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1">
      <go:sheetsCustomData xmlns:go="http://customooxmlschemas.google.com/" r:id="rId6" roundtripDataSignature="AMtx7mjWDf1umsebmaGyo24Rjj1mhsu6Jg=="/>
    </ext>
  </extLst>
</workbook>
</file>

<file path=xl/sharedStrings.xml><?xml version="1.0" encoding="utf-8"?>
<sst xmlns="http://schemas.openxmlformats.org/spreadsheetml/2006/main" count="134" uniqueCount="76">
  <si>
    <t>Course</t>
  </si>
  <si>
    <t>Introduction to Software Engineering</t>
  </si>
  <si>
    <t>Class</t>
  </si>
  <si>
    <t>20CLC10</t>
  </si>
  <si>
    <t>Group</t>
  </si>
  <si>
    <t>PROJECT CONTRIBUTION</t>
  </si>
  <si>
    <t>Number of students working in the project</t>
  </si>
  <si>
    <t>Number of tasks</t>
  </si>
  <si>
    <t>Number of task hours</t>
  </si>
  <si>
    <t>Number of Git commits</t>
  </si>
  <si>
    <t>.</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</si>
  <si>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</si>
  <si>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</si>
  <si>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</si>
  <si>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</si>
  <si>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</si>
  <si>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</si>
  <si>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</si>
  <si>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</si>
  <si>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</si>
  <si>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</si>
  <si>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</si>
  <si>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</si>
  <si>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</si>
  <si>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</si>
  <si>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</si>
  <si>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</si>
  <si>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Hà Huỳnh Đức Huy</t>
  </si>
  <si>
    <t>Huỳnh Thành Nguyên</t>
  </si>
  <si>
    <t>Lu Phi Hùng</t>
  </si>
  <si>
    <t>Quách Vĩnh Khang</t>
  </si>
  <si>
    <t>Nguyễn Tiến Lợi</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</si>
  <si>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</si>
  <si>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</si>
  <si>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</si>
  <si>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</si>
  <si>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Report PA0</t>
  </si>
  <si>
    <t>Report main ideas of Vision document</t>
  </si>
  <si>
    <t>https://docs.google.com/document/d/1RuD1trnjxGzCSIXtVsd608imDvrUxCFw/edit</t>
  </si>
  <si>
    <t>Modify section 4, 6 of Vision document</t>
  </si>
  <si>
    <t>Modify section 5 of Vision document</t>
  </si>
  <si>
    <t xml:space="preserve">Update main ideas, translate to English version of Vision document
</t>
  </si>
  <si>
    <t>Write introduction of Report plan</t>
  </si>
  <si>
    <t>https://docs.google.com/document/d/1wtLjypndAAi_UFl9BQKQR15GdFcU28Cp/edit</t>
  </si>
  <si>
    <t>Write project overview of Report plan</t>
  </si>
  <si>
    <t>Write project organization of Report plan</t>
  </si>
  <si>
    <t>Cooperate in writing management process and format document</t>
  </si>
  <si>
    <t>Write management process and confirm document</t>
  </si>
  <si>
    <t>Adding minor changes in document, give specific task detail after PA 1</t>
  </si>
  <si>
    <t>Define 3 use cases specification</t>
  </si>
  <si>
    <t>https://drive.google.com/file/d/1oU8aQR-Qj1qDfW-X-Hqkzpl4hoFa_Uth/view?usp=sharing</t>
  </si>
  <si>
    <t>Do Introduction, Architectural goals and constraints of PA 3</t>
  </si>
  <si>
    <t>https://docs.google.com/document/d/1deWuEdsHrfE4MWw9PZmF6SgfzfUrfdXZ/edit?usp=sharing&amp;ouid=109557639706107846730&amp;rtpof=true&amp;sd=true</t>
  </si>
  <si>
    <t>Draw diagram of Views of PA 3</t>
  </si>
  <si>
    <t>Do Logical view of PA 3, draw diagram of Controller, Model of PA 3</t>
  </si>
  <si>
    <t>Design UI</t>
  </si>
  <si>
    <t>Do scripting and video for PA 4</t>
  </si>
  <si>
    <t>https://docs.google.com/document/d/1LMZ4Kv-N2HLiWOhODEyMwFlH1RX4A62xualaLF6YBCg/edit</t>
  </si>
  <si>
    <t>Do powerpoint slides and presentation for PA 6</t>
  </si>
  <si>
    <t>https://docs.google.com/presentation/d/1LBjUl8rAMYHOlhK57hDoGfZ8EWyFzMRp/edit?usp=sharing&amp;ouid=109557639706107846730&amp;rtpof=true&amp;sd=true</t>
  </si>
  <si>
    <t>Do testing and report for PA 6</t>
  </si>
  <si>
    <t>https://docs.google.com/document/d/1aSMO-Y_VSJ4WvODbzrrfhYkkzZRzEI9s/edit</t>
  </si>
  <si>
    <t>Start code UI</t>
  </si>
  <si>
    <t>https://drive.google.com/file/d/1_vNxmXky9Em6_n0sOJYv9rSY8pwGureC/view?usp=sharing</t>
  </si>
  <si>
    <t>Do authentication</t>
  </si>
  <si>
    <t>https://drive.google.com/file/d/1iEf8H0iwBFuhrMAVuWJSjVmMYDl54ga5/view?usp=sharing</t>
  </si>
  <si>
    <t>Start backend routing</t>
  </si>
  <si>
    <t>Start backend model</t>
  </si>
  <si>
    <t>https://drive.google.com/file/d/1OzxL_Ksr5VDUmcMlc2AJ_ljj5s4Cc107/view?usp=sharing</t>
  </si>
  <si>
    <t>Do Google oauth</t>
  </si>
  <si>
    <t>https://drive.google.com/file/d/1CofO0J1TWOqQ3vXKh1IMLsUjQPHx-nj-/view?usp=sharing</t>
  </si>
  <si>
    <t>Connect database</t>
  </si>
  <si>
    <t>mongodb+srv://adminmonesa:02062022@cluster0.ahoxzes.mongodb.net/monesaDB</t>
  </si>
  <si>
    <t>Finish code UI</t>
  </si>
  <si>
    <t>Finish backend</t>
  </si>
  <si>
    <t>https://drive.google.com/file/d/1b_VmDdw4t7UgIlfREwZscCqU5nLNx6Zs/view?usp=sharing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</si>
</sst>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scheme val="minor"/>
    </font>
    <font>
      <b/>
      <sz val="10.0"/>
      <color theme="1"/>
      <name val="Arial"/>
    </font>
    <font>
      <color theme="1"/>
      <name val="Arial"/>
      <scheme val="minor"/>
    </font>
    <font>
      <b/>
      <sz val="16.0"/>
      <color rgb="FFFFFFFF"/>
      <name val="Arial"/>
    </font>
    <font/>
    <font>
      <b/>
      <sz val="16.0"/>
      <color theme="1"/>
      <name val="Arial"/>
    </font>
    <font>
      <sz val="10.0"/>
      <color theme="1"/>
      <name val="Arial"/>
    </font>
    <font>
      <sz val="10.0"/>
      <color rgb="FFFF0000"/>
      <name val="Arial"/>
    </font>
    <font>
      <i/>
      <sz val="10.0"/>
      <color rgb="FFFF0000"/>
      <name val="Arial"/>
    </font>
    <font>
      <b/>
      <sz val="10.0"/>
      <color rgb="FFFFFFFF"/>
      <name val="Arial"/>
    </font>
    <font>
      <color theme="1"/>
      <name val="Times New Roman"/>
    </font>
    <font>
      <color rgb="FF000000"/>
      <name val="&quot;Times New Roman&quot;"/>
    </font>
    <font>
      <u/>
      <sz val="10.0"/>
      <color rgb="FF0000FF"/>
      <name val="Arial"/>
    </font>
    <font>
      <sz val="10.0"/>
      <color rgb="FF000000"/>
      <name val="&quot;Times New Roman&quot;"/>
    </font>
    <font>
      <u/>
      <sz val="10.0"/>
      <color theme="1"/>
      <name val="Arial"/>
    </font>
    <font>
      <color rgb="FF000000"/>
      <name val="Arial"/>
    </font>
    <font>
      <u/>
      <color rgb="FF0000FF"/>
    </font>
    <font>
      <u/>
      <sz val="10.0"/>
      <color theme="1"/>
      <name val="Times New Roman"/>
    </font>
  </fonts>
  <fills count="7">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s>
  <borders count="6">
    <border/>
    <border>
      <left/>
      <top/>
      <bottom/>
    </border>
    <border>
      <top/>
      <bottom/>
    </border>
    <border>
      <right/>
      <top/>
      <bottom/>
    </border>
    <border>
      <left/>
      <right/>
      <top/>
      <bottom/>
    </border>
    <border>
      <left/>
      <right/>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Font="1"/>
    <xf borderId="0" fillId="0" fontId="1" numFmtId="0" xfId="0" applyFont="1"/>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5" numFmtId="0" xfId="0" applyAlignment="1" applyFont="1">
      <alignment horizontal="center"/>
    </xf>
    <xf borderId="4" fillId="3" fontId="6" numFmtId="0" xfId="0" applyBorder="1" applyFill="1" applyFont="1"/>
    <xf borderId="4" fillId="3" fontId="6" numFmtId="0" xfId="0" applyAlignment="1" applyBorder="1" applyFont="1">
      <alignment readingOrder="0"/>
    </xf>
    <xf borderId="4" fillId="3" fontId="6" numFmtId="9" xfId="0" applyBorder="1" applyFont="1" applyNumberFormat="1"/>
    <xf borderId="0" fillId="0" fontId="7" numFmtId="0" xfId="0" applyFont="1"/>
    <xf borderId="0" fillId="0" fontId="8" numFmtId="0" xfId="0" applyAlignment="1" applyFont="1">
      <alignment horizontal="left"/>
    </xf>
    <xf borderId="0" fillId="0" fontId="8" numFmtId="0" xfId="0" applyAlignment="1" applyFont="1">
      <alignment horizontal="right"/>
    </xf>
    <xf borderId="4" fillId="2" fontId="9" numFmtId="0" xfId="0" applyAlignment="1" applyBorder="1" applyFont="1">
      <alignment shrinkToFit="0" vertical="top" wrapText="1"/>
    </xf>
    <xf borderId="0" fillId="0" fontId="6" numFmtId="0" xfId="0" applyFont="1"/>
    <xf borderId="0" fillId="0" fontId="6" numFmtId="0" xfId="0" applyAlignment="1" applyFont="1">
      <alignment readingOrder="0"/>
    </xf>
    <xf borderId="4" fillId="4" fontId="6" numFmtId="9" xfId="0" applyBorder="1" applyFill="1" applyFont="1" applyNumberFormat="1"/>
    <xf borderId="0" fillId="0" fontId="1" numFmtId="9" xfId="0" applyFont="1" applyNumberFormat="1"/>
    <xf borderId="4" fillId="3" fontId="1" numFmtId="164" xfId="0" applyBorder="1" applyFont="1" applyNumberFormat="1"/>
    <xf borderId="0" fillId="0" fontId="8" numFmtId="0" xfId="0" applyAlignment="1" applyFont="1">
      <alignment shrinkToFit="0" vertical="top" wrapText="1"/>
    </xf>
    <xf borderId="5" fillId="2" fontId="9" numFmtId="0" xfId="0" applyAlignment="1" applyBorder="1" applyFont="1">
      <alignment shrinkToFit="0" vertical="top" wrapText="1"/>
    </xf>
    <xf borderId="0" fillId="0" fontId="6" numFmtId="0" xfId="0" applyAlignment="1" applyFont="1">
      <alignment shrinkToFit="0" vertical="top" wrapText="1"/>
    </xf>
    <xf borderId="0" fillId="0" fontId="2" numFmtId="0" xfId="0" applyAlignment="1" applyFont="1">
      <alignment readingOrder="0"/>
    </xf>
    <xf borderId="0" fillId="0" fontId="6" numFmtId="0" xfId="0" applyAlignment="1" applyFont="1">
      <alignment readingOrder="0" shrinkToFit="0" vertical="top" wrapText="1"/>
    </xf>
    <xf borderId="0" fillId="0" fontId="10" numFmtId="0" xfId="0" applyAlignment="1" applyFont="1">
      <alignment readingOrder="0"/>
    </xf>
    <xf borderId="0" fillId="0" fontId="11" numFmtId="0" xfId="0" applyAlignment="1" applyFont="1">
      <alignment readingOrder="0" shrinkToFit="0" wrapText="1"/>
    </xf>
    <xf borderId="0" fillId="0" fontId="12" numFmtId="0" xfId="0" applyAlignment="1" applyFont="1">
      <alignment readingOrder="0" shrinkToFit="0" vertical="top" wrapText="1"/>
    </xf>
    <xf borderId="0" fillId="0" fontId="13" numFmtId="0" xfId="0" applyAlignment="1" applyFont="1">
      <alignment horizontal="left" readingOrder="0" shrinkToFit="0" wrapText="1"/>
    </xf>
    <xf borderId="0" fillId="0" fontId="14" numFmtId="0" xfId="0" applyAlignment="1" applyFont="1">
      <alignment readingOrder="0" shrinkToFit="0" vertical="top" wrapText="1"/>
    </xf>
    <xf borderId="0" fillId="5" fontId="15" numFmtId="0" xfId="0" applyAlignment="1" applyFill="1" applyFont="1">
      <alignment horizontal="left" readingOrder="0"/>
    </xf>
    <xf borderId="0" fillId="0" fontId="16" numFmtId="0" xfId="0" applyAlignment="1" applyFont="1">
      <alignment readingOrder="0"/>
    </xf>
    <xf borderId="0" fillId="6" fontId="17"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file/d/1CofO0J1TWOqQ3vXKh1IMLsUjQPHx-nj-/view?usp=sharing" TargetMode="External"/><Relationship Id="rId10" Type="http://schemas.openxmlformats.org/officeDocument/2006/relationships/hyperlink" Target="https://drive.google.com/file/d/1OzxL_Ksr5VDUmcMlc2AJ_ljj5s4Cc107/view?usp=sharing" TargetMode="External"/><Relationship Id="rId13" Type="http://schemas.openxmlformats.org/officeDocument/2006/relationships/hyperlink" Target="https://drive.google.com/file/d/1b_VmDdw4t7UgIlfREwZscCqU5nLNx6Zs/view?usp=sharing" TargetMode="External"/><Relationship Id="rId12" Type="http://schemas.openxmlformats.org/officeDocument/2006/relationships/hyperlink" Target="https://drive.google.com/file/d/1_vNxmXky9Em6_n0sOJYv9rSY8pwGureC/view?usp=sharing" TargetMode="External"/><Relationship Id="rId1" Type="http://schemas.openxmlformats.org/officeDocument/2006/relationships/hyperlink" Target="https://docs.google.com/document/d/1RuD1trnjxGzCSIXtVsd608imDvrUxCFw/edit" TargetMode="External"/><Relationship Id="rId2" Type="http://schemas.openxmlformats.org/officeDocument/2006/relationships/hyperlink" Target="https://docs.google.com/document/d/1wtLjypndAAi_UFl9BQKQR15GdFcU28Cp/edit" TargetMode="External"/><Relationship Id="rId3" Type="http://schemas.openxmlformats.org/officeDocument/2006/relationships/hyperlink" Target="https://drive.google.com/file/d/1oU8aQR-Qj1qDfW-X-Hqkzpl4hoFa_Uth/view?usp=sharing" TargetMode="External"/><Relationship Id="rId4" Type="http://schemas.openxmlformats.org/officeDocument/2006/relationships/hyperlink" Target="https://docs.google.com/document/d/1deWuEdsHrfE4MWw9PZmF6SgfzfUrfdXZ/edit?usp=sharing&amp;ouid=109557639706107846730&amp;rtpof=true&amp;sd=true" TargetMode="External"/><Relationship Id="rId9" Type="http://schemas.openxmlformats.org/officeDocument/2006/relationships/hyperlink" Target="https://drive.google.com/file/d/1iEf8H0iwBFuhrMAVuWJSjVmMYDl54ga5/view?usp=sharing" TargetMode="External"/><Relationship Id="rId14" Type="http://schemas.openxmlformats.org/officeDocument/2006/relationships/drawing" Target="../drawings/drawing2.xml"/><Relationship Id="rId5" Type="http://schemas.openxmlformats.org/officeDocument/2006/relationships/hyperlink" Target="https://docs.google.com/document/d/1LMZ4Kv-N2HLiWOhODEyMwFlH1RX4A62xualaLF6YBCg/edit" TargetMode="External"/><Relationship Id="rId6" Type="http://schemas.openxmlformats.org/officeDocument/2006/relationships/hyperlink" Target="https://docs.google.com/presentation/d/1LBjUl8rAMYHOlhK57hDoGfZ8EWyFzMRp/edit?usp=sharing&amp;ouid=109557639706107846730&amp;rtpof=true&amp;sd=true" TargetMode="External"/><Relationship Id="rId7" Type="http://schemas.openxmlformats.org/officeDocument/2006/relationships/hyperlink" Target="https://docs.google.com/document/d/1aSMO-Y_VSJ4WvODbzrrfhYkkzZRzEI9s/edit" TargetMode="External"/><Relationship Id="rId8" Type="http://schemas.openxmlformats.org/officeDocument/2006/relationships/hyperlink" Target="https://drive.google.com/file/d/1_vNxmXky9Em6_n0sOJYv9rSY8pwGureC/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13"/>
    <col customWidth="1" min="3" max="3" width="33.0"/>
    <col customWidth="1" min="4" max="4" width="11.13"/>
    <col customWidth="1" min="5" max="9" width="16.5"/>
    <col customWidth="1" min="10" max="10" width="11.13"/>
    <col customWidth="1" min="11" max="11" width="16.5"/>
    <col customWidth="1" min="12" max="26" width="11.13"/>
  </cols>
  <sheetData>
    <row r="1" ht="15.75" customHeight="1">
      <c r="B1" s="1" t="s">
        <v>0</v>
      </c>
      <c r="C1" s="2" t="s">
        <v>1</v>
      </c>
      <c r="J1" s="3"/>
      <c r="K1" s="3"/>
    </row>
    <row r="2" ht="15.75" customHeight="1">
      <c r="B2" s="1" t="s">
        <v>2</v>
      </c>
      <c r="C2" s="2" t="s">
        <v>3</v>
      </c>
      <c r="J2" s="3"/>
      <c r="K2" s="3"/>
    </row>
    <row r="3" ht="15.75" customHeight="1">
      <c r="B3" s="1" t="s">
        <v>4</v>
      </c>
      <c r="C3" s="2">
        <v>6.0</v>
      </c>
      <c r="J3" s="3"/>
      <c r="K3" s="3"/>
    </row>
    <row r="4" ht="39.0" customHeight="1">
      <c r="A4" s="4" t="s">
        <v>5</v>
      </c>
      <c r="B4" s="5"/>
      <c r="C4" s="5"/>
      <c r="D4" s="5"/>
      <c r="E4" s="5"/>
      <c r="F4" s="5"/>
      <c r="G4" s="6"/>
      <c r="H4" s="7"/>
      <c r="I4" s="7"/>
      <c r="J4" s="3"/>
      <c r="K4" s="3"/>
    </row>
    <row r="5" ht="15.75" customHeight="1">
      <c r="J5" s="3"/>
      <c r="K5" s="3"/>
    </row>
    <row r="6" ht="15.75" customHeight="1">
      <c r="C6" s="1" t="s">
        <v>6</v>
      </c>
      <c r="D6" s="8">
        <v>5.0</v>
      </c>
      <c r="J6" s="3"/>
      <c r="K6" s="3"/>
    </row>
    <row r="7" ht="15.75" customHeight="1">
      <c r="C7" s="1" t="s">
        <v>7</v>
      </c>
      <c r="D7" s="8">
        <f>SUM(D17:D25)</f>
        <v>82</v>
      </c>
      <c r="J7" s="3"/>
      <c r="K7" s="3"/>
    </row>
    <row r="8" ht="15.75" customHeight="1">
      <c r="C8" s="1" t="s">
        <v>8</v>
      </c>
      <c r="D8" s="9">
        <v>432.0</v>
      </c>
      <c r="J8" s="3"/>
      <c r="K8" s="3"/>
    </row>
    <row r="9" ht="15.75" customHeight="1">
      <c r="C9" s="1" t="s">
        <v>9</v>
      </c>
      <c r="D9" s="8">
        <f>SUM(H17:H25)</f>
        <v>56</v>
      </c>
      <c r="E9" s="2" t="s">
        <v>10</v>
      </c>
      <c r="J9" s="3"/>
      <c r="K9" s="3"/>
    </row>
    <row r="10" ht="15.75" customHeight="1">
      <c r="C10" s="1" t="s">
        <v>11</v>
      </c>
      <c r="D10" s="10">
        <f>MAX((J17:J25))</f>
        <v>0.2</v>
      </c>
      <c r="J10" s="3"/>
      <c r="K10" s="3"/>
    </row>
    <row r="11" ht="15.75" customHeight="1">
      <c r="C11" s="3" t="s">
        <v>12</v>
      </c>
      <c r="D11" s="11">
        <v>10.0</v>
      </c>
      <c r="J11" s="3"/>
      <c r="K11" s="3"/>
    </row>
    <row r="12" ht="15.75" customHeight="1">
      <c r="J12" s="3"/>
      <c r="K12" s="3"/>
    </row>
    <row r="13" ht="15.75" customHeight="1">
      <c r="A13" s="12" t="s">
        <v>13</v>
      </c>
      <c r="K13" s="3"/>
    </row>
    <row r="14" ht="15.75" customHeight="1">
      <c r="A14" s="13" t="s">
        <v>14</v>
      </c>
      <c r="K14" s="3"/>
    </row>
    <row r="15" ht="15.75" customHeight="1">
      <c r="J15" s="3"/>
      <c r="K15" s="3"/>
    </row>
    <row r="16" ht="15.75" customHeight="1">
      <c r="A16" s="14" t="s">
        <v>15</v>
      </c>
      <c r="B16" s="14" t="s">
        <v>16</v>
      </c>
      <c r="C16" s="14" t="s">
        <v>17</v>
      </c>
      <c r="D16" s="14" t="s">
        <v>18</v>
      </c>
      <c r="E16" s="14" t="s">
        <v>19</v>
      </c>
      <c r="F16" s="14" t="s">
        <v>20</v>
      </c>
      <c r="G16" s="14" t="s">
        <v>21</v>
      </c>
      <c r="H16" s="14" t="s">
        <v>22</v>
      </c>
      <c r="I16" s="14" t="s">
        <v>23</v>
      </c>
      <c r="J16" s="14" t="s">
        <v>24</v>
      </c>
      <c r="K16" s="14" t="s">
        <v>25</v>
      </c>
      <c r="L16" s="14" t="s">
        <v>26</v>
      </c>
    </row>
    <row r="17" ht="15.75" customHeight="1">
      <c r="A17" s="15">
        <v>1.0</v>
      </c>
      <c r="B17" s="2">
        <v>2.0127184E7</v>
      </c>
      <c r="C17" s="2" t="s">
        <v>27</v>
      </c>
      <c r="D17" s="15">
        <v>16.0</v>
      </c>
      <c r="E17" s="10">
        <f t="shared" ref="E17:E21" si="1">IF($D$7=0, 0, D17/$D$7)</f>
        <v>0.1951219512</v>
      </c>
      <c r="F17" s="16">
        <v>88.0</v>
      </c>
      <c r="G17" s="10">
        <f t="shared" ref="G17:G21" si="2">IF($D$8=0, 0, F17/$D$8)</f>
        <v>0.2037037037</v>
      </c>
      <c r="H17" s="15">
        <v>7.0</v>
      </c>
      <c r="I17" s="17">
        <f t="shared" ref="I17:I19" si="3">IF($D$9 = 0, 0, H17/$D$9)</f>
        <v>0.125</v>
      </c>
      <c r="J17" s="18">
        <v>0.2</v>
      </c>
      <c r="K17" s="19">
        <f t="shared" ref="K17:K21" si="4">IF(J17=$D$10, $D$11, ROUND(2 * ($D$11 - 1 * $D$11 * (1-J17/$D$10)),0)/2)</f>
        <v>10</v>
      </c>
      <c r="L17" s="8"/>
    </row>
    <row r="18" ht="15.75" customHeight="1">
      <c r="A18" s="15">
        <v>2.0</v>
      </c>
      <c r="B18" s="2">
        <v>2.0127259E7</v>
      </c>
      <c r="C18" s="2" t="s">
        <v>28</v>
      </c>
      <c r="D18" s="15">
        <v>16.0</v>
      </c>
      <c r="E18" s="10">
        <f t="shared" si="1"/>
        <v>0.1951219512</v>
      </c>
      <c r="F18" s="16">
        <v>79.0</v>
      </c>
      <c r="G18" s="10">
        <f t="shared" si="2"/>
        <v>0.1828703704</v>
      </c>
      <c r="H18" s="16">
        <v>7.0</v>
      </c>
      <c r="I18" s="17">
        <f t="shared" si="3"/>
        <v>0.125</v>
      </c>
      <c r="J18" s="18">
        <v>0.2</v>
      </c>
      <c r="K18" s="19">
        <f t="shared" si="4"/>
        <v>10</v>
      </c>
      <c r="L18" s="8"/>
    </row>
    <row r="19" ht="15.75" customHeight="1">
      <c r="A19" s="15">
        <v>3.0</v>
      </c>
      <c r="B19" s="2">
        <v>2.0127509E7</v>
      </c>
      <c r="C19" s="2" t="s">
        <v>29</v>
      </c>
      <c r="D19" s="15">
        <v>16.0</v>
      </c>
      <c r="E19" s="10">
        <f t="shared" si="1"/>
        <v>0.1951219512</v>
      </c>
      <c r="F19" s="16">
        <v>86.0</v>
      </c>
      <c r="G19" s="10">
        <f t="shared" si="2"/>
        <v>0.1990740741</v>
      </c>
      <c r="H19" s="15">
        <v>11.0</v>
      </c>
      <c r="I19" s="17">
        <f t="shared" si="3"/>
        <v>0.1964285714</v>
      </c>
      <c r="J19" s="18">
        <v>0.2</v>
      </c>
      <c r="K19" s="19">
        <f t="shared" si="4"/>
        <v>10</v>
      </c>
      <c r="L19" s="8"/>
    </row>
    <row r="20" ht="15.75" customHeight="1">
      <c r="A20" s="15">
        <v>4.0</v>
      </c>
      <c r="B20" s="2">
        <v>2.0127528E7</v>
      </c>
      <c r="C20" s="2" t="s">
        <v>30</v>
      </c>
      <c r="D20" s="15">
        <v>17.0</v>
      </c>
      <c r="E20" s="10">
        <f t="shared" si="1"/>
        <v>0.2073170732</v>
      </c>
      <c r="F20" s="16">
        <v>91.0</v>
      </c>
      <c r="G20" s="10">
        <f t="shared" si="2"/>
        <v>0.2106481481</v>
      </c>
      <c r="H20" s="16">
        <v>17.0</v>
      </c>
      <c r="I20" s="17">
        <v>0.25</v>
      </c>
      <c r="J20" s="18">
        <v>0.2</v>
      </c>
      <c r="K20" s="19">
        <f t="shared" si="4"/>
        <v>10</v>
      </c>
      <c r="L20" s="8"/>
    </row>
    <row r="21" ht="15.75" customHeight="1">
      <c r="A21" s="15">
        <v>5.0</v>
      </c>
      <c r="B21" s="2">
        <v>2.0127553E7</v>
      </c>
      <c r="C21" s="2" t="s">
        <v>31</v>
      </c>
      <c r="D21" s="15">
        <v>17.0</v>
      </c>
      <c r="E21" s="10">
        <f t="shared" si="1"/>
        <v>0.2073170732</v>
      </c>
      <c r="F21" s="16">
        <v>88.0</v>
      </c>
      <c r="G21" s="10">
        <f t="shared" si="2"/>
        <v>0.2037037037</v>
      </c>
      <c r="H21" s="15">
        <v>14.0</v>
      </c>
      <c r="I21" s="17">
        <v>0.25</v>
      </c>
      <c r="J21" s="18">
        <v>0.2</v>
      </c>
      <c r="K21" s="19">
        <f t="shared" si="4"/>
        <v>10</v>
      </c>
      <c r="L21" s="8"/>
    </row>
    <row r="22" ht="15.75" customHeight="1">
      <c r="J22" s="3"/>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c r="J220" s="3"/>
      <c r="K220" s="3"/>
    </row>
    <row r="221" ht="15.75" customHeight="1">
      <c r="J221" s="3"/>
      <c r="K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G4"/>
    <mergeCell ref="A13:J13"/>
    <mergeCell ref="A14:J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5"/>
    <col customWidth="1" min="2" max="2" width="8.5"/>
    <col customWidth="1" min="3" max="3" width="16.5"/>
    <col customWidth="1" min="4" max="4" width="48.75"/>
    <col customWidth="1" min="5" max="5" width="11.13"/>
    <col customWidth="1" min="6" max="6" width="87.63"/>
    <col customWidth="1" min="7" max="26" width="11.13"/>
  </cols>
  <sheetData>
    <row r="1" ht="15.75" customHeight="1">
      <c r="A1" s="20" t="s">
        <v>32</v>
      </c>
    </row>
    <row r="2" ht="15.75" customHeight="1">
      <c r="A2" s="1"/>
      <c r="B2" s="1"/>
      <c r="C2" s="1"/>
      <c r="D2" s="1"/>
      <c r="E2" s="1"/>
      <c r="F2" s="1"/>
    </row>
    <row r="3" ht="15.75" customHeight="1">
      <c r="A3" s="14" t="s">
        <v>15</v>
      </c>
      <c r="B3" s="14" t="s">
        <v>16</v>
      </c>
      <c r="C3" s="14" t="s">
        <v>17</v>
      </c>
      <c r="D3" s="21" t="s">
        <v>33</v>
      </c>
      <c r="E3" s="14" t="s">
        <v>34</v>
      </c>
      <c r="F3" s="14" t="s">
        <v>35</v>
      </c>
    </row>
    <row r="4" ht="15.75" customHeight="1">
      <c r="A4" s="22">
        <v>1.0</v>
      </c>
      <c r="B4" s="23">
        <v>2.0127528E7</v>
      </c>
      <c r="C4" s="24" t="s">
        <v>30</v>
      </c>
      <c r="D4" s="25" t="s">
        <v>36</v>
      </c>
      <c r="E4" s="23">
        <v>1.0</v>
      </c>
    </row>
    <row r="5" ht="15.75" customHeight="1">
      <c r="A5" s="22">
        <v>2.0</v>
      </c>
      <c r="B5" s="24">
        <v>2.0127184E7</v>
      </c>
      <c r="C5" s="24" t="s">
        <v>27</v>
      </c>
      <c r="D5" s="26" t="s">
        <v>37</v>
      </c>
      <c r="E5" s="24">
        <v>2.0</v>
      </c>
      <c r="F5" s="27" t="s">
        <v>38</v>
      </c>
    </row>
    <row r="6" ht="15.75" customHeight="1">
      <c r="A6" s="22">
        <v>3.0</v>
      </c>
      <c r="B6" s="24">
        <v>2.0127553E7</v>
      </c>
      <c r="C6" s="24" t="s">
        <v>31</v>
      </c>
      <c r="D6" s="28" t="s">
        <v>39</v>
      </c>
      <c r="E6" s="24">
        <v>2.0</v>
      </c>
    </row>
    <row r="7" ht="15.75" customHeight="1">
      <c r="A7" s="22">
        <v>4.0</v>
      </c>
      <c r="B7" s="24">
        <v>2.0127528E7</v>
      </c>
      <c r="C7" s="24" t="s">
        <v>30</v>
      </c>
      <c r="D7" s="28" t="s">
        <v>40</v>
      </c>
      <c r="E7" s="24">
        <v>2.0</v>
      </c>
    </row>
    <row r="8" ht="15.75" customHeight="1">
      <c r="A8" s="22">
        <v>5.0</v>
      </c>
      <c r="B8" s="24">
        <v>2.0127259E7</v>
      </c>
      <c r="C8" s="24" t="s">
        <v>28</v>
      </c>
      <c r="D8" s="24" t="s">
        <v>41</v>
      </c>
      <c r="E8" s="24">
        <v>2.0</v>
      </c>
    </row>
    <row r="9" ht="15.75" customHeight="1">
      <c r="A9" s="22">
        <v>6.0</v>
      </c>
      <c r="B9" s="24">
        <v>2.0127184E7</v>
      </c>
      <c r="C9" s="24" t="s">
        <v>27</v>
      </c>
      <c r="D9" s="26" t="s">
        <v>42</v>
      </c>
      <c r="E9" s="24">
        <v>2.0</v>
      </c>
      <c r="F9" s="27" t="s">
        <v>43</v>
      </c>
    </row>
    <row r="10" ht="15.75" customHeight="1">
      <c r="A10" s="22">
        <v>7.0</v>
      </c>
      <c r="B10" s="24">
        <v>2.0127509E7</v>
      </c>
      <c r="C10" s="24" t="s">
        <v>29</v>
      </c>
      <c r="D10" s="26" t="s">
        <v>44</v>
      </c>
      <c r="E10" s="24">
        <v>2.0</v>
      </c>
    </row>
    <row r="11" ht="15.75" customHeight="1">
      <c r="A11" s="22">
        <v>8.0</v>
      </c>
      <c r="B11" s="24">
        <v>2.0127553E7</v>
      </c>
      <c r="C11" s="24" t="s">
        <v>31</v>
      </c>
      <c r="D11" s="26" t="s">
        <v>45</v>
      </c>
      <c r="E11" s="24">
        <v>2.0</v>
      </c>
    </row>
    <row r="12" ht="15.75" customHeight="1">
      <c r="A12" s="22">
        <v>9.0</v>
      </c>
      <c r="B12" s="24">
        <v>2.0127528E7</v>
      </c>
      <c r="C12" s="24" t="s">
        <v>30</v>
      </c>
      <c r="D12" s="26" t="s">
        <v>46</v>
      </c>
      <c r="E12" s="24">
        <v>2.0</v>
      </c>
    </row>
    <row r="13" ht="15.75" customHeight="1">
      <c r="A13" s="22">
        <v>10.0</v>
      </c>
      <c r="B13" s="24">
        <v>2.0127259E7</v>
      </c>
      <c r="C13" s="24" t="s">
        <v>28</v>
      </c>
      <c r="D13" s="26" t="s">
        <v>47</v>
      </c>
      <c r="E13" s="24">
        <v>2.0</v>
      </c>
    </row>
    <row r="14" ht="15.75" customHeight="1">
      <c r="A14" s="22">
        <v>11.0</v>
      </c>
      <c r="B14" s="24">
        <v>2.0127528E7</v>
      </c>
      <c r="C14" s="24" t="s">
        <v>30</v>
      </c>
      <c r="D14" s="26" t="s">
        <v>48</v>
      </c>
      <c r="E14" s="24">
        <v>2.0</v>
      </c>
    </row>
    <row r="15" ht="15.75" customHeight="1">
      <c r="A15" s="22">
        <v>12.0</v>
      </c>
      <c r="B15" s="24">
        <v>2.0127184E7</v>
      </c>
      <c r="C15" s="24" t="s">
        <v>27</v>
      </c>
      <c r="D15" s="26" t="s">
        <v>49</v>
      </c>
      <c r="E15" s="24">
        <v>3.0</v>
      </c>
      <c r="F15" s="29" t="s">
        <v>50</v>
      </c>
    </row>
    <row r="16" ht="15.75" customHeight="1">
      <c r="A16" s="22">
        <v>13.0</v>
      </c>
      <c r="B16" s="24">
        <v>2.0127509E7</v>
      </c>
      <c r="C16" s="24" t="s">
        <v>29</v>
      </c>
      <c r="D16" s="26" t="s">
        <v>49</v>
      </c>
      <c r="E16" s="24">
        <v>3.0</v>
      </c>
    </row>
    <row r="17" ht="15.75" customHeight="1">
      <c r="A17" s="22">
        <v>14.0</v>
      </c>
      <c r="B17" s="24">
        <v>2.0127553E7</v>
      </c>
      <c r="C17" s="24" t="s">
        <v>31</v>
      </c>
      <c r="D17" s="26" t="s">
        <v>49</v>
      </c>
      <c r="E17" s="24">
        <v>3.0</v>
      </c>
    </row>
    <row r="18" ht="15.75" customHeight="1">
      <c r="A18" s="22">
        <v>15.0</v>
      </c>
      <c r="B18" s="24">
        <v>2.0127528E7</v>
      </c>
      <c r="C18" s="24" t="s">
        <v>30</v>
      </c>
      <c r="D18" s="26" t="s">
        <v>49</v>
      </c>
      <c r="E18" s="24">
        <v>3.0</v>
      </c>
    </row>
    <row r="19" ht="15.75" customHeight="1">
      <c r="A19" s="22">
        <v>16.0</v>
      </c>
      <c r="B19" s="24">
        <v>2.0127259E7</v>
      </c>
      <c r="C19" s="24" t="s">
        <v>28</v>
      </c>
      <c r="D19" s="26" t="s">
        <v>49</v>
      </c>
      <c r="E19" s="24">
        <v>3.0</v>
      </c>
    </row>
    <row r="20" ht="15.75" customHeight="1">
      <c r="A20" s="22">
        <v>17.0</v>
      </c>
      <c r="B20" s="24">
        <v>2.0127184E7</v>
      </c>
      <c r="C20" s="24" t="s">
        <v>27</v>
      </c>
      <c r="D20" s="26" t="s">
        <v>51</v>
      </c>
      <c r="E20" s="24">
        <v>2.0</v>
      </c>
      <c r="F20" s="27" t="s">
        <v>52</v>
      </c>
    </row>
    <row r="21" ht="15.75" customHeight="1">
      <c r="A21" s="22">
        <v>18.0</v>
      </c>
      <c r="B21" s="24">
        <v>2.0127509E7</v>
      </c>
      <c r="C21" s="24" t="s">
        <v>29</v>
      </c>
      <c r="D21" s="26" t="s">
        <v>51</v>
      </c>
      <c r="E21" s="24">
        <v>2.0</v>
      </c>
    </row>
    <row r="22" ht="15.75" customHeight="1">
      <c r="A22" s="22">
        <v>19.0</v>
      </c>
      <c r="B22" s="24">
        <v>2.0127259E7</v>
      </c>
      <c r="C22" s="24" t="s">
        <v>28</v>
      </c>
      <c r="D22" s="24" t="s">
        <v>53</v>
      </c>
      <c r="E22" s="24">
        <v>2.0</v>
      </c>
    </row>
    <row r="23" ht="15.75" customHeight="1">
      <c r="A23" s="22">
        <v>20.0</v>
      </c>
      <c r="B23" s="24">
        <v>2.0127553E7</v>
      </c>
      <c r="C23" s="24" t="s">
        <v>31</v>
      </c>
      <c r="D23" s="25" t="s">
        <v>54</v>
      </c>
      <c r="E23" s="24">
        <v>3.0</v>
      </c>
    </row>
    <row r="24" ht="15.75" customHeight="1">
      <c r="A24" s="22">
        <v>21.0</v>
      </c>
      <c r="B24" s="24">
        <v>2.0127528E7</v>
      </c>
      <c r="C24" s="24" t="s">
        <v>30</v>
      </c>
      <c r="D24" s="25" t="s">
        <v>54</v>
      </c>
      <c r="E24" s="24">
        <v>3.0</v>
      </c>
    </row>
    <row r="25" ht="15.75" customHeight="1">
      <c r="A25" s="22">
        <v>22.0</v>
      </c>
      <c r="B25" s="24">
        <v>2.0127184E7</v>
      </c>
      <c r="C25" s="24" t="s">
        <v>27</v>
      </c>
      <c r="D25" s="24" t="s">
        <v>55</v>
      </c>
      <c r="E25" s="23">
        <v>2.0</v>
      </c>
    </row>
    <row r="26" ht="15.75" customHeight="1">
      <c r="A26" s="22">
        <v>23.0</v>
      </c>
      <c r="B26" s="24">
        <v>2.0127509E7</v>
      </c>
      <c r="C26" s="24" t="s">
        <v>29</v>
      </c>
      <c r="D26" s="30" t="s">
        <v>55</v>
      </c>
      <c r="E26" s="23">
        <v>2.0</v>
      </c>
    </row>
    <row r="27" ht="15.75" customHeight="1">
      <c r="A27" s="22">
        <v>24.0</v>
      </c>
      <c r="B27" s="24">
        <v>2.0127184E7</v>
      </c>
      <c r="C27" s="24" t="s">
        <v>27</v>
      </c>
      <c r="D27" s="24" t="s">
        <v>56</v>
      </c>
      <c r="E27" s="24">
        <v>4.0</v>
      </c>
      <c r="F27" s="29" t="s">
        <v>57</v>
      </c>
    </row>
    <row r="28" ht="15.75" customHeight="1">
      <c r="A28" s="22">
        <v>25.0</v>
      </c>
      <c r="B28" s="24">
        <v>2.0127509E7</v>
      </c>
      <c r="C28" s="24" t="s">
        <v>29</v>
      </c>
      <c r="D28" s="24" t="s">
        <v>56</v>
      </c>
      <c r="E28" s="24">
        <v>4.0</v>
      </c>
    </row>
    <row r="29" ht="15.75" customHeight="1">
      <c r="A29" s="22">
        <v>26.0</v>
      </c>
      <c r="B29" s="24">
        <v>2.0127184E7</v>
      </c>
      <c r="C29" s="24" t="s">
        <v>27</v>
      </c>
      <c r="D29" s="24" t="s">
        <v>58</v>
      </c>
      <c r="E29" s="24">
        <v>3.0</v>
      </c>
      <c r="F29" s="29" t="s">
        <v>59</v>
      </c>
    </row>
    <row r="30" ht="15.75" customHeight="1">
      <c r="A30" s="22">
        <v>27.0</v>
      </c>
      <c r="B30" s="24">
        <v>2.0127509E7</v>
      </c>
      <c r="C30" s="24" t="s">
        <v>29</v>
      </c>
      <c r="D30" s="24" t="s">
        <v>58</v>
      </c>
      <c r="E30" s="24">
        <v>3.0</v>
      </c>
    </row>
    <row r="31" ht="15.75" customHeight="1">
      <c r="A31" s="22">
        <v>28.0</v>
      </c>
      <c r="B31" s="24">
        <v>2.0127553E7</v>
      </c>
      <c r="C31" s="24" t="s">
        <v>31</v>
      </c>
      <c r="D31" s="23" t="s">
        <v>60</v>
      </c>
      <c r="E31" s="23">
        <v>8.0</v>
      </c>
      <c r="F31" s="31" t="s">
        <v>61</v>
      </c>
    </row>
    <row r="32" ht="15.75" customHeight="1">
      <c r="A32" s="22">
        <v>29.0</v>
      </c>
      <c r="B32" s="24">
        <v>2.0127528E7</v>
      </c>
      <c r="C32" s="24" t="s">
        <v>30</v>
      </c>
      <c r="D32" s="23" t="s">
        <v>60</v>
      </c>
      <c r="E32" s="23">
        <v>8.0</v>
      </c>
    </row>
    <row r="33" ht="15.75" customHeight="1">
      <c r="A33" s="22">
        <v>30.0</v>
      </c>
      <c r="B33" s="24">
        <v>2.0127184E7</v>
      </c>
      <c r="C33" s="24" t="s">
        <v>27</v>
      </c>
      <c r="D33" s="24" t="s">
        <v>62</v>
      </c>
      <c r="E33" s="24">
        <v>60.0</v>
      </c>
      <c r="F33" s="22"/>
    </row>
    <row r="34" ht="15.75" customHeight="1">
      <c r="A34" s="22">
        <v>31.0</v>
      </c>
      <c r="B34" s="24">
        <v>2.0127509E7</v>
      </c>
      <c r="C34" s="24" t="s">
        <v>29</v>
      </c>
      <c r="E34" s="24">
        <v>60.0</v>
      </c>
      <c r="F34" s="22"/>
    </row>
    <row r="35" ht="15.75" customHeight="1">
      <c r="A35" s="22">
        <v>32.0</v>
      </c>
      <c r="B35" s="24">
        <v>2.0127259E7</v>
      </c>
      <c r="C35" s="24" t="s">
        <v>28</v>
      </c>
      <c r="E35" s="24">
        <v>60.0</v>
      </c>
      <c r="F35" s="27" t="s">
        <v>63</v>
      </c>
    </row>
    <row r="36" ht="15.75" customHeight="1">
      <c r="A36" s="22">
        <v>33.0</v>
      </c>
      <c r="B36" s="24">
        <v>2.0127553E7</v>
      </c>
      <c r="C36" s="24" t="s">
        <v>31</v>
      </c>
      <c r="D36" s="23" t="s">
        <v>64</v>
      </c>
      <c r="E36" s="24">
        <v>20.0</v>
      </c>
      <c r="F36" s="22"/>
    </row>
    <row r="37" ht="15.75" customHeight="1">
      <c r="A37" s="22">
        <v>34.0</v>
      </c>
      <c r="B37" s="24">
        <v>2.0127528E7</v>
      </c>
      <c r="C37" s="24" t="s">
        <v>30</v>
      </c>
      <c r="D37" s="23" t="s">
        <v>64</v>
      </c>
      <c r="E37" s="24">
        <v>20.0</v>
      </c>
      <c r="F37" s="29" t="s">
        <v>65</v>
      </c>
    </row>
    <row r="38" ht="15.75" customHeight="1">
      <c r="A38" s="22">
        <v>35.0</v>
      </c>
      <c r="B38" s="24">
        <v>2.0127553E7</v>
      </c>
      <c r="C38" s="24" t="s">
        <v>31</v>
      </c>
      <c r="D38" s="24" t="s">
        <v>66</v>
      </c>
      <c r="E38" s="24">
        <v>20.0</v>
      </c>
      <c r="F38" s="22"/>
    </row>
    <row r="39" ht="15.75" customHeight="1">
      <c r="A39" s="22">
        <v>36.0</v>
      </c>
      <c r="B39" s="24">
        <v>2.0127528E7</v>
      </c>
      <c r="C39" s="24" t="s">
        <v>30</v>
      </c>
      <c r="D39" s="24" t="s">
        <v>67</v>
      </c>
      <c r="E39" s="24">
        <v>20.0</v>
      </c>
      <c r="F39" s="29" t="s">
        <v>68</v>
      </c>
    </row>
    <row r="40" ht="15.75" customHeight="1">
      <c r="A40" s="22">
        <v>37.0</v>
      </c>
      <c r="B40" s="24">
        <v>2.0127553E7</v>
      </c>
      <c r="C40" s="24" t="s">
        <v>31</v>
      </c>
      <c r="D40" s="24" t="s">
        <v>69</v>
      </c>
      <c r="E40" s="24">
        <v>20.0</v>
      </c>
      <c r="F40" s="29" t="s">
        <v>70</v>
      </c>
    </row>
    <row r="41" ht="15.75" customHeight="1">
      <c r="A41" s="22">
        <v>38.0</v>
      </c>
      <c r="B41" s="24">
        <v>2.0127528E7</v>
      </c>
      <c r="C41" s="24" t="s">
        <v>30</v>
      </c>
      <c r="D41" s="24" t="s">
        <v>71</v>
      </c>
      <c r="E41" s="24">
        <v>20.0</v>
      </c>
      <c r="F41" s="32" t="s">
        <v>72</v>
      </c>
    </row>
    <row r="42" ht="15.75" customHeight="1">
      <c r="A42" s="22">
        <v>39.0</v>
      </c>
      <c r="B42" s="24">
        <v>2.0127184E7</v>
      </c>
      <c r="C42" s="24" t="s">
        <v>27</v>
      </c>
      <c r="D42" s="24" t="s">
        <v>73</v>
      </c>
      <c r="E42" s="24">
        <v>10.0</v>
      </c>
      <c r="F42" s="22"/>
    </row>
    <row r="43" ht="15.75" customHeight="1">
      <c r="A43" s="22">
        <v>40.0</v>
      </c>
      <c r="B43" s="24">
        <v>2.0127509E7</v>
      </c>
      <c r="C43" s="24" t="s">
        <v>29</v>
      </c>
      <c r="E43" s="24">
        <v>10.0</v>
      </c>
      <c r="F43" s="22"/>
    </row>
    <row r="44" ht="15.75" customHeight="1">
      <c r="A44" s="22">
        <v>41.0</v>
      </c>
      <c r="B44" s="24">
        <v>2.0127259E7</v>
      </c>
      <c r="C44" s="24" t="s">
        <v>28</v>
      </c>
      <c r="E44" s="24">
        <v>10.0</v>
      </c>
      <c r="F44" s="27" t="s">
        <v>63</v>
      </c>
    </row>
    <row r="45" ht="15.75" customHeight="1">
      <c r="A45" s="22">
        <v>42.0</v>
      </c>
      <c r="B45" s="24">
        <v>2.0127553E7</v>
      </c>
      <c r="C45" s="24" t="s">
        <v>31</v>
      </c>
      <c r="D45" s="23" t="s">
        <v>74</v>
      </c>
      <c r="E45" s="24">
        <v>10.0</v>
      </c>
      <c r="F45" s="29" t="s">
        <v>75</v>
      </c>
    </row>
    <row r="46" ht="15.75" customHeight="1">
      <c r="A46" s="22">
        <v>43.0</v>
      </c>
      <c r="B46" s="24">
        <v>2.0127528E7</v>
      </c>
      <c r="C46" s="24" t="s">
        <v>30</v>
      </c>
      <c r="E46" s="24">
        <v>10.0</v>
      </c>
    </row>
    <row r="47" ht="15.75" customHeight="1">
      <c r="A47" s="22">
        <v>44.0</v>
      </c>
      <c r="B47" s="22"/>
      <c r="C47" s="22"/>
      <c r="D47" s="22"/>
      <c r="E47" s="22"/>
      <c r="F47" s="22"/>
    </row>
    <row r="48" ht="15.75" customHeight="1">
      <c r="A48" s="22">
        <v>45.0</v>
      </c>
      <c r="B48" s="22"/>
      <c r="C48" s="22"/>
      <c r="D48" s="22"/>
      <c r="E48" s="24"/>
      <c r="F48" s="22"/>
    </row>
    <row r="49" ht="15.75" customHeight="1">
      <c r="A49" s="22">
        <v>46.0</v>
      </c>
      <c r="B49" s="22"/>
      <c r="C49" s="22"/>
      <c r="D49" s="22"/>
      <c r="E49" s="22"/>
      <c r="F49" s="22"/>
    </row>
    <row r="50" ht="15.75" customHeight="1">
      <c r="A50" s="22">
        <v>47.0</v>
      </c>
      <c r="B50" s="22"/>
      <c r="C50" s="22"/>
      <c r="D50" s="22"/>
      <c r="E50" s="22"/>
      <c r="F50" s="22"/>
    </row>
    <row r="51" ht="15.75" customHeight="1">
      <c r="A51" s="22">
        <v>48.0</v>
      </c>
      <c r="B51" s="22"/>
      <c r="C51" s="22"/>
      <c r="D51" s="22"/>
      <c r="E51" s="22"/>
      <c r="F51" s="22"/>
    </row>
    <row r="52" ht="15.75" customHeight="1">
      <c r="A52" s="22">
        <v>49.0</v>
      </c>
      <c r="B52" s="22"/>
      <c r="C52" s="22"/>
      <c r="D52" s="22"/>
      <c r="E52" s="22"/>
      <c r="F52" s="22"/>
    </row>
    <row r="53" ht="15.75" customHeight="1">
      <c r="A53" s="22">
        <v>50.0</v>
      </c>
      <c r="B53" s="22"/>
      <c r="C53" s="22"/>
      <c r="D53" s="22"/>
      <c r="E53" s="22"/>
      <c r="F53" s="22"/>
    </row>
    <row r="54" ht="15.75" customHeight="1">
      <c r="A54" s="22">
        <v>51.0</v>
      </c>
      <c r="B54" s="22"/>
      <c r="C54" s="22"/>
      <c r="D54" s="22"/>
      <c r="E54" s="22"/>
      <c r="F54" s="22"/>
    </row>
    <row r="55" ht="15.75" customHeight="1">
      <c r="A55" s="22">
        <v>52.0</v>
      </c>
      <c r="B55" s="22"/>
      <c r="C55" s="22"/>
      <c r="D55" s="22"/>
      <c r="E55" s="22"/>
      <c r="F55" s="22"/>
    </row>
    <row r="56" ht="15.75" customHeight="1">
      <c r="A56" s="22">
        <v>53.0</v>
      </c>
      <c r="B56" s="22"/>
      <c r="C56" s="22"/>
      <c r="D56" s="22"/>
      <c r="E56" s="22"/>
      <c r="F56" s="22"/>
    </row>
    <row r="57" ht="15.75" customHeight="1">
      <c r="A57" s="22">
        <v>54.0</v>
      </c>
      <c r="B57" s="22"/>
      <c r="C57" s="22"/>
      <c r="D57" s="22"/>
      <c r="E57" s="22"/>
      <c r="F57" s="22"/>
    </row>
    <row r="58" ht="15.75" customHeight="1">
      <c r="A58" s="22">
        <v>55.0</v>
      </c>
      <c r="B58" s="22"/>
      <c r="C58" s="22"/>
      <c r="D58" s="22"/>
      <c r="E58" s="22"/>
      <c r="F58" s="22"/>
    </row>
    <row r="59" ht="15.75" customHeight="1">
      <c r="A59" s="22">
        <v>56.0</v>
      </c>
      <c r="B59" s="22"/>
      <c r="C59" s="22"/>
      <c r="D59" s="22"/>
      <c r="E59" s="22"/>
      <c r="F59" s="22"/>
    </row>
    <row r="60" ht="15.75" customHeight="1">
      <c r="A60" s="22">
        <v>57.0</v>
      </c>
      <c r="B60" s="22"/>
      <c r="C60" s="22"/>
      <c r="D60" s="22"/>
      <c r="E60" s="22"/>
      <c r="F60" s="22"/>
    </row>
    <row r="61" ht="15.75" customHeight="1">
      <c r="A61" s="22">
        <v>58.0</v>
      </c>
      <c r="B61" s="22"/>
      <c r="C61" s="22"/>
      <c r="D61" s="22"/>
      <c r="E61" s="22"/>
      <c r="F61" s="22"/>
    </row>
    <row r="62" ht="15.75" customHeight="1">
      <c r="A62" s="22">
        <v>59.0</v>
      </c>
      <c r="B62" s="22"/>
      <c r="C62" s="22"/>
      <c r="D62" s="22"/>
      <c r="E62" s="22"/>
      <c r="F62" s="22"/>
    </row>
    <row r="63" ht="15.75" customHeight="1">
      <c r="A63" s="22">
        <v>60.0</v>
      </c>
      <c r="B63" s="22"/>
      <c r="C63" s="22"/>
      <c r="D63" s="22"/>
      <c r="E63" s="22"/>
      <c r="F63" s="22"/>
    </row>
    <row r="64" ht="15.75" customHeight="1">
      <c r="A64" s="22">
        <v>61.0</v>
      </c>
      <c r="B64" s="22"/>
      <c r="C64" s="22"/>
      <c r="D64" s="22"/>
      <c r="E64" s="22"/>
      <c r="F64" s="22"/>
    </row>
    <row r="65" ht="15.75" customHeight="1">
      <c r="A65" s="22">
        <v>62.0</v>
      </c>
      <c r="B65" s="22"/>
      <c r="C65" s="22"/>
      <c r="D65" s="22"/>
      <c r="E65" s="22"/>
      <c r="F65" s="22"/>
    </row>
    <row r="66" ht="15.75" customHeight="1">
      <c r="A66" s="22">
        <v>63.0</v>
      </c>
      <c r="B66" s="22"/>
      <c r="C66" s="22"/>
      <c r="D66" s="22"/>
      <c r="E66" s="22"/>
      <c r="F66" s="22"/>
    </row>
    <row r="67" ht="15.75" customHeight="1">
      <c r="A67" s="22">
        <v>64.0</v>
      </c>
      <c r="B67" s="22"/>
      <c r="C67" s="22"/>
      <c r="D67" s="22"/>
      <c r="E67" s="22"/>
      <c r="F67" s="22"/>
    </row>
    <row r="68" ht="15.75" customHeight="1">
      <c r="A68" s="22">
        <v>65.0</v>
      </c>
      <c r="B68" s="22"/>
      <c r="C68" s="22"/>
      <c r="D68" s="22"/>
      <c r="E68" s="22"/>
      <c r="F68" s="22"/>
    </row>
    <row r="69" ht="15.75" customHeight="1">
      <c r="A69" s="22">
        <v>66.0</v>
      </c>
      <c r="B69" s="22"/>
      <c r="C69" s="22"/>
      <c r="D69" s="22"/>
      <c r="E69" s="22"/>
      <c r="F69" s="22"/>
    </row>
    <row r="70" ht="15.75" customHeight="1">
      <c r="A70" s="22">
        <v>67.0</v>
      </c>
      <c r="B70" s="22"/>
      <c r="C70" s="22"/>
      <c r="D70" s="22"/>
      <c r="E70" s="22"/>
      <c r="F70" s="22"/>
    </row>
    <row r="71" ht="15.75" customHeight="1">
      <c r="A71" s="22">
        <v>68.0</v>
      </c>
      <c r="B71" s="22"/>
      <c r="C71" s="22"/>
      <c r="D71" s="22"/>
      <c r="E71" s="22"/>
      <c r="F71" s="22"/>
    </row>
    <row r="72" ht="15.75" customHeight="1">
      <c r="A72" s="22">
        <v>69.0</v>
      </c>
      <c r="B72" s="22"/>
      <c r="C72" s="22"/>
      <c r="D72" s="22"/>
      <c r="E72" s="22"/>
      <c r="F72" s="22"/>
    </row>
    <row r="73" ht="15.75" customHeight="1">
      <c r="A73" s="22">
        <v>70.0</v>
      </c>
      <c r="B73" s="22"/>
      <c r="C73" s="22"/>
      <c r="D73" s="22"/>
      <c r="E73" s="22"/>
      <c r="F73" s="22"/>
    </row>
    <row r="74" ht="15.75" customHeight="1">
      <c r="A74" s="22">
        <v>71.0</v>
      </c>
      <c r="B74" s="22"/>
      <c r="C74" s="22"/>
      <c r="D74" s="22"/>
      <c r="E74" s="22"/>
      <c r="F74" s="22"/>
    </row>
    <row r="75" ht="15.75" customHeight="1">
      <c r="A75" s="22">
        <v>72.0</v>
      </c>
      <c r="B75" s="22"/>
      <c r="C75" s="22"/>
      <c r="D75" s="22"/>
      <c r="E75" s="22"/>
      <c r="F75" s="22"/>
    </row>
    <row r="76" ht="15.75" customHeight="1">
      <c r="A76" s="22">
        <v>73.0</v>
      </c>
      <c r="B76" s="22"/>
      <c r="C76" s="22"/>
      <c r="D76" s="22"/>
      <c r="E76" s="22"/>
      <c r="F76" s="22"/>
    </row>
    <row r="77" ht="15.75" customHeight="1">
      <c r="A77" s="22">
        <v>74.0</v>
      </c>
      <c r="B77" s="22"/>
      <c r="C77" s="22"/>
      <c r="D77" s="22"/>
      <c r="E77" s="22"/>
      <c r="F77" s="22"/>
    </row>
    <row r="78" ht="15.75" customHeight="1">
      <c r="A78" s="22">
        <v>75.0</v>
      </c>
      <c r="B78" s="22"/>
      <c r="C78" s="22"/>
      <c r="D78" s="22"/>
      <c r="E78" s="22"/>
      <c r="F78" s="22"/>
    </row>
    <row r="79" ht="15.75" customHeight="1">
      <c r="A79" s="22">
        <v>76.0</v>
      </c>
      <c r="B79" s="22"/>
      <c r="C79" s="22"/>
      <c r="D79" s="22"/>
      <c r="E79" s="22"/>
      <c r="F79" s="22"/>
    </row>
    <row r="80" ht="15.75" customHeight="1">
      <c r="A80" s="22">
        <v>77.0</v>
      </c>
      <c r="B80" s="22"/>
      <c r="C80" s="22"/>
      <c r="D80" s="22"/>
      <c r="E80" s="22"/>
      <c r="F80" s="22"/>
    </row>
    <row r="81" ht="15.75" customHeight="1">
      <c r="A81" s="22">
        <v>78.0</v>
      </c>
      <c r="B81" s="22"/>
      <c r="C81" s="22"/>
      <c r="D81" s="22"/>
      <c r="E81" s="22"/>
      <c r="F81" s="22"/>
    </row>
    <row r="82" ht="15.75" customHeight="1">
      <c r="A82" s="22">
        <v>79.0</v>
      </c>
      <c r="B82" s="22"/>
      <c r="C82" s="22"/>
      <c r="D82" s="22"/>
      <c r="E82" s="22"/>
      <c r="F82" s="22"/>
    </row>
    <row r="83" ht="15.75" customHeight="1">
      <c r="A83" s="22">
        <v>80.0</v>
      </c>
      <c r="B83" s="22"/>
      <c r="C83" s="22"/>
      <c r="D83" s="22"/>
      <c r="E83" s="22"/>
      <c r="F83" s="22"/>
    </row>
    <row r="84" ht="15.75" customHeight="1">
      <c r="A84" s="22">
        <v>81.0</v>
      </c>
      <c r="B84" s="22"/>
      <c r="C84" s="22"/>
      <c r="D84" s="22"/>
      <c r="E84" s="22"/>
      <c r="F84" s="22"/>
    </row>
    <row r="85" ht="15.75" customHeight="1">
      <c r="A85" s="22">
        <v>82.0</v>
      </c>
      <c r="B85" s="22"/>
      <c r="C85" s="22"/>
      <c r="D85" s="22"/>
      <c r="E85" s="22"/>
      <c r="F85" s="22"/>
    </row>
    <row r="86" ht="15.75" customHeight="1">
      <c r="A86" s="22">
        <v>83.0</v>
      </c>
      <c r="B86" s="22"/>
      <c r="C86" s="22"/>
      <c r="D86" s="22"/>
      <c r="E86" s="22"/>
      <c r="F86" s="22"/>
    </row>
    <row r="87" ht="15.75" customHeight="1">
      <c r="A87" s="22">
        <v>84.0</v>
      </c>
      <c r="B87" s="22"/>
      <c r="C87" s="22"/>
      <c r="D87" s="22"/>
      <c r="E87" s="22"/>
      <c r="F87" s="22"/>
    </row>
    <row r="88" ht="15.75" customHeight="1">
      <c r="A88" s="22">
        <v>85.0</v>
      </c>
      <c r="B88" s="22"/>
      <c r="C88" s="22"/>
      <c r="D88" s="22"/>
      <c r="E88" s="22"/>
      <c r="F88" s="22"/>
    </row>
    <row r="89" ht="15.75" customHeight="1">
      <c r="A89" s="22">
        <v>86.0</v>
      </c>
      <c r="B89" s="22"/>
      <c r="C89" s="22"/>
      <c r="D89" s="22"/>
      <c r="E89" s="22"/>
      <c r="F89" s="22"/>
    </row>
    <row r="90" ht="15.75" customHeight="1">
      <c r="A90" s="22">
        <v>87.0</v>
      </c>
      <c r="B90" s="22"/>
      <c r="C90" s="22"/>
      <c r="D90" s="22"/>
      <c r="E90" s="22"/>
      <c r="F90" s="22"/>
    </row>
    <row r="91" ht="15.75" customHeight="1">
      <c r="A91" s="22">
        <v>88.0</v>
      </c>
      <c r="B91" s="22"/>
      <c r="C91" s="22"/>
      <c r="D91" s="22"/>
      <c r="E91" s="22"/>
      <c r="F91" s="22"/>
    </row>
    <row r="92" ht="15.75" customHeight="1">
      <c r="A92" s="22">
        <v>89.0</v>
      </c>
      <c r="B92" s="22"/>
      <c r="C92" s="22"/>
      <c r="D92" s="22"/>
      <c r="E92" s="22"/>
      <c r="F92" s="22"/>
    </row>
    <row r="93" ht="15.75" customHeight="1">
      <c r="A93" s="22">
        <v>90.0</v>
      </c>
      <c r="B93" s="22"/>
      <c r="C93" s="22"/>
      <c r="D93" s="22"/>
      <c r="E93" s="22"/>
      <c r="F93" s="22"/>
    </row>
    <row r="94" ht="15.75" customHeight="1">
      <c r="A94" s="22">
        <v>91.0</v>
      </c>
      <c r="B94" s="22"/>
      <c r="C94" s="22"/>
      <c r="D94" s="22"/>
      <c r="E94" s="22"/>
      <c r="F94" s="22"/>
    </row>
    <row r="95" ht="15.75" customHeight="1">
      <c r="A95" s="22">
        <v>92.0</v>
      </c>
      <c r="B95" s="22"/>
      <c r="C95" s="22"/>
      <c r="D95" s="22"/>
      <c r="E95" s="22"/>
      <c r="F95" s="22"/>
    </row>
    <row r="96" ht="15.75" customHeight="1">
      <c r="A96" s="22">
        <v>93.0</v>
      </c>
      <c r="B96" s="22"/>
      <c r="C96" s="22"/>
      <c r="D96" s="22"/>
      <c r="E96" s="22"/>
      <c r="F96" s="22"/>
    </row>
    <row r="97" ht="15.75" customHeight="1">
      <c r="A97" s="22">
        <v>94.0</v>
      </c>
      <c r="B97" s="22"/>
      <c r="C97" s="22"/>
      <c r="D97" s="22"/>
      <c r="E97" s="22"/>
      <c r="F97" s="22"/>
    </row>
    <row r="98" ht="15.75" customHeight="1">
      <c r="A98" s="22">
        <v>95.0</v>
      </c>
      <c r="B98" s="22"/>
      <c r="C98" s="22"/>
      <c r="D98" s="22"/>
      <c r="E98" s="22"/>
      <c r="F98" s="22"/>
    </row>
    <row r="99" ht="15.75" customHeight="1">
      <c r="A99" s="22">
        <v>96.0</v>
      </c>
      <c r="B99" s="22"/>
      <c r="C99" s="22"/>
      <c r="D99" s="22"/>
      <c r="E99" s="22"/>
      <c r="F99" s="22"/>
    </row>
    <row r="100" ht="15.75" customHeight="1">
      <c r="A100" s="22">
        <v>97.0</v>
      </c>
      <c r="B100" s="22"/>
      <c r="C100" s="22"/>
      <c r="D100" s="22"/>
      <c r="E100" s="22"/>
      <c r="F100" s="22"/>
    </row>
    <row r="101" ht="15.75" customHeight="1">
      <c r="A101" s="22">
        <v>98.0</v>
      </c>
      <c r="B101" s="22"/>
      <c r="C101" s="22"/>
      <c r="D101" s="22"/>
      <c r="E101" s="22"/>
      <c r="F101" s="22"/>
    </row>
    <row r="102" ht="15.75" customHeight="1">
      <c r="A102" s="22">
        <v>99.0</v>
      </c>
      <c r="B102" s="22"/>
      <c r="C102" s="22"/>
      <c r="D102" s="22"/>
      <c r="E102" s="22"/>
      <c r="F102" s="22"/>
    </row>
    <row r="103" ht="15.75" customHeight="1">
      <c r="A103" s="22">
        <v>100.0</v>
      </c>
      <c r="B103" s="22"/>
      <c r="C103" s="22"/>
      <c r="D103" s="22"/>
      <c r="E103" s="22"/>
      <c r="F103" s="22"/>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F29:F30"/>
    <mergeCell ref="F31:F32"/>
    <mergeCell ref="D33:D35"/>
    <mergeCell ref="D42:D44"/>
    <mergeCell ref="D45:D46"/>
    <mergeCell ref="F45:F46"/>
    <mergeCell ref="A1:F1"/>
    <mergeCell ref="F5:F8"/>
    <mergeCell ref="F9:F14"/>
    <mergeCell ref="F15:F19"/>
    <mergeCell ref="F20:F24"/>
    <mergeCell ref="F25:F26"/>
    <mergeCell ref="F27:F28"/>
  </mergeCells>
  <hyperlinks>
    <hyperlink r:id="rId1" ref="F5"/>
    <hyperlink r:id="rId2" ref="F9"/>
    <hyperlink r:id="rId3" ref="F15"/>
    <hyperlink r:id="rId4" ref="F20"/>
    <hyperlink r:id="rId5" ref="F27"/>
    <hyperlink r:id="rId6" ref="F29"/>
    <hyperlink r:id="rId7" ref="F31"/>
    <hyperlink r:id="rId8" ref="F35"/>
    <hyperlink r:id="rId9" ref="F37"/>
    <hyperlink r:id="rId10" ref="F39"/>
    <hyperlink r:id="rId11" ref="F40"/>
    <hyperlink r:id="rId12" ref="F44"/>
    <hyperlink r:id="rId13" ref="F45"/>
  </hyperlinks>
  <printOptions/>
  <pageMargins bottom="0.75" footer="0.0" header="0.0" left="0.7" right="0.7" top="0.75"/>
  <pageSetup orientation="landscape"/>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