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w/Documents/JOUR71105_webdev/Assignment 2/"/>
    </mc:Choice>
  </mc:AlternateContent>
  <xr:revisionPtr revIDLastSave="0" documentId="13_ncr:1_{92F9FC1C-0504-A34F-B975-74DC427DDE32}" xr6:coauthVersionLast="45" xr6:coauthVersionMax="45" xr10:uidLastSave="{00000000-0000-0000-0000-000000000000}"/>
  <bookViews>
    <workbookView xWindow="1380" yWindow="460" windowWidth="20820" windowHeight="18060" xr2:uid="{DC098BB2-0427-B741-B7F8-4E72B1D9E709}"/>
  </bookViews>
  <sheets>
    <sheet name="Wrestler Time of Matches" sheetId="1" r:id="rId1"/>
    <sheet name="Twitter Followers" sheetId="2" r:id="rId2"/>
    <sheet name="Men Time Followers" sheetId="3" r:id="rId3"/>
    <sheet name="Women Time and Follower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 a="1"/>
  <c r="F41" i="1" s="1"/>
  <c r="F2" i="4" l="1" a="1"/>
  <c r="F2" i="4" s="1"/>
  <c r="F68" i="2" a="1"/>
  <c r="F68" i="2" s="1"/>
  <c r="E36" i="2" l="1"/>
  <c r="E2" i="2"/>
  <c r="F2" i="1" a="1"/>
  <c r="F2" i="1" s="1"/>
  <c r="I6" i="1" s="1"/>
  <c r="I47" i="1"/>
  <c r="I2" i="1" l="1"/>
  <c r="I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<sst xmlns="http://schemas.openxmlformats.org/spreadsheetml/2006/main" count="292" uniqueCount="139">
  <si>
    <t>Average match duration (seconds)</t>
  </si>
  <si>
    <t>Number of matches</t>
  </si>
  <si>
    <t>Total match duration (seconds)</t>
  </si>
  <si>
    <t>Kenny Omega</t>
  </si>
  <si>
    <t>"Hangman" Adam Page</t>
  </si>
  <si>
    <t>Total match duration (Hours:Minutes: Seconds)</t>
  </si>
  <si>
    <t>Matt Jackson (Young Bucks)</t>
  </si>
  <si>
    <t>Nick Jackson (Young Bucks)</t>
  </si>
  <si>
    <t>Trent (Best Friends)</t>
  </si>
  <si>
    <t>Jungle Boy (Jurassic Express)</t>
  </si>
  <si>
    <t>Frankie Kazarian (SCU)</t>
  </si>
  <si>
    <t>Chuck Taylor (Best Friends)</t>
  </si>
  <si>
    <t>Scorpio Sky (SCU)</t>
  </si>
  <si>
    <t>Marq Quen (Private Party)</t>
  </si>
  <si>
    <t>Isiah Kassidy (Private Party)</t>
  </si>
  <si>
    <t>Rey Fenix (Lucha Bros)</t>
  </si>
  <si>
    <t>Chris Jericho</t>
  </si>
  <si>
    <t>Luchasaurus (Jurassic Express)</t>
  </si>
  <si>
    <t>Joey Janela</t>
  </si>
  <si>
    <t>Santana (LAX)</t>
  </si>
  <si>
    <t>Ortiz (LAX)</t>
  </si>
  <si>
    <t>Sammy Guevara</t>
  </si>
  <si>
    <t>Darby Allin</t>
  </si>
  <si>
    <t>Kip Sabian</t>
  </si>
  <si>
    <t>Dustin Rhodes</t>
  </si>
  <si>
    <t>Penta El Zero M</t>
  </si>
  <si>
    <t>Shawn Spears</t>
  </si>
  <si>
    <t>Wrestler: (Men)</t>
  </si>
  <si>
    <t>Wrestler: (Women)</t>
  </si>
  <si>
    <t>Hikaru Shida</t>
  </si>
  <si>
    <t>Dr. Britt Baker, DMD</t>
  </si>
  <si>
    <t>Nyla Rose</t>
  </si>
  <si>
    <t>Riho</t>
  </si>
  <si>
    <t>Big Swole</t>
  </si>
  <si>
    <t>Kris Statlander (injured)</t>
  </si>
  <si>
    <t>Penelope Ford</t>
  </si>
  <si>
    <t>Allie</t>
  </si>
  <si>
    <t>Bea Priestley</t>
  </si>
  <si>
    <t>Ivelisse</t>
  </si>
  <si>
    <t>Diamante</t>
  </si>
  <si>
    <t>Emi Sakura</t>
  </si>
  <si>
    <t>Shanna</t>
  </si>
  <si>
    <t>Kilynn King</t>
  </si>
  <si>
    <t>Leva Bates</t>
  </si>
  <si>
    <t>Sadie Gibbs</t>
  </si>
  <si>
    <t>Thunder Rosa</t>
  </si>
  <si>
    <t>Anna Jay</t>
  </si>
  <si>
    <t>Yuka Sakazaki</t>
  </si>
  <si>
    <t>Red Velvet</t>
  </si>
  <si>
    <t>Rache Chanel</t>
  </si>
  <si>
    <t>Skyler Moore</t>
  </si>
  <si>
    <t>Awesome Kong</t>
  </si>
  <si>
    <t>Mercedes Martinez</t>
  </si>
  <si>
    <t>Serena Deeb</t>
  </si>
  <si>
    <t>Shazza McKenzie</t>
  </si>
  <si>
    <t>Tay Conti</t>
  </si>
  <si>
    <t>Priscilla Kelly</t>
  </si>
  <si>
    <t>Kenzie Page</t>
  </si>
  <si>
    <t>Abadon</t>
  </si>
  <si>
    <t>The Butcher (Butcher/Blade)</t>
  </si>
  <si>
    <t>Marko Stunt (Jurassic Express)</t>
  </si>
  <si>
    <t>The Blade (Butcher/Blade)</t>
  </si>
  <si>
    <t>Sonny Kiss</t>
  </si>
  <si>
    <t>Christopher Daniels (SCU)</t>
  </si>
  <si>
    <t>Twitter Followers:</t>
  </si>
  <si>
    <t>Jon Moxley (AEW Champion)</t>
  </si>
  <si>
    <t>Cody (TNT Champion)</t>
  </si>
  <si>
    <t>Twitter Handle:</t>
  </si>
  <si>
    <t>(at)KennyOmegamanX</t>
  </si>
  <si>
    <t>(at)youngbucks</t>
  </si>
  <si>
    <t>(at)theAdamPage</t>
  </si>
  <si>
    <t>(at)trentylocks</t>
  </si>
  <si>
    <t>(at)CodyRhodes</t>
  </si>
  <si>
    <t>(at)boy_myth_legend</t>
  </si>
  <si>
    <t>(at)FrankieKazarian</t>
  </si>
  <si>
    <t>(at)SexyChuckieT</t>
  </si>
  <si>
    <t>(at)ScorpioSky</t>
  </si>
  <si>
    <t>(at)Marq_Quen</t>
  </si>
  <si>
    <t>(at)IsiahKassidy</t>
  </si>
  <si>
    <t>(at)ReyFenixMx</t>
  </si>
  <si>
    <t>(at)IAmJericho</t>
  </si>
  <si>
    <t>(at)luchasaurus</t>
  </si>
  <si>
    <t>(at)JANELABABY</t>
  </si>
  <si>
    <t>(at)JonMoxley</t>
  </si>
  <si>
    <t>(at)Santana_Proud</t>
  </si>
  <si>
    <t>(at)Ortiz_Powerful</t>
  </si>
  <si>
    <t>(at)sammyguevara</t>
  </si>
  <si>
    <t>(at)DarbyAllin</t>
  </si>
  <si>
    <t>(at)TheKipSabian</t>
  </si>
  <si>
    <t>(at)dustinrhodes</t>
  </si>
  <si>
    <t>(at)PENTAELZEROM</t>
  </si>
  <si>
    <t>(at)Perfec10n</t>
  </si>
  <si>
    <t>(at)andycomplains</t>
  </si>
  <si>
    <t>(at)realmarkostunt</t>
  </si>
  <si>
    <t>(at)BraxtonSutter</t>
  </si>
  <si>
    <t>(at)SonnyKissXO</t>
  </si>
  <si>
    <t>(at)facdaniels</t>
  </si>
  <si>
    <t>Hikaru Shida (AEW Women's Champion)</t>
  </si>
  <si>
    <t>(at)shidahikaru</t>
  </si>
  <si>
    <t>(at)realbrittbaker</t>
  </si>
  <si>
    <t>(at)nylarosebeast</t>
  </si>
  <si>
    <t>(at)riho_gtmv</t>
  </si>
  <si>
    <t>(at)SwoleWorld</t>
  </si>
  <si>
    <t>(at)thePenelopeFord</t>
  </si>
  <si>
    <t>(at)callmekrisstat</t>
  </si>
  <si>
    <t>(at)AllieWrestling</t>
  </si>
  <si>
    <t>(at)BeaPriestley</t>
  </si>
  <si>
    <t>(at)RealIvelisse</t>
  </si>
  <si>
    <t>(at)DiamanteLAX</t>
  </si>
  <si>
    <t>(at)EmiSakura_gtmv</t>
  </si>
  <si>
    <t>(at)Shannanjii</t>
  </si>
  <si>
    <t>(at)KiLynnKing</t>
  </si>
  <si>
    <t>(at)wrestlingleva</t>
  </si>
  <si>
    <t>(at)TheSadieGibbs</t>
  </si>
  <si>
    <t>(at)thunderrosa22</t>
  </si>
  <si>
    <t>(at)annajay__</t>
  </si>
  <si>
    <t>(at)YukaSakazaki</t>
  </si>
  <si>
    <t>None available</t>
  </si>
  <si>
    <t>(at)LaFashionista_</t>
  </si>
  <si>
    <t>(at)RealSkylerMoore</t>
  </si>
  <si>
    <t>(at)MeanQueenK</t>
  </si>
  <si>
    <t>(at)RealMMartinez</t>
  </si>
  <si>
    <t>(at)SerenaDeeb</t>
  </si>
  <si>
    <t>(at)Shazza_McKenzie</t>
  </si>
  <si>
    <t>(at)TayConti_</t>
  </si>
  <si>
    <t>(at)priscillakelly_</t>
  </si>
  <si>
    <t>(at)abadon_aew</t>
  </si>
  <si>
    <t>Avg match duration (minutes)</t>
  </si>
  <si>
    <t xml:space="preserve">Average men's match duration: 12.03 minutes </t>
  </si>
  <si>
    <t>Average Women's match duration 8.64 minutes</t>
  </si>
  <si>
    <t>Median men's match duration: 11.76 minutes</t>
  </si>
  <si>
    <t>Median women's match duration 8.37 minutes</t>
  </si>
  <si>
    <t>Average Men's twitter followers: 315,016</t>
  </si>
  <si>
    <t>Average women's twitter followers: 52,503</t>
  </si>
  <si>
    <t xml:space="preserve"> </t>
  </si>
  <si>
    <t>Wrestler on same team with another</t>
  </si>
  <si>
    <t>Darby Allin (TNT Champion)</t>
  </si>
  <si>
    <t>Cody Rhodes</t>
  </si>
  <si>
    <t>Twitter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</si>
</sst>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1" xfId="0" applyFont="1" applyBorder="1"/>
    <xf numFmtId="2" fontId="0" fillId="0" borderId="1" xfId="0" applyNumberFormat="1" applyBorder="1"/>
    <xf numFmtId="0" fontId="3" fillId="0" borderId="1" xfId="0" applyFont="1" applyBorder="1"/>
    <xf numFmtId="0" fontId="4" fillId="0" borderId="2" xfId="0" applyFont="1" applyBorder="1"/>
    <xf numFmtId="3" fontId="4" fillId="0" borderId="2" xfId="0" applyNumberFormat="1" applyFont="1" applyBorder="1"/>
    <xf numFmtId="0" fontId="5" fillId="0" borderId="1" xfId="0" applyFont="1" applyBorder="1"/>
    <xf numFmtId="0" fontId="5" fillId="0" borderId="3" xfId="0" applyFont="1" applyBorder="1"/>
    <xf numFmtId="2" fontId="4" fillId="0" borderId="4" xfId="0" applyNumberFormat="1" applyFont="1" applyBorder="1"/>
    <xf numFmtId="0" fontId="3" fillId="0" borderId="4" xfId="0" applyFont="1" applyBorder="1"/>
    <xf numFmtId="0" fontId="4" fillId="4" borderId="2" xfId="0" applyFont="1" applyFill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D251-43FF-C448-B0D2-F5A64F488015}">
  <dimension ref="A1:I70"/>
  <sheetViews>
    <sheetView tabSelected="1" workbookViewId="0">
      <selection activeCell="A33" sqref="A33:A38"/>
    </sheetView>
  </sheetViews>
  <sheetFormatPr baseColWidth="10" defaultRowHeight="16" x14ac:dyDescent="0.2"/>
  <cols>
    <col min="1" max="1" width="90.6640625" style="2" customWidth="1"/>
    <col min="2" max="2" width="29.83203125" style="2" bestFit="1" customWidth="1"/>
    <col min="3" max="3" width="17.6640625" style="2" bestFit="1" customWidth="1"/>
    <col min="4" max="4" width="27.1640625" style="2" bestFit="1" customWidth="1"/>
    <col min="5" max="5" width="52.5" style="2" customWidth="1"/>
    <col min="6" max="6" width="27.5" style="2" customWidth="1"/>
    <col min="7" max="7" width="20.6640625" style="2" customWidth="1"/>
    <col min="8" max="8" width="10.83203125" style="2"/>
    <col min="9" max="9" width="45.6640625" style="2" customWidth="1"/>
    <col min="10" max="16384" width="10.83203125" style="2"/>
  </cols>
  <sheetData>
    <row r="1" spans="1:9" s="1" customFormat="1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127</v>
      </c>
      <c r="G1" s="1" t="s">
        <v>64</v>
      </c>
    </row>
    <row r="2" spans="1:9" x14ac:dyDescent="0.2">
      <c r="A2" s="2" t="s">
        <v>3</v>
      </c>
      <c r="B2" s="3">
        <v>1047</v>
      </c>
      <c r="C2" s="2">
        <v>45</v>
      </c>
      <c r="D2" s="3">
        <v>47099</v>
      </c>
      <c r="E2" s="4">
        <v>0.5451273148148148</v>
      </c>
      <c r="F2" s="9" cm="1">
        <f t="array" ref="F2:F32">B2:B32/60</f>
        <v>17.45</v>
      </c>
      <c r="G2" s="10">
        <v>455200</v>
      </c>
      <c r="I2" s="9">
        <f>AVERAGE(F2:F31)</f>
        <v>12.033333333333335</v>
      </c>
    </row>
    <row r="3" spans="1:9" x14ac:dyDescent="0.2">
      <c r="A3" s="5" t="s">
        <v>6</v>
      </c>
      <c r="B3" s="2">
        <v>960</v>
      </c>
      <c r="C3" s="2">
        <v>36</v>
      </c>
      <c r="D3" s="3">
        <v>34558</v>
      </c>
      <c r="E3" s="4">
        <v>0.39997685185185183</v>
      </c>
      <c r="F3" s="9">
        <v>16</v>
      </c>
      <c r="G3" s="11">
        <v>390400</v>
      </c>
      <c r="I3" s="2" t="s">
        <v>128</v>
      </c>
    </row>
    <row r="4" spans="1:9" x14ac:dyDescent="0.2">
      <c r="A4" s="5" t="s">
        <v>7</v>
      </c>
      <c r="B4" s="2">
        <v>952</v>
      </c>
      <c r="C4" s="2">
        <v>36</v>
      </c>
      <c r="D4" s="3">
        <v>34287</v>
      </c>
      <c r="E4" s="4">
        <v>0.39684027777777775</v>
      </c>
      <c r="F4" s="9">
        <v>15.866666666666667</v>
      </c>
      <c r="G4" s="11">
        <v>390400</v>
      </c>
    </row>
    <row r="5" spans="1:9" x14ac:dyDescent="0.2">
      <c r="A5" s="2" t="s">
        <v>4</v>
      </c>
      <c r="B5" s="2">
        <v>891</v>
      </c>
      <c r="C5" s="2">
        <v>37</v>
      </c>
      <c r="D5" s="3">
        <v>32962</v>
      </c>
      <c r="E5" s="4">
        <v>0.38150462962962961</v>
      </c>
      <c r="F5" s="9">
        <v>14.85</v>
      </c>
      <c r="G5" s="11">
        <v>214200</v>
      </c>
    </row>
    <row r="6" spans="1:9" x14ac:dyDescent="0.2">
      <c r="A6" s="5" t="s">
        <v>8</v>
      </c>
      <c r="B6" s="2">
        <v>714</v>
      </c>
      <c r="C6" s="2">
        <v>46</v>
      </c>
      <c r="D6" s="3">
        <v>32845</v>
      </c>
      <c r="E6" s="4">
        <v>0.38015046296296301</v>
      </c>
      <c r="F6" s="9">
        <v>11.9</v>
      </c>
      <c r="G6" s="11">
        <v>226500</v>
      </c>
      <c r="I6" s="9">
        <f>MEDIAN(F2:F31)</f>
        <v>11.758333333333333</v>
      </c>
    </row>
    <row r="7" spans="1:9" x14ac:dyDescent="0.2">
      <c r="A7" s="2" t="s">
        <v>137</v>
      </c>
      <c r="B7" s="2">
        <v>881</v>
      </c>
      <c r="C7" s="2">
        <v>37</v>
      </c>
      <c r="D7" s="3">
        <v>32612</v>
      </c>
      <c r="E7" s="4">
        <v>0.37745370370370374</v>
      </c>
      <c r="F7" s="9">
        <v>14.683333333333334</v>
      </c>
      <c r="G7" s="11">
        <v>978700</v>
      </c>
      <c r="I7" s="2" t="s">
        <v>130</v>
      </c>
    </row>
    <row r="8" spans="1:9" x14ac:dyDescent="0.2">
      <c r="A8" s="5" t="s">
        <v>9</v>
      </c>
      <c r="B8" s="2">
        <v>658</v>
      </c>
      <c r="C8" s="2">
        <v>49</v>
      </c>
      <c r="D8" s="3">
        <v>32235</v>
      </c>
      <c r="E8" s="4">
        <v>0.37309027777777781</v>
      </c>
      <c r="F8" s="9">
        <v>10.966666666666667</v>
      </c>
      <c r="G8" s="11">
        <v>78000</v>
      </c>
    </row>
    <row r="9" spans="1:9" x14ac:dyDescent="0.2">
      <c r="A9" s="5" t="s">
        <v>10</v>
      </c>
      <c r="B9" s="2">
        <v>713</v>
      </c>
      <c r="C9" s="2">
        <v>44</v>
      </c>
      <c r="D9" s="3">
        <v>31367</v>
      </c>
      <c r="E9" s="4">
        <v>0.36304398148148148</v>
      </c>
      <c r="F9" s="9">
        <v>11.883333333333333</v>
      </c>
      <c r="G9" s="11">
        <v>215600</v>
      </c>
    </row>
    <row r="10" spans="1:9" x14ac:dyDescent="0.2">
      <c r="A10" s="5" t="s">
        <v>11</v>
      </c>
      <c r="B10" s="2">
        <v>699</v>
      </c>
      <c r="C10" s="2">
        <v>44</v>
      </c>
      <c r="D10" s="3">
        <v>30735</v>
      </c>
      <c r="E10" s="4">
        <v>0.35572916666666665</v>
      </c>
      <c r="F10" s="9">
        <v>11.65</v>
      </c>
      <c r="G10" s="11">
        <v>87200</v>
      </c>
    </row>
    <row r="11" spans="1:9" x14ac:dyDescent="0.2">
      <c r="A11" s="5" t="s">
        <v>12</v>
      </c>
      <c r="B11" s="2">
        <v>669</v>
      </c>
      <c r="C11" s="2">
        <v>40</v>
      </c>
      <c r="D11" s="3">
        <v>26747</v>
      </c>
      <c r="E11" s="4">
        <v>0.30957175925925923</v>
      </c>
      <c r="F11" s="9">
        <v>11.15</v>
      </c>
      <c r="G11" s="11">
        <v>61400</v>
      </c>
      <c r="I11" s="5" t="s">
        <v>135</v>
      </c>
    </row>
    <row r="12" spans="1:9" x14ac:dyDescent="0.2">
      <c r="A12" s="5" t="s">
        <v>13</v>
      </c>
      <c r="B12" s="2">
        <v>722</v>
      </c>
      <c r="C12" s="2">
        <v>37</v>
      </c>
      <c r="D12" s="3">
        <v>26712</v>
      </c>
      <c r="E12" s="4">
        <v>0.30916666666666665</v>
      </c>
      <c r="F12" s="9">
        <v>12.033333333333333</v>
      </c>
      <c r="G12" s="11">
        <v>24300</v>
      </c>
    </row>
    <row r="13" spans="1:9" x14ac:dyDescent="0.2">
      <c r="A13" s="5" t="s">
        <v>14</v>
      </c>
      <c r="B13" s="2">
        <v>721</v>
      </c>
      <c r="C13" s="2">
        <v>37</v>
      </c>
      <c r="D13" s="3">
        <v>26677</v>
      </c>
      <c r="E13" s="4">
        <v>0.30876157407407406</v>
      </c>
      <c r="F13" s="9">
        <v>12.016666666666667</v>
      </c>
      <c r="G13" s="11">
        <v>30300</v>
      </c>
    </row>
    <row r="14" spans="1:9" x14ac:dyDescent="0.2">
      <c r="A14" s="5" t="s">
        <v>15</v>
      </c>
      <c r="B14" s="2">
        <v>702</v>
      </c>
      <c r="C14" s="2">
        <v>38</v>
      </c>
      <c r="D14" s="3">
        <v>26661</v>
      </c>
      <c r="E14" s="4">
        <v>0.30857638888888889</v>
      </c>
      <c r="F14" s="9">
        <v>11.7</v>
      </c>
      <c r="G14" s="11">
        <v>69500</v>
      </c>
    </row>
    <row r="15" spans="1:9" x14ac:dyDescent="0.2">
      <c r="A15" s="2" t="s">
        <v>16</v>
      </c>
      <c r="B15" s="2">
        <v>887</v>
      </c>
      <c r="C15" s="2">
        <v>30</v>
      </c>
      <c r="D15" s="3">
        <v>26599</v>
      </c>
      <c r="E15" s="4">
        <v>0.30785879629629631</v>
      </c>
      <c r="F15" s="9">
        <v>14.783333333333333</v>
      </c>
      <c r="G15" s="12">
        <v>3600000</v>
      </c>
    </row>
    <row r="16" spans="1:9" x14ac:dyDescent="0.2">
      <c r="A16" s="5" t="s">
        <v>17</v>
      </c>
      <c r="B16" s="2">
        <v>652</v>
      </c>
      <c r="C16" s="2">
        <v>40</v>
      </c>
      <c r="D16" s="3">
        <v>26068</v>
      </c>
      <c r="E16" s="4">
        <v>0.30171296296296296</v>
      </c>
      <c r="F16" s="9">
        <v>10.866666666666667</v>
      </c>
      <c r="G16" s="11">
        <v>99000</v>
      </c>
    </row>
    <row r="17" spans="1:7" x14ac:dyDescent="0.2">
      <c r="A17" s="2" t="s">
        <v>18</v>
      </c>
      <c r="B17" s="2">
        <v>645</v>
      </c>
      <c r="C17" s="2">
        <v>38</v>
      </c>
      <c r="D17" s="3">
        <v>24522</v>
      </c>
      <c r="E17" s="4">
        <v>0.28381944444444446</v>
      </c>
      <c r="F17" s="9">
        <v>10.75</v>
      </c>
      <c r="G17" s="11">
        <v>53600</v>
      </c>
    </row>
    <row r="18" spans="1:7" x14ac:dyDescent="0.2">
      <c r="A18" s="2" t="s">
        <v>65</v>
      </c>
      <c r="B18" s="2">
        <v>788</v>
      </c>
      <c r="C18" s="2">
        <v>30</v>
      </c>
      <c r="D18" s="3">
        <v>23654</v>
      </c>
      <c r="E18" s="4">
        <v>0.27377314814814818</v>
      </c>
      <c r="F18" s="9">
        <v>13.133333333333333</v>
      </c>
      <c r="G18" s="11">
        <v>723300</v>
      </c>
    </row>
    <row r="19" spans="1:7" x14ac:dyDescent="0.2">
      <c r="A19" s="5" t="s">
        <v>19</v>
      </c>
      <c r="B19" s="2">
        <v>736</v>
      </c>
      <c r="C19" s="2">
        <v>32</v>
      </c>
      <c r="D19" s="3">
        <v>23562</v>
      </c>
      <c r="E19" s="4">
        <v>0.27270833333333333</v>
      </c>
      <c r="F19" s="9">
        <v>12.266666666666667</v>
      </c>
      <c r="G19" s="11">
        <v>59200</v>
      </c>
    </row>
    <row r="20" spans="1:7" x14ac:dyDescent="0.2">
      <c r="A20" s="5" t="s">
        <v>20</v>
      </c>
      <c r="B20" s="2">
        <v>733</v>
      </c>
      <c r="C20" s="2">
        <v>32</v>
      </c>
      <c r="D20" s="3">
        <v>23470</v>
      </c>
      <c r="E20" s="4">
        <v>0.27164351851851853</v>
      </c>
      <c r="F20" s="9">
        <v>12.216666666666667</v>
      </c>
      <c r="G20" s="11">
        <v>37700</v>
      </c>
    </row>
    <row r="21" spans="1:7" x14ac:dyDescent="0.2">
      <c r="A21" s="2" t="s">
        <v>21</v>
      </c>
      <c r="B21" s="2">
        <v>666</v>
      </c>
      <c r="C21" s="2">
        <v>34</v>
      </c>
      <c r="D21" s="3">
        <v>22638</v>
      </c>
      <c r="E21" s="4">
        <v>0.26201388888888888</v>
      </c>
      <c r="F21" s="9">
        <v>11.1</v>
      </c>
      <c r="G21" s="11">
        <v>105800</v>
      </c>
    </row>
    <row r="22" spans="1:7" x14ac:dyDescent="0.2">
      <c r="A22" s="2" t="s">
        <v>136</v>
      </c>
      <c r="B22" s="2">
        <v>690</v>
      </c>
      <c r="C22" s="2">
        <v>32</v>
      </c>
      <c r="D22" s="3">
        <v>22066</v>
      </c>
      <c r="E22" s="4">
        <v>0.25539351851851849</v>
      </c>
      <c r="F22" s="9">
        <v>11.5</v>
      </c>
      <c r="G22" s="11">
        <v>97600</v>
      </c>
    </row>
    <row r="23" spans="1:7" x14ac:dyDescent="0.2">
      <c r="A23" s="2" t="s">
        <v>23</v>
      </c>
      <c r="B23" s="2">
        <v>624</v>
      </c>
      <c r="C23" s="2">
        <v>35</v>
      </c>
      <c r="D23" s="3">
        <v>21850</v>
      </c>
      <c r="E23" s="4">
        <v>0.25289351851851855</v>
      </c>
      <c r="F23" s="9">
        <v>10.4</v>
      </c>
      <c r="G23" s="11">
        <v>35200</v>
      </c>
    </row>
    <row r="24" spans="1:7" x14ac:dyDescent="0.2">
      <c r="A24" s="2" t="s">
        <v>24</v>
      </c>
      <c r="B24" s="2">
        <v>709</v>
      </c>
      <c r="C24" s="2">
        <v>28</v>
      </c>
      <c r="D24" s="3">
        <v>19845</v>
      </c>
      <c r="E24" s="4">
        <v>0.22968750000000002</v>
      </c>
      <c r="F24" s="9">
        <v>11.816666666666666</v>
      </c>
      <c r="G24" s="11">
        <v>686400</v>
      </c>
    </row>
    <row r="25" spans="1:7" x14ac:dyDescent="0.2">
      <c r="A25" s="2" t="s">
        <v>25</v>
      </c>
      <c r="B25" s="2">
        <v>794</v>
      </c>
      <c r="C25" s="2">
        <v>25</v>
      </c>
      <c r="D25" s="3">
        <v>19843</v>
      </c>
      <c r="E25" s="4">
        <v>0.22966435185185186</v>
      </c>
      <c r="F25" s="9">
        <v>13.233333333333333</v>
      </c>
      <c r="G25" s="11">
        <v>88400</v>
      </c>
    </row>
    <row r="26" spans="1:7" x14ac:dyDescent="0.2">
      <c r="A26" s="2" t="s">
        <v>26</v>
      </c>
      <c r="B26" s="2">
        <v>557</v>
      </c>
      <c r="C26" s="2">
        <v>35</v>
      </c>
      <c r="D26" s="3">
        <v>19484</v>
      </c>
      <c r="E26" s="4">
        <v>0.22550925925925924</v>
      </c>
      <c r="F26" s="9">
        <v>9.2833333333333332</v>
      </c>
      <c r="G26" s="11">
        <v>193300</v>
      </c>
    </row>
    <row r="27" spans="1:7" x14ac:dyDescent="0.2">
      <c r="A27" s="5" t="s">
        <v>59</v>
      </c>
      <c r="B27" s="2">
        <v>595</v>
      </c>
      <c r="C27" s="2">
        <v>29</v>
      </c>
      <c r="D27" s="3">
        <v>17250</v>
      </c>
      <c r="E27" s="4">
        <v>0.19965277777777779</v>
      </c>
      <c r="F27" s="9">
        <v>9.9166666666666661</v>
      </c>
      <c r="G27" s="11">
        <v>41000</v>
      </c>
    </row>
    <row r="28" spans="1:7" x14ac:dyDescent="0.2">
      <c r="A28" s="5" t="s">
        <v>60</v>
      </c>
      <c r="B28" s="2">
        <v>567</v>
      </c>
      <c r="C28" s="2">
        <v>30</v>
      </c>
      <c r="D28" s="3">
        <v>17001</v>
      </c>
      <c r="E28" s="4">
        <v>0.19677083333333334</v>
      </c>
      <c r="F28" s="9">
        <v>9.4499999999999993</v>
      </c>
      <c r="G28" s="11">
        <v>47500</v>
      </c>
    </row>
    <row r="29" spans="1:7" x14ac:dyDescent="0.2">
      <c r="A29" s="5" t="s">
        <v>61</v>
      </c>
      <c r="B29" s="2">
        <v>583</v>
      </c>
      <c r="C29" s="2">
        <v>29</v>
      </c>
      <c r="D29" s="3">
        <v>16895</v>
      </c>
      <c r="E29" s="4">
        <v>0.19554398148148147</v>
      </c>
      <c r="F29" s="9">
        <v>9.7166666666666668</v>
      </c>
      <c r="G29" s="11">
        <v>27400</v>
      </c>
    </row>
    <row r="30" spans="1:7" x14ac:dyDescent="0.2">
      <c r="A30" s="2" t="s">
        <v>62</v>
      </c>
      <c r="B30" s="2">
        <v>487</v>
      </c>
      <c r="C30" s="2">
        <v>34</v>
      </c>
      <c r="D30" s="3">
        <v>16572</v>
      </c>
      <c r="E30" s="4">
        <v>0.19180555555555556</v>
      </c>
      <c r="F30" s="9">
        <v>8.1166666666666671</v>
      </c>
      <c r="G30" s="11">
        <v>44800</v>
      </c>
    </row>
    <row r="31" spans="1:7" x14ac:dyDescent="0.2">
      <c r="A31" s="5" t="s">
        <v>63</v>
      </c>
      <c r="B31" s="2">
        <v>618</v>
      </c>
      <c r="C31" s="2">
        <v>26</v>
      </c>
      <c r="D31" s="3">
        <v>16077</v>
      </c>
      <c r="E31" s="4">
        <v>0.18607638888888889</v>
      </c>
      <c r="F31" s="9">
        <v>10.3</v>
      </c>
      <c r="G31" s="11">
        <v>288600</v>
      </c>
    </row>
    <row r="32" spans="1:7" x14ac:dyDescent="0.2">
      <c r="A32" s="6"/>
      <c r="F32" s="2">
        <v>0</v>
      </c>
    </row>
    <row r="40" spans="1:9" s="1" customFormat="1" x14ac:dyDescent="0.2">
      <c r="A40" s="1" t="s">
        <v>28</v>
      </c>
      <c r="B40" s="1" t="s">
        <v>0</v>
      </c>
      <c r="C40" s="1" t="s">
        <v>1</v>
      </c>
      <c r="D40" s="1" t="s">
        <v>2</v>
      </c>
      <c r="E40" s="1" t="s">
        <v>5</v>
      </c>
      <c r="F40" s="1" t="s">
        <v>127</v>
      </c>
    </row>
    <row r="41" spans="1:9" x14ac:dyDescent="0.2">
      <c r="A41" s="2" t="s">
        <v>29</v>
      </c>
      <c r="B41" s="2">
        <v>533</v>
      </c>
      <c r="C41" s="2">
        <v>32</v>
      </c>
      <c r="D41" s="3">
        <v>17052</v>
      </c>
      <c r="E41" s="4">
        <v>0.1973611111111111</v>
      </c>
      <c r="F41" s="9" cm="1">
        <f t="array" ref="F41:F70">B41:B70/60</f>
        <v>8.8833333333333329</v>
      </c>
      <c r="G41" s="2">
        <v>84000</v>
      </c>
      <c r="I41" s="2" t="s">
        <v>129</v>
      </c>
    </row>
    <row r="42" spans="1:9" x14ac:dyDescent="0.2">
      <c r="A42" s="2" t="s">
        <v>30</v>
      </c>
      <c r="B42" s="2">
        <v>519</v>
      </c>
      <c r="C42" s="2">
        <v>25</v>
      </c>
      <c r="D42" s="3">
        <v>12965</v>
      </c>
      <c r="E42" s="4">
        <v>0.15005787037037036</v>
      </c>
      <c r="F42" s="9">
        <v>8.65</v>
      </c>
      <c r="G42" s="2">
        <v>133600</v>
      </c>
    </row>
    <row r="43" spans="1:9" x14ac:dyDescent="0.2">
      <c r="A43" s="2" t="s">
        <v>31</v>
      </c>
      <c r="B43" s="2">
        <v>497</v>
      </c>
      <c r="C43" s="2">
        <v>25</v>
      </c>
      <c r="D43" s="3">
        <v>12432</v>
      </c>
      <c r="E43" s="4">
        <v>0.14388888888888887</v>
      </c>
      <c r="F43" s="9">
        <v>8.2833333333333332</v>
      </c>
      <c r="G43" s="2">
        <v>39300</v>
      </c>
    </row>
    <row r="44" spans="1:9" x14ac:dyDescent="0.2">
      <c r="A44" s="2" t="s">
        <v>32</v>
      </c>
      <c r="B44" s="2">
        <v>688</v>
      </c>
      <c r="C44" s="2">
        <v>17</v>
      </c>
      <c r="D44" s="3">
        <v>11697</v>
      </c>
      <c r="E44" s="4">
        <v>0.13538194444444443</v>
      </c>
      <c r="F44" s="9">
        <v>11.466666666666667</v>
      </c>
      <c r="G44" s="2">
        <v>36000</v>
      </c>
      <c r="I44" s="9">
        <f>AVERAGE(_xlfn.ANCHORARRAY(F41))</f>
        <v>8.6438888888888865</v>
      </c>
    </row>
    <row r="45" spans="1:9" x14ac:dyDescent="0.2">
      <c r="A45" s="2" t="s">
        <v>33</v>
      </c>
      <c r="B45" s="2">
        <v>469</v>
      </c>
      <c r="C45" s="2">
        <v>22</v>
      </c>
      <c r="D45" s="3">
        <v>10323</v>
      </c>
      <c r="E45" s="4">
        <v>0.11947916666666665</v>
      </c>
      <c r="F45" s="9">
        <v>7.8166666666666664</v>
      </c>
      <c r="G45" s="2">
        <v>40600</v>
      </c>
    </row>
    <row r="46" spans="1:9" x14ac:dyDescent="0.2">
      <c r="A46" s="2" t="s">
        <v>35</v>
      </c>
      <c r="B46" s="2">
        <v>480</v>
      </c>
      <c r="C46" s="2">
        <v>20</v>
      </c>
      <c r="D46" s="3">
        <v>9591</v>
      </c>
      <c r="E46" s="4">
        <v>0.11100694444444444</v>
      </c>
      <c r="F46" s="9">
        <v>8</v>
      </c>
      <c r="G46" s="2">
        <v>64300</v>
      </c>
    </row>
    <row r="47" spans="1:9" x14ac:dyDescent="0.2">
      <c r="A47" s="7" t="s">
        <v>34</v>
      </c>
      <c r="B47" s="2">
        <v>548</v>
      </c>
      <c r="C47" s="2">
        <v>17</v>
      </c>
      <c r="D47" s="3">
        <v>9323</v>
      </c>
      <c r="E47" s="4">
        <v>0.10790509259259258</v>
      </c>
      <c r="F47" s="9">
        <v>9.1333333333333329</v>
      </c>
      <c r="G47" s="2">
        <v>45800</v>
      </c>
      <c r="I47" s="9">
        <f>MEDIAN(_xlfn.ANCHORARRAY(F41))</f>
        <v>8.3666666666666671</v>
      </c>
    </row>
    <row r="48" spans="1:9" x14ac:dyDescent="0.2">
      <c r="A48" s="2" t="s">
        <v>36</v>
      </c>
      <c r="B48" s="2">
        <v>518</v>
      </c>
      <c r="C48" s="2">
        <v>15</v>
      </c>
      <c r="D48" s="3">
        <v>7770</v>
      </c>
      <c r="E48" s="4">
        <v>8.9930555555555555E-2</v>
      </c>
      <c r="F48" s="9">
        <v>8.6333333333333329</v>
      </c>
      <c r="G48" s="2">
        <v>135600</v>
      </c>
      <c r="I48" s="2" t="s">
        <v>131</v>
      </c>
    </row>
    <row r="49" spans="1:7" x14ac:dyDescent="0.2">
      <c r="A49" s="2" t="s">
        <v>37</v>
      </c>
      <c r="B49" s="2">
        <v>719</v>
      </c>
      <c r="C49" s="2">
        <v>8</v>
      </c>
      <c r="D49" s="3">
        <v>5753</v>
      </c>
      <c r="E49" s="4">
        <v>6.6585648148148144E-2</v>
      </c>
      <c r="F49" s="9">
        <v>11.983333333333333</v>
      </c>
      <c r="G49" s="2">
        <v>63900</v>
      </c>
    </row>
    <row r="50" spans="1:7" x14ac:dyDescent="0.2">
      <c r="A50" s="2" t="s">
        <v>38</v>
      </c>
      <c r="B50" s="2">
        <v>498</v>
      </c>
      <c r="C50" s="2">
        <v>11</v>
      </c>
      <c r="D50" s="3">
        <v>5474</v>
      </c>
      <c r="E50" s="4">
        <v>6.3356481481481486E-2</v>
      </c>
      <c r="F50" s="9">
        <v>8.3000000000000007</v>
      </c>
      <c r="G50" s="2">
        <v>67500</v>
      </c>
    </row>
    <row r="51" spans="1:7" x14ac:dyDescent="0.2">
      <c r="A51" s="2" t="s">
        <v>39</v>
      </c>
      <c r="B51" s="2">
        <v>397</v>
      </c>
      <c r="C51" s="2">
        <v>13</v>
      </c>
      <c r="D51" s="3">
        <v>5163</v>
      </c>
      <c r="E51" s="4">
        <v>5.9756944444444439E-2</v>
      </c>
      <c r="F51" s="9">
        <v>6.6166666666666663</v>
      </c>
      <c r="G51" s="2">
        <v>22800</v>
      </c>
    </row>
    <row r="52" spans="1:7" x14ac:dyDescent="0.2">
      <c r="A52" s="2" t="s">
        <v>40</v>
      </c>
      <c r="B52" s="2">
        <v>692</v>
      </c>
      <c r="C52" s="2">
        <v>7</v>
      </c>
      <c r="D52" s="3">
        <v>4847</v>
      </c>
      <c r="E52" s="4">
        <v>5.6099537037037038E-2</v>
      </c>
      <c r="F52" s="9">
        <v>11.533333333333333</v>
      </c>
      <c r="G52" s="2">
        <v>18200</v>
      </c>
    </row>
    <row r="53" spans="1:7" x14ac:dyDescent="0.2">
      <c r="A53" s="2" t="s">
        <v>41</v>
      </c>
      <c r="B53" s="2">
        <v>611</v>
      </c>
      <c r="C53" s="2">
        <v>6</v>
      </c>
      <c r="D53" s="3">
        <v>3667</v>
      </c>
      <c r="E53" s="4">
        <v>4.2442129629629628E-2</v>
      </c>
      <c r="F53" s="9">
        <v>10.183333333333334</v>
      </c>
      <c r="G53" s="2">
        <v>28800</v>
      </c>
    </row>
    <row r="54" spans="1:7" x14ac:dyDescent="0.2">
      <c r="A54" s="2" t="s">
        <v>42</v>
      </c>
      <c r="B54" s="2">
        <v>253</v>
      </c>
      <c r="C54" s="2">
        <v>14</v>
      </c>
      <c r="D54" s="3">
        <v>3546</v>
      </c>
      <c r="E54" s="4">
        <v>4.1041666666666664E-2</v>
      </c>
      <c r="F54" s="9">
        <v>4.2166666666666668</v>
      </c>
      <c r="G54" s="2">
        <v>5434</v>
      </c>
    </row>
    <row r="55" spans="1:7" x14ac:dyDescent="0.2">
      <c r="A55" s="2" t="s">
        <v>43</v>
      </c>
      <c r="B55" s="2">
        <v>406</v>
      </c>
      <c r="C55" s="2">
        <v>8</v>
      </c>
      <c r="D55" s="3">
        <v>3248</v>
      </c>
      <c r="E55" s="4">
        <v>3.7592592592592594E-2</v>
      </c>
      <c r="F55" s="9">
        <v>6.7666666666666666</v>
      </c>
      <c r="G55" s="2">
        <v>92400</v>
      </c>
    </row>
    <row r="56" spans="1:7" x14ac:dyDescent="0.2">
      <c r="A56" s="2" t="s">
        <v>44</v>
      </c>
      <c r="B56" s="2">
        <v>899</v>
      </c>
      <c r="C56" s="2">
        <v>3</v>
      </c>
      <c r="D56" s="3">
        <v>2697</v>
      </c>
      <c r="E56" s="4">
        <v>3.1215277777777783E-2</v>
      </c>
      <c r="F56" s="9">
        <v>14.983333333333333</v>
      </c>
      <c r="G56" s="2">
        <v>6091</v>
      </c>
    </row>
    <row r="57" spans="1:7" x14ac:dyDescent="0.2">
      <c r="A57" s="2" t="s">
        <v>45</v>
      </c>
      <c r="B57" s="2">
        <v>674</v>
      </c>
      <c r="C57" s="2">
        <v>4</v>
      </c>
      <c r="D57" s="3">
        <v>2694</v>
      </c>
      <c r="E57" s="4">
        <v>3.1180555555555555E-2</v>
      </c>
      <c r="F57" s="9">
        <v>11.233333333333333</v>
      </c>
      <c r="G57" s="2">
        <v>62700</v>
      </c>
    </row>
    <row r="58" spans="1:7" x14ac:dyDescent="0.2">
      <c r="A58" s="2" t="s">
        <v>46</v>
      </c>
      <c r="B58" s="2">
        <v>307</v>
      </c>
      <c r="C58" s="2">
        <v>8</v>
      </c>
      <c r="D58" s="3">
        <v>2453</v>
      </c>
      <c r="E58" s="4">
        <v>2.8391203703703707E-2</v>
      </c>
      <c r="F58" s="9">
        <v>5.1166666666666663</v>
      </c>
      <c r="G58" s="2">
        <v>46400</v>
      </c>
    </row>
    <row r="59" spans="1:7" x14ac:dyDescent="0.2">
      <c r="A59" s="2" t="s">
        <v>47</v>
      </c>
      <c r="B59" s="2">
        <v>580</v>
      </c>
      <c r="C59" s="2">
        <v>4</v>
      </c>
      <c r="D59" s="3">
        <v>2318</v>
      </c>
      <c r="E59" s="4">
        <v>2.6828703703703702E-2</v>
      </c>
      <c r="F59" s="9">
        <v>9.6666666666666661</v>
      </c>
      <c r="G59" s="2">
        <v>20300</v>
      </c>
    </row>
    <row r="60" spans="1:7" x14ac:dyDescent="0.2">
      <c r="A60" s="2" t="s">
        <v>48</v>
      </c>
      <c r="B60" s="2">
        <v>229</v>
      </c>
      <c r="C60" s="2">
        <v>10</v>
      </c>
      <c r="D60" s="3">
        <v>2287</v>
      </c>
      <c r="E60" s="4">
        <v>2.6469907407407411E-2</v>
      </c>
      <c r="F60" s="9">
        <v>3.8166666666666669</v>
      </c>
      <c r="G60" s="2">
        <v>0</v>
      </c>
    </row>
    <row r="61" spans="1:7" x14ac:dyDescent="0.2">
      <c r="A61" s="2" t="s">
        <v>49</v>
      </c>
      <c r="B61" s="2">
        <v>372</v>
      </c>
      <c r="C61" s="2">
        <v>6</v>
      </c>
      <c r="D61" s="3">
        <v>2234</v>
      </c>
      <c r="E61" s="4">
        <v>2.585648148148148E-2</v>
      </c>
      <c r="F61" s="9">
        <v>6.2</v>
      </c>
      <c r="G61" s="3">
        <v>2527</v>
      </c>
    </row>
    <row r="62" spans="1:7" x14ac:dyDescent="0.2">
      <c r="A62" s="2" t="s">
        <v>50</v>
      </c>
      <c r="B62" s="2">
        <v>255</v>
      </c>
      <c r="C62" s="2">
        <v>8</v>
      </c>
      <c r="D62" s="3">
        <v>2043</v>
      </c>
      <c r="E62" s="4">
        <v>2.3645833333333335E-2</v>
      </c>
      <c r="F62" s="9">
        <v>4.25</v>
      </c>
      <c r="G62" s="2">
        <v>4962</v>
      </c>
    </row>
    <row r="63" spans="1:7" x14ac:dyDescent="0.2">
      <c r="A63" s="2" t="s">
        <v>51</v>
      </c>
      <c r="B63" s="2">
        <v>506</v>
      </c>
      <c r="C63" s="2">
        <v>4</v>
      </c>
      <c r="D63" s="3">
        <v>2022</v>
      </c>
      <c r="E63" s="4">
        <v>2.3402777777777783E-2</v>
      </c>
      <c r="F63" s="9">
        <v>8.4333333333333336</v>
      </c>
      <c r="G63" s="2">
        <v>178100</v>
      </c>
    </row>
    <row r="64" spans="1:7" x14ac:dyDescent="0.2">
      <c r="A64" s="2" t="s">
        <v>52</v>
      </c>
      <c r="B64" s="2">
        <v>992</v>
      </c>
      <c r="C64" s="2">
        <v>2</v>
      </c>
      <c r="D64" s="3">
        <v>1983</v>
      </c>
      <c r="E64" s="4">
        <v>2.2951388888888886E-2</v>
      </c>
      <c r="F64" s="9">
        <v>16.533333333333335</v>
      </c>
      <c r="G64" s="2">
        <v>37500</v>
      </c>
    </row>
    <row r="65" spans="1:7" x14ac:dyDescent="0.2">
      <c r="A65" s="2" t="s">
        <v>53</v>
      </c>
      <c r="B65" s="2">
        <v>475</v>
      </c>
      <c r="C65" s="2">
        <v>4</v>
      </c>
      <c r="D65" s="3">
        <v>1900</v>
      </c>
      <c r="E65" s="4">
        <v>2.1990740740740741E-2</v>
      </c>
      <c r="F65" s="9">
        <v>7.916666666666667</v>
      </c>
      <c r="G65" s="2">
        <v>93400</v>
      </c>
    </row>
    <row r="66" spans="1:7" x14ac:dyDescent="0.2">
      <c r="A66" s="2" t="s">
        <v>54</v>
      </c>
      <c r="B66" s="2">
        <v>833</v>
      </c>
      <c r="C66" s="2">
        <v>2</v>
      </c>
      <c r="D66" s="3">
        <v>1666</v>
      </c>
      <c r="E66" s="4">
        <v>1.9282407407407408E-2</v>
      </c>
      <c r="F66" s="9">
        <v>13.883333333333333</v>
      </c>
      <c r="G66" s="2">
        <v>40700</v>
      </c>
    </row>
    <row r="67" spans="1:7" x14ac:dyDescent="0.2">
      <c r="A67" s="2" t="s">
        <v>55</v>
      </c>
      <c r="B67" s="2">
        <v>395</v>
      </c>
      <c r="C67" s="2">
        <v>4</v>
      </c>
      <c r="D67" s="3">
        <v>1581</v>
      </c>
      <c r="E67" s="4">
        <v>1.8298611111111113E-2</v>
      </c>
      <c r="F67" s="9">
        <v>6.583333333333333</v>
      </c>
      <c r="G67" s="2">
        <v>128500</v>
      </c>
    </row>
    <row r="68" spans="1:7" x14ac:dyDescent="0.2">
      <c r="A68" s="2" t="s">
        <v>56</v>
      </c>
      <c r="B68" s="2">
        <v>776</v>
      </c>
      <c r="C68" s="2">
        <v>2</v>
      </c>
      <c r="D68" s="3">
        <v>1552</v>
      </c>
      <c r="E68" s="4">
        <v>1.7962962962962962E-2</v>
      </c>
      <c r="F68" s="9">
        <v>12.933333333333334</v>
      </c>
      <c r="G68" s="2">
        <v>52500</v>
      </c>
    </row>
    <row r="69" spans="1:7" x14ac:dyDescent="0.2">
      <c r="A69" s="2" t="s">
        <v>57</v>
      </c>
      <c r="B69" s="2">
        <v>207</v>
      </c>
      <c r="C69" s="2">
        <v>7</v>
      </c>
      <c r="D69" s="3">
        <v>1449</v>
      </c>
      <c r="E69" s="4">
        <v>1.6770833333333332E-2</v>
      </c>
      <c r="F69" s="9">
        <v>3.45</v>
      </c>
      <c r="G69" s="2">
        <v>0</v>
      </c>
    </row>
    <row r="70" spans="1:7" x14ac:dyDescent="0.2">
      <c r="A70" s="2" t="s">
        <v>58</v>
      </c>
      <c r="B70" s="2">
        <v>231</v>
      </c>
      <c r="C70" s="2">
        <v>6</v>
      </c>
      <c r="D70" s="3">
        <v>1388</v>
      </c>
      <c r="E70" s="4">
        <v>1.6064814814814813E-2</v>
      </c>
      <c r="F70" s="9">
        <v>3.85</v>
      </c>
      <c r="G70" s="2">
        <v>23200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FBD-449F-2F4D-8263-A3AB03B4005B}">
  <dimension ref="A1:G98"/>
  <sheetViews>
    <sheetView workbookViewId="0">
      <selection activeCell="A35" sqref="A35"/>
    </sheetView>
  </sheetViews>
  <sheetFormatPr baseColWidth="10" defaultColWidth="26.6640625" defaultRowHeight="16" x14ac:dyDescent="0.2"/>
  <cols>
    <col min="1" max="1" width="35.5" style="2" customWidth="1"/>
    <col min="2" max="4" width="26.6640625" style="2"/>
    <col min="5" max="5" width="45.33203125" style="2" customWidth="1"/>
    <col min="6" max="16384" width="26.6640625" style="2"/>
  </cols>
  <sheetData>
    <row r="1" spans="1:5" x14ac:dyDescent="0.2">
      <c r="A1" s="1" t="s">
        <v>27</v>
      </c>
      <c r="B1" s="2" t="s">
        <v>67</v>
      </c>
      <c r="C1" s="2" t="s">
        <v>64</v>
      </c>
    </row>
    <row r="2" spans="1:5" x14ac:dyDescent="0.2">
      <c r="A2" s="2" t="s">
        <v>3</v>
      </c>
      <c r="B2" s="2" t="s">
        <v>68</v>
      </c>
      <c r="C2" s="8">
        <v>455200</v>
      </c>
      <c r="E2" s="2">
        <f>AVERAGE(C2:C31)</f>
        <v>315016.66666666669</v>
      </c>
    </row>
    <row r="3" spans="1:5" x14ac:dyDescent="0.2">
      <c r="A3" s="5" t="s">
        <v>6</v>
      </c>
      <c r="B3" s="2" t="s">
        <v>69</v>
      </c>
      <c r="C3" s="2">
        <v>390400</v>
      </c>
      <c r="E3" s="2" t="s">
        <v>132</v>
      </c>
    </row>
    <row r="4" spans="1:5" x14ac:dyDescent="0.2">
      <c r="A4" s="5" t="s">
        <v>7</v>
      </c>
      <c r="B4" s="2" t="s">
        <v>69</v>
      </c>
      <c r="C4" s="2">
        <v>390400</v>
      </c>
    </row>
    <row r="5" spans="1:5" x14ac:dyDescent="0.2">
      <c r="A5" s="2" t="s">
        <v>4</v>
      </c>
      <c r="B5" s="2" t="s">
        <v>70</v>
      </c>
      <c r="C5" s="2">
        <v>214200</v>
      </c>
    </row>
    <row r="6" spans="1:5" x14ac:dyDescent="0.2">
      <c r="A6" s="5" t="s">
        <v>8</v>
      </c>
      <c r="B6" s="2" t="s">
        <v>71</v>
      </c>
      <c r="C6" s="2">
        <v>226500</v>
      </c>
    </row>
    <row r="7" spans="1:5" x14ac:dyDescent="0.2">
      <c r="A7" s="2" t="s">
        <v>66</v>
      </c>
      <c r="B7" s="2" t="s">
        <v>72</v>
      </c>
      <c r="C7" s="2">
        <v>978700</v>
      </c>
    </row>
    <row r="8" spans="1:5" x14ac:dyDescent="0.2">
      <c r="A8" s="5" t="s">
        <v>9</v>
      </c>
      <c r="B8" s="2" t="s">
        <v>73</v>
      </c>
      <c r="C8" s="2">
        <v>78000</v>
      </c>
    </row>
    <row r="9" spans="1:5" x14ac:dyDescent="0.2">
      <c r="A9" s="5" t="s">
        <v>10</v>
      </c>
      <c r="B9" s="2" t="s">
        <v>74</v>
      </c>
      <c r="C9" s="2">
        <v>215600</v>
      </c>
    </row>
    <row r="10" spans="1:5" x14ac:dyDescent="0.2">
      <c r="A10" s="5" t="s">
        <v>11</v>
      </c>
      <c r="B10" s="2" t="s">
        <v>75</v>
      </c>
      <c r="C10" s="2">
        <v>87200</v>
      </c>
    </row>
    <row r="11" spans="1:5" x14ac:dyDescent="0.2">
      <c r="A11" s="5" t="s">
        <v>12</v>
      </c>
      <c r="B11" s="2" t="s">
        <v>76</v>
      </c>
      <c r="C11" s="2">
        <v>61400</v>
      </c>
    </row>
    <row r="12" spans="1:5" x14ac:dyDescent="0.2">
      <c r="A12" s="5" t="s">
        <v>13</v>
      </c>
      <c r="B12" s="2" t="s">
        <v>77</v>
      </c>
      <c r="C12" s="2">
        <v>24300</v>
      </c>
    </row>
    <row r="13" spans="1:5" x14ac:dyDescent="0.2">
      <c r="A13" s="5" t="s">
        <v>14</v>
      </c>
      <c r="B13" s="2" t="s">
        <v>78</v>
      </c>
      <c r="C13" s="2">
        <v>30300</v>
      </c>
    </row>
    <row r="14" spans="1:5" x14ac:dyDescent="0.2">
      <c r="A14" s="5" t="s">
        <v>15</v>
      </c>
      <c r="B14" s="2" t="s">
        <v>79</v>
      </c>
      <c r="C14" s="2">
        <v>69500</v>
      </c>
    </row>
    <row r="15" spans="1:5" x14ac:dyDescent="0.2">
      <c r="A15" s="2" t="s">
        <v>16</v>
      </c>
      <c r="B15" s="2" t="s">
        <v>80</v>
      </c>
      <c r="C15" s="3">
        <v>3600000</v>
      </c>
    </row>
    <row r="16" spans="1:5" x14ac:dyDescent="0.2">
      <c r="A16" s="5" t="s">
        <v>17</v>
      </c>
      <c r="B16" s="2" t="s">
        <v>81</v>
      </c>
      <c r="C16" s="2">
        <v>99000</v>
      </c>
    </row>
    <row r="17" spans="1:3" x14ac:dyDescent="0.2">
      <c r="A17" s="2" t="s">
        <v>18</v>
      </c>
      <c r="B17" s="2" t="s">
        <v>82</v>
      </c>
      <c r="C17" s="2">
        <v>53600</v>
      </c>
    </row>
    <row r="18" spans="1:3" x14ac:dyDescent="0.2">
      <c r="A18" s="2" t="s">
        <v>65</v>
      </c>
      <c r="B18" s="2" t="s">
        <v>83</v>
      </c>
      <c r="C18" s="2">
        <v>723300</v>
      </c>
    </row>
    <row r="19" spans="1:3" x14ac:dyDescent="0.2">
      <c r="A19" s="5" t="s">
        <v>19</v>
      </c>
      <c r="B19" s="2" t="s">
        <v>84</v>
      </c>
      <c r="C19" s="2">
        <v>59200</v>
      </c>
    </row>
    <row r="20" spans="1:3" x14ac:dyDescent="0.2">
      <c r="A20" s="5" t="s">
        <v>20</v>
      </c>
      <c r="B20" s="2" t="s">
        <v>85</v>
      </c>
      <c r="C20" s="2">
        <v>37700</v>
      </c>
    </row>
    <row r="21" spans="1:3" x14ac:dyDescent="0.2">
      <c r="A21" s="2" t="s">
        <v>21</v>
      </c>
      <c r="B21" s="2" t="s">
        <v>86</v>
      </c>
      <c r="C21" s="2">
        <v>105800</v>
      </c>
    </row>
    <row r="22" spans="1:3" x14ac:dyDescent="0.2">
      <c r="A22" s="2" t="s">
        <v>22</v>
      </c>
      <c r="B22" s="2" t="s">
        <v>87</v>
      </c>
      <c r="C22" s="2">
        <v>97600</v>
      </c>
    </row>
    <row r="23" spans="1:3" x14ac:dyDescent="0.2">
      <c r="A23" s="2" t="s">
        <v>23</v>
      </c>
      <c r="B23" s="2" t="s">
        <v>88</v>
      </c>
      <c r="C23" s="2">
        <v>35200</v>
      </c>
    </row>
    <row r="24" spans="1:3" x14ac:dyDescent="0.2">
      <c r="A24" s="2" t="s">
        <v>24</v>
      </c>
      <c r="B24" s="2" t="s">
        <v>89</v>
      </c>
      <c r="C24" s="2">
        <v>686400</v>
      </c>
    </row>
    <row r="25" spans="1:3" x14ac:dyDescent="0.2">
      <c r="A25" s="2" t="s">
        <v>25</v>
      </c>
      <c r="B25" s="2" t="s">
        <v>90</v>
      </c>
      <c r="C25" s="2">
        <v>88400</v>
      </c>
    </row>
    <row r="26" spans="1:3" x14ac:dyDescent="0.2">
      <c r="A26" s="2" t="s">
        <v>26</v>
      </c>
      <c r="B26" s="2" t="s">
        <v>91</v>
      </c>
      <c r="C26" s="2">
        <v>193300</v>
      </c>
    </row>
    <row r="27" spans="1:3" x14ac:dyDescent="0.2">
      <c r="A27" s="5" t="s">
        <v>59</v>
      </c>
      <c r="B27" s="2" t="s">
        <v>92</v>
      </c>
      <c r="C27" s="2">
        <v>41000</v>
      </c>
    </row>
    <row r="28" spans="1:3" x14ac:dyDescent="0.2">
      <c r="A28" s="5" t="s">
        <v>60</v>
      </c>
      <c r="B28" s="2" t="s">
        <v>93</v>
      </c>
      <c r="C28" s="2">
        <v>47500</v>
      </c>
    </row>
    <row r="29" spans="1:3" x14ac:dyDescent="0.2">
      <c r="A29" s="5" t="s">
        <v>61</v>
      </c>
      <c r="B29" s="2" t="s">
        <v>94</v>
      </c>
      <c r="C29" s="2">
        <v>27400</v>
      </c>
    </row>
    <row r="30" spans="1:3" x14ac:dyDescent="0.2">
      <c r="A30" s="2" t="s">
        <v>62</v>
      </c>
      <c r="B30" s="2" t="s">
        <v>95</v>
      </c>
      <c r="C30" s="2">
        <v>44800</v>
      </c>
    </row>
    <row r="31" spans="1:3" x14ac:dyDescent="0.2">
      <c r="A31" s="5" t="s">
        <v>63</v>
      </c>
      <c r="B31" s="2" t="s">
        <v>96</v>
      </c>
      <c r="C31" s="2">
        <v>288600</v>
      </c>
    </row>
    <row r="32" spans="1:3" x14ac:dyDescent="0.2">
      <c r="A32" s="6"/>
    </row>
    <row r="35" spans="1:5" x14ac:dyDescent="0.2">
      <c r="A35" s="1" t="s">
        <v>28</v>
      </c>
    </row>
    <row r="36" spans="1:5" x14ac:dyDescent="0.2">
      <c r="A36" s="2" t="s">
        <v>97</v>
      </c>
      <c r="B36" s="2" t="s">
        <v>98</v>
      </c>
      <c r="C36" s="2">
        <v>84000</v>
      </c>
      <c r="E36" s="2">
        <f>AVERAGE(C36:C65)</f>
        <v>52503.8</v>
      </c>
    </row>
    <row r="37" spans="1:5" x14ac:dyDescent="0.2">
      <c r="A37" s="2" t="s">
        <v>30</v>
      </c>
      <c r="B37" s="2" t="s">
        <v>99</v>
      </c>
      <c r="C37" s="2">
        <v>133600</v>
      </c>
      <c r="E37" s="2" t="s">
        <v>133</v>
      </c>
    </row>
    <row r="38" spans="1:5" x14ac:dyDescent="0.2">
      <c r="A38" s="2" t="s">
        <v>31</v>
      </c>
      <c r="B38" s="2" t="s">
        <v>100</v>
      </c>
      <c r="C38" s="2">
        <v>39300</v>
      </c>
      <c r="E38" s="2" t="s">
        <v>134</v>
      </c>
    </row>
    <row r="39" spans="1:5" x14ac:dyDescent="0.2">
      <c r="A39" s="2" t="s">
        <v>32</v>
      </c>
      <c r="B39" s="2" t="s">
        <v>101</v>
      </c>
      <c r="C39" s="2">
        <v>36000</v>
      </c>
    </row>
    <row r="40" spans="1:5" x14ac:dyDescent="0.2">
      <c r="A40" s="2" t="s">
        <v>33</v>
      </c>
      <c r="B40" s="2" t="s">
        <v>102</v>
      </c>
      <c r="C40" s="2">
        <v>40600</v>
      </c>
    </row>
    <row r="41" spans="1:5" x14ac:dyDescent="0.2">
      <c r="A41" s="2" t="s">
        <v>35</v>
      </c>
      <c r="B41" s="2" t="s">
        <v>103</v>
      </c>
      <c r="C41" s="2">
        <v>64300</v>
      </c>
    </row>
    <row r="42" spans="1:5" x14ac:dyDescent="0.2">
      <c r="A42" s="7" t="s">
        <v>34</v>
      </c>
      <c r="B42" s="2" t="s">
        <v>104</v>
      </c>
      <c r="C42" s="2">
        <v>45800</v>
      </c>
    </row>
    <row r="43" spans="1:5" x14ac:dyDescent="0.2">
      <c r="A43" s="2" t="s">
        <v>36</v>
      </c>
      <c r="B43" s="2" t="s">
        <v>105</v>
      </c>
      <c r="C43" s="2">
        <v>135600</v>
      </c>
    </row>
    <row r="44" spans="1:5" x14ac:dyDescent="0.2">
      <c r="A44" s="2" t="s">
        <v>37</v>
      </c>
      <c r="B44" s="2" t="s">
        <v>106</v>
      </c>
      <c r="C44" s="2">
        <v>63900</v>
      </c>
    </row>
    <row r="45" spans="1:5" x14ac:dyDescent="0.2">
      <c r="A45" s="2" t="s">
        <v>38</v>
      </c>
      <c r="B45" s="2" t="s">
        <v>107</v>
      </c>
      <c r="C45" s="2">
        <v>67500</v>
      </c>
    </row>
    <row r="46" spans="1:5" x14ac:dyDescent="0.2">
      <c r="A46" s="2" t="s">
        <v>39</v>
      </c>
      <c r="B46" s="2" t="s">
        <v>108</v>
      </c>
      <c r="C46" s="2">
        <v>22800</v>
      </c>
    </row>
    <row r="47" spans="1:5" x14ac:dyDescent="0.2">
      <c r="A47" s="2" t="s">
        <v>40</v>
      </c>
      <c r="B47" s="2" t="s">
        <v>109</v>
      </c>
      <c r="C47" s="2">
        <v>18200</v>
      </c>
    </row>
    <row r="48" spans="1:5" x14ac:dyDescent="0.2">
      <c r="A48" s="2" t="s">
        <v>41</v>
      </c>
      <c r="B48" s="2" t="s">
        <v>110</v>
      </c>
      <c r="C48" s="2">
        <v>28800</v>
      </c>
    </row>
    <row r="49" spans="1:3" x14ac:dyDescent="0.2">
      <c r="A49" s="2" t="s">
        <v>42</v>
      </c>
      <c r="B49" s="2" t="s">
        <v>111</v>
      </c>
      <c r="C49" s="2">
        <v>5434</v>
      </c>
    </row>
    <row r="50" spans="1:3" x14ac:dyDescent="0.2">
      <c r="A50" s="2" t="s">
        <v>43</v>
      </c>
      <c r="B50" s="2" t="s">
        <v>112</v>
      </c>
      <c r="C50" s="2">
        <v>92400</v>
      </c>
    </row>
    <row r="51" spans="1:3" x14ac:dyDescent="0.2">
      <c r="A51" s="2" t="s">
        <v>44</v>
      </c>
      <c r="B51" s="2" t="s">
        <v>113</v>
      </c>
      <c r="C51" s="2">
        <v>6091</v>
      </c>
    </row>
    <row r="52" spans="1:3" x14ac:dyDescent="0.2">
      <c r="A52" s="2" t="s">
        <v>45</v>
      </c>
      <c r="B52" s="2" t="s">
        <v>114</v>
      </c>
      <c r="C52" s="2">
        <v>62700</v>
      </c>
    </row>
    <row r="53" spans="1:3" x14ac:dyDescent="0.2">
      <c r="A53" s="2" t="s">
        <v>46</v>
      </c>
      <c r="B53" s="2" t="s">
        <v>115</v>
      </c>
      <c r="C53" s="2">
        <v>46400</v>
      </c>
    </row>
    <row r="54" spans="1:3" x14ac:dyDescent="0.2">
      <c r="A54" s="2" t="s">
        <v>47</v>
      </c>
      <c r="B54" s="2" t="s">
        <v>116</v>
      </c>
      <c r="C54" s="2">
        <v>20300</v>
      </c>
    </row>
    <row r="55" spans="1:3" x14ac:dyDescent="0.2">
      <c r="A55" s="2" t="s">
        <v>48</v>
      </c>
      <c r="B55" s="2" t="s">
        <v>117</v>
      </c>
      <c r="C55" s="2">
        <v>0</v>
      </c>
    </row>
    <row r="56" spans="1:3" x14ac:dyDescent="0.2">
      <c r="A56" s="2" t="s">
        <v>49</v>
      </c>
      <c r="B56" s="2" t="s">
        <v>118</v>
      </c>
      <c r="C56" s="3">
        <v>2527</v>
      </c>
    </row>
    <row r="57" spans="1:3" x14ac:dyDescent="0.2">
      <c r="A57" s="2" t="s">
        <v>50</v>
      </c>
      <c r="B57" s="2" t="s">
        <v>119</v>
      </c>
      <c r="C57" s="2">
        <v>4962</v>
      </c>
    </row>
    <row r="58" spans="1:3" x14ac:dyDescent="0.2">
      <c r="A58" s="2" t="s">
        <v>51</v>
      </c>
      <c r="B58" s="2" t="s">
        <v>120</v>
      </c>
      <c r="C58" s="2">
        <v>178100</v>
      </c>
    </row>
    <row r="59" spans="1:3" x14ac:dyDescent="0.2">
      <c r="A59" s="2" t="s">
        <v>52</v>
      </c>
      <c r="B59" s="2" t="s">
        <v>121</v>
      </c>
      <c r="C59" s="2">
        <v>37500</v>
      </c>
    </row>
    <row r="60" spans="1:3" x14ac:dyDescent="0.2">
      <c r="A60" s="2" t="s">
        <v>53</v>
      </c>
      <c r="B60" s="2" t="s">
        <v>122</v>
      </c>
      <c r="C60" s="2">
        <v>93400</v>
      </c>
    </row>
    <row r="61" spans="1:3" x14ac:dyDescent="0.2">
      <c r="A61" s="2" t="s">
        <v>54</v>
      </c>
      <c r="B61" s="2" t="s">
        <v>123</v>
      </c>
      <c r="C61" s="2">
        <v>40700</v>
      </c>
    </row>
    <row r="62" spans="1:3" x14ac:dyDescent="0.2">
      <c r="A62" s="2" t="s">
        <v>55</v>
      </c>
      <c r="B62" s="2" t="s">
        <v>124</v>
      </c>
      <c r="C62" s="2">
        <v>128500</v>
      </c>
    </row>
    <row r="63" spans="1:3" x14ac:dyDescent="0.2">
      <c r="A63" s="2" t="s">
        <v>56</v>
      </c>
      <c r="B63" s="2" t="s">
        <v>125</v>
      </c>
      <c r="C63" s="2">
        <v>52500</v>
      </c>
    </row>
    <row r="64" spans="1:3" x14ac:dyDescent="0.2">
      <c r="A64" s="2" t="s">
        <v>57</v>
      </c>
      <c r="B64" s="2" t="s">
        <v>117</v>
      </c>
      <c r="C64" s="2">
        <v>0</v>
      </c>
    </row>
    <row r="65" spans="1:7" x14ac:dyDescent="0.2">
      <c r="A65" s="2" t="s">
        <v>58</v>
      </c>
      <c r="B65" s="2" t="s">
        <v>126</v>
      </c>
      <c r="C65" s="2">
        <v>23200</v>
      </c>
    </row>
    <row r="67" spans="1:7" x14ac:dyDescent="0.2">
      <c r="A67" s="1" t="s">
        <v>27</v>
      </c>
      <c r="B67" s="1" t="s">
        <v>0</v>
      </c>
      <c r="C67" s="1" t="s">
        <v>1</v>
      </c>
      <c r="D67" s="1" t="s">
        <v>2</v>
      </c>
      <c r="E67" s="1" t="s">
        <v>5</v>
      </c>
      <c r="F67" s="1" t="s">
        <v>127</v>
      </c>
      <c r="G67" s="1" t="s">
        <v>64</v>
      </c>
    </row>
    <row r="68" spans="1:7" x14ac:dyDescent="0.2">
      <c r="A68" s="2" t="s">
        <v>3</v>
      </c>
      <c r="B68" s="3">
        <v>1047</v>
      </c>
      <c r="C68" s="2">
        <v>45</v>
      </c>
      <c r="D68" s="3">
        <v>47099</v>
      </c>
      <c r="E68" s="4">
        <v>0.5451273148148148</v>
      </c>
      <c r="F68" s="9" cm="1">
        <f t="array" ref="F68:F98">B68:B98/60</f>
        <v>17.45</v>
      </c>
      <c r="G68" s="10">
        <v>455200</v>
      </c>
    </row>
    <row r="69" spans="1:7" x14ac:dyDescent="0.2">
      <c r="A69" s="5" t="s">
        <v>6</v>
      </c>
      <c r="B69" s="2">
        <v>960</v>
      </c>
      <c r="C69" s="2">
        <v>36</v>
      </c>
      <c r="D69" s="3">
        <v>34558</v>
      </c>
      <c r="E69" s="4">
        <v>0.39997685185185183</v>
      </c>
      <c r="F69" s="9">
        <v>16</v>
      </c>
      <c r="G69" s="11">
        <v>390400</v>
      </c>
    </row>
    <row r="70" spans="1:7" x14ac:dyDescent="0.2">
      <c r="A70" s="5" t="s">
        <v>7</v>
      </c>
      <c r="B70" s="2">
        <v>952</v>
      </c>
      <c r="C70" s="2">
        <v>36</v>
      </c>
      <c r="D70" s="3">
        <v>34287</v>
      </c>
      <c r="E70" s="4">
        <v>0.39684027777777775</v>
      </c>
      <c r="F70" s="9">
        <v>15.866666666666667</v>
      </c>
      <c r="G70" s="11">
        <v>390400</v>
      </c>
    </row>
    <row r="71" spans="1:7" x14ac:dyDescent="0.2">
      <c r="A71" s="2" t="s">
        <v>4</v>
      </c>
      <c r="B71" s="2">
        <v>891</v>
      </c>
      <c r="C71" s="2">
        <v>37</v>
      </c>
      <c r="D71" s="3">
        <v>32962</v>
      </c>
      <c r="E71" s="4">
        <v>0.38150462962962961</v>
      </c>
      <c r="F71" s="9">
        <v>14.85</v>
      </c>
      <c r="G71" s="11">
        <v>214200</v>
      </c>
    </row>
    <row r="72" spans="1:7" x14ac:dyDescent="0.2">
      <c r="A72" s="5" t="s">
        <v>8</v>
      </c>
      <c r="B72" s="2">
        <v>714</v>
      </c>
      <c r="C72" s="2">
        <v>46</v>
      </c>
      <c r="D72" s="3">
        <v>32845</v>
      </c>
      <c r="E72" s="4">
        <v>0.38015046296296301</v>
      </c>
      <c r="F72" s="9">
        <v>11.9</v>
      </c>
      <c r="G72" s="11">
        <v>226500</v>
      </c>
    </row>
    <row r="73" spans="1:7" x14ac:dyDescent="0.2">
      <c r="A73" s="2" t="s">
        <v>137</v>
      </c>
      <c r="B73" s="2">
        <v>881</v>
      </c>
      <c r="C73" s="2">
        <v>37</v>
      </c>
      <c r="D73" s="3">
        <v>32612</v>
      </c>
      <c r="E73" s="4">
        <v>0.37745370370370374</v>
      </c>
      <c r="F73" s="9">
        <v>14.683333333333334</v>
      </c>
      <c r="G73" s="11">
        <v>978700</v>
      </c>
    </row>
    <row r="74" spans="1:7" x14ac:dyDescent="0.2">
      <c r="A74" s="5" t="s">
        <v>9</v>
      </c>
      <c r="B74" s="2">
        <v>658</v>
      </c>
      <c r="C74" s="2">
        <v>49</v>
      </c>
      <c r="D74" s="3">
        <v>32235</v>
      </c>
      <c r="E74" s="4">
        <v>0.37309027777777781</v>
      </c>
      <c r="F74" s="9">
        <v>10.966666666666667</v>
      </c>
      <c r="G74" s="11">
        <v>78000</v>
      </c>
    </row>
    <row r="75" spans="1:7" x14ac:dyDescent="0.2">
      <c r="A75" s="5" t="s">
        <v>10</v>
      </c>
      <c r="B75" s="2">
        <v>713</v>
      </c>
      <c r="C75" s="2">
        <v>44</v>
      </c>
      <c r="D75" s="3">
        <v>31367</v>
      </c>
      <c r="E75" s="4">
        <v>0.36304398148148148</v>
      </c>
      <c r="F75" s="9">
        <v>11.883333333333333</v>
      </c>
      <c r="G75" s="11">
        <v>215600</v>
      </c>
    </row>
    <row r="76" spans="1:7" x14ac:dyDescent="0.2">
      <c r="A76" s="5" t="s">
        <v>11</v>
      </c>
      <c r="B76" s="2">
        <v>699</v>
      </c>
      <c r="C76" s="2">
        <v>44</v>
      </c>
      <c r="D76" s="3">
        <v>30735</v>
      </c>
      <c r="E76" s="4">
        <v>0.35572916666666665</v>
      </c>
      <c r="F76" s="9">
        <v>11.65</v>
      </c>
      <c r="G76" s="11">
        <v>87200</v>
      </c>
    </row>
    <row r="77" spans="1:7" x14ac:dyDescent="0.2">
      <c r="A77" s="5" t="s">
        <v>12</v>
      </c>
      <c r="B77" s="2">
        <v>669</v>
      </c>
      <c r="C77" s="2">
        <v>40</v>
      </c>
      <c r="D77" s="3">
        <v>26747</v>
      </c>
      <c r="E77" s="4">
        <v>0.30957175925925923</v>
      </c>
      <c r="F77" s="9">
        <v>11.15</v>
      </c>
      <c r="G77" s="11">
        <v>61400</v>
      </c>
    </row>
    <row r="78" spans="1:7" x14ac:dyDescent="0.2">
      <c r="A78" s="5" t="s">
        <v>13</v>
      </c>
      <c r="B78" s="2">
        <v>722</v>
      </c>
      <c r="C78" s="2">
        <v>37</v>
      </c>
      <c r="D78" s="3">
        <v>26712</v>
      </c>
      <c r="E78" s="4">
        <v>0.30916666666666665</v>
      </c>
      <c r="F78" s="9">
        <v>12.033333333333333</v>
      </c>
      <c r="G78" s="11">
        <v>24300</v>
      </c>
    </row>
    <row r="79" spans="1:7" x14ac:dyDescent="0.2">
      <c r="A79" s="5" t="s">
        <v>14</v>
      </c>
      <c r="B79" s="2">
        <v>721</v>
      </c>
      <c r="C79" s="2">
        <v>37</v>
      </c>
      <c r="D79" s="3">
        <v>26677</v>
      </c>
      <c r="E79" s="4">
        <v>0.30876157407407406</v>
      </c>
      <c r="F79" s="9">
        <v>12.016666666666667</v>
      </c>
      <c r="G79" s="11">
        <v>30300</v>
      </c>
    </row>
    <row r="80" spans="1:7" x14ac:dyDescent="0.2">
      <c r="A80" s="5" t="s">
        <v>15</v>
      </c>
      <c r="B80" s="2">
        <v>702</v>
      </c>
      <c r="C80" s="2">
        <v>38</v>
      </c>
      <c r="D80" s="3">
        <v>26661</v>
      </c>
      <c r="E80" s="4">
        <v>0.30857638888888889</v>
      </c>
      <c r="F80" s="9">
        <v>11.7</v>
      </c>
      <c r="G80" s="11">
        <v>69500</v>
      </c>
    </row>
    <row r="81" spans="1:7" x14ac:dyDescent="0.2">
      <c r="A81" s="2" t="s">
        <v>16</v>
      </c>
      <c r="B81" s="2">
        <v>887</v>
      </c>
      <c r="C81" s="2">
        <v>30</v>
      </c>
      <c r="D81" s="3">
        <v>26599</v>
      </c>
      <c r="E81" s="4">
        <v>0.30785879629629631</v>
      </c>
      <c r="F81" s="9">
        <v>14.783333333333333</v>
      </c>
      <c r="G81" s="12">
        <v>3600000</v>
      </c>
    </row>
    <row r="82" spans="1:7" x14ac:dyDescent="0.2">
      <c r="A82" s="5" t="s">
        <v>17</v>
      </c>
      <c r="B82" s="2">
        <v>652</v>
      </c>
      <c r="C82" s="2">
        <v>40</v>
      </c>
      <c r="D82" s="3">
        <v>26068</v>
      </c>
      <c r="E82" s="4">
        <v>0.30171296296296296</v>
      </c>
      <c r="F82" s="9">
        <v>10.866666666666667</v>
      </c>
      <c r="G82" s="11">
        <v>99000</v>
      </c>
    </row>
    <row r="83" spans="1:7" x14ac:dyDescent="0.2">
      <c r="A83" s="2" t="s">
        <v>18</v>
      </c>
      <c r="B83" s="2">
        <v>645</v>
      </c>
      <c r="C83" s="2">
        <v>38</v>
      </c>
      <c r="D83" s="3">
        <v>24522</v>
      </c>
      <c r="E83" s="4">
        <v>0.28381944444444446</v>
      </c>
      <c r="F83" s="9">
        <v>10.75</v>
      </c>
      <c r="G83" s="11">
        <v>53600</v>
      </c>
    </row>
    <row r="84" spans="1:7" x14ac:dyDescent="0.2">
      <c r="A84" s="2" t="s">
        <v>65</v>
      </c>
      <c r="B84" s="2">
        <v>788</v>
      </c>
      <c r="C84" s="2">
        <v>30</v>
      </c>
      <c r="D84" s="3">
        <v>23654</v>
      </c>
      <c r="E84" s="4">
        <v>0.27377314814814818</v>
      </c>
      <c r="F84" s="9">
        <v>13.133333333333333</v>
      </c>
      <c r="G84" s="11">
        <v>723300</v>
      </c>
    </row>
    <row r="85" spans="1:7" x14ac:dyDescent="0.2">
      <c r="A85" s="5" t="s">
        <v>19</v>
      </c>
      <c r="B85" s="2">
        <v>736</v>
      </c>
      <c r="C85" s="2">
        <v>32</v>
      </c>
      <c r="D85" s="3">
        <v>23562</v>
      </c>
      <c r="E85" s="4">
        <v>0.27270833333333333</v>
      </c>
      <c r="F85" s="9">
        <v>12.266666666666667</v>
      </c>
      <c r="G85" s="11">
        <v>59200</v>
      </c>
    </row>
    <row r="86" spans="1:7" x14ac:dyDescent="0.2">
      <c r="A86" s="5" t="s">
        <v>20</v>
      </c>
      <c r="B86" s="2">
        <v>733</v>
      </c>
      <c r="C86" s="2">
        <v>32</v>
      </c>
      <c r="D86" s="3">
        <v>23470</v>
      </c>
      <c r="E86" s="4">
        <v>0.27164351851851853</v>
      </c>
      <c r="F86" s="9">
        <v>12.216666666666667</v>
      </c>
      <c r="G86" s="11">
        <v>37700</v>
      </c>
    </row>
    <row r="87" spans="1:7" x14ac:dyDescent="0.2">
      <c r="A87" s="2" t="s">
        <v>21</v>
      </c>
      <c r="B87" s="2">
        <v>666</v>
      </c>
      <c r="C87" s="2">
        <v>34</v>
      </c>
      <c r="D87" s="3">
        <v>22638</v>
      </c>
      <c r="E87" s="4">
        <v>0.26201388888888888</v>
      </c>
      <c r="F87" s="9">
        <v>11.1</v>
      </c>
      <c r="G87" s="11">
        <v>105800</v>
      </c>
    </row>
    <row r="88" spans="1:7" x14ac:dyDescent="0.2">
      <c r="A88" s="2" t="s">
        <v>136</v>
      </c>
      <c r="B88" s="2">
        <v>690</v>
      </c>
      <c r="C88" s="2">
        <v>32</v>
      </c>
      <c r="D88" s="3">
        <v>22066</v>
      </c>
      <c r="E88" s="4">
        <v>0.25539351851851849</v>
      </c>
      <c r="F88" s="9">
        <v>11.5</v>
      </c>
      <c r="G88" s="11">
        <v>97600</v>
      </c>
    </row>
    <row r="89" spans="1:7" x14ac:dyDescent="0.2">
      <c r="A89" s="2" t="s">
        <v>23</v>
      </c>
      <c r="B89" s="2">
        <v>624</v>
      </c>
      <c r="C89" s="2">
        <v>35</v>
      </c>
      <c r="D89" s="3">
        <v>21850</v>
      </c>
      <c r="E89" s="4">
        <v>0.25289351851851855</v>
      </c>
      <c r="F89" s="9">
        <v>10.4</v>
      </c>
      <c r="G89" s="11">
        <v>35200</v>
      </c>
    </row>
    <row r="90" spans="1:7" x14ac:dyDescent="0.2">
      <c r="A90" s="2" t="s">
        <v>24</v>
      </c>
      <c r="B90" s="2">
        <v>709</v>
      </c>
      <c r="C90" s="2">
        <v>28</v>
      </c>
      <c r="D90" s="3">
        <v>19845</v>
      </c>
      <c r="E90" s="4">
        <v>0.22968750000000002</v>
      </c>
      <c r="F90" s="9">
        <v>11.816666666666666</v>
      </c>
      <c r="G90" s="11">
        <v>686400</v>
      </c>
    </row>
    <row r="91" spans="1:7" x14ac:dyDescent="0.2">
      <c r="A91" s="2" t="s">
        <v>25</v>
      </c>
      <c r="B91" s="2">
        <v>794</v>
      </c>
      <c r="C91" s="2">
        <v>25</v>
      </c>
      <c r="D91" s="3">
        <v>19843</v>
      </c>
      <c r="E91" s="4">
        <v>0.22966435185185186</v>
      </c>
      <c r="F91" s="9">
        <v>13.233333333333333</v>
      </c>
      <c r="G91" s="11">
        <v>88400</v>
      </c>
    </row>
    <row r="92" spans="1:7" x14ac:dyDescent="0.2">
      <c r="A92" s="2" t="s">
        <v>26</v>
      </c>
      <c r="B92" s="2">
        <v>557</v>
      </c>
      <c r="C92" s="2">
        <v>35</v>
      </c>
      <c r="D92" s="3">
        <v>19484</v>
      </c>
      <c r="E92" s="4">
        <v>0.22550925925925924</v>
      </c>
      <c r="F92" s="9">
        <v>9.2833333333333332</v>
      </c>
      <c r="G92" s="11">
        <v>193300</v>
      </c>
    </row>
    <row r="93" spans="1:7" x14ac:dyDescent="0.2">
      <c r="A93" s="5" t="s">
        <v>59</v>
      </c>
      <c r="B93" s="2">
        <v>595</v>
      </c>
      <c r="C93" s="2">
        <v>29</v>
      </c>
      <c r="D93" s="3">
        <v>17250</v>
      </c>
      <c r="E93" s="4">
        <v>0.19965277777777779</v>
      </c>
      <c r="F93" s="9">
        <v>9.9166666666666661</v>
      </c>
      <c r="G93" s="11">
        <v>41000</v>
      </c>
    </row>
    <row r="94" spans="1:7" x14ac:dyDescent="0.2">
      <c r="A94" s="5" t="s">
        <v>60</v>
      </c>
      <c r="B94" s="2">
        <v>567</v>
      </c>
      <c r="C94" s="2">
        <v>30</v>
      </c>
      <c r="D94" s="3">
        <v>17001</v>
      </c>
      <c r="E94" s="4">
        <v>0.19677083333333334</v>
      </c>
      <c r="F94" s="9">
        <v>9.4499999999999993</v>
      </c>
      <c r="G94" s="11">
        <v>47500</v>
      </c>
    </row>
    <row r="95" spans="1:7" x14ac:dyDescent="0.2">
      <c r="A95" s="5" t="s">
        <v>61</v>
      </c>
      <c r="B95" s="2">
        <v>583</v>
      </c>
      <c r="C95" s="2">
        <v>29</v>
      </c>
      <c r="D95" s="3">
        <v>16895</v>
      </c>
      <c r="E95" s="4">
        <v>0.19554398148148147</v>
      </c>
      <c r="F95" s="9">
        <v>9.7166666666666668</v>
      </c>
      <c r="G95" s="11">
        <v>27400</v>
      </c>
    </row>
    <row r="96" spans="1:7" x14ac:dyDescent="0.2">
      <c r="A96" s="2" t="s">
        <v>62</v>
      </c>
      <c r="B96" s="2">
        <v>487</v>
      </c>
      <c r="C96" s="2">
        <v>34</v>
      </c>
      <c r="D96" s="3">
        <v>16572</v>
      </c>
      <c r="E96" s="4">
        <v>0.19180555555555556</v>
      </c>
      <c r="F96" s="9">
        <v>8.1166666666666671</v>
      </c>
      <c r="G96" s="11">
        <v>44800</v>
      </c>
    </row>
    <row r="97" spans="1:7" x14ac:dyDescent="0.2">
      <c r="A97" s="5" t="s">
        <v>63</v>
      </c>
      <c r="B97" s="2">
        <v>618</v>
      </c>
      <c r="C97" s="2">
        <v>26</v>
      </c>
      <c r="D97" s="3">
        <v>16077</v>
      </c>
      <c r="E97" s="4">
        <v>0.18607638888888889</v>
      </c>
      <c r="F97" s="9">
        <v>10.3</v>
      </c>
      <c r="G97" s="11">
        <v>288600</v>
      </c>
    </row>
    <row r="98" spans="1:7" x14ac:dyDescent="0.2">
      <c r="F9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6576-B3B7-9A4B-B46B-9B8A02FCC557}">
  <dimension ref="A1:G16"/>
  <sheetViews>
    <sheetView workbookViewId="0">
      <selection activeCell="B2" sqref="B2"/>
    </sheetView>
  </sheetViews>
  <sheetFormatPr baseColWidth="10" defaultRowHeight="16" x14ac:dyDescent="0.2"/>
  <cols>
    <col min="1" max="1" width="25.5" customWidth="1"/>
    <col min="2" max="2" width="31.1640625" customWidth="1"/>
    <col min="3" max="3" width="22.33203125" customWidth="1"/>
  </cols>
  <sheetData>
    <row r="1" spans="1:7" x14ac:dyDescent="0.2">
      <c r="A1" s="13" t="s">
        <v>27</v>
      </c>
      <c r="B1" s="14" t="s">
        <v>127</v>
      </c>
      <c r="C1" s="14" t="s">
        <v>64</v>
      </c>
    </row>
    <row r="2" spans="1:7" x14ac:dyDescent="0.2">
      <c r="A2" s="11" t="s">
        <v>3</v>
      </c>
      <c r="B2" s="15">
        <v>17.45</v>
      </c>
      <c r="C2" s="16">
        <v>455200</v>
      </c>
    </row>
    <row r="3" spans="1:7" x14ac:dyDescent="0.2">
      <c r="A3" s="17" t="s">
        <v>6</v>
      </c>
      <c r="B3" s="15">
        <v>16</v>
      </c>
      <c r="C3" s="18">
        <v>390400</v>
      </c>
    </row>
    <row r="4" spans="1:7" x14ac:dyDescent="0.2">
      <c r="A4" s="17" t="s">
        <v>7</v>
      </c>
      <c r="B4" s="15">
        <v>15.87</v>
      </c>
      <c r="C4" s="18">
        <v>390400</v>
      </c>
    </row>
    <row r="5" spans="1:7" x14ac:dyDescent="0.2">
      <c r="A5" s="11" t="s">
        <v>4</v>
      </c>
      <c r="B5" s="15">
        <v>14.85</v>
      </c>
      <c r="C5" s="18">
        <v>214200</v>
      </c>
    </row>
    <row r="6" spans="1:7" x14ac:dyDescent="0.2">
      <c r="A6" s="17" t="s">
        <v>8</v>
      </c>
      <c r="B6" s="15">
        <v>11.9</v>
      </c>
      <c r="C6" s="18">
        <v>226500</v>
      </c>
    </row>
    <row r="7" spans="1:7" x14ac:dyDescent="0.2">
      <c r="A7" s="11" t="s">
        <v>137</v>
      </c>
      <c r="B7" s="15">
        <v>14.68</v>
      </c>
      <c r="C7" s="18">
        <v>978700</v>
      </c>
    </row>
    <row r="8" spans="1:7" x14ac:dyDescent="0.2">
      <c r="A8" s="17" t="s">
        <v>9</v>
      </c>
      <c r="B8" s="15">
        <v>10.97</v>
      </c>
      <c r="C8" s="18">
        <v>78000</v>
      </c>
    </row>
    <row r="9" spans="1:7" x14ac:dyDescent="0.2">
      <c r="A9" s="17" t="s">
        <v>10</v>
      </c>
      <c r="B9" s="15">
        <v>11.88</v>
      </c>
      <c r="C9" s="18">
        <v>215600</v>
      </c>
    </row>
    <row r="10" spans="1:7" x14ac:dyDescent="0.2">
      <c r="A10" s="17" t="s">
        <v>11</v>
      </c>
      <c r="B10" s="15">
        <v>11.65</v>
      </c>
      <c r="C10" s="18">
        <v>87200</v>
      </c>
    </row>
    <row r="11" spans="1:7" x14ac:dyDescent="0.2">
      <c r="A11" s="17" t="s">
        <v>12</v>
      </c>
      <c r="B11" s="15">
        <v>11.15</v>
      </c>
      <c r="C11" s="18">
        <v>61400</v>
      </c>
    </row>
    <row r="12" spans="1:7" x14ac:dyDescent="0.2">
      <c r="A12" s="17" t="s">
        <v>13</v>
      </c>
      <c r="B12" s="15">
        <v>12.03</v>
      </c>
      <c r="C12" s="18">
        <v>24300</v>
      </c>
    </row>
    <row r="13" spans="1:7" x14ac:dyDescent="0.2">
      <c r="A13" s="17" t="s">
        <v>14</v>
      </c>
      <c r="B13" s="15">
        <v>12.02</v>
      </c>
      <c r="C13" s="18">
        <v>30300</v>
      </c>
    </row>
    <row r="14" spans="1:7" x14ac:dyDescent="0.2">
      <c r="A14" s="17" t="s">
        <v>15</v>
      </c>
      <c r="B14" s="15">
        <v>11.7</v>
      </c>
      <c r="C14" s="18">
        <v>69500</v>
      </c>
    </row>
    <row r="15" spans="1:7" x14ac:dyDescent="0.2">
      <c r="A15" s="17" t="s">
        <v>17</v>
      </c>
      <c r="B15" s="15">
        <v>10.87</v>
      </c>
      <c r="C15" s="18">
        <v>99000</v>
      </c>
    </row>
    <row r="16" spans="1:7" s="2" customFormat="1" x14ac:dyDescent="0.2">
      <c r="A16" s="2" t="s">
        <v>18</v>
      </c>
      <c r="B16" s="2">
        <v>10.75</v>
      </c>
      <c r="C16" s="2">
        <v>53600</v>
      </c>
      <c r="D16" s="3"/>
      <c r="E16" s="4"/>
      <c r="F16" s="9"/>
      <c r="G1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91BC-1F38-2546-A7DA-5ABE04A30DD7}">
  <dimension ref="A1:G27"/>
  <sheetViews>
    <sheetView workbookViewId="0">
      <selection activeCell="F24" sqref="F24"/>
    </sheetView>
  </sheetViews>
  <sheetFormatPr baseColWidth="10" defaultRowHeight="16" x14ac:dyDescent="0.2"/>
  <cols>
    <col min="1" max="1" width="20.83203125" bestFit="1" customWidth="1"/>
    <col min="2" max="2" width="40.1640625" hidden="1" customWidth="1"/>
    <col min="3" max="5" width="0" hidden="1" customWidth="1"/>
    <col min="6" max="6" width="25" customWidth="1"/>
    <col min="7" max="7" width="19.6640625" customWidth="1"/>
  </cols>
  <sheetData>
    <row r="1" spans="1:7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127</v>
      </c>
      <c r="G1" s="1" t="s">
        <v>138</v>
      </c>
    </row>
    <row r="2" spans="1:7" x14ac:dyDescent="0.2">
      <c r="A2" s="2" t="s">
        <v>29</v>
      </c>
      <c r="B2" s="2">
        <v>533</v>
      </c>
      <c r="C2" s="2">
        <v>32</v>
      </c>
      <c r="D2" s="3">
        <v>17052</v>
      </c>
      <c r="E2" s="4">
        <v>0.1973611111111111</v>
      </c>
      <c r="F2" s="9" cm="1">
        <f t="array" ref="F2:F16">B2:B16/60</f>
        <v>8.8833333333333329</v>
      </c>
      <c r="G2" s="2">
        <v>84000</v>
      </c>
    </row>
    <row r="3" spans="1:7" x14ac:dyDescent="0.2">
      <c r="A3" s="2" t="s">
        <v>30</v>
      </c>
      <c r="B3" s="2">
        <v>519</v>
      </c>
      <c r="C3" s="2">
        <v>25</v>
      </c>
      <c r="D3" s="3">
        <v>12965</v>
      </c>
      <c r="E3" s="4">
        <v>0.15005787037037036</v>
      </c>
      <c r="F3" s="9">
        <v>8.65</v>
      </c>
      <c r="G3" s="2">
        <v>133600</v>
      </c>
    </row>
    <row r="4" spans="1:7" x14ac:dyDescent="0.2">
      <c r="A4" s="2" t="s">
        <v>31</v>
      </c>
      <c r="B4" s="2">
        <v>497</v>
      </c>
      <c r="C4" s="2">
        <v>25</v>
      </c>
      <c r="D4" s="3">
        <v>12432</v>
      </c>
      <c r="E4" s="4">
        <v>0.14388888888888887</v>
      </c>
      <c r="F4" s="9">
        <v>8.2833333333333332</v>
      </c>
      <c r="G4" s="2">
        <v>39300</v>
      </c>
    </row>
    <row r="5" spans="1:7" x14ac:dyDescent="0.2">
      <c r="A5" s="2" t="s">
        <v>32</v>
      </c>
      <c r="B5" s="2">
        <v>688</v>
      </c>
      <c r="C5" s="2">
        <v>17</v>
      </c>
      <c r="D5" s="3">
        <v>11697</v>
      </c>
      <c r="E5" s="4">
        <v>0.13538194444444443</v>
      </c>
      <c r="F5" s="9">
        <v>11.466666666666667</v>
      </c>
      <c r="G5" s="2">
        <v>36000</v>
      </c>
    </row>
    <row r="6" spans="1:7" x14ac:dyDescent="0.2">
      <c r="A6" s="2" t="s">
        <v>33</v>
      </c>
      <c r="B6" s="2">
        <v>469</v>
      </c>
      <c r="C6" s="2">
        <v>22</v>
      </c>
      <c r="D6" s="3">
        <v>10323</v>
      </c>
      <c r="E6" s="4">
        <v>0.11947916666666665</v>
      </c>
      <c r="F6" s="9">
        <v>7.8166666666666664</v>
      </c>
      <c r="G6" s="2">
        <v>40600</v>
      </c>
    </row>
    <row r="7" spans="1:7" x14ac:dyDescent="0.2">
      <c r="A7" s="2" t="s">
        <v>35</v>
      </c>
      <c r="B7" s="2">
        <v>480</v>
      </c>
      <c r="C7" s="2">
        <v>20</v>
      </c>
      <c r="D7" s="3">
        <v>9591</v>
      </c>
      <c r="E7" s="4">
        <v>0.11100694444444444</v>
      </c>
      <c r="F7" s="9">
        <v>8</v>
      </c>
      <c r="G7" s="2">
        <v>64300</v>
      </c>
    </row>
    <row r="8" spans="1:7" x14ac:dyDescent="0.2">
      <c r="A8" s="7" t="s">
        <v>34</v>
      </c>
      <c r="B8" s="2">
        <v>548</v>
      </c>
      <c r="C8" s="2">
        <v>17</v>
      </c>
      <c r="D8" s="3">
        <v>9323</v>
      </c>
      <c r="E8" s="4">
        <v>0.10790509259259258</v>
      </c>
      <c r="F8" s="9">
        <v>9.1333333333333329</v>
      </c>
      <c r="G8" s="2">
        <v>45800</v>
      </c>
    </row>
    <row r="9" spans="1:7" x14ac:dyDescent="0.2">
      <c r="A9" s="2" t="s">
        <v>36</v>
      </c>
      <c r="B9" s="2">
        <v>518</v>
      </c>
      <c r="C9" s="2">
        <v>15</v>
      </c>
      <c r="D9" s="3">
        <v>7770</v>
      </c>
      <c r="E9" s="4">
        <v>8.9930555555555555E-2</v>
      </c>
      <c r="F9" s="9">
        <v>8.6333333333333329</v>
      </c>
      <c r="G9" s="2">
        <v>135600</v>
      </c>
    </row>
    <row r="10" spans="1:7" x14ac:dyDescent="0.2">
      <c r="A10" s="2" t="s">
        <v>37</v>
      </c>
      <c r="B10" s="2">
        <v>719</v>
      </c>
      <c r="C10" s="2">
        <v>8</v>
      </c>
      <c r="D10" s="3">
        <v>5753</v>
      </c>
      <c r="E10" s="4">
        <v>6.6585648148148144E-2</v>
      </c>
      <c r="F10" s="9">
        <v>11.983333333333333</v>
      </c>
      <c r="G10" s="2">
        <v>63900</v>
      </c>
    </row>
    <row r="11" spans="1:7" x14ac:dyDescent="0.2">
      <c r="A11" s="2" t="s">
        <v>38</v>
      </c>
      <c r="B11" s="2">
        <v>498</v>
      </c>
      <c r="C11" s="2">
        <v>11</v>
      </c>
      <c r="D11" s="3">
        <v>5474</v>
      </c>
      <c r="E11" s="4">
        <v>6.3356481481481486E-2</v>
      </c>
      <c r="F11" s="9">
        <v>8.3000000000000007</v>
      </c>
      <c r="G11" s="2">
        <v>67500</v>
      </c>
    </row>
    <row r="12" spans="1:7" x14ac:dyDescent="0.2">
      <c r="A12" s="2" t="s">
        <v>39</v>
      </c>
      <c r="B12" s="2">
        <v>397</v>
      </c>
      <c r="C12" s="2">
        <v>13</v>
      </c>
      <c r="D12" s="3">
        <v>5163</v>
      </c>
      <c r="E12" s="4">
        <v>5.9756944444444439E-2</v>
      </c>
      <c r="F12" s="9">
        <v>6.6166666666666663</v>
      </c>
      <c r="G12" s="2">
        <v>22800</v>
      </c>
    </row>
    <row r="13" spans="1:7" x14ac:dyDescent="0.2">
      <c r="A13" s="2" t="s">
        <v>40</v>
      </c>
      <c r="B13" s="2">
        <v>692</v>
      </c>
      <c r="C13" s="2">
        <v>7</v>
      </c>
      <c r="D13" s="3">
        <v>4847</v>
      </c>
      <c r="E13" s="4">
        <v>5.6099537037037038E-2</v>
      </c>
      <c r="F13" s="9">
        <v>11.533333333333333</v>
      </c>
      <c r="G13" s="2">
        <v>18200</v>
      </c>
    </row>
    <row r="14" spans="1:7" x14ac:dyDescent="0.2">
      <c r="A14" s="2" t="s">
        <v>41</v>
      </c>
      <c r="B14" s="2">
        <v>611</v>
      </c>
      <c r="C14" s="2">
        <v>6</v>
      </c>
      <c r="D14" s="3">
        <v>3667</v>
      </c>
      <c r="E14" s="4">
        <v>4.2442129629629628E-2</v>
      </c>
      <c r="F14" s="9">
        <v>10.183333333333334</v>
      </c>
      <c r="G14" s="2">
        <v>28800</v>
      </c>
    </row>
    <row r="15" spans="1:7" x14ac:dyDescent="0.2">
      <c r="A15" s="2" t="s">
        <v>42</v>
      </c>
      <c r="B15" s="2">
        <v>253</v>
      </c>
      <c r="C15" s="2">
        <v>14</v>
      </c>
      <c r="D15" s="3">
        <v>3546</v>
      </c>
      <c r="E15" s="4">
        <v>4.1041666666666664E-2</v>
      </c>
      <c r="F15" s="9">
        <v>4.2166666666666668</v>
      </c>
      <c r="G15" s="2">
        <v>5434</v>
      </c>
    </row>
    <row r="16" spans="1:7" x14ac:dyDescent="0.2">
      <c r="A16" s="2" t="s">
        <v>43</v>
      </c>
      <c r="B16" s="2">
        <v>406</v>
      </c>
      <c r="C16" s="2">
        <v>8</v>
      </c>
      <c r="D16" s="3">
        <v>3248</v>
      </c>
      <c r="E16" s="4">
        <v>3.7592592592592594E-2</v>
      </c>
      <c r="F16" s="9">
        <v>6.7666666666666666</v>
      </c>
      <c r="G16" s="2">
        <v>92400</v>
      </c>
    </row>
    <row r="17" spans="1:7" x14ac:dyDescent="0.2">
      <c r="A17" s="2" t="s">
        <v>44</v>
      </c>
      <c r="B17" s="2">
        <v>899</v>
      </c>
      <c r="C17" s="2">
        <v>3</v>
      </c>
      <c r="D17" s="3">
        <v>2697</v>
      </c>
      <c r="E17" s="4">
        <v>3.1215277777777783E-2</v>
      </c>
      <c r="F17" s="9"/>
      <c r="G17" s="2"/>
    </row>
    <row r="18" spans="1:7" x14ac:dyDescent="0.2">
      <c r="A18" s="2" t="s">
        <v>45</v>
      </c>
      <c r="B18" s="2">
        <v>674</v>
      </c>
      <c r="C18" s="2">
        <v>4</v>
      </c>
      <c r="D18" s="3">
        <v>2694</v>
      </c>
      <c r="E18" s="4">
        <v>3.1180555555555555E-2</v>
      </c>
      <c r="F18" s="9"/>
      <c r="G18" s="2"/>
    </row>
    <row r="19" spans="1:7" x14ac:dyDescent="0.2">
      <c r="A19" s="2" t="s">
        <v>46</v>
      </c>
      <c r="B19" s="2">
        <v>307</v>
      </c>
      <c r="C19" s="2">
        <v>8</v>
      </c>
      <c r="D19" s="3">
        <v>2453</v>
      </c>
      <c r="E19" s="4">
        <v>2.8391203703703707E-2</v>
      </c>
      <c r="F19" s="9"/>
      <c r="G19" s="2"/>
    </row>
    <row r="20" spans="1:7" x14ac:dyDescent="0.2">
      <c r="A20" s="2" t="s">
        <v>47</v>
      </c>
      <c r="B20" s="2">
        <v>580</v>
      </c>
      <c r="C20" s="2">
        <v>4</v>
      </c>
      <c r="D20" s="3">
        <v>2318</v>
      </c>
      <c r="E20" s="4">
        <v>2.6828703703703702E-2</v>
      </c>
      <c r="F20" s="9"/>
      <c r="G20" s="2"/>
    </row>
    <row r="21" spans="1:7" x14ac:dyDescent="0.2">
      <c r="A21" s="2" t="s">
        <v>48</v>
      </c>
      <c r="B21" s="2">
        <v>229</v>
      </c>
      <c r="C21" s="2">
        <v>10</v>
      </c>
      <c r="D21" s="3">
        <v>2287</v>
      </c>
      <c r="E21" s="4">
        <v>2.6469907407407411E-2</v>
      </c>
      <c r="F21" s="9"/>
      <c r="G21" s="2"/>
    </row>
    <row r="22" spans="1:7" x14ac:dyDescent="0.2">
      <c r="A22" s="2" t="s">
        <v>49</v>
      </c>
      <c r="B22" s="2">
        <v>372</v>
      </c>
      <c r="C22" s="2">
        <v>6</v>
      </c>
      <c r="D22" s="3">
        <v>2234</v>
      </c>
      <c r="E22" s="4">
        <v>2.585648148148148E-2</v>
      </c>
      <c r="F22" s="9"/>
      <c r="G22" s="3"/>
    </row>
    <row r="23" spans="1:7" x14ac:dyDescent="0.2">
      <c r="A23" s="2" t="s">
        <v>50</v>
      </c>
      <c r="B23" s="2">
        <v>255</v>
      </c>
      <c r="C23" s="2">
        <v>8</v>
      </c>
      <c r="D23" s="3">
        <v>2043</v>
      </c>
      <c r="E23" s="4">
        <v>2.3645833333333335E-2</v>
      </c>
      <c r="F23" s="9"/>
      <c r="G23" s="2"/>
    </row>
    <row r="24" spans="1:7" x14ac:dyDescent="0.2">
      <c r="A24" s="2" t="s">
        <v>51</v>
      </c>
      <c r="B24" s="2">
        <v>506</v>
      </c>
      <c r="C24" s="2">
        <v>4</v>
      </c>
      <c r="D24" s="3">
        <v>2022</v>
      </c>
      <c r="E24" s="4">
        <v>2.3402777777777783E-2</v>
      </c>
      <c r="F24" s="9"/>
      <c r="G24" s="2"/>
    </row>
    <row r="25" spans="1:7" x14ac:dyDescent="0.2">
      <c r="A25" s="2" t="s">
        <v>52</v>
      </c>
      <c r="B25" s="2">
        <v>992</v>
      </c>
      <c r="C25" s="2">
        <v>2</v>
      </c>
      <c r="D25" s="3">
        <v>1983</v>
      </c>
      <c r="E25" s="4">
        <v>2.2951388888888886E-2</v>
      </c>
      <c r="F25" s="9"/>
      <c r="G25" s="2"/>
    </row>
    <row r="26" spans="1:7" x14ac:dyDescent="0.2">
      <c r="A26" s="2" t="s">
        <v>53</v>
      </c>
      <c r="B26" s="2">
        <v>475</v>
      </c>
      <c r="C26" s="2">
        <v>4</v>
      </c>
      <c r="D26" s="3">
        <v>1900</v>
      </c>
      <c r="E26" s="4">
        <v>2.1990740740740741E-2</v>
      </c>
      <c r="F26" s="9"/>
    </row>
    <row r="27" spans="1:7" x14ac:dyDescent="0.2">
      <c r="F2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4806-BBD0-B84D-95FA-689B6FA381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Wrestler Time of Matches</vt:lpstr>
      <vt:lpstr>Twitter Followers</vt:lpstr>
      <vt:lpstr>Men Time Followers</vt:lpstr>
      <vt:lpstr>Women Time and Followers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2020-10-26T23:25:00Z</dcterms:created>
  <dcterms:modified xsi:type="dcterms:W3CDTF">2020-11-16T03:48:11Z</dcterms:modified>
</cp:coreProperties>
</file>