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11B8ADEE-31F4-4D39-AA5F-578C8586D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Pivot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2" i="2"/>
  <c r="R2" i="2"/>
  <c r="M705" i="2" a="1"/>
  <c r="M705" i="2" s="1"/>
  <c r="J705" i="2"/>
  <c r="I705" i="2" s="1"/>
  <c r="M704" i="2" a="1"/>
  <c r="M704" i="2" s="1"/>
  <c r="M703" i="2" a="1"/>
  <c r="M703" i="2" s="1"/>
  <c r="M702" i="2" a="1"/>
  <c r="M702" i="2" s="1"/>
  <c r="J701" i="2" s="1"/>
  <c r="I701" i="2" s="1"/>
  <c r="M701" i="2" a="1"/>
  <c r="M701" i="2" s="1"/>
  <c r="M700" i="2" a="1"/>
  <c r="M700" i="2" s="1"/>
  <c r="J699" i="2" s="1"/>
  <c r="I699" i="2" s="1"/>
  <c r="M699" i="2" a="1"/>
  <c r="M699" i="2" s="1"/>
  <c r="M698" i="2" a="1"/>
  <c r="M698" i="2" s="1"/>
  <c r="M697" i="2" a="1"/>
  <c r="M697" i="2" s="1"/>
  <c r="Q697" i="2" s="1"/>
  <c r="M696" i="2" a="1"/>
  <c r="M696" i="2" s="1"/>
  <c r="Q696" i="2" s="1"/>
  <c r="M695" i="2" a="1"/>
  <c r="M695" i="2" s="1"/>
  <c r="M694" i="2" a="1"/>
  <c r="M694" i="2" s="1"/>
  <c r="M693" i="2" a="1"/>
  <c r="M693" i="2" s="1"/>
  <c r="M692" i="2" a="1"/>
  <c r="M692" i="2" s="1"/>
  <c r="M691" i="2" a="1"/>
  <c r="M691" i="2" s="1"/>
  <c r="M690" i="2" a="1"/>
  <c r="M690" i="2" s="1"/>
  <c r="M689" i="2" a="1"/>
  <c r="M689" i="2" s="1"/>
  <c r="M688" i="2" a="1"/>
  <c r="M688" i="2" s="1"/>
  <c r="Q688" i="2" s="1"/>
  <c r="M687" i="2" a="1"/>
  <c r="M687" i="2" s="1"/>
  <c r="J686" i="2" s="1"/>
  <c r="I686" i="2" s="1"/>
  <c r="M686" i="2" a="1"/>
  <c r="M686" i="2" s="1"/>
  <c r="M685" i="2" a="1"/>
  <c r="M685" i="2" s="1"/>
  <c r="J684" i="2" s="1"/>
  <c r="I684" i="2" s="1"/>
  <c r="M684" i="2" a="1"/>
  <c r="M684" i="2" s="1"/>
  <c r="M683" i="2" a="1"/>
  <c r="M683" i="2" s="1"/>
  <c r="M682" i="2" a="1"/>
  <c r="M682" i="2" s="1"/>
  <c r="M681" i="2" a="1"/>
  <c r="M681" i="2" s="1"/>
  <c r="J680" i="2" s="1"/>
  <c r="I680" i="2" s="1"/>
  <c r="M680" i="2" a="1"/>
  <c r="M680" i="2" s="1"/>
  <c r="J679" i="2" s="1"/>
  <c r="I679" i="2" s="1"/>
  <c r="N679" i="2" s="1"/>
  <c r="M679" i="2" a="1"/>
  <c r="M679" i="2" s="1"/>
  <c r="M678" i="2" a="1"/>
  <c r="M678" i="2" s="1"/>
  <c r="M677" i="2" a="1"/>
  <c r="M677" i="2" s="1"/>
  <c r="M676" i="2" a="1"/>
  <c r="M676" i="2" s="1"/>
  <c r="J675" i="2" s="1"/>
  <c r="I675" i="2" s="1"/>
  <c r="M675" i="2" a="1"/>
  <c r="M675" i="2" s="1"/>
  <c r="M674" i="2" a="1"/>
  <c r="M674" i="2" s="1"/>
  <c r="M673" i="2" a="1"/>
  <c r="M673" i="2" s="1"/>
  <c r="M672" i="2" a="1"/>
  <c r="M672" i="2" s="1"/>
  <c r="J671" i="2" s="1"/>
  <c r="I671" i="2" s="1"/>
  <c r="J672" i="2"/>
  <c r="I672" i="2" s="1"/>
  <c r="M671" i="2" a="1"/>
  <c r="M671" i="2" s="1"/>
  <c r="M670" i="2" a="1"/>
  <c r="M670" i="2" s="1"/>
  <c r="M669" i="2" a="1"/>
  <c r="M669" i="2" s="1"/>
  <c r="J668" i="2" s="1"/>
  <c r="I668" i="2" s="1"/>
  <c r="N668" i="2" s="1"/>
  <c r="M668" i="2" a="1"/>
  <c r="M668" i="2" s="1"/>
  <c r="M667" i="2" a="1"/>
  <c r="M667" i="2" s="1"/>
  <c r="M666" i="2" a="1"/>
  <c r="M666" i="2" s="1"/>
  <c r="J665" i="2" s="1"/>
  <c r="I665" i="2" s="1"/>
  <c r="M665" i="2" a="1"/>
  <c r="M665" i="2" s="1"/>
  <c r="M664" i="2" a="1"/>
  <c r="M664" i="2" s="1"/>
  <c r="J663" i="2" s="1"/>
  <c r="I663" i="2" s="1"/>
  <c r="N663" i="2" s="1"/>
  <c r="M663" i="2" a="1"/>
  <c r="M663" i="2" s="1"/>
  <c r="M662" i="2" a="1"/>
  <c r="M662" i="2" s="1"/>
  <c r="J661" i="2" s="1"/>
  <c r="I661" i="2" s="1"/>
  <c r="N661" i="2" s="1"/>
  <c r="M661" i="2" a="1"/>
  <c r="M661" i="2" s="1"/>
  <c r="J660" i="2" s="1"/>
  <c r="I660" i="2" s="1"/>
  <c r="M660" i="2" a="1"/>
  <c r="M660" i="2" s="1"/>
  <c r="M659" i="2" a="1"/>
  <c r="M659" i="2" s="1"/>
  <c r="M658" i="2" a="1"/>
  <c r="M658" i="2" s="1"/>
  <c r="M657" i="2" a="1"/>
  <c r="M657" i="2" s="1"/>
  <c r="M656" i="2" a="1"/>
  <c r="M656" i="2" s="1"/>
  <c r="M655" i="2" a="1"/>
  <c r="M655" i="2" s="1"/>
  <c r="M654" i="2" a="1"/>
  <c r="M654" i="2" s="1"/>
  <c r="M653" i="2" a="1"/>
  <c r="M653" i="2" s="1"/>
  <c r="M652" i="2" a="1"/>
  <c r="M652" i="2" s="1"/>
  <c r="M651" i="2" a="1"/>
  <c r="M651" i="2" s="1"/>
  <c r="M650" i="2" a="1"/>
  <c r="M650" i="2" s="1"/>
  <c r="M649" i="2" a="1"/>
  <c r="M649" i="2" s="1"/>
  <c r="J648" i="2" s="1"/>
  <c r="I648" i="2" s="1"/>
  <c r="M648" i="2" a="1"/>
  <c r="M648" i="2" s="1"/>
  <c r="J647" i="2" s="1"/>
  <c r="I647" i="2" s="1"/>
  <c r="N647" i="2" s="1"/>
  <c r="M647" i="2" a="1"/>
  <c r="M647" i="2" s="1"/>
  <c r="J646" i="2" s="1"/>
  <c r="I646" i="2" s="1"/>
  <c r="M646" i="2" a="1"/>
  <c r="M646" i="2" s="1"/>
  <c r="M645" i="2" a="1"/>
  <c r="M645" i="2" s="1"/>
  <c r="M644" i="2" a="1"/>
  <c r="M644" i="2" s="1"/>
  <c r="M643" i="2" a="1"/>
  <c r="M643" i="2" s="1"/>
  <c r="M642" i="2" a="1"/>
  <c r="M642" i="2" s="1"/>
  <c r="M641" i="2" a="1"/>
  <c r="M641" i="2" s="1"/>
  <c r="M640" i="2" a="1"/>
  <c r="M640" i="2" s="1"/>
  <c r="J639" i="2" s="1"/>
  <c r="I639" i="2" s="1"/>
  <c r="K639" i="2" s="1"/>
  <c r="P639" i="2" s="1"/>
  <c r="M639" i="2" a="1"/>
  <c r="M639" i="2" s="1"/>
  <c r="M638" i="2" a="1"/>
  <c r="M638" i="2" s="1"/>
  <c r="M637" i="2" a="1"/>
  <c r="M637" i="2" s="1"/>
  <c r="M636" i="2" a="1"/>
  <c r="M636" i="2" s="1"/>
  <c r="J635" i="2" s="1"/>
  <c r="I635" i="2" s="1"/>
  <c r="M635" i="2" a="1"/>
  <c r="M635" i="2" s="1"/>
  <c r="M634" i="2" a="1"/>
  <c r="M634" i="2" s="1"/>
  <c r="M633" i="2" a="1"/>
  <c r="M633" i="2" s="1"/>
  <c r="M632" i="2" a="1"/>
  <c r="M632" i="2" s="1"/>
  <c r="M631" i="2" a="1"/>
  <c r="M631" i="2" s="1"/>
  <c r="M630" i="2" a="1"/>
  <c r="M630" i="2" s="1"/>
  <c r="J629" i="2" s="1"/>
  <c r="I629" i="2" s="1"/>
  <c r="M629" i="2" a="1"/>
  <c r="M629" i="2" s="1"/>
  <c r="J628" i="2" s="1"/>
  <c r="I628" i="2" s="1"/>
  <c r="N628" i="2" s="1"/>
  <c r="M628" i="2" a="1"/>
  <c r="M628" i="2" s="1"/>
  <c r="M627" i="2" a="1"/>
  <c r="M627" i="2" s="1"/>
  <c r="J626" i="2" s="1"/>
  <c r="I626" i="2" s="1"/>
  <c r="M626" i="2" a="1"/>
  <c r="M626" i="2" s="1"/>
  <c r="M625" i="2" a="1"/>
  <c r="M625" i="2" s="1"/>
  <c r="M624" i="2" a="1"/>
  <c r="M624" i="2" s="1"/>
  <c r="M623" i="2" a="1"/>
  <c r="M623" i="2" s="1"/>
  <c r="M622" i="2" a="1"/>
  <c r="M622" i="2" s="1"/>
  <c r="M621" i="2" a="1"/>
  <c r="M621" i="2" s="1"/>
  <c r="M620" i="2" a="1"/>
  <c r="M620" i="2" s="1"/>
  <c r="M619" i="2" a="1"/>
  <c r="M619" i="2" s="1"/>
  <c r="M618" i="2" a="1"/>
  <c r="M618" i="2" s="1"/>
  <c r="M617" i="2" a="1"/>
  <c r="M617" i="2" s="1"/>
  <c r="J616" i="2" s="1"/>
  <c r="I616" i="2" s="1"/>
  <c r="M616" i="2" a="1"/>
  <c r="M616" i="2" s="1"/>
  <c r="M615" i="2" a="1"/>
  <c r="M615" i="2" s="1"/>
  <c r="J614" i="2" s="1"/>
  <c r="I614" i="2" s="1"/>
  <c r="M614" i="2" a="1"/>
  <c r="M614" i="2" s="1"/>
  <c r="J613" i="2" s="1"/>
  <c r="I613" i="2" s="1"/>
  <c r="M613" i="2" a="1"/>
  <c r="M613" i="2" s="1"/>
  <c r="M612" i="2" a="1"/>
  <c r="M612" i="2" s="1"/>
  <c r="J611" i="2" s="1"/>
  <c r="I611" i="2" s="1"/>
  <c r="M611" i="2" a="1"/>
  <c r="M611" i="2" s="1"/>
  <c r="M610" i="2" a="1"/>
  <c r="M610" i="2" s="1"/>
  <c r="M609" i="2" a="1"/>
  <c r="M609" i="2" s="1"/>
  <c r="M608" i="2" a="1"/>
  <c r="M608" i="2" s="1"/>
  <c r="M607" i="2" a="1"/>
  <c r="M607" i="2" s="1"/>
  <c r="M606" i="2" a="1"/>
  <c r="M606" i="2" s="1"/>
  <c r="M605" i="2" a="1"/>
  <c r="M605" i="2" s="1"/>
  <c r="M604" i="2" a="1"/>
  <c r="M604" i="2" s="1"/>
  <c r="M603" i="2" a="1"/>
  <c r="M603" i="2" s="1"/>
  <c r="J602" i="2" s="1"/>
  <c r="I602" i="2" s="1"/>
  <c r="M602" i="2" a="1"/>
  <c r="M602" i="2" s="1"/>
  <c r="J601" i="2" s="1"/>
  <c r="I601" i="2" s="1"/>
  <c r="M601" i="2" a="1"/>
  <c r="M601" i="2" s="1"/>
  <c r="M600" i="2" a="1"/>
  <c r="M600" i="2" s="1"/>
  <c r="M599" i="2" a="1"/>
  <c r="M599" i="2" s="1"/>
  <c r="J598" i="2" s="1"/>
  <c r="I598" i="2" s="1"/>
  <c r="M598" i="2" a="1"/>
  <c r="M598" i="2" s="1"/>
  <c r="M597" i="2" a="1"/>
  <c r="M597" i="2" s="1"/>
  <c r="M596" i="2" a="1"/>
  <c r="M596" i="2" s="1"/>
  <c r="J595" i="2" s="1"/>
  <c r="I595" i="2" s="1"/>
  <c r="M595" i="2" a="1"/>
  <c r="M595" i="2" s="1"/>
  <c r="M594" i="2" a="1"/>
  <c r="M594" i="2" s="1"/>
  <c r="J593" i="2" s="1"/>
  <c r="I593" i="2" s="1"/>
  <c r="K593" i="2" s="1"/>
  <c r="P593" i="2" s="1"/>
  <c r="M593" i="2" a="1"/>
  <c r="M593" i="2" s="1"/>
  <c r="M592" i="2" a="1"/>
  <c r="M592" i="2" s="1"/>
  <c r="M591" i="2" a="1"/>
  <c r="M591" i="2" s="1"/>
  <c r="M590" i="2" a="1"/>
  <c r="M590" i="2" s="1"/>
  <c r="M589" i="2" a="1"/>
  <c r="M589" i="2" s="1"/>
  <c r="M588" i="2" a="1"/>
  <c r="M588" i="2" s="1"/>
  <c r="M587" i="2" a="1"/>
  <c r="M587" i="2" s="1"/>
  <c r="J586" i="2" s="1"/>
  <c r="I586" i="2" s="1"/>
  <c r="M586" i="2" a="1"/>
  <c r="M586" i="2" s="1"/>
  <c r="M585" i="2" a="1"/>
  <c r="M585" i="2" s="1"/>
  <c r="M584" i="2" a="1"/>
  <c r="M584" i="2" s="1"/>
  <c r="M583" i="2" a="1"/>
  <c r="M583" i="2" s="1"/>
  <c r="M582" i="2" a="1"/>
  <c r="M582" i="2" s="1"/>
  <c r="M581" i="2" a="1"/>
  <c r="M581" i="2" s="1"/>
  <c r="M580" i="2" a="1"/>
  <c r="M580" i="2" s="1"/>
  <c r="M579" i="2" a="1"/>
  <c r="M579" i="2" s="1"/>
  <c r="M578" i="2" a="1"/>
  <c r="M578" i="2" s="1"/>
  <c r="J577" i="2" s="1"/>
  <c r="I577" i="2" s="1"/>
  <c r="M577" i="2" a="1"/>
  <c r="M577" i="2" s="1"/>
  <c r="J576" i="2" s="1"/>
  <c r="I576" i="2" s="1"/>
  <c r="M576" i="2" a="1"/>
  <c r="M576" i="2" s="1"/>
  <c r="M575" i="2" a="1"/>
  <c r="M575" i="2" s="1"/>
  <c r="J574" i="2" s="1"/>
  <c r="I574" i="2" s="1"/>
  <c r="M574" i="2" a="1"/>
  <c r="M574" i="2" s="1"/>
  <c r="M573" i="2" a="1"/>
  <c r="M573" i="2" s="1"/>
  <c r="M572" i="2" a="1"/>
  <c r="M572" i="2" s="1"/>
  <c r="J571" i="2" s="1"/>
  <c r="I571" i="2" s="1"/>
  <c r="M571" i="2" a="1"/>
  <c r="M571" i="2" s="1"/>
  <c r="M570" i="2" a="1"/>
  <c r="M570" i="2" s="1"/>
  <c r="M569" i="2" a="1"/>
  <c r="M569" i="2" s="1"/>
  <c r="J568" i="2" s="1"/>
  <c r="I568" i="2" s="1"/>
  <c r="M568" i="2" a="1"/>
  <c r="M568" i="2" s="1"/>
  <c r="M567" i="2" a="1"/>
  <c r="M567" i="2" s="1"/>
  <c r="M566" i="2" a="1"/>
  <c r="M566" i="2" s="1"/>
  <c r="J565" i="2" s="1"/>
  <c r="I565" i="2" s="1"/>
  <c r="M565" i="2" a="1"/>
  <c r="M565" i="2" s="1"/>
  <c r="M564" i="2" a="1"/>
  <c r="M564" i="2" s="1"/>
  <c r="J563" i="2" s="1"/>
  <c r="I563" i="2" s="1"/>
  <c r="M563" i="2" a="1"/>
  <c r="M563" i="2" s="1"/>
  <c r="J562" i="2" s="1"/>
  <c r="I562" i="2" s="1"/>
  <c r="M562" i="2" a="1"/>
  <c r="M562" i="2" s="1"/>
  <c r="J561" i="2" s="1"/>
  <c r="I561" i="2" s="1"/>
  <c r="M561" i="2" a="1"/>
  <c r="M561" i="2" s="1"/>
  <c r="M560" i="2" a="1"/>
  <c r="M560" i="2" s="1"/>
  <c r="M559" i="2" a="1"/>
  <c r="M559" i="2" s="1"/>
  <c r="M558" i="2" a="1"/>
  <c r="M558" i="2" s="1"/>
  <c r="M557" i="2" a="1"/>
  <c r="M557" i="2" s="1"/>
  <c r="M556" i="2" a="1"/>
  <c r="M556" i="2" s="1"/>
  <c r="M555" i="2" a="1"/>
  <c r="M555" i="2" s="1"/>
  <c r="J554" i="2" s="1"/>
  <c r="I554" i="2" s="1"/>
  <c r="M554" i="2" a="1"/>
  <c r="M554" i="2" s="1"/>
  <c r="M553" i="2" a="1"/>
  <c r="M553" i="2" s="1"/>
  <c r="J552" i="2" s="1"/>
  <c r="I552" i="2" s="1"/>
  <c r="M552" i="2" a="1"/>
  <c r="M552" i="2" s="1"/>
  <c r="M551" i="2" a="1"/>
  <c r="M551" i="2" s="1"/>
  <c r="Q550" i="2" s="1"/>
  <c r="M550" i="2" a="1"/>
  <c r="M550" i="2" s="1"/>
  <c r="Q549" i="2" s="1"/>
  <c r="M549" i="2" a="1"/>
  <c r="M549" i="2" s="1"/>
  <c r="J548" i="2" s="1"/>
  <c r="I548" i="2" s="1"/>
  <c r="N548" i="2" s="1"/>
  <c r="M548" i="2" a="1"/>
  <c r="M548" i="2" s="1"/>
  <c r="M547" i="2" a="1"/>
  <c r="M547" i="2" s="1"/>
  <c r="M546" i="2" a="1"/>
  <c r="M546" i="2" s="1"/>
  <c r="J545" i="2" s="1"/>
  <c r="I545" i="2" s="1"/>
  <c r="M545" i="2" a="1"/>
  <c r="M545" i="2" s="1"/>
  <c r="J544" i="2" s="1"/>
  <c r="I544" i="2" s="1"/>
  <c r="N544" i="2" s="1"/>
  <c r="M544" i="2" a="1"/>
  <c r="M544" i="2" s="1"/>
  <c r="M543" i="2" a="1"/>
  <c r="M543" i="2" s="1"/>
  <c r="M542" i="2" a="1"/>
  <c r="M542" i="2" s="1"/>
  <c r="M541" i="2" a="1"/>
  <c r="M541" i="2" s="1"/>
  <c r="M540" i="2" a="1"/>
  <c r="M540" i="2" s="1"/>
  <c r="M539" i="2" a="1"/>
  <c r="M539" i="2" s="1"/>
  <c r="M538" i="2" a="1"/>
  <c r="M538" i="2" s="1"/>
  <c r="M537" i="2" a="1"/>
  <c r="M537" i="2" s="1"/>
  <c r="J536" i="2" s="1"/>
  <c r="I536" i="2" s="1"/>
  <c r="M536" i="2" a="1"/>
  <c r="M536" i="2" s="1"/>
  <c r="M535" i="2" a="1"/>
  <c r="M535" i="2" s="1"/>
  <c r="M534" i="2" a="1"/>
  <c r="M534" i="2" s="1"/>
  <c r="J533" i="2" s="1"/>
  <c r="I533" i="2" s="1"/>
  <c r="M533" i="2" a="1"/>
  <c r="M533" i="2" s="1"/>
  <c r="M532" i="2" a="1"/>
  <c r="M532" i="2" s="1"/>
  <c r="J531" i="2" s="1"/>
  <c r="I531" i="2" s="1"/>
  <c r="M531" i="2" a="1"/>
  <c r="M531" i="2" s="1"/>
  <c r="M530" i="2" a="1"/>
  <c r="M530" i="2" s="1"/>
  <c r="M529" i="2" a="1"/>
  <c r="M529" i="2" s="1"/>
  <c r="M528" i="2" a="1"/>
  <c r="M528" i="2" s="1"/>
  <c r="J527" i="2" s="1"/>
  <c r="I527" i="2" s="1"/>
  <c r="M527" i="2" a="1"/>
  <c r="M527" i="2" s="1"/>
  <c r="M526" i="2" a="1"/>
  <c r="M526" i="2" s="1"/>
  <c r="M525" i="2" a="1"/>
  <c r="M525" i="2" s="1"/>
  <c r="M524" i="2" a="1"/>
  <c r="M524" i="2" s="1"/>
  <c r="J523" i="2" s="1"/>
  <c r="I523" i="2" s="1"/>
  <c r="M523" i="2" a="1"/>
  <c r="M523" i="2" s="1"/>
  <c r="Q523" i="2" s="1"/>
  <c r="M522" i="2" a="1"/>
  <c r="M522" i="2" s="1"/>
  <c r="J521" i="2" s="1"/>
  <c r="I521" i="2" s="1"/>
  <c r="N521" i="2" s="1"/>
  <c r="M521" i="2" a="1"/>
  <c r="M521" i="2" s="1"/>
  <c r="M520" i="2" a="1"/>
  <c r="M520" i="2" s="1"/>
  <c r="M519" i="2" a="1"/>
  <c r="M519" i="2" s="1"/>
  <c r="M518" i="2" a="1"/>
  <c r="M518" i="2" s="1"/>
  <c r="M517" i="2" a="1"/>
  <c r="M517" i="2" s="1"/>
  <c r="M516" i="2" a="1"/>
  <c r="M516" i="2" s="1"/>
  <c r="M515" i="2" a="1"/>
  <c r="M515" i="2" s="1"/>
  <c r="M514" i="2" a="1"/>
  <c r="M514" i="2" s="1"/>
  <c r="M513" i="2" a="1"/>
  <c r="M513" i="2" s="1"/>
  <c r="M512" i="2" a="1"/>
  <c r="M512" i="2" s="1"/>
  <c r="J511" i="2" s="1"/>
  <c r="I511" i="2" s="1"/>
  <c r="M511" i="2" a="1"/>
  <c r="M511" i="2" s="1"/>
  <c r="M510" i="2" a="1"/>
  <c r="M510" i="2" s="1"/>
  <c r="M509" i="2" a="1"/>
  <c r="M509" i="2" s="1"/>
  <c r="M508" i="2" a="1"/>
  <c r="M508" i="2" s="1"/>
  <c r="M507" i="2" a="1"/>
  <c r="M507" i="2" s="1"/>
  <c r="J506" i="2" s="1"/>
  <c r="I506" i="2" s="1"/>
  <c r="M506" i="2" a="1"/>
  <c r="M506" i="2" s="1"/>
  <c r="J505" i="2" s="1"/>
  <c r="I505" i="2" s="1"/>
  <c r="M505" i="2" a="1"/>
  <c r="M505" i="2" s="1"/>
  <c r="M504" i="2" a="1"/>
  <c r="M504" i="2" s="1"/>
  <c r="J503" i="2" s="1"/>
  <c r="I503" i="2" s="1"/>
  <c r="M503" i="2" a="1"/>
  <c r="M503" i="2" s="1"/>
  <c r="J502" i="2" s="1"/>
  <c r="I502" i="2" s="1"/>
  <c r="M502" i="2" a="1"/>
  <c r="M502" i="2" s="1"/>
  <c r="M501" i="2" a="1"/>
  <c r="M501" i="2" s="1"/>
  <c r="M500" i="2" a="1"/>
  <c r="M500" i="2" s="1"/>
  <c r="M499" i="2" a="1"/>
  <c r="M499" i="2" s="1"/>
  <c r="M498" i="2" a="1"/>
  <c r="M498" i="2" s="1"/>
  <c r="M497" i="2" a="1"/>
  <c r="M497" i="2" s="1"/>
  <c r="M496" i="2" a="1"/>
  <c r="M496" i="2" s="1"/>
  <c r="M495" i="2" a="1"/>
  <c r="M495" i="2" s="1"/>
  <c r="M494" i="2" a="1"/>
  <c r="M494" i="2" s="1"/>
  <c r="M493" i="2" a="1"/>
  <c r="M493" i="2" s="1"/>
  <c r="J492" i="2" s="1"/>
  <c r="I492" i="2" s="1"/>
  <c r="M492" i="2" a="1"/>
  <c r="M492" i="2" s="1"/>
  <c r="M491" i="2" a="1"/>
  <c r="M491" i="2" s="1"/>
  <c r="M490" i="2" a="1"/>
  <c r="M490" i="2" s="1"/>
  <c r="M489" i="2" a="1"/>
  <c r="M489" i="2" s="1"/>
  <c r="M488" i="2" a="1"/>
  <c r="M488" i="2" s="1"/>
  <c r="J487" i="2" s="1"/>
  <c r="I487" i="2" s="1"/>
  <c r="M487" i="2" a="1"/>
  <c r="M487" i="2" s="1"/>
  <c r="M486" i="2" a="1"/>
  <c r="M486" i="2" s="1"/>
  <c r="J485" i="2" s="1"/>
  <c r="I485" i="2" s="1"/>
  <c r="N485" i="2" s="1"/>
  <c r="M485" i="2" a="1"/>
  <c r="M485" i="2" s="1"/>
  <c r="M484" i="2" a="1"/>
  <c r="M484" i="2" s="1"/>
  <c r="M483" i="2" a="1"/>
  <c r="M483" i="2" s="1"/>
  <c r="M482" i="2" a="1"/>
  <c r="M482" i="2" s="1"/>
  <c r="M481" i="2" a="1"/>
  <c r="M481" i="2" s="1"/>
  <c r="J480" i="2" s="1"/>
  <c r="I480" i="2" s="1"/>
  <c r="M480" i="2" a="1"/>
  <c r="M480" i="2" s="1"/>
  <c r="M479" i="2" a="1"/>
  <c r="M479" i="2" s="1"/>
  <c r="M478" i="2" a="1"/>
  <c r="M478" i="2" s="1"/>
  <c r="M477" i="2" a="1"/>
  <c r="M477" i="2" s="1"/>
  <c r="M476" i="2" a="1"/>
  <c r="M476" i="2" s="1"/>
  <c r="M475" i="2" a="1"/>
  <c r="M475" i="2" s="1"/>
  <c r="M474" i="2" a="1"/>
  <c r="M474" i="2" s="1"/>
  <c r="J473" i="2" s="1"/>
  <c r="I473" i="2" s="1"/>
  <c r="M473" i="2" a="1"/>
  <c r="M473" i="2" s="1"/>
  <c r="M472" i="2" a="1"/>
  <c r="M472" i="2" s="1"/>
  <c r="M471" i="2" a="1"/>
  <c r="M471" i="2" s="1"/>
  <c r="M470" i="2" a="1"/>
  <c r="M470" i="2" s="1"/>
  <c r="M469" i="2" a="1"/>
  <c r="M469" i="2" s="1"/>
  <c r="M468" i="2" a="1"/>
  <c r="M468" i="2" s="1"/>
  <c r="M467" i="2" a="1"/>
  <c r="M467" i="2" s="1"/>
  <c r="J466" i="2" s="1"/>
  <c r="I466" i="2" s="1"/>
  <c r="M466" i="2" a="1"/>
  <c r="M466" i="2" s="1"/>
  <c r="M465" i="2" a="1"/>
  <c r="M465" i="2" s="1"/>
  <c r="M464" i="2" a="1"/>
  <c r="M464" i="2" s="1"/>
  <c r="M463" i="2" a="1"/>
  <c r="M463" i="2" s="1"/>
  <c r="M462" i="2" a="1"/>
  <c r="M462" i="2" s="1"/>
  <c r="M461" i="2" a="1"/>
  <c r="M461" i="2" s="1"/>
  <c r="M460" i="2" a="1"/>
  <c r="M460" i="2" s="1"/>
  <c r="J459" i="2" s="1"/>
  <c r="I459" i="2" s="1"/>
  <c r="M459" i="2" a="1"/>
  <c r="M459" i="2" s="1"/>
  <c r="M458" i="2" a="1"/>
  <c r="M458" i="2" s="1"/>
  <c r="J457" i="2" s="1"/>
  <c r="I457" i="2" s="1"/>
  <c r="K457" i="2" s="1"/>
  <c r="P457" i="2" s="1"/>
  <c r="M457" i="2" a="1"/>
  <c r="M457" i="2" s="1"/>
  <c r="J456" i="2" s="1"/>
  <c r="I456" i="2" s="1"/>
  <c r="M456" i="2" a="1"/>
  <c r="M456" i="2" s="1"/>
  <c r="M455" i="2" a="1"/>
  <c r="M455" i="2" s="1"/>
  <c r="M454" i="2" a="1"/>
  <c r="M454" i="2" s="1"/>
  <c r="M453" i="2" a="1"/>
  <c r="M453" i="2" s="1"/>
  <c r="M452" i="2" a="1"/>
  <c r="M452" i="2" s="1"/>
  <c r="M451" i="2" a="1"/>
  <c r="M451" i="2" s="1"/>
  <c r="M450" i="2" a="1"/>
  <c r="M450" i="2" s="1"/>
  <c r="J449" i="2" s="1"/>
  <c r="I449" i="2" s="1"/>
  <c r="M449" i="2" a="1"/>
  <c r="M449" i="2" s="1"/>
  <c r="M448" i="2" a="1"/>
  <c r="M448" i="2" s="1"/>
  <c r="M447" i="2" a="1"/>
  <c r="M447" i="2" s="1"/>
  <c r="M446" i="2" a="1"/>
  <c r="M446" i="2" s="1"/>
  <c r="J445" i="2" s="1"/>
  <c r="I445" i="2" s="1"/>
  <c r="M445" i="2" a="1"/>
  <c r="M445" i="2" s="1"/>
  <c r="J444" i="2" s="1"/>
  <c r="I444" i="2" s="1"/>
  <c r="M444" i="2" a="1"/>
  <c r="M444" i="2" s="1"/>
  <c r="M443" i="2" a="1"/>
  <c r="M443" i="2" s="1"/>
  <c r="J442" i="2" s="1"/>
  <c r="I442" i="2" s="1"/>
  <c r="M442" i="2" a="1"/>
  <c r="M442" i="2" s="1"/>
  <c r="M441" i="2" a="1"/>
  <c r="M441" i="2" s="1"/>
  <c r="M440" i="2" a="1"/>
  <c r="M440" i="2" s="1"/>
  <c r="M439" i="2" a="1"/>
  <c r="M439" i="2" s="1"/>
  <c r="M438" i="2" a="1"/>
  <c r="M438" i="2" s="1"/>
  <c r="M437" i="2" a="1"/>
  <c r="M437" i="2" s="1"/>
  <c r="J436" i="2" s="1"/>
  <c r="I436" i="2" s="1"/>
  <c r="M436" i="2" a="1"/>
  <c r="M436" i="2" s="1"/>
  <c r="M435" i="2" a="1"/>
  <c r="M435" i="2" s="1"/>
  <c r="M434" i="2" a="1"/>
  <c r="M434" i="2" s="1"/>
  <c r="M433" i="2" a="1"/>
  <c r="M433" i="2" s="1"/>
  <c r="M432" i="2" a="1"/>
  <c r="M432" i="2" s="1"/>
  <c r="M431" i="2" a="1"/>
  <c r="M431" i="2" s="1"/>
  <c r="M430" i="2" a="1"/>
  <c r="M430" i="2" s="1"/>
  <c r="M429" i="2" a="1"/>
  <c r="M429" i="2" s="1"/>
  <c r="J428" i="2" s="1"/>
  <c r="I428" i="2" s="1"/>
  <c r="M428" i="2" a="1"/>
  <c r="M428" i="2" s="1"/>
  <c r="M427" i="2" a="1"/>
  <c r="M427" i="2" s="1"/>
  <c r="M426" i="2" a="1"/>
  <c r="M426" i="2" s="1"/>
  <c r="M425" i="2" a="1"/>
  <c r="M425" i="2" s="1"/>
  <c r="M424" i="2" a="1"/>
  <c r="M424" i="2" s="1"/>
  <c r="M423" i="2" a="1"/>
  <c r="M423" i="2" s="1"/>
  <c r="M422" i="2" a="1"/>
  <c r="M422" i="2" s="1"/>
  <c r="J421" i="2" s="1"/>
  <c r="I421" i="2" s="1"/>
  <c r="M421" i="2" a="1"/>
  <c r="M421" i="2" s="1"/>
  <c r="J420" i="2" s="1"/>
  <c r="I420" i="2" s="1"/>
  <c r="M420" i="2" a="1"/>
  <c r="M420" i="2" s="1"/>
  <c r="M419" i="2" a="1"/>
  <c r="M419" i="2" s="1"/>
  <c r="M418" i="2" a="1"/>
  <c r="M418" i="2" s="1"/>
  <c r="M417" i="2" a="1"/>
  <c r="M417" i="2" s="1"/>
  <c r="M416" i="2" a="1"/>
  <c r="M416" i="2" s="1"/>
  <c r="M415" i="2" a="1"/>
  <c r="M415" i="2" s="1"/>
  <c r="M414" i="2" a="1"/>
  <c r="M414" i="2" s="1"/>
  <c r="M413" i="2" a="1"/>
  <c r="M413" i="2" s="1"/>
  <c r="J412" i="2" s="1"/>
  <c r="I412" i="2" s="1"/>
  <c r="M412" i="2" a="1"/>
  <c r="M412" i="2" s="1"/>
  <c r="M411" i="2" a="1"/>
  <c r="M411" i="2" s="1"/>
  <c r="M410" i="2" a="1"/>
  <c r="M410" i="2" s="1"/>
  <c r="M409" i="2" a="1"/>
  <c r="M409" i="2" s="1"/>
  <c r="M408" i="2" a="1"/>
  <c r="M408" i="2" s="1"/>
  <c r="M407" i="2" a="1"/>
  <c r="M407" i="2" s="1"/>
  <c r="M406" i="2" a="1"/>
  <c r="M406" i="2" s="1"/>
  <c r="M405" i="2" a="1"/>
  <c r="M405" i="2" s="1"/>
  <c r="J404" i="2" s="1"/>
  <c r="I404" i="2" s="1"/>
  <c r="N404" i="2" s="1"/>
  <c r="M404" i="2" a="1"/>
  <c r="M404" i="2" s="1"/>
  <c r="M403" i="2" a="1"/>
  <c r="M403" i="2" s="1"/>
  <c r="M402" i="2" a="1"/>
  <c r="M402" i="2" s="1"/>
  <c r="M401" i="2" a="1"/>
  <c r="M401" i="2" s="1"/>
  <c r="M400" i="2" a="1"/>
  <c r="M400" i="2" s="1"/>
  <c r="M399" i="2" a="1"/>
  <c r="M399" i="2" s="1"/>
  <c r="M398" i="2" a="1"/>
  <c r="M398" i="2" s="1"/>
  <c r="M397" i="2" a="1"/>
  <c r="M397" i="2" s="1"/>
  <c r="J396" i="2" s="1"/>
  <c r="I396" i="2" s="1"/>
  <c r="K396" i="2" s="1"/>
  <c r="P396" i="2" s="1"/>
  <c r="M396" i="2" a="1"/>
  <c r="M396" i="2" s="1"/>
  <c r="M395" i="2" a="1"/>
  <c r="M395" i="2" s="1"/>
  <c r="M394" i="2" a="1"/>
  <c r="M394" i="2" s="1"/>
  <c r="M393" i="2" a="1"/>
  <c r="M393" i="2" s="1"/>
  <c r="M392" i="2" a="1"/>
  <c r="M392" i="2" s="1"/>
  <c r="J391" i="2" s="1"/>
  <c r="I391" i="2" s="1"/>
  <c r="M391" i="2" a="1"/>
  <c r="M391" i="2" s="1"/>
  <c r="M390" i="2" a="1"/>
  <c r="M390" i="2" s="1"/>
  <c r="M389" i="2" a="1"/>
  <c r="M389" i="2" s="1"/>
  <c r="M388" i="2" a="1"/>
  <c r="M388" i="2" s="1"/>
  <c r="J387" i="2" s="1"/>
  <c r="I387" i="2" s="1"/>
  <c r="M387" i="2" a="1"/>
  <c r="M387" i="2" s="1"/>
  <c r="M386" i="2" a="1"/>
  <c r="M386" i="2" s="1"/>
  <c r="M385" i="2" a="1"/>
  <c r="M385" i="2" s="1"/>
  <c r="M384" i="2" a="1"/>
  <c r="M384" i="2" s="1"/>
  <c r="M383" i="2" a="1"/>
  <c r="M383" i="2" s="1"/>
  <c r="M382" i="2" a="1"/>
  <c r="M382" i="2" s="1"/>
  <c r="M381" i="2" a="1"/>
  <c r="M381" i="2" s="1"/>
  <c r="M380" i="2" a="1"/>
  <c r="M380" i="2" s="1"/>
  <c r="M379" i="2" a="1"/>
  <c r="M379" i="2" s="1"/>
  <c r="M378" i="2" a="1"/>
  <c r="M378" i="2" s="1"/>
  <c r="M377" i="2" a="1"/>
  <c r="M377" i="2" s="1"/>
  <c r="J376" i="2" s="1"/>
  <c r="I376" i="2" s="1"/>
  <c r="M376" i="2" a="1"/>
  <c r="M376" i="2" s="1"/>
  <c r="M375" i="2" a="1"/>
  <c r="M375" i="2" s="1"/>
  <c r="M374" i="2" a="1"/>
  <c r="M374" i="2" s="1"/>
  <c r="M373" i="2" a="1"/>
  <c r="M373" i="2" s="1"/>
  <c r="M372" i="2" a="1"/>
  <c r="M372" i="2" s="1"/>
  <c r="M371" i="2" a="1"/>
  <c r="M371" i="2" s="1"/>
  <c r="M370" i="2" a="1"/>
  <c r="M370" i="2" s="1"/>
  <c r="M369" i="2" a="1"/>
  <c r="M369" i="2" s="1"/>
  <c r="M368" i="2" a="1"/>
  <c r="M368" i="2" s="1"/>
  <c r="J367" i="2" s="1"/>
  <c r="I367" i="2" s="1"/>
  <c r="M367" i="2" a="1"/>
  <c r="M367" i="2" s="1"/>
  <c r="M366" i="2" a="1"/>
  <c r="M366" i="2" s="1"/>
  <c r="M365" i="2" a="1"/>
  <c r="M365" i="2" s="1"/>
  <c r="J364" i="2" s="1"/>
  <c r="I364" i="2" s="1"/>
  <c r="M364" i="2" a="1"/>
  <c r="M364" i="2" s="1"/>
  <c r="M363" i="2" a="1"/>
  <c r="M363" i="2" s="1"/>
  <c r="J362" i="2" s="1"/>
  <c r="I362" i="2" s="1"/>
  <c r="M362" i="2" a="1"/>
  <c r="M362" i="2" s="1"/>
  <c r="M361" i="2" a="1"/>
  <c r="M361" i="2" s="1"/>
  <c r="M360" i="2" a="1"/>
  <c r="M360" i="2" s="1"/>
  <c r="M359" i="2" a="1"/>
  <c r="M359" i="2" s="1"/>
  <c r="M358" i="2" a="1"/>
  <c r="M358" i="2" s="1"/>
  <c r="M357" i="2" a="1"/>
  <c r="M357" i="2" s="1"/>
  <c r="M356" i="2" a="1"/>
  <c r="M356" i="2" s="1"/>
  <c r="M355" i="2" a="1"/>
  <c r="M355" i="2" s="1"/>
  <c r="M354" i="2" a="1"/>
  <c r="M354" i="2" s="1"/>
  <c r="M353" i="2" a="1"/>
  <c r="M353" i="2" s="1"/>
  <c r="M352" i="2" a="1"/>
  <c r="M352" i="2" s="1"/>
  <c r="M351" i="2" a="1"/>
  <c r="M351" i="2" s="1"/>
  <c r="M350" i="2" a="1"/>
  <c r="M350" i="2" s="1"/>
  <c r="M349" i="2" a="1"/>
  <c r="M349" i="2" s="1"/>
  <c r="M348" i="2" a="1"/>
  <c r="M348" i="2" s="1"/>
  <c r="M347" i="2" a="1"/>
  <c r="M347" i="2" s="1"/>
  <c r="M346" i="2" a="1"/>
  <c r="M346" i="2" s="1"/>
  <c r="M345" i="2" a="1"/>
  <c r="M345" i="2" s="1"/>
  <c r="M344" i="2" a="1"/>
  <c r="M344" i="2" s="1"/>
  <c r="M343" i="2" a="1"/>
  <c r="M343" i="2" s="1"/>
  <c r="M342" i="2" a="1"/>
  <c r="M342" i="2" s="1"/>
  <c r="M341" i="2" a="1"/>
  <c r="M341" i="2" s="1"/>
  <c r="M340" i="2" a="1"/>
  <c r="M340" i="2" s="1"/>
  <c r="J339" i="2" s="1"/>
  <c r="I339" i="2" s="1"/>
  <c r="N339" i="2" s="1"/>
  <c r="M339" i="2" a="1"/>
  <c r="M339" i="2" s="1"/>
  <c r="Q339" i="2" s="1"/>
  <c r="M338" i="2" a="1"/>
  <c r="M338" i="2" s="1"/>
  <c r="M337" i="2" a="1"/>
  <c r="M337" i="2" s="1"/>
  <c r="M336" i="2" a="1"/>
  <c r="M336" i="2" s="1"/>
  <c r="M335" i="2" a="1"/>
  <c r="M335" i="2" s="1"/>
  <c r="M334" i="2" a="1"/>
  <c r="M334" i="2" s="1"/>
  <c r="M333" i="2" a="1"/>
  <c r="M333" i="2" s="1"/>
  <c r="M332" i="2" a="1"/>
  <c r="M332" i="2" s="1"/>
  <c r="J331" i="2" s="1"/>
  <c r="I331" i="2" s="1"/>
  <c r="M331" i="2" a="1"/>
  <c r="M331" i="2" s="1"/>
  <c r="M330" i="2" a="1"/>
  <c r="M330" i="2" s="1"/>
  <c r="M329" i="2" a="1"/>
  <c r="M329" i="2" s="1"/>
  <c r="M328" i="2" a="1"/>
  <c r="M328" i="2" s="1"/>
  <c r="J327" i="2" s="1"/>
  <c r="I327" i="2" s="1"/>
  <c r="M327" i="2" a="1"/>
  <c r="M327" i="2" s="1"/>
  <c r="M326" i="2" a="1"/>
  <c r="M326" i="2" s="1"/>
  <c r="M325" i="2" a="1"/>
  <c r="M325" i="2" s="1"/>
  <c r="M324" i="2" a="1"/>
  <c r="M324" i="2" s="1"/>
  <c r="M323" i="2" a="1"/>
  <c r="M323" i="2" s="1"/>
  <c r="J322" i="2" s="1"/>
  <c r="I322" i="2" s="1"/>
  <c r="M322" i="2" a="1"/>
  <c r="M322" i="2" s="1"/>
  <c r="J321" i="2" s="1"/>
  <c r="I321" i="2" s="1"/>
  <c r="N321" i="2" s="1"/>
  <c r="M321" i="2" a="1"/>
  <c r="M321" i="2" s="1"/>
  <c r="M320" i="2" a="1"/>
  <c r="M320" i="2" s="1"/>
  <c r="M319" i="2" a="1"/>
  <c r="M319" i="2" s="1"/>
  <c r="M318" i="2" a="1"/>
  <c r="M318" i="2" s="1"/>
  <c r="J317" i="2" s="1"/>
  <c r="I317" i="2" s="1"/>
  <c r="M317" i="2" a="1"/>
  <c r="M317" i="2" s="1"/>
  <c r="J316" i="2" s="1"/>
  <c r="I316" i="2" s="1"/>
  <c r="M316" i="2" a="1"/>
  <c r="M316" i="2" s="1"/>
  <c r="J315" i="2" s="1"/>
  <c r="I315" i="2" s="1"/>
  <c r="N315" i="2" s="1"/>
  <c r="M315" i="2" a="1"/>
  <c r="M315" i="2" s="1"/>
  <c r="M314" i="2" a="1"/>
  <c r="M314" i="2" s="1"/>
  <c r="M313" i="2" a="1"/>
  <c r="M313" i="2" s="1"/>
  <c r="M312" i="2" a="1"/>
  <c r="M312" i="2" s="1"/>
  <c r="M311" i="2" a="1"/>
  <c r="M311" i="2" s="1"/>
  <c r="M310" i="2" a="1"/>
  <c r="M310" i="2" s="1"/>
  <c r="J309" i="2" s="1"/>
  <c r="I309" i="2" s="1"/>
  <c r="M309" i="2" a="1"/>
  <c r="M309" i="2" s="1"/>
  <c r="M308" i="2" a="1"/>
  <c r="M308" i="2" s="1"/>
  <c r="J307" i="2" s="1"/>
  <c r="I307" i="2" s="1"/>
  <c r="M307" i="2" a="1"/>
  <c r="M307" i="2" s="1"/>
  <c r="M306" i="2" a="1"/>
  <c r="M306" i="2" s="1"/>
  <c r="J305" i="2" s="1"/>
  <c r="I305" i="2" s="1"/>
  <c r="M305" i="2" a="1"/>
  <c r="M305" i="2" s="1"/>
  <c r="J304" i="2" s="1"/>
  <c r="I304" i="2" s="1"/>
  <c r="M304" i="2" a="1"/>
  <c r="M304" i="2" s="1"/>
  <c r="J303" i="2" s="1"/>
  <c r="I303" i="2" s="1"/>
  <c r="M303" i="2" a="1"/>
  <c r="M303" i="2" s="1"/>
  <c r="M302" i="2" a="1"/>
  <c r="M302" i="2" s="1"/>
  <c r="M301" i="2" a="1"/>
  <c r="M301" i="2" s="1"/>
  <c r="M300" i="2" a="1"/>
  <c r="M300" i="2" s="1"/>
  <c r="M299" i="2" a="1"/>
  <c r="M299" i="2" s="1"/>
  <c r="M298" i="2" a="1"/>
  <c r="M298" i="2" s="1"/>
  <c r="J297" i="2" s="1"/>
  <c r="I297" i="2" s="1"/>
  <c r="M297" i="2" a="1"/>
  <c r="M297" i="2" s="1"/>
  <c r="M296" i="2" a="1"/>
  <c r="M296" i="2" s="1"/>
  <c r="J295" i="2" s="1"/>
  <c r="I295" i="2" s="1"/>
  <c r="M295" i="2" a="1"/>
  <c r="M295" i="2" s="1"/>
  <c r="M294" i="2" a="1"/>
  <c r="M294" i="2" s="1"/>
  <c r="M293" i="2" a="1"/>
  <c r="M293" i="2" s="1"/>
  <c r="M292" i="2" a="1"/>
  <c r="M292" i="2" s="1"/>
  <c r="M291" i="2" a="1"/>
  <c r="M291" i="2" s="1"/>
  <c r="M290" i="2" a="1"/>
  <c r="M290" i="2" s="1"/>
  <c r="M289" i="2" a="1"/>
  <c r="M289" i="2" s="1"/>
  <c r="M288" i="2" a="1"/>
  <c r="M288" i="2" s="1"/>
  <c r="M287" i="2" a="1"/>
  <c r="M287" i="2" s="1"/>
  <c r="M286" i="2" a="1"/>
  <c r="M286" i="2" s="1"/>
  <c r="M285" i="2" a="1"/>
  <c r="M285" i="2" s="1"/>
  <c r="J284" i="2" s="1"/>
  <c r="I284" i="2" s="1"/>
  <c r="M284" i="2" a="1"/>
  <c r="M284" i="2" s="1"/>
  <c r="M283" i="2" a="1"/>
  <c r="M283" i="2" s="1"/>
  <c r="M282" i="2" a="1"/>
  <c r="M282" i="2" s="1"/>
  <c r="M281" i="2" a="1"/>
  <c r="M281" i="2" s="1"/>
  <c r="M280" i="2" a="1"/>
  <c r="M280" i="2" s="1"/>
  <c r="J279" i="2" s="1"/>
  <c r="I279" i="2" s="1"/>
  <c r="M279" i="2" a="1"/>
  <c r="M279" i="2" s="1"/>
  <c r="M278" i="2" a="1"/>
  <c r="M278" i="2" s="1"/>
  <c r="M277" i="2" a="1"/>
  <c r="M277" i="2" s="1"/>
  <c r="M276" i="2" a="1"/>
  <c r="M276" i="2" s="1"/>
  <c r="M275" i="2" a="1"/>
  <c r="M275" i="2" s="1"/>
  <c r="J274" i="2" s="1"/>
  <c r="I274" i="2" s="1"/>
  <c r="M274" i="2" a="1"/>
  <c r="M274" i="2" s="1"/>
  <c r="M273" i="2" a="1"/>
  <c r="M273" i="2" s="1"/>
  <c r="M272" i="2" a="1"/>
  <c r="M272" i="2" s="1"/>
  <c r="M271" i="2" a="1"/>
  <c r="M271" i="2" s="1"/>
  <c r="M270" i="2" a="1"/>
  <c r="M270" i="2" s="1"/>
  <c r="J269" i="2" s="1"/>
  <c r="I269" i="2" s="1"/>
  <c r="M269" i="2" a="1"/>
  <c r="M269" i="2" s="1"/>
  <c r="J268" i="2" s="1"/>
  <c r="I268" i="2" s="1"/>
  <c r="M268" i="2" a="1"/>
  <c r="M268" i="2" s="1"/>
  <c r="M267" i="2" a="1"/>
  <c r="M267" i="2" s="1"/>
  <c r="J266" i="2" s="1"/>
  <c r="I266" i="2" s="1"/>
  <c r="M266" i="2" a="1"/>
  <c r="M266" i="2" s="1"/>
  <c r="J265" i="2" s="1"/>
  <c r="I265" i="2" s="1"/>
  <c r="M265" i="2" a="1"/>
  <c r="M265" i="2" s="1"/>
  <c r="M264" i="2" a="1"/>
  <c r="M264" i="2" s="1"/>
  <c r="J263" i="2" s="1"/>
  <c r="I263" i="2" s="1"/>
  <c r="M263" i="2" a="1"/>
  <c r="M263" i="2" s="1"/>
  <c r="M262" i="2" a="1"/>
  <c r="M262" i="2" s="1"/>
  <c r="M261" i="2" a="1"/>
  <c r="M261" i="2" s="1"/>
  <c r="M260" i="2" a="1"/>
  <c r="M260" i="2" s="1"/>
  <c r="M259" i="2"/>
  <c r="M259" i="2" a="1"/>
  <c r="M258" i="2" a="1"/>
  <c r="M258" i="2" s="1"/>
  <c r="J257" i="2" s="1"/>
  <c r="I257" i="2" s="1"/>
  <c r="M257" i="2" a="1"/>
  <c r="M257" i="2" s="1"/>
  <c r="M256" i="2" a="1"/>
  <c r="M256" i="2" s="1"/>
  <c r="M255" i="2" a="1"/>
  <c r="M255" i="2" s="1"/>
  <c r="M254" i="2" a="1"/>
  <c r="M254" i="2" s="1"/>
  <c r="J253" i="2" s="1"/>
  <c r="I253" i="2" s="1"/>
  <c r="M253" i="2" a="1"/>
  <c r="M253" i="2" s="1"/>
  <c r="M252" i="2" a="1"/>
  <c r="M252" i="2" s="1"/>
  <c r="M251" i="2" a="1"/>
  <c r="M251" i="2" s="1"/>
  <c r="J250" i="2" s="1"/>
  <c r="I250" i="2" s="1"/>
  <c r="M250" i="2" a="1"/>
  <c r="M250" i="2" s="1"/>
  <c r="M249" i="2" a="1"/>
  <c r="M249" i="2" s="1"/>
  <c r="M248" i="2" a="1"/>
  <c r="M248" i="2" s="1"/>
  <c r="M247" i="2" a="1"/>
  <c r="M247" i="2" s="1"/>
  <c r="M246" i="2" a="1"/>
  <c r="M246" i="2" s="1"/>
  <c r="M245" i="2" a="1"/>
  <c r="M245" i="2" s="1"/>
  <c r="M244" i="2" a="1"/>
  <c r="M244" i="2" s="1"/>
  <c r="M243" i="2" a="1"/>
  <c r="M243" i="2" s="1"/>
  <c r="M242" i="2" a="1"/>
  <c r="M242" i="2" s="1"/>
  <c r="M241" i="2" a="1"/>
  <c r="M241" i="2" s="1"/>
  <c r="M240" i="2" a="1"/>
  <c r="M240" i="2" s="1"/>
  <c r="M239" i="2" a="1"/>
  <c r="M239" i="2" s="1"/>
  <c r="M238" i="2" a="1"/>
  <c r="M238" i="2" s="1"/>
  <c r="J237" i="2" s="1"/>
  <c r="I237" i="2" s="1"/>
  <c r="N237" i="2" s="1"/>
  <c r="M237" i="2" a="1"/>
  <c r="M237" i="2" s="1"/>
  <c r="M236" i="2" a="1"/>
  <c r="M236" i="2" s="1"/>
  <c r="J235" i="2" s="1"/>
  <c r="I235" i="2" s="1"/>
  <c r="M235" i="2" a="1"/>
  <c r="M235" i="2" s="1"/>
  <c r="J234" i="2" s="1"/>
  <c r="I234" i="2" s="1"/>
  <c r="M234" i="2" a="1"/>
  <c r="M234" i="2" s="1"/>
  <c r="M233" i="2" a="1"/>
  <c r="M233" i="2" s="1"/>
  <c r="J232" i="2" s="1"/>
  <c r="I232" i="2" s="1"/>
  <c r="M232" i="2" a="1"/>
  <c r="M232" i="2" s="1"/>
  <c r="M231" i="2" a="1"/>
  <c r="M231" i="2" s="1"/>
  <c r="J230" i="2" s="1"/>
  <c r="I230" i="2" s="1"/>
  <c r="M230" i="2" a="1"/>
  <c r="M230" i="2" s="1"/>
  <c r="M229" i="2" a="1"/>
  <c r="M229" i="2" s="1"/>
  <c r="M228" i="2" a="1"/>
  <c r="M228" i="2" s="1"/>
  <c r="J227" i="2" s="1"/>
  <c r="I227" i="2" s="1"/>
  <c r="K227" i="2" s="1"/>
  <c r="P227" i="2" s="1"/>
  <c r="M227" i="2" a="1"/>
  <c r="M227" i="2" s="1"/>
  <c r="M226" i="2" a="1"/>
  <c r="M226" i="2" s="1"/>
  <c r="M225" i="2" a="1"/>
  <c r="M225" i="2" s="1"/>
  <c r="M224" i="2" a="1"/>
  <c r="M224" i="2" s="1"/>
  <c r="M223" i="2" a="1"/>
  <c r="M223" i="2" s="1"/>
  <c r="J222" i="2" s="1"/>
  <c r="I222" i="2" s="1"/>
  <c r="M222" i="2" a="1"/>
  <c r="M222" i="2" s="1"/>
  <c r="M221" i="2" a="1"/>
  <c r="M221" i="2" s="1"/>
  <c r="M220" i="2" a="1"/>
  <c r="M220" i="2" s="1"/>
  <c r="M219" i="2" a="1"/>
  <c r="M219" i="2" s="1"/>
  <c r="M218" i="2" a="1"/>
  <c r="M218" i="2" s="1"/>
  <c r="M217" i="2" a="1"/>
  <c r="M217" i="2" s="1"/>
  <c r="M216" i="2" a="1"/>
  <c r="M216" i="2" s="1"/>
  <c r="J215" i="2" s="1"/>
  <c r="I215" i="2" s="1"/>
  <c r="M215" i="2" a="1"/>
  <c r="M215" i="2" s="1"/>
  <c r="J214" i="2" s="1"/>
  <c r="I214" i="2" s="1"/>
  <c r="N214" i="2" s="1"/>
  <c r="M214" i="2" a="1"/>
  <c r="M214" i="2" s="1"/>
  <c r="J213" i="2" s="1"/>
  <c r="I213" i="2" s="1"/>
  <c r="M213" i="2" a="1"/>
  <c r="M213" i="2" s="1"/>
  <c r="M212" i="2" a="1"/>
  <c r="M212" i="2" s="1"/>
  <c r="M211" i="2" a="1"/>
  <c r="M211" i="2" s="1"/>
  <c r="M210" i="2" a="1"/>
  <c r="M210" i="2" s="1"/>
  <c r="M209" i="2" a="1"/>
  <c r="M209" i="2" s="1"/>
  <c r="J208" i="2" s="1"/>
  <c r="I208" i="2" s="1"/>
  <c r="M208" i="2" a="1"/>
  <c r="M208" i="2" s="1"/>
  <c r="M207" i="2" a="1"/>
  <c r="M207" i="2" s="1"/>
  <c r="M206" i="2" a="1"/>
  <c r="M206" i="2" s="1"/>
  <c r="M205" i="2" a="1"/>
  <c r="M205" i="2" s="1"/>
  <c r="M204" i="2" a="1"/>
  <c r="M204" i="2" s="1"/>
  <c r="M203" i="2" a="1"/>
  <c r="M203" i="2" s="1"/>
  <c r="M202" i="2" a="1"/>
  <c r="M202" i="2" s="1"/>
  <c r="J201" i="2" s="1"/>
  <c r="I201" i="2" s="1"/>
  <c r="M201" i="2" a="1"/>
  <c r="M201" i="2" s="1"/>
  <c r="M200" i="2" a="1"/>
  <c r="M200" i="2" s="1"/>
  <c r="M199" i="2" a="1"/>
  <c r="M199" i="2" s="1"/>
  <c r="M198" i="2" a="1"/>
  <c r="M198" i="2" s="1"/>
  <c r="M197" i="2" a="1"/>
  <c r="M197" i="2" s="1"/>
  <c r="J196" i="2" s="1"/>
  <c r="I196" i="2" s="1"/>
  <c r="M196" i="2" a="1"/>
  <c r="M196" i="2" s="1"/>
  <c r="M195" i="2" a="1"/>
  <c r="M195" i="2" s="1"/>
  <c r="M194" i="2" a="1"/>
  <c r="M194" i="2" s="1"/>
  <c r="J193" i="2" s="1"/>
  <c r="I193" i="2" s="1"/>
  <c r="M193" i="2" a="1"/>
  <c r="M193" i="2" s="1"/>
  <c r="M192" i="2" a="1"/>
  <c r="M192" i="2" s="1"/>
  <c r="M191" i="2" a="1"/>
  <c r="M191" i="2" s="1"/>
  <c r="J190" i="2" s="1"/>
  <c r="I190" i="2" s="1"/>
  <c r="M190" i="2" a="1"/>
  <c r="M190" i="2" s="1"/>
  <c r="M189" i="2" a="1"/>
  <c r="M189" i="2" s="1"/>
  <c r="M188" i="2" a="1"/>
  <c r="M188" i="2" s="1"/>
  <c r="J187" i="2" s="1"/>
  <c r="I187" i="2" s="1"/>
  <c r="M187" i="2" a="1"/>
  <c r="M187" i="2" s="1"/>
  <c r="M186" i="2" a="1"/>
  <c r="M186" i="2" s="1"/>
  <c r="M185" i="2" a="1"/>
  <c r="M185" i="2" s="1"/>
  <c r="J184" i="2" s="1"/>
  <c r="I184" i="2" s="1"/>
  <c r="N184" i="2" s="1"/>
  <c r="M184" i="2" a="1"/>
  <c r="M184" i="2" s="1"/>
  <c r="M183" i="2" a="1"/>
  <c r="M183" i="2" s="1"/>
  <c r="M182" i="2" a="1"/>
  <c r="M182" i="2" s="1"/>
  <c r="M181" i="2" a="1"/>
  <c r="M181" i="2" s="1"/>
  <c r="M180" i="2" a="1"/>
  <c r="M180" i="2" s="1"/>
  <c r="M179" i="2" a="1"/>
  <c r="M179" i="2" s="1"/>
  <c r="M178" i="2" a="1"/>
  <c r="M178" i="2" s="1"/>
  <c r="J177" i="2" s="1"/>
  <c r="I177" i="2" s="1"/>
  <c r="M177" i="2" a="1"/>
  <c r="M177" i="2" s="1"/>
  <c r="M176" i="2" a="1"/>
  <c r="M176" i="2" s="1"/>
  <c r="J175" i="2" s="1"/>
  <c r="I175" i="2" s="1"/>
  <c r="M175" i="2" a="1"/>
  <c r="M175" i="2" s="1"/>
  <c r="M174" i="2" a="1"/>
  <c r="M174" i="2" s="1"/>
  <c r="M173" i="2" a="1"/>
  <c r="M173" i="2" s="1"/>
  <c r="M172" i="2" a="1"/>
  <c r="M172" i="2" s="1"/>
  <c r="M171" i="2" a="1"/>
  <c r="M171" i="2" s="1"/>
  <c r="M170" i="2" a="1"/>
  <c r="M170" i="2" s="1"/>
  <c r="M169" i="2" a="1"/>
  <c r="M169" i="2" s="1"/>
  <c r="J168" i="2" s="1"/>
  <c r="I168" i="2" s="1"/>
  <c r="M168" i="2" a="1"/>
  <c r="M168" i="2" s="1"/>
  <c r="M167" i="2" a="1"/>
  <c r="M167" i="2" s="1"/>
  <c r="J166" i="2" s="1"/>
  <c r="I166" i="2" s="1"/>
  <c r="H166" i="2" s="1"/>
  <c r="M166" i="2" a="1"/>
  <c r="M166" i="2" s="1"/>
  <c r="M165" i="2" a="1"/>
  <c r="M165" i="2" s="1"/>
  <c r="J164" i="2" s="1"/>
  <c r="I164" i="2" s="1"/>
  <c r="M164" i="2" a="1"/>
  <c r="M164" i="2" s="1"/>
  <c r="M163" i="2" a="1"/>
  <c r="M163" i="2" s="1"/>
  <c r="M162" i="2" a="1"/>
  <c r="M162" i="2" s="1"/>
  <c r="M161" i="2" a="1"/>
  <c r="M161" i="2" s="1"/>
  <c r="J160" i="2" s="1"/>
  <c r="I160" i="2" s="1"/>
  <c r="M160" i="2" a="1"/>
  <c r="M160" i="2" s="1"/>
  <c r="J159" i="2" s="1"/>
  <c r="I159" i="2" s="1"/>
  <c r="M159" i="2" a="1"/>
  <c r="M159" i="2" s="1"/>
  <c r="Q159" i="2" s="1"/>
  <c r="M158" i="2" a="1"/>
  <c r="M158" i="2" s="1"/>
  <c r="M157" i="2" a="1"/>
  <c r="M157" i="2" s="1"/>
  <c r="M156" i="2" a="1"/>
  <c r="M156" i="2" s="1"/>
  <c r="M155" i="2" a="1"/>
  <c r="M155" i="2" s="1"/>
  <c r="J154" i="2" s="1"/>
  <c r="I154" i="2" s="1"/>
  <c r="M154" i="2" a="1"/>
  <c r="M154" i="2" s="1"/>
  <c r="M153" i="2" a="1"/>
  <c r="M153" i="2" s="1"/>
  <c r="M152" i="2" a="1"/>
  <c r="M152" i="2" s="1"/>
  <c r="M151" i="2" a="1"/>
  <c r="M151" i="2" s="1"/>
  <c r="J150" i="2" s="1"/>
  <c r="I150" i="2" s="1"/>
  <c r="M150" i="2" a="1"/>
  <c r="M150" i="2" s="1"/>
  <c r="M149" i="2" a="1"/>
  <c r="M149" i="2" s="1"/>
  <c r="J148" i="2" s="1"/>
  <c r="I148" i="2" s="1"/>
  <c r="N148" i="2" s="1"/>
  <c r="M148" i="2" a="1"/>
  <c r="M148" i="2" s="1"/>
  <c r="J147" i="2" s="1"/>
  <c r="I147" i="2" s="1"/>
  <c r="M147" i="2" a="1"/>
  <c r="M147" i="2" s="1"/>
  <c r="M146" i="2" a="1"/>
  <c r="M146" i="2" s="1"/>
  <c r="M145" i="2" a="1"/>
  <c r="M145" i="2" s="1"/>
  <c r="M144" i="2" a="1"/>
  <c r="M144" i="2" s="1"/>
  <c r="J143" i="2" s="1"/>
  <c r="I143" i="2" s="1"/>
  <c r="M143" i="2" a="1"/>
  <c r="M143" i="2" s="1"/>
  <c r="M142" i="2" a="1"/>
  <c r="M142" i="2" s="1"/>
  <c r="J141" i="2" s="1"/>
  <c r="I141" i="2" s="1"/>
  <c r="M141" i="2" a="1"/>
  <c r="M141" i="2" s="1"/>
  <c r="M140" i="2" a="1"/>
  <c r="M140" i="2" s="1"/>
  <c r="J139" i="2" s="1"/>
  <c r="I139" i="2" s="1"/>
  <c r="M139" i="2" a="1"/>
  <c r="M139" i="2" s="1"/>
  <c r="M138" i="2" a="1"/>
  <c r="M138" i="2" s="1"/>
  <c r="J137" i="2" s="1"/>
  <c r="I137" i="2" s="1"/>
  <c r="M137" i="2" a="1"/>
  <c r="M137" i="2" s="1"/>
  <c r="J136" i="2" s="1"/>
  <c r="I136" i="2" s="1"/>
  <c r="K136" i="2" s="1"/>
  <c r="P136" i="2" s="1"/>
  <c r="M136" i="2" a="1"/>
  <c r="M136" i="2" s="1"/>
  <c r="M135" i="2" a="1"/>
  <c r="M135" i="2" s="1"/>
  <c r="M134" i="2" a="1"/>
  <c r="M134" i="2" s="1"/>
  <c r="J133" i="2" s="1"/>
  <c r="I133" i="2" s="1"/>
  <c r="N133" i="2" s="1"/>
  <c r="M133" i="2" a="1"/>
  <c r="M133" i="2" s="1"/>
  <c r="M132" i="2" a="1"/>
  <c r="M132" i="2" s="1"/>
  <c r="M131" i="2" a="1"/>
  <c r="M131" i="2" s="1"/>
  <c r="J130" i="2" s="1"/>
  <c r="I130" i="2" s="1"/>
  <c r="M130" i="2" a="1"/>
  <c r="M130" i="2" s="1"/>
  <c r="M129" i="2" a="1"/>
  <c r="M129" i="2" s="1"/>
  <c r="J128" i="2" s="1"/>
  <c r="I128" i="2" s="1"/>
  <c r="N128" i="2" s="1"/>
  <c r="M128" i="2" a="1"/>
  <c r="M128" i="2" s="1"/>
  <c r="M127" i="2" a="1"/>
  <c r="M127" i="2" s="1"/>
  <c r="M126" i="2" a="1"/>
  <c r="M126" i="2" s="1"/>
  <c r="J125" i="2" s="1"/>
  <c r="I125" i="2" s="1"/>
  <c r="M125" i="2" a="1"/>
  <c r="M125" i="2" s="1"/>
  <c r="M124" i="2" a="1"/>
  <c r="M124" i="2" s="1"/>
  <c r="J123" i="2" s="1"/>
  <c r="I123" i="2" s="1"/>
  <c r="N123" i="2" s="1"/>
  <c r="M123" i="2" a="1"/>
  <c r="M123" i="2" s="1"/>
  <c r="M122" i="2" a="1"/>
  <c r="M122" i="2" s="1"/>
  <c r="M121" i="2" a="1"/>
  <c r="M121" i="2" s="1"/>
  <c r="M120" i="2" a="1"/>
  <c r="M120" i="2" s="1"/>
  <c r="M119" i="2" a="1"/>
  <c r="M119" i="2" s="1"/>
  <c r="J118" i="2" s="1"/>
  <c r="I118" i="2" s="1"/>
  <c r="M118" i="2" a="1"/>
  <c r="M118" i="2" s="1"/>
  <c r="J117" i="2" s="1"/>
  <c r="I117" i="2" s="1"/>
  <c r="M117" i="2" a="1"/>
  <c r="M117" i="2" s="1"/>
  <c r="M116" i="2" a="1"/>
  <c r="M116" i="2" s="1"/>
  <c r="M115" i="2" a="1"/>
  <c r="M115" i="2" s="1"/>
  <c r="Q115" i="2" s="1"/>
  <c r="M114" i="2" a="1"/>
  <c r="M114" i="2" s="1"/>
  <c r="M113" i="2" a="1"/>
  <c r="M113" i="2" s="1"/>
  <c r="M112" i="2" a="1"/>
  <c r="M112" i="2" s="1"/>
  <c r="M111" i="2" a="1"/>
  <c r="M111" i="2" s="1"/>
  <c r="J110" i="2" s="1"/>
  <c r="I110" i="2" s="1"/>
  <c r="M110" i="2" a="1"/>
  <c r="M110" i="2" s="1"/>
  <c r="M109" i="2" a="1"/>
  <c r="M109" i="2" s="1"/>
  <c r="M108" i="2" a="1"/>
  <c r="M108" i="2" s="1"/>
  <c r="M107" i="2" a="1"/>
  <c r="M107" i="2" s="1"/>
  <c r="M106" i="2" a="1"/>
  <c r="M106" i="2" s="1"/>
  <c r="M105" i="2" a="1"/>
  <c r="M105" i="2" s="1"/>
  <c r="M104" i="2" a="1"/>
  <c r="M104" i="2" s="1"/>
  <c r="M103" i="2" a="1"/>
  <c r="M103" i="2" s="1"/>
  <c r="J102" i="2" s="1"/>
  <c r="I102" i="2" s="1"/>
  <c r="M102" i="2" a="1"/>
  <c r="M102" i="2" s="1"/>
  <c r="M101" i="2" a="1"/>
  <c r="M101" i="2" s="1"/>
  <c r="J100" i="2" s="1"/>
  <c r="I100" i="2" s="1"/>
  <c r="M100" i="2" a="1"/>
  <c r="M100" i="2" s="1"/>
  <c r="M99" i="2" a="1"/>
  <c r="M99" i="2" s="1"/>
  <c r="M98" i="2" a="1"/>
  <c r="M98" i="2" s="1"/>
  <c r="J97" i="2" s="1"/>
  <c r="I97" i="2" s="1"/>
  <c r="N97" i="2" s="1"/>
  <c r="M97" i="2" a="1"/>
  <c r="M97" i="2" s="1"/>
  <c r="M96" i="2" a="1"/>
  <c r="M96" i="2" s="1"/>
  <c r="M95" i="2" a="1"/>
  <c r="M95" i="2" s="1"/>
  <c r="J94" i="2" s="1"/>
  <c r="I94" i="2" s="1"/>
  <c r="M94" i="2" a="1"/>
  <c r="M94" i="2" s="1"/>
  <c r="M93" i="2" a="1"/>
  <c r="M93" i="2" s="1"/>
  <c r="M92" i="2" a="1"/>
  <c r="M92" i="2" s="1"/>
  <c r="J91" i="2" s="1"/>
  <c r="I91" i="2" s="1"/>
  <c r="M91" i="2" a="1"/>
  <c r="M91" i="2" s="1"/>
  <c r="J90" i="2" s="1"/>
  <c r="I90" i="2" s="1"/>
  <c r="M90" i="2" a="1"/>
  <c r="M90" i="2" s="1"/>
  <c r="M89" i="2" a="1"/>
  <c r="M89" i="2" s="1"/>
  <c r="J88" i="2" s="1"/>
  <c r="I88" i="2" s="1"/>
  <c r="M88" i="2" a="1"/>
  <c r="M88" i="2" s="1"/>
  <c r="M87" i="2" a="1"/>
  <c r="M87" i="2" s="1"/>
  <c r="M86" i="2" a="1"/>
  <c r="M86" i="2" s="1"/>
  <c r="J85" i="2" s="1"/>
  <c r="I85" i="2" s="1"/>
  <c r="M85" i="2" a="1"/>
  <c r="M85" i="2" s="1"/>
  <c r="J84" i="2" s="1"/>
  <c r="I84" i="2" s="1"/>
  <c r="M84" i="2" a="1"/>
  <c r="M84" i="2" s="1"/>
  <c r="M83" i="2" a="1"/>
  <c r="M83" i="2" s="1"/>
  <c r="J82" i="2" s="1"/>
  <c r="I82" i="2" s="1"/>
  <c r="M82" i="2" a="1"/>
  <c r="M82" i="2" s="1"/>
  <c r="M81" i="2" a="1"/>
  <c r="M81" i="2" s="1"/>
  <c r="M80" i="2" a="1"/>
  <c r="M80" i="2" s="1"/>
  <c r="J79" i="2" s="1"/>
  <c r="I79" i="2" s="1"/>
  <c r="M79" i="2" a="1"/>
  <c r="M79" i="2" s="1"/>
  <c r="J78" i="2" s="1"/>
  <c r="I78" i="2" s="1"/>
  <c r="M78" i="2" a="1"/>
  <c r="M78" i="2" s="1"/>
  <c r="M77" i="2" a="1"/>
  <c r="M77" i="2" s="1"/>
  <c r="J76" i="2" s="1"/>
  <c r="I76" i="2" s="1"/>
  <c r="M76" i="2" a="1"/>
  <c r="M76" i="2" s="1"/>
  <c r="Q76" i="2" s="1"/>
  <c r="M75" i="2" a="1"/>
  <c r="M75" i="2" s="1"/>
  <c r="M74" i="2" a="1"/>
  <c r="M74" i="2" s="1"/>
  <c r="M73" i="2" a="1"/>
  <c r="M73" i="2" s="1"/>
  <c r="M72" i="2"/>
  <c r="M72" i="2" a="1"/>
  <c r="M71" i="2" a="1"/>
  <c r="M71" i="2" s="1"/>
  <c r="M70" i="2" a="1"/>
  <c r="M70" i="2" s="1"/>
  <c r="J69" i="2" s="1"/>
  <c r="I69" i="2" s="1"/>
  <c r="M69" i="2" a="1"/>
  <c r="M69" i="2" s="1"/>
  <c r="M68" i="2" a="1"/>
  <c r="M68" i="2" s="1"/>
  <c r="J67" i="2" s="1"/>
  <c r="I67" i="2" s="1"/>
  <c r="M67" i="2" a="1"/>
  <c r="M67" i="2" s="1"/>
  <c r="M66" i="2" a="1"/>
  <c r="M66" i="2" s="1"/>
  <c r="M65" i="2" a="1"/>
  <c r="M65" i="2" s="1"/>
  <c r="M64" i="2" a="1"/>
  <c r="M64" i="2" s="1"/>
  <c r="J63" i="2" s="1"/>
  <c r="I63" i="2" s="1"/>
  <c r="M63" i="2"/>
  <c r="M63" i="2" a="1"/>
  <c r="M62" i="2" a="1"/>
  <c r="M62" i="2" s="1"/>
  <c r="M61" i="2" a="1"/>
  <c r="M61" i="2" s="1"/>
  <c r="J60" i="2" s="1"/>
  <c r="I60" i="2" s="1"/>
  <c r="M60" i="2" a="1"/>
  <c r="M60" i="2" s="1"/>
  <c r="M59" i="2" a="1"/>
  <c r="M59" i="2" s="1"/>
  <c r="J58" i="2" s="1"/>
  <c r="I58" i="2" s="1"/>
  <c r="M58" i="2" a="1"/>
  <c r="M58" i="2" s="1"/>
  <c r="J57" i="2" s="1"/>
  <c r="I57" i="2" s="1"/>
  <c r="M57" i="2" a="1"/>
  <c r="M57" i="2" s="1"/>
  <c r="M56" i="2" a="1"/>
  <c r="M56" i="2" s="1"/>
  <c r="J55" i="2" s="1"/>
  <c r="I55" i="2" s="1"/>
  <c r="N55" i="2" s="1"/>
  <c r="M55" i="2" a="1"/>
  <c r="M55" i="2" s="1"/>
  <c r="J54" i="2" s="1"/>
  <c r="I54" i="2" s="1"/>
  <c r="M54" i="2" a="1"/>
  <c r="M54" i="2" s="1"/>
  <c r="M53" i="2" a="1"/>
  <c r="M53" i="2" s="1"/>
  <c r="J52" i="2" s="1"/>
  <c r="I52" i="2" s="1"/>
  <c r="M52" i="2" a="1"/>
  <c r="M52" i="2" s="1"/>
  <c r="J51" i="2" s="1"/>
  <c r="I51" i="2" s="1"/>
  <c r="K51" i="2" s="1"/>
  <c r="P51" i="2" s="1"/>
  <c r="M51" i="2" a="1"/>
  <c r="M51" i="2" s="1"/>
  <c r="J50" i="2" s="1"/>
  <c r="I50" i="2" s="1"/>
  <c r="M50" i="2" a="1"/>
  <c r="M50" i="2" s="1"/>
  <c r="M49" i="2" a="1"/>
  <c r="M49" i="2" s="1"/>
  <c r="M48" i="2" a="1"/>
  <c r="M48" i="2" s="1"/>
  <c r="J47" i="2" s="1"/>
  <c r="I47" i="2" s="1"/>
  <c r="M47" i="2" a="1"/>
  <c r="M47" i="2" s="1"/>
  <c r="J46" i="2" s="1"/>
  <c r="I46" i="2" s="1"/>
  <c r="M46" i="2" a="1"/>
  <c r="M46" i="2" s="1"/>
  <c r="J45" i="2" s="1"/>
  <c r="I45" i="2" s="1"/>
  <c r="M45" i="2" a="1"/>
  <c r="M45" i="2" s="1"/>
  <c r="M44" i="2" a="1"/>
  <c r="M44" i="2" s="1"/>
  <c r="J43" i="2" s="1"/>
  <c r="I43" i="2" s="1"/>
  <c r="M43" i="2" a="1"/>
  <c r="M43" i="2" s="1"/>
  <c r="M42" i="2" a="1"/>
  <c r="M42" i="2" s="1"/>
  <c r="M41" i="2" a="1"/>
  <c r="M41" i="2" s="1"/>
  <c r="J40" i="2" s="1"/>
  <c r="I40" i="2" s="1"/>
  <c r="M40" i="2" a="1"/>
  <c r="M40" i="2" s="1"/>
  <c r="J39" i="2" s="1"/>
  <c r="I39" i="2" s="1"/>
  <c r="K39" i="2" s="1"/>
  <c r="P39" i="2" s="1"/>
  <c r="M39" i="2" a="1"/>
  <c r="M39" i="2" s="1"/>
  <c r="M38" i="2" a="1"/>
  <c r="M38" i="2" s="1"/>
  <c r="J37" i="2" s="1"/>
  <c r="I37" i="2" s="1"/>
  <c r="M37" i="2" a="1"/>
  <c r="M37" i="2" s="1"/>
  <c r="M36" i="2" a="1"/>
  <c r="M36" i="2" s="1"/>
  <c r="M35" i="2" a="1"/>
  <c r="M35" i="2" s="1"/>
  <c r="J34" i="2" s="1"/>
  <c r="I34" i="2" s="1"/>
  <c r="M34" i="2" a="1"/>
  <c r="M34" i="2" s="1"/>
  <c r="J33" i="2" s="1"/>
  <c r="I33" i="2" s="1"/>
  <c r="K33" i="2" s="1"/>
  <c r="P33" i="2" s="1"/>
  <c r="M33" i="2" a="1"/>
  <c r="M33" i="2" s="1"/>
  <c r="M32" i="2" a="1"/>
  <c r="M32" i="2" s="1"/>
  <c r="J31" i="2" s="1"/>
  <c r="I31" i="2" s="1"/>
  <c r="M31" i="2" a="1"/>
  <c r="M31" i="2" s="1"/>
  <c r="M30" i="2" a="1"/>
  <c r="M30" i="2" s="1"/>
  <c r="M29" i="2" a="1"/>
  <c r="M29" i="2" s="1"/>
  <c r="M28" i="2" a="1"/>
  <c r="M28" i="2" s="1"/>
  <c r="J27" i="2" s="1"/>
  <c r="I27" i="2" s="1"/>
  <c r="M27" i="2" a="1"/>
  <c r="M27" i="2" s="1"/>
  <c r="J26" i="2" s="1"/>
  <c r="I26" i="2" s="1"/>
  <c r="M26" i="2" a="1"/>
  <c r="M26" i="2" s="1"/>
  <c r="J25" i="2" s="1"/>
  <c r="I25" i="2" s="1"/>
  <c r="M25" i="2" a="1"/>
  <c r="M25" i="2" s="1"/>
  <c r="M24" i="2" a="1"/>
  <c r="M24" i="2" s="1"/>
  <c r="M23" i="2" a="1"/>
  <c r="M23" i="2" s="1"/>
  <c r="M22" i="2" a="1"/>
  <c r="M22" i="2" s="1"/>
  <c r="J21" i="2" s="1"/>
  <c r="I21" i="2" s="1"/>
  <c r="K21" i="2" s="1"/>
  <c r="P21" i="2" s="1"/>
  <c r="M21" i="2" a="1"/>
  <c r="M21" i="2" s="1"/>
  <c r="J20" i="2" s="1"/>
  <c r="I20" i="2" s="1"/>
  <c r="M20" i="2" a="1"/>
  <c r="M20" i="2" s="1"/>
  <c r="M19" i="2" a="1"/>
  <c r="M19" i="2" s="1"/>
  <c r="M18" i="2" a="1"/>
  <c r="M18" i="2" s="1"/>
  <c r="M17" i="2" a="1"/>
  <c r="M17" i="2" s="1"/>
  <c r="J16" i="2" s="1"/>
  <c r="I16" i="2" s="1"/>
  <c r="M16" i="2" a="1"/>
  <c r="M16" i="2" s="1"/>
  <c r="M15" i="2" a="1"/>
  <c r="M15" i="2" s="1"/>
  <c r="M14" i="2" a="1"/>
  <c r="M14" i="2" s="1"/>
  <c r="J13" i="2" s="1"/>
  <c r="I13" i="2" s="1"/>
  <c r="M13" i="2" a="1"/>
  <c r="M13" i="2" s="1"/>
  <c r="M12" i="2" a="1"/>
  <c r="M12" i="2" s="1"/>
  <c r="M11" i="2" a="1"/>
  <c r="M11" i="2" s="1"/>
  <c r="M10" i="2" a="1"/>
  <c r="M10" i="2" s="1"/>
  <c r="J9" i="2" s="1"/>
  <c r="I9" i="2" s="1"/>
  <c r="M9" i="2" a="1"/>
  <c r="M9" i="2" s="1"/>
  <c r="J8" i="2" s="1"/>
  <c r="I8" i="2" s="1"/>
  <c r="M8" i="2" a="1"/>
  <c r="M8" i="2" s="1"/>
  <c r="M7" i="2" a="1"/>
  <c r="M7" i="2" s="1"/>
  <c r="J6" i="2" s="1"/>
  <c r="I6" i="2" s="1"/>
  <c r="M6" i="2" a="1"/>
  <c r="M6" i="2" s="1"/>
  <c r="M5" i="2" a="1"/>
  <c r="M5" i="2" s="1"/>
  <c r="J4" i="2" s="1"/>
  <c r="I4" i="2" s="1"/>
  <c r="M4" i="2" a="1"/>
  <c r="M4" i="2" s="1"/>
  <c r="M3" i="2" a="1"/>
  <c r="M3" i="2" s="1"/>
  <c r="J2" i="2" s="1"/>
  <c r="I2" i="2" s="1"/>
  <c r="M2" i="2" a="1"/>
  <c r="M2" i="2" s="1"/>
  <c r="T147" i="1"/>
  <c r="T291" i="1"/>
  <c r="T435" i="1"/>
  <c r="T579" i="1"/>
  <c r="M705" i="1"/>
  <c r="L705" i="1" s="1"/>
  <c r="P3" i="1" a="1"/>
  <c r="P3" i="1" s="1"/>
  <c r="P4" i="1" a="1"/>
  <c r="P4" i="1" s="1"/>
  <c r="T4" i="1" s="1"/>
  <c r="P5" i="1" a="1"/>
  <c r="P5" i="1" s="1"/>
  <c r="P6" i="1" a="1"/>
  <c r="P6" i="1" s="1"/>
  <c r="T6" i="1" s="1"/>
  <c r="P7" i="1" a="1"/>
  <c r="P7" i="1" s="1"/>
  <c r="T7" i="1" s="1"/>
  <c r="P8" i="1" a="1"/>
  <c r="P8" i="1" s="1"/>
  <c r="P9" i="1" a="1"/>
  <c r="P9" i="1" s="1"/>
  <c r="P10" i="1" a="1"/>
  <c r="P10" i="1" s="1"/>
  <c r="T10" i="1" s="1"/>
  <c r="P11" i="1" a="1"/>
  <c r="P11" i="1" s="1"/>
  <c r="T11" i="1" s="1"/>
  <c r="P12" i="1" a="1"/>
  <c r="P12" i="1" s="1"/>
  <c r="M11" i="1" s="1"/>
  <c r="L11" i="1" s="1"/>
  <c r="Q11" i="1" s="1"/>
  <c r="P13" i="1" a="1"/>
  <c r="P13" i="1" s="1"/>
  <c r="M12" i="1" s="1"/>
  <c r="L12" i="1" s="1"/>
  <c r="Q12" i="1" s="1"/>
  <c r="P14" i="1" a="1"/>
  <c r="P14" i="1" s="1"/>
  <c r="M13" i="1" s="1"/>
  <c r="L13" i="1" s="1"/>
  <c r="Q13" i="1" s="1"/>
  <c r="P15" i="1" a="1"/>
  <c r="P15" i="1" s="1"/>
  <c r="M14" i="1" s="1"/>
  <c r="L14" i="1" s="1"/>
  <c r="Q14" i="1" s="1"/>
  <c r="P16" i="1" a="1"/>
  <c r="P16" i="1" s="1"/>
  <c r="M15" i="1" s="1"/>
  <c r="L15" i="1" s="1"/>
  <c r="Q15" i="1" s="1"/>
  <c r="P17" i="1" a="1"/>
  <c r="P17" i="1" s="1"/>
  <c r="M16" i="1" s="1"/>
  <c r="L16" i="1" s="1"/>
  <c r="P18" i="1" a="1"/>
  <c r="P18" i="1" s="1"/>
  <c r="M17" i="1" s="1"/>
  <c r="L17" i="1" s="1"/>
  <c r="P19" i="1" a="1"/>
  <c r="P19" i="1" s="1"/>
  <c r="M18" i="1" s="1"/>
  <c r="L18" i="1" s="1"/>
  <c r="Q18" i="1" s="1"/>
  <c r="P20" i="1" a="1"/>
  <c r="P20" i="1" s="1"/>
  <c r="P21" i="1" a="1"/>
  <c r="P21" i="1" s="1"/>
  <c r="M20" i="1" s="1"/>
  <c r="L20" i="1" s="1"/>
  <c r="Q20" i="1" s="1"/>
  <c r="P22" i="1" a="1"/>
  <c r="P22" i="1" s="1"/>
  <c r="M21" i="1" s="1"/>
  <c r="L21" i="1" s="1"/>
  <c r="Q21" i="1" s="1"/>
  <c r="P23" i="1" a="1"/>
  <c r="P23" i="1" s="1"/>
  <c r="T23" i="1" s="1"/>
  <c r="P24" i="1" a="1"/>
  <c r="P24" i="1" s="1"/>
  <c r="T24" i="1" s="1"/>
  <c r="P25" i="1" a="1"/>
  <c r="P25" i="1" s="1"/>
  <c r="P26" i="1" a="1"/>
  <c r="P26" i="1" s="1"/>
  <c r="M25" i="1" s="1"/>
  <c r="L25" i="1" s="1"/>
  <c r="Q25" i="1" s="1"/>
  <c r="P27" i="1" a="1"/>
  <c r="P27" i="1" s="1"/>
  <c r="M26" i="1" s="1"/>
  <c r="L26" i="1" s="1"/>
  <c r="Q26" i="1" s="1"/>
  <c r="P28" i="1" a="1"/>
  <c r="P28" i="1" s="1"/>
  <c r="M27" i="1" s="1"/>
  <c r="L27" i="1" s="1"/>
  <c r="Q27" i="1" s="1"/>
  <c r="P29" i="1" a="1"/>
  <c r="P29" i="1" s="1"/>
  <c r="P30" i="1" a="1"/>
  <c r="P30" i="1" s="1"/>
  <c r="T30" i="1" s="1"/>
  <c r="P31" i="1" a="1"/>
  <c r="P31" i="1" s="1"/>
  <c r="M30" i="1" s="1"/>
  <c r="L30" i="1" s="1"/>
  <c r="Q30" i="1" s="1"/>
  <c r="P32" i="1" a="1"/>
  <c r="P32" i="1" s="1"/>
  <c r="M31" i="1" s="1"/>
  <c r="L31" i="1" s="1"/>
  <c r="Q31" i="1" s="1"/>
  <c r="P33" i="1" a="1"/>
  <c r="P33" i="1" s="1"/>
  <c r="P34" i="1" a="1"/>
  <c r="P34" i="1" s="1"/>
  <c r="M33" i="1" s="1"/>
  <c r="L33" i="1" s="1"/>
  <c r="Q33" i="1" s="1"/>
  <c r="P35" i="1" a="1"/>
  <c r="P35" i="1" s="1"/>
  <c r="M34" i="1" s="1"/>
  <c r="L34" i="1" s="1"/>
  <c r="Q34" i="1" s="1"/>
  <c r="P36" i="1" a="1"/>
  <c r="P36" i="1" s="1"/>
  <c r="T36" i="1" s="1"/>
  <c r="P37" i="1" a="1"/>
  <c r="P37" i="1" s="1"/>
  <c r="P38" i="1" a="1"/>
  <c r="P38" i="1" s="1"/>
  <c r="M37" i="1" s="1"/>
  <c r="L37" i="1" s="1"/>
  <c r="P39" i="1" a="1"/>
  <c r="P39" i="1" s="1"/>
  <c r="T39" i="1" s="1"/>
  <c r="P40" i="1" a="1"/>
  <c r="P40" i="1" s="1"/>
  <c r="M39" i="1" s="1"/>
  <c r="L39" i="1" s="1"/>
  <c r="P41" i="1" a="1"/>
  <c r="P41" i="1" s="1"/>
  <c r="M40" i="1" s="1"/>
  <c r="L40" i="1" s="1"/>
  <c r="P42" i="1" a="1"/>
  <c r="P42" i="1" s="1"/>
  <c r="M41" i="1" s="1"/>
  <c r="L41" i="1" s="1"/>
  <c r="P43" i="1" a="1"/>
  <c r="P43" i="1" s="1"/>
  <c r="T43" i="1" s="1"/>
  <c r="P44" i="1" a="1"/>
  <c r="P44" i="1" s="1"/>
  <c r="M43" i="1" s="1"/>
  <c r="L43" i="1" s="1"/>
  <c r="P45" i="1" a="1"/>
  <c r="P45" i="1" s="1"/>
  <c r="M44" i="1" s="1"/>
  <c r="L44" i="1" s="1"/>
  <c r="Q44" i="1" s="1"/>
  <c r="P46" i="1" a="1"/>
  <c r="P46" i="1" s="1"/>
  <c r="M45" i="1" s="1"/>
  <c r="L45" i="1" s="1"/>
  <c r="Q45" i="1" s="1"/>
  <c r="P47" i="1" a="1"/>
  <c r="P47" i="1" s="1"/>
  <c r="M46" i="1" s="1"/>
  <c r="L46" i="1" s="1"/>
  <c r="Q46" i="1" s="1"/>
  <c r="P48" i="1" a="1"/>
  <c r="P48" i="1" s="1"/>
  <c r="M47" i="1" s="1"/>
  <c r="L47" i="1" s="1"/>
  <c r="P49" i="1" a="1"/>
  <c r="P49" i="1" s="1"/>
  <c r="M48" i="1" s="1"/>
  <c r="L48" i="1" s="1"/>
  <c r="P50" i="1" a="1"/>
  <c r="P50" i="1" s="1"/>
  <c r="T50" i="1" s="1"/>
  <c r="P51" i="1" a="1"/>
  <c r="P51" i="1" s="1"/>
  <c r="M50" i="1" s="1"/>
  <c r="L50" i="1" s="1"/>
  <c r="Q50" i="1" s="1"/>
  <c r="P52" i="1" a="1"/>
  <c r="P52" i="1" s="1"/>
  <c r="M51" i="1" s="1"/>
  <c r="L51" i="1" s="1"/>
  <c r="Q51" i="1" s="1"/>
  <c r="P53" i="1" a="1"/>
  <c r="P53" i="1" s="1"/>
  <c r="M52" i="1" s="1"/>
  <c r="L52" i="1" s="1"/>
  <c r="P54" i="1" a="1"/>
  <c r="P54" i="1" s="1"/>
  <c r="M53" i="1" s="1"/>
  <c r="L53" i="1" s="1"/>
  <c r="P55" i="1" a="1"/>
  <c r="P55" i="1" s="1"/>
  <c r="M54" i="1" s="1"/>
  <c r="L54" i="1" s="1"/>
  <c r="P56" i="1" a="1"/>
  <c r="P56" i="1" s="1"/>
  <c r="M55" i="1" s="1"/>
  <c r="L55" i="1" s="1"/>
  <c r="Q55" i="1" s="1"/>
  <c r="P57" i="1" a="1"/>
  <c r="P57" i="1" s="1"/>
  <c r="P58" i="1" a="1"/>
  <c r="P58" i="1" s="1"/>
  <c r="M57" i="1" s="1"/>
  <c r="L57" i="1" s="1"/>
  <c r="Q57" i="1" s="1"/>
  <c r="P59" i="1" a="1"/>
  <c r="P59" i="1" s="1"/>
  <c r="M58" i="1" s="1"/>
  <c r="L58" i="1" s="1"/>
  <c r="P60" i="1" a="1"/>
  <c r="P60" i="1" s="1"/>
  <c r="T60" i="1" s="1"/>
  <c r="P61" i="1" a="1"/>
  <c r="P61" i="1" s="1"/>
  <c r="M60" i="1" s="1"/>
  <c r="L60" i="1" s="1"/>
  <c r="Q60" i="1" s="1"/>
  <c r="P62" i="1" a="1"/>
  <c r="P62" i="1" s="1"/>
  <c r="M61" i="1" s="1"/>
  <c r="L61" i="1" s="1"/>
  <c r="P63" i="1" a="1"/>
  <c r="P63" i="1" s="1"/>
  <c r="M62" i="1" s="1"/>
  <c r="L62" i="1" s="1"/>
  <c r="Q62" i="1" s="1"/>
  <c r="P64" i="1" a="1"/>
  <c r="P64" i="1" s="1"/>
  <c r="M63" i="1" s="1"/>
  <c r="L63" i="1" s="1"/>
  <c r="P65" i="1" a="1"/>
  <c r="P65" i="1" s="1"/>
  <c r="P66" i="1" a="1"/>
  <c r="P66" i="1" s="1"/>
  <c r="T66" i="1" s="1"/>
  <c r="P67" i="1" a="1"/>
  <c r="P67" i="1" s="1"/>
  <c r="T67" i="1" s="1"/>
  <c r="P68" i="1" a="1"/>
  <c r="P68" i="1" s="1"/>
  <c r="M67" i="1" s="1"/>
  <c r="L67" i="1" s="1"/>
  <c r="P69" i="1" a="1"/>
  <c r="P69" i="1" s="1"/>
  <c r="M68" i="1" s="1"/>
  <c r="L68" i="1" s="1"/>
  <c r="Q68" i="1" s="1"/>
  <c r="P70" i="1" a="1"/>
  <c r="P70" i="1" s="1"/>
  <c r="M69" i="1" s="1"/>
  <c r="L69" i="1" s="1"/>
  <c r="P71" i="1" a="1"/>
  <c r="P71" i="1" s="1"/>
  <c r="T71" i="1" s="1"/>
  <c r="P72" i="1" a="1"/>
  <c r="P72" i="1" s="1"/>
  <c r="T72" i="1" s="1"/>
  <c r="P73" i="1" a="1"/>
  <c r="P73" i="1" s="1"/>
  <c r="P74" i="1" a="1"/>
  <c r="P74" i="1" s="1"/>
  <c r="T74" i="1" s="1"/>
  <c r="P75" i="1" a="1"/>
  <c r="P75" i="1" s="1"/>
  <c r="T75" i="1" s="1"/>
  <c r="P76" i="1" a="1"/>
  <c r="P76" i="1" s="1"/>
  <c r="T76" i="1" s="1"/>
  <c r="P77" i="1" a="1"/>
  <c r="P77" i="1" s="1"/>
  <c r="M76" i="1" s="1"/>
  <c r="L76" i="1" s="1"/>
  <c r="P78" i="1" a="1"/>
  <c r="P78" i="1" s="1"/>
  <c r="T78" i="1" s="1"/>
  <c r="P79" i="1" a="1"/>
  <c r="P79" i="1" s="1"/>
  <c r="M78" i="1" s="1"/>
  <c r="L78" i="1" s="1"/>
  <c r="P80" i="1" a="1"/>
  <c r="P80" i="1" s="1"/>
  <c r="M79" i="1" s="1"/>
  <c r="L79" i="1" s="1"/>
  <c r="Q79" i="1" s="1"/>
  <c r="P81" i="1" a="1"/>
  <c r="P81" i="1" s="1"/>
  <c r="M80" i="1" s="1"/>
  <c r="L80" i="1" s="1"/>
  <c r="P82" i="1" a="1"/>
  <c r="P82" i="1" s="1"/>
  <c r="T82" i="1" s="1"/>
  <c r="P83" i="1" a="1"/>
  <c r="P83" i="1" s="1"/>
  <c r="M82" i="1" s="1"/>
  <c r="L82" i="1" s="1"/>
  <c r="Q82" i="1" s="1"/>
  <c r="P84" i="1" a="1"/>
  <c r="P84" i="1" s="1"/>
  <c r="M83" i="1" s="1"/>
  <c r="L83" i="1" s="1"/>
  <c r="P85" i="1" a="1"/>
  <c r="P85" i="1" s="1"/>
  <c r="M84" i="1" s="1"/>
  <c r="L84" i="1" s="1"/>
  <c r="P86" i="1" a="1"/>
  <c r="P86" i="1" s="1"/>
  <c r="M85" i="1" s="1"/>
  <c r="L85" i="1" s="1"/>
  <c r="P87" i="1" a="1"/>
  <c r="P87" i="1" s="1"/>
  <c r="T87" i="1" s="1"/>
  <c r="P88" i="1" a="1"/>
  <c r="P88" i="1" s="1"/>
  <c r="T88" i="1" s="1"/>
  <c r="P89" i="1" a="1"/>
  <c r="P89" i="1" s="1"/>
  <c r="M88" i="1" s="1"/>
  <c r="L88" i="1" s="1"/>
  <c r="N88" i="1" s="1"/>
  <c r="S88" i="1" s="1"/>
  <c r="P90" i="1" a="1"/>
  <c r="P90" i="1" s="1"/>
  <c r="M89" i="1" s="1"/>
  <c r="L89" i="1" s="1"/>
  <c r="P91" i="1" a="1"/>
  <c r="P91" i="1" s="1"/>
  <c r="M90" i="1" s="1"/>
  <c r="L90" i="1" s="1"/>
  <c r="P92" i="1" a="1"/>
  <c r="P92" i="1" s="1"/>
  <c r="M91" i="1" s="1"/>
  <c r="L91" i="1" s="1"/>
  <c r="P93" i="1" a="1"/>
  <c r="P93" i="1" s="1"/>
  <c r="P94" i="1" a="1"/>
  <c r="P94" i="1" s="1"/>
  <c r="T94" i="1" s="1"/>
  <c r="P95" i="1" a="1"/>
  <c r="P95" i="1" s="1"/>
  <c r="M94" i="1" s="1"/>
  <c r="L94" i="1" s="1"/>
  <c r="P96" i="1" a="1"/>
  <c r="P96" i="1" s="1"/>
  <c r="T96" i="1" s="1"/>
  <c r="P97" i="1" a="1"/>
  <c r="P97" i="1" s="1"/>
  <c r="P98" i="1" a="1"/>
  <c r="P98" i="1" s="1"/>
  <c r="M97" i="1" s="1"/>
  <c r="L97" i="1" s="1"/>
  <c r="P99" i="1" a="1"/>
  <c r="P99" i="1" s="1"/>
  <c r="M98" i="1" s="1"/>
  <c r="L98" i="1" s="1"/>
  <c r="P100" i="1" a="1"/>
  <c r="P100" i="1" s="1"/>
  <c r="M99" i="1" s="1"/>
  <c r="L99" i="1" s="1"/>
  <c r="P101" i="1" a="1"/>
  <c r="P101" i="1" s="1"/>
  <c r="M100" i="1" s="1"/>
  <c r="L100" i="1" s="1"/>
  <c r="Q100" i="1" s="1"/>
  <c r="P102" i="1" a="1"/>
  <c r="P102" i="1" s="1"/>
  <c r="M101" i="1" s="1"/>
  <c r="L101" i="1" s="1"/>
  <c r="P103" i="1" a="1"/>
  <c r="P103" i="1" s="1"/>
  <c r="M102" i="1" s="1"/>
  <c r="L102" i="1" s="1"/>
  <c r="P104" i="1" a="1"/>
  <c r="P104" i="1" s="1"/>
  <c r="M103" i="1" s="1"/>
  <c r="L103" i="1" s="1"/>
  <c r="Q103" i="1" s="1"/>
  <c r="P105" i="1" a="1"/>
  <c r="P105" i="1" s="1"/>
  <c r="P106" i="1" a="1"/>
  <c r="P106" i="1" s="1"/>
  <c r="T106" i="1" s="1"/>
  <c r="P107" i="1" a="1"/>
  <c r="P107" i="1" s="1"/>
  <c r="M106" i="1" s="1"/>
  <c r="L106" i="1" s="1"/>
  <c r="P108" i="1" a="1"/>
  <c r="P108" i="1" s="1"/>
  <c r="M107" i="1" s="1"/>
  <c r="L107" i="1" s="1"/>
  <c r="Q107" i="1" s="1"/>
  <c r="P109" i="1" a="1"/>
  <c r="P109" i="1" s="1"/>
  <c r="P110" i="1" a="1"/>
  <c r="P110" i="1" s="1"/>
  <c r="T110" i="1" s="1"/>
  <c r="P111" i="1" a="1"/>
  <c r="P111" i="1" s="1"/>
  <c r="M110" i="1" s="1"/>
  <c r="L110" i="1" s="1"/>
  <c r="Q110" i="1" s="1"/>
  <c r="P112" i="1" a="1"/>
  <c r="P112" i="1" s="1"/>
  <c r="T112" i="1" s="1"/>
  <c r="P113" i="1" a="1"/>
  <c r="P113" i="1" s="1"/>
  <c r="P114" i="1" a="1"/>
  <c r="P114" i="1" s="1"/>
  <c r="T114" i="1" s="1"/>
  <c r="P115" i="1" a="1"/>
  <c r="P115" i="1" s="1"/>
  <c r="M114" i="1" s="1"/>
  <c r="L114" i="1" s="1"/>
  <c r="P116" i="1" a="1"/>
  <c r="P116" i="1" s="1"/>
  <c r="T116" i="1" s="1"/>
  <c r="P117" i="1" a="1"/>
  <c r="P117" i="1" s="1"/>
  <c r="P118" i="1" a="1"/>
  <c r="P118" i="1" s="1"/>
  <c r="M117" i="1" s="1"/>
  <c r="L117" i="1" s="1"/>
  <c r="Q117" i="1" s="1"/>
  <c r="P119" i="1" a="1"/>
  <c r="P119" i="1" s="1"/>
  <c r="M118" i="1" s="1"/>
  <c r="L118" i="1" s="1"/>
  <c r="P120" i="1" a="1"/>
  <c r="P120" i="1" s="1"/>
  <c r="M119" i="1" s="1"/>
  <c r="L119" i="1" s="1"/>
  <c r="P121" i="1" a="1"/>
  <c r="P121" i="1" s="1"/>
  <c r="M120" i="1" s="1"/>
  <c r="L120" i="1" s="1"/>
  <c r="Q120" i="1" s="1"/>
  <c r="P122" i="1" a="1"/>
  <c r="P122" i="1" s="1"/>
  <c r="T122" i="1" s="1"/>
  <c r="P123" i="1" a="1"/>
  <c r="P123" i="1" s="1"/>
  <c r="M122" i="1" s="1"/>
  <c r="L122" i="1" s="1"/>
  <c r="P124" i="1" a="1"/>
  <c r="P124" i="1" s="1"/>
  <c r="M123" i="1" s="1"/>
  <c r="L123" i="1" s="1"/>
  <c r="P125" i="1" a="1"/>
  <c r="P125" i="1" s="1"/>
  <c r="M124" i="1" s="1"/>
  <c r="L124" i="1" s="1"/>
  <c r="P126" i="1" a="1"/>
  <c r="P126" i="1" s="1"/>
  <c r="M125" i="1" s="1"/>
  <c r="L125" i="1" s="1"/>
  <c r="P127" i="1" a="1"/>
  <c r="P127" i="1" s="1"/>
  <c r="P128" i="1" a="1"/>
  <c r="P128" i="1" s="1"/>
  <c r="M127" i="1" s="1"/>
  <c r="L127" i="1" s="1"/>
  <c r="N127" i="1" s="1"/>
  <c r="S127" i="1" s="1"/>
  <c r="P129" i="1" a="1"/>
  <c r="P129" i="1" s="1"/>
  <c r="M128" i="1" s="1"/>
  <c r="L128" i="1" s="1"/>
  <c r="P130" i="1" a="1"/>
  <c r="P130" i="1" s="1"/>
  <c r="T130" i="1" s="1"/>
  <c r="P131" i="1" a="1"/>
  <c r="P131" i="1" s="1"/>
  <c r="M130" i="1" s="1"/>
  <c r="L130" i="1" s="1"/>
  <c r="Q130" i="1" s="1"/>
  <c r="P132" i="1" a="1"/>
  <c r="P132" i="1" s="1"/>
  <c r="M131" i="1" s="1"/>
  <c r="L131" i="1" s="1"/>
  <c r="Q131" i="1" s="1"/>
  <c r="P133" i="1" a="1"/>
  <c r="P133" i="1" s="1"/>
  <c r="M132" i="1" s="1"/>
  <c r="L132" i="1" s="1"/>
  <c r="P134" i="1" a="1"/>
  <c r="P134" i="1" s="1"/>
  <c r="M133" i="1" s="1"/>
  <c r="L133" i="1" s="1"/>
  <c r="P135" i="1" a="1"/>
  <c r="P135" i="1" s="1"/>
  <c r="T135" i="1" s="1"/>
  <c r="P136" i="1" a="1"/>
  <c r="P136" i="1" s="1"/>
  <c r="T136" i="1" s="1"/>
  <c r="P137" i="1" a="1"/>
  <c r="P137" i="1" s="1"/>
  <c r="M136" i="1" s="1"/>
  <c r="L136" i="1" s="1"/>
  <c r="P138" i="1" a="1"/>
  <c r="P138" i="1" s="1"/>
  <c r="M137" i="1" s="1"/>
  <c r="L137" i="1" s="1"/>
  <c r="P139" i="1" a="1"/>
  <c r="P139" i="1" s="1"/>
  <c r="P140" i="1" a="1"/>
  <c r="P140" i="1" s="1"/>
  <c r="M139" i="1" s="1"/>
  <c r="L139" i="1" s="1"/>
  <c r="Q139" i="1" s="1"/>
  <c r="P141" i="1" a="1"/>
  <c r="P141" i="1" s="1"/>
  <c r="P142" i="1" a="1"/>
  <c r="P142" i="1" s="1"/>
  <c r="M141" i="1" s="1"/>
  <c r="L141" i="1" s="1"/>
  <c r="P143" i="1" a="1"/>
  <c r="P143" i="1" s="1"/>
  <c r="M142" i="1" s="1"/>
  <c r="L142" i="1" s="1"/>
  <c r="P144" i="1" a="1"/>
  <c r="P144" i="1" s="1"/>
  <c r="M143" i="1" s="1"/>
  <c r="L143" i="1" s="1"/>
  <c r="P145" i="1" a="1"/>
  <c r="P145" i="1" s="1"/>
  <c r="P146" i="1" a="1"/>
  <c r="P146" i="1" s="1"/>
  <c r="T146" i="1" s="1"/>
  <c r="P147" i="1" a="1"/>
  <c r="P147" i="1" s="1"/>
  <c r="M146" i="1" s="1"/>
  <c r="L146" i="1" s="1"/>
  <c r="Q146" i="1" s="1"/>
  <c r="P148" i="1" a="1"/>
  <c r="P148" i="1" s="1"/>
  <c r="M147" i="1" s="1"/>
  <c r="L147" i="1" s="1"/>
  <c r="P149" i="1" a="1"/>
  <c r="P149" i="1" s="1"/>
  <c r="M148" i="1" s="1"/>
  <c r="L148" i="1" s="1"/>
  <c r="P150" i="1" a="1"/>
  <c r="P150" i="1" s="1"/>
  <c r="M149" i="1" s="1"/>
  <c r="L149" i="1" s="1"/>
  <c r="P151" i="1" a="1"/>
  <c r="P151" i="1" s="1"/>
  <c r="M150" i="1" s="1"/>
  <c r="L150" i="1" s="1"/>
  <c r="Q150" i="1" s="1"/>
  <c r="P152" i="1" a="1"/>
  <c r="P152" i="1" s="1"/>
  <c r="M151" i="1" s="1"/>
  <c r="L151" i="1" s="1"/>
  <c r="P153" i="1" a="1"/>
  <c r="P153" i="1" s="1"/>
  <c r="M152" i="1" s="1"/>
  <c r="L152" i="1" s="1"/>
  <c r="P154" i="1" a="1"/>
  <c r="P154" i="1" s="1"/>
  <c r="T154" i="1" s="1"/>
  <c r="P155" i="1" a="1"/>
  <c r="P155" i="1" s="1"/>
  <c r="M154" i="1" s="1"/>
  <c r="L154" i="1" s="1"/>
  <c r="P156" i="1" a="1"/>
  <c r="P156" i="1" s="1"/>
  <c r="M155" i="1" s="1"/>
  <c r="L155" i="1" s="1"/>
  <c r="P157" i="1" a="1"/>
  <c r="P157" i="1" s="1"/>
  <c r="P158" i="1" a="1"/>
  <c r="P158" i="1" s="1"/>
  <c r="M157" i="1" s="1"/>
  <c r="L157" i="1" s="1"/>
  <c r="P159" i="1" a="1"/>
  <c r="P159" i="1" s="1"/>
  <c r="M158" i="1" s="1"/>
  <c r="L158" i="1" s="1"/>
  <c r="Q158" i="1" s="1"/>
  <c r="P160" i="1" a="1"/>
  <c r="P160" i="1" s="1"/>
  <c r="M159" i="1" s="1"/>
  <c r="L159" i="1" s="1"/>
  <c r="Q159" i="1" s="1"/>
  <c r="P161" i="1" a="1"/>
  <c r="P161" i="1" s="1"/>
  <c r="M160" i="1" s="1"/>
  <c r="L160" i="1" s="1"/>
  <c r="P162" i="1" a="1"/>
  <c r="P162" i="1" s="1"/>
  <c r="T162" i="1" s="1"/>
  <c r="P163" i="1" a="1"/>
  <c r="P163" i="1" s="1"/>
  <c r="M162" i="1" s="1"/>
  <c r="L162" i="1" s="1"/>
  <c r="P164" i="1" a="1"/>
  <c r="P164" i="1" s="1"/>
  <c r="T164" i="1" s="1"/>
  <c r="P165" i="1" a="1"/>
  <c r="P165" i="1" s="1"/>
  <c r="M164" i="1" s="1"/>
  <c r="L164" i="1" s="1"/>
  <c r="P166" i="1" a="1"/>
  <c r="P166" i="1" s="1"/>
  <c r="T166" i="1" s="1"/>
  <c r="P167" i="1" a="1"/>
  <c r="P167" i="1" s="1"/>
  <c r="M166" i="1" s="1"/>
  <c r="L166" i="1" s="1"/>
  <c r="P168" i="1" a="1"/>
  <c r="P168" i="1" s="1"/>
  <c r="T168" i="1" s="1"/>
  <c r="P169" i="1" a="1"/>
  <c r="P169" i="1" s="1"/>
  <c r="M168" i="1" s="1"/>
  <c r="L168" i="1" s="1"/>
  <c r="P170" i="1" a="1"/>
  <c r="P170" i="1" s="1"/>
  <c r="T170" i="1" s="1"/>
  <c r="P171" i="1" a="1"/>
  <c r="P171" i="1" s="1"/>
  <c r="M170" i="1" s="1"/>
  <c r="L170" i="1" s="1"/>
  <c r="Q170" i="1" s="1"/>
  <c r="P172" i="1" a="1"/>
  <c r="P172" i="1" s="1"/>
  <c r="T172" i="1" s="1"/>
  <c r="P173" i="1" a="1"/>
  <c r="P173" i="1" s="1"/>
  <c r="M172" i="1" s="1"/>
  <c r="L172" i="1" s="1"/>
  <c r="P174" i="1" a="1"/>
  <c r="P174" i="1" s="1"/>
  <c r="T174" i="1" s="1"/>
  <c r="P175" i="1" a="1"/>
  <c r="P175" i="1" s="1"/>
  <c r="M174" i="1" s="1"/>
  <c r="L174" i="1" s="1"/>
  <c r="P176" i="1" a="1"/>
  <c r="P176" i="1" s="1"/>
  <c r="M175" i="1" s="1"/>
  <c r="L175" i="1" s="1"/>
  <c r="Q175" i="1" s="1"/>
  <c r="P177" i="1" a="1"/>
  <c r="P177" i="1" s="1"/>
  <c r="P178" i="1" a="1"/>
  <c r="P178" i="1" s="1"/>
  <c r="M177" i="1" s="1"/>
  <c r="L177" i="1" s="1"/>
  <c r="P179" i="1" a="1"/>
  <c r="P179" i="1" s="1"/>
  <c r="T179" i="1" s="1"/>
  <c r="P180" i="1" a="1"/>
  <c r="P180" i="1" s="1"/>
  <c r="T180" i="1" s="1"/>
  <c r="P181" i="1" a="1"/>
  <c r="P181" i="1" s="1"/>
  <c r="M180" i="1" s="1"/>
  <c r="L180" i="1" s="1"/>
  <c r="P182" i="1" a="1"/>
  <c r="P182" i="1" s="1"/>
  <c r="T182" i="1" s="1"/>
  <c r="P183" i="1" a="1"/>
  <c r="P183" i="1" s="1"/>
  <c r="M182" i="1" s="1"/>
  <c r="L182" i="1" s="1"/>
  <c r="P184" i="1" a="1"/>
  <c r="P184" i="1" s="1"/>
  <c r="M183" i="1" s="1"/>
  <c r="L183" i="1" s="1"/>
  <c r="P185" i="1" a="1"/>
  <c r="P185" i="1" s="1"/>
  <c r="M184" i="1" s="1"/>
  <c r="L184" i="1" s="1"/>
  <c r="P186" i="1" a="1"/>
  <c r="P186" i="1" s="1"/>
  <c r="M185" i="1" s="1"/>
  <c r="L185" i="1" s="1"/>
  <c r="P187" i="1" a="1"/>
  <c r="P187" i="1" s="1"/>
  <c r="M186" i="1" s="1"/>
  <c r="L186" i="1" s="1"/>
  <c r="P188" i="1" a="1"/>
  <c r="P188" i="1" s="1"/>
  <c r="M187" i="1" s="1"/>
  <c r="L187" i="1" s="1"/>
  <c r="Q187" i="1" s="1"/>
  <c r="P189" i="1" a="1"/>
  <c r="P189" i="1" s="1"/>
  <c r="M188" i="1" s="1"/>
  <c r="L188" i="1" s="1"/>
  <c r="P190" i="1" a="1"/>
  <c r="P190" i="1" s="1"/>
  <c r="T190" i="1" s="1"/>
  <c r="P191" i="1" a="1"/>
  <c r="P191" i="1" s="1"/>
  <c r="M190" i="1" s="1"/>
  <c r="L190" i="1" s="1"/>
  <c r="P192" i="1" a="1"/>
  <c r="P192" i="1" s="1"/>
  <c r="M191" i="1" s="1"/>
  <c r="L191" i="1" s="1"/>
  <c r="Q191" i="1" s="1"/>
  <c r="P193" i="1" a="1"/>
  <c r="P193" i="1" s="1"/>
  <c r="M192" i="1" s="1"/>
  <c r="L192" i="1" s="1"/>
  <c r="P194" i="1" a="1"/>
  <c r="P194" i="1" s="1"/>
  <c r="M193" i="1" s="1"/>
  <c r="L193" i="1" s="1"/>
  <c r="P195" i="1" a="1"/>
  <c r="P195" i="1" s="1"/>
  <c r="T195" i="1" s="1"/>
  <c r="P196" i="1" a="1"/>
  <c r="P196" i="1" s="1"/>
  <c r="M195" i="1" s="1"/>
  <c r="L195" i="1" s="1"/>
  <c r="P197" i="1" a="1"/>
  <c r="P197" i="1" s="1"/>
  <c r="M196" i="1" s="1"/>
  <c r="L196" i="1" s="1"/>
  <c r="P198" i="1" a="1"/>
  <c r="P198" i="1" s="1"/>
  <c r="T198" i="1" s="1"/>
  <c r="P199" i="1" a="1"/>
  <c r="P199" i="1" s="1"/>
  <c r="P200" i="1" a="1"/>
  <c r="P200" i="1" s="1"/>
  <c r="T200" i="1" s="1"/>
  <c r="P201" i="1" a="1"/>
  <c r="P201" i="1" s="1"/>
  <c r="M200" i="1" s="1"/>
  <c r="L200" i="1" s="1"/>
  <c r="P202" i="1" a="1"/>
  <c r="P202" i="1" s="1"/>
  <c r="M201" i="1" s="1"/>
  <c r="L201" i="1" s="1"/>
  <c r="Q201" i="1" s="1"/>
  <c r="P203" i="1" a="1"/>
  <c r="P203" i="1" s="1"/>
  <c r="M202" i="1" s="1"/>
  <c r="L202" i="1" s="1"/>
  <c r="P204" i="1" a="1"/>
  <c r="P204" i="1" s="1"/>
  <c r="M203" i="1" s="1"/>
  <c r="L203" i="1" s="1"/>
  <c r="P205" i="1" a="1"/>
  <c r="P205" i="1" s="1"/>
  <c r="P206" i="1" a="1"/>
  <c r="P206" i="1" s="1"/>
  <c r="T206" i="1" s="1"/>
  <c r="P207" i="1" a="1"/>
  <c r="P207" i="1" s="1"/>
  <c r="M206" i="1" s="1"/>
  <c r="L206" i="1" s="1"/>
  <c r="Q206" i="1" s="1"/>
  <c r="P208" i="1" a="1"/>
  <c r="P208" i="1" s="1"/>
  <c r="T208" i="1" s="1"/>
  <c r="P209" i="1" a="1"/>
  <c r="P209" i="1" s="1"/>
  <c r="M208" i="1" s="1"/>
  <c r="L208" i="1" s="1"/>
  <c r="P210" i="1" a="1"/>
  <c r="P210" i="1" s="1"/>
  <c r="M209" i="1" s="1"/>
  <c r="L209" i="1" s="1"/>
  <c r="P211" i="1" a="1"/>
  <c r="P211" i="1" s="1"/>
  <c r="M210" i="1" s="1"/>
  <c r="L210" i="1" s="1"/>
  <c r="P212" i="1" a="1"/>
  <c r="P212" i="1" s="1"/>
  <c r="M211" i="1" s="1"/>
  <c r="L211" i="1" s="1"/>
  <c r="P213" i="1" a="1"/>
  <c r="P213" i="1" s="1"/>
  <c r="M212" i="1" s="1"/>
  <c r="L212" i="1" s="1"/>
  <c r="P214" i="1" a="1"/>
  <c r="P214" i="1" s="1"/>
  <c r="M213" i="1" s="1"/>
  <c r="L213" i="1" s="1"/>
  <c r="P215" i="1" a="1"/>
  <c r="P215" i="1" s="1"/>
  <c r="M214" i="1" s="1"/>
  <c r="L214" i="1" s="1"/>
  <c r="P216" i="1" a="1"/>
  <c r="P216" i="1" s="1"/>
  <c r="M215" i="1" s="1"/>
  <c r="L215" i="1" s="1"/>
  <c r="P217" i="1" a="1"/>
  <c r="P217" i="1" s="1"/>
  <c r="P218" i="1" a="1"/>
  <c r="P218" i="1" s="1"/>
  <c r="T218" i="1" s="1"/>
  <c r="P219" i="1" a="1"/>
  <c r="P219" i="1" s="1"/>
  <c r="T219" i="1" s="1"/>
  <c r="P220" i="1" a="1"/>
  <c r="P220" i="1" s="1"/>
  <c r="M219" i="1" s="1"/>
  <c r="L219" i="1" s="1"/>
  <c r="P221" i="1" a="1"/>
  <c r="P221" i="1" s="1"/>
  <c r="P222" i="1" a="1"/>
  <c r="P222" i="1" s="1"/>
  <c r="T222" i="1" s="1"/>
  <c r="P223" i="1" a="1"/>
  <c r="P223" i="1" s="1"/>
  <c r="M222" i="1" s="1"/>
  <c r="L222" i="1" s="1"/>
  <c r="P224" i="1" a="1"/>
  <c r="P224" i="1" s="1"/>
  <c r="M223" i="1" s="1"/>
  <c r="L223" i="1" s="1"/>
  <c r="Q223" i="1" s="1"/>
  <c r="P225" i="1" a="1"/>
  <c r="P225" i="1" s="1"/>
  <c r="P226" i="1" a="1"/>
  <c r="P226" i="1" s="1"/>
  <c r="M225" i="1" s="1"/>
  <c r="L225" i="1" s="1"/>
  <c r="P227" i="1" a="1"/>
  <c r="P227" i="1" s="1"/>
  <c r="M226" i="1" s="1"/>
  <c r="L226" i="1" s="1"/>
  <c r="P228" i="1" a="1"/>
  <c r="P228" i="1" s="1"/>
  <c r="M227" i="1" s="1"/>
  <c r="L227" i="1" s="1"/>
  <c r="P229" i="1" a="1"/>
  <c r="P229" i="1" s="1"/>
  <c r="P230" i="1" a="1"/>
  <c r="P230" i="1" s="1"/>
  <c r="T230" i="1" s="1"/>
  <c r="P231" i="1" a="1"/>
  <c r="P231" i="1" s="1"/>
  <c r="M230" i="1" s="1"/>
  <c r="L230" i="1" s="1"/>
  <c r="Q230" i="1" s="1"/>
  <c r="P232" i="1" a="1"/>
  <c r="P232" i="1" s="1"/>
  <c r="T232" i="1" s="1"/>
  <c r="P233" i="1" a="1"/>
  <c r="P233" i="1" s="1"/>
  <c r="M232" i="1" s="1"/>
  <c r="L232" i="1" s="1"/>
  <c r="P234" i="1" a="1"/>
  <c r="P234" i="1" s="1"/>
  <c r="M233" i="1" s="1"/>
  <c r="L233" i="1" s="1"/>
  <c r="P235" i="1" a="1"/>
  <c r="P235" i="1" s="1"/>
  <c r="M234" i="1" s="1"/>
  <c r="L234" i="1" s="1"/>
  <c r="Q234" i="1" s="1"/>
  <c r="P236" i="1" a="1"/>
  <c r="P236" i="1" s="1"/>
  <c r="M235" i="1" s="1"/>
  <c r="L235" i="1" s="1"/>
  <c r="Q235" i="1" s="1"/>
  <c r="P237" i="1" a="1"/>
  <c r="P237" i="1" s="1"/>
  <c r="P238" i="1" a="1"/>
  <c r="P238" i="1" s="1"/>
  <c r="M237" i="1" s="1"/>
  <c r="L237" i="1" s="1"/>
  <c r="P239" i="1" a="1"/>
  <c r="P239" i="1" s="1"/>
  <c r="T239" i="1" s="1"/>
  <c r="P240" i="1" a="1"/>
  <c r="P240" i="1" s="1"/>
  <c r="M239" i="1" s="1"/>
  <c r="L239" i="1" s="1"/>
  <c r="P241" i="1" a="1"/>
  <c r="P241" i="1" s="1"/>
  <c r="M240" i="1" s="1"/>
  <c r="L240" i="1" s="1"/>
  <c r="P242" i="1" a="1"/>
  <c r="P242" i="1" s="1"/>
  <c r="T242" i="1" s="1"/>
  <c r="P243" i="1" a="1"/>
  <c r="P243" i="1" s="1"/>
  <c r="T243" i="1" s="1"/>
  <c r="P244" i="1" a="1"/>
  <c r="P244" i="1" s="1"/>
  <c r="T244" i="1" s="1"/>
  <c r="P245" i="1" a="1"/>
  <c r="P245" i="1" s="1"/>
  <c r="P246" i="1" a="1"/>
  <c r="P246" i="1" s="1"/>
  <c r="T246" i="1" s="1"/>
  <c r="P247" i="1" a="1"/>
  <c r="P247" i="1" s="1"/>
  <c r="P248" i="1" a="1"/>
  <c r="P248" i="1" s="1"/>
  <c r="T248" i="1" s="1"/>
  <c r="P249" i="1" a="1"/>
  <c r="P249" i="1" s="1"/>
  <c r="P250" i="1" a="1"/>
  <c r="P250" i="1" s="1"/>
  <c r="T250" i="1" s="1"/>
  <c r="P251" i="1" a="1"/>
  <c r="P251" i="1" s="1"/>
  <c r="M250" i="1" s="1"/>
  <c r="L250" i="1" s="1"/>
  <c r="P252" i="1" a="1"/>
  <c r="P252" i="1" s="1"/>
  <c r="T252" i="1" s="1"/>
  <c r="P253" i="1" a="1"/>
  <c r="P253" i="1" s="1"/>
  <c r="P254" i="1" a="1"/>
  <c r="P254" i="1" s="1"/>
  <c r="M253" i="1" s="1"/>
  <c r="L253" i="1" s="1"/>
  <c r="P255" i="1" a="1"/>
  <c r="P255" i="1" s="1"/>
  <c r="M254" i="1" s="1"/>
  <c r="L254" i="1" s="1"/>
  <c r="P256" i="1" a="1"/>
  <c r="P256" i="1" s="1"/>
  <c r="T256" i="1" s="1"/>
  <c r="P257" i="1" a="1"/>
  <c r="P257" i="1" s="1"/>
  <c r="M256" i="1" s="1"/>
  <c r="L256" i="1" s="1"/>
  <c r="P258" i="1" a="1"/>
  <c r="P258" i="1" s="1"/>
  <c r="M257" i="1" s="1"/>
  <c r="L257" i="1" s="1"/>
  <c r="P259" i="1" a="1"/>
  <c r="P259" i="1" s="1"/>
  <c r="P260" i="1" a="1"/>
  <c r="P260" i="1" s="1"/>
  <c r="T260" i="1" s="1"/>
  <c r="P261" i="1" a="1"/>
  <c r="P261" i="1" s="1"/>
  <c r="P262" i="1" a="1"/>
  <c r="P262" i="1" s="1"/>
  <c r="T262" i="1" s="1"/>
  <c r="P263" i="1" a="1"/>
  <c r="P263" i="1" s="1"/>
  <c r="M262" i="1" s="1"/>
  <c r="L262" i="1" s="1"/>
  <c r="P264" i="1" a="1"/>
  <c r="P264" i="1" s="1"/>
  <c r="M263" i="1" s="1"/>
  <c r="L263" i="1" s="1"/>
  <c r="P265" i="1" a="1"/>
  <c r="P265" i="1" s="1"/>
  <c r="P266" i="1" a="1"/>
  <c r="P266" i="1" s="1"/>
  <c r="M265" i="1" s="1"/>
  <c r="L265" i="1" s="1"/>
  <c r="P267" i="1" a="1"/>
  <c r="P267" i="1" s="1"/>
  <c r="M266" i="1" s="1"/>
  <c r="L266" i="1" s="1"/>
  <c r="P268" i="1" a="1"/>
  <c r="P268" i="1" s="1"/>
  <c r="T268" i="1" s="1"/>
  <c r="P269" i="1" a="1"/>
  <c r="P269" i="1" s="1"/>
  <c r="M268" i="1" s="1"/>
  <c r="L268" i="1" s="1"/>
  <c r="P270" i="1" a="1"/>
  <c r="P270" i="1" s="1"/>
  <c r="M269" i="1" s="1"/>
  <c r="L269" i="1" s="1"/>
  <c r="P271" i="1" a="1"/>
  <c r="P271" i="1" s="1"/>
  <c r="M270" i="1" s="1"/>
  <c r="L270" i="1" s="1"/>
  <c r="Q270" i="1" s="1"/>
  <c r="P272" i="1" a="1"/>
  <c r="P272" i="1" s="1"/>
  <c r="T272" i="1" s="1"/>
  <c r="P273" i="1" a="1"/>
  <c r="P273" i="1" s="1"/>
  <c r="M272" i="1" s="1"/>
  <c r="L272" i="1" s="1"/>
  <c r="P274" i="1" a="1"/>
  <c r="P274" i="1" s="1"/>
  <c r="M273" i="1" s="1"/>
  <c r="L273" i="1" s="1"/>
  <c r="Q273" i="1" s="1"/>
  <c r="P275" i="1" a="1"/>
  <c r="P275" i="1" s="1"/>
  <c r="M274" i="1" s="1"/>
  <c r="L274" i="1" s="1"/>
  <c r="P276" i="1" a="1"/>
  <c r="P276" i="1" s="1"/>
  <c r="M275" i="1" s="1"/>
  <c r="L275" i="1" s="1"/>
  <c r="P277" i="1" a="1"/>
  <c r="P277" i="1" s="1"/>
  <c r="M276" i="1" s="1"/>
  <c r="L276" i="1" s="1"/>
  <c r="P278" i="1" a="1"/>
  <c r="P278" i="1" s="1"/>
  <c r="T278" i="1" s="1"/>
  <c r="P279" i="1" a="1"/>
  <c r="P279" i="1" s="1"/>
  <c r="M278" i="1" s="1"/>
  <c r="L278" i="1" s="1"/>
  <c r="P280" i="1" a="1"/>
  <c r="P280" i="1" s="1"/>
  <c r="M279" i="1" s="1"/>
  <c r="L279" i="1" s="1"/>
  <c r="P281" i="1" a="1"/>
  <c r="P281" i="1" s="1"/>
  <c r="P282" i="1" a="1"/>
  <c r="P282" i="1" s="1"/>
  <c r="T282" i="1" s="1"/>
  <c r="P283" i="1" a="1"/>
  <c r="P283" i="1" s="1"/>
  <c r="M282" i="1" s="1"/>
  <c r="L282" i="1" s="1"/>
  <c r="P284" i="1" a="1"/>
  <c r="P284" i="1" s="1"/>
  <c r="T284" i="1" s="1"/>
  <c r="P285" i="1" a="1"/>
  <c r="P285" i="1" s="1"/>
  <c r="M284" i="1" s="1"/>
  <c r="L284" i="1" s="1"/>
  <c r="P286" i="1" a="1"/>
  <c r="P286" i="1" s="1"/>
  <c r="T286" i="1" s="1"/>
  <c r="P287" i="1" a="1"/>
  <c r="P287" i="1" s="1"/>
  <c r="T287" i="1" s="1"/>
  <c r="P288" i="1" a="1"/>
  <c r="P288" i="1" s="1"/>
  <c r="M287" i="1" s="1"/>
  <c r="L287" i="1" s="1"/>
  <c r="P289" i="1" a="1"/>
  <c r="P289" i="1" s="1"/>
  <c r="P290" i="1" a="1"/>
  <c r="P290" i="1" s="1"/>
  <c r="M289" i="1" s="1"/>
  <c r="L289" i="1" s="1"/>
  <c r="P291" i="1" a="1"/>
  <c r="P291" i="1" s="1"/>
  <c r="P292" i="1" a="1"/>
  <c r="P292" i="1" s="1"/>
  <c r="M291" i="1" s="1"/>
  <c r="L291" i="1" s="1"/>
  <c r="P293" i="1" a="1"/>
  <c r="P293" i="1" s="1"/>
  <c r="M292" i="1" s="1"/>
  <c r="L292" i="1" s="1"/>
  <c r="P294" i="1" a="1"/>
  <c r="P294" i="1" s="1"/>
  <c r="T294" i="1" s="1"/>
  <c r="P295" i="1" a="1"/>
  <c r="P295" i="1" s="1"/>
  <c r="M294" i="1" s="1"/>
  <c r="L294" i="1" s="1"/>
  <c r="Q294" i="1" s="1"/>
  <c r="P296" i="1" a="1"/>
  <c r="P296" i="1" s="1"/>
  <c r="M295" i="1" s="1"/>
  <c r="L295" i="1" s="1"/>
  <c r="P297" i="1" a="1"/>
  <c r="P297" i="1" s="1"/>
  <c r="M296" i="1" s="1"/>
  <c r="L296" i="1" s="1"/>
  <c r="P298" i="1" a="1"/>
  <c r="P298" i="1" s="1"/>
  <c r="M297" i="1" s="1"/>
  <c r="L297" i="1" s="1"/>
  <c r="P299" i="1" a="1"/>
  <c r="P299" i="1" s="1"/>
  <c r="T299" i="1" s="1"/>
  <c r="P300" i="1" a="1"/>
  <c r="P300" i="1" s="1"/>
  <c r="M299" i="1" s="1"/>
  <c r="L299" i="1" s="1"/>
  <c r="P301" i="1" a="1"/>
  <c r="P301" i="1" s="1"/>
  <c r="M300" i="1" s="1"/>
  <c r="L300" i="1" s="1"/>
  <c r="P302" i="1" a="1"/>
  <c r="P302" i="1" s="1"/>
  <c r="T302" i="1" s="1"/>
  <c r="P303" i="1" a="1"/>
  <c r="P303" i="1" s="1"/>
  <c r="M302" i="1" s="1"/>
  <c r="L302" i="1" s="1"/>
  <c r="P304" i="1" a="1"/>
  <c r="P304" i="1" s="1"/>
  <c r="M303" i="1" s="1"/>
  <c r="L303" i="1" s="1"/>
  <c r="P305" i="1" a="1"/>
  <c r="P305" i="1" s="1"/>
  <c r="M304" i="1" s="1"/>
  <c r="L304" i="1" s="1"/>
  <c r="P306" i="1" a="1"/>
  <c r="P306" i="1" s="1"/>
  <c r="M305" i="1" s="1"/>
  <c r="L305" i="1" s="1"/>
  <c r="P307" i="1" a="1"/>
  <c r="P307" i="1" s="1"/>
  <c r="M306" i="1" s="1"/>
  <c r="L306" i="1" s="1"/>
  <c r="P308" i="1" a="1"/>
  <c r="P308" i="1" s="1"/>
  <c r="M307" i="1" s="1"/>
  <c r="L307" i="1" s="1"/>
  <c r="P309" i="1" a="1"/>
  <c r="P309" i="1" s="1"/>
  <c r="M308" i="1" s="1"/>
  <c r="L308" i="1" s="1"/>
  <c r="P310" i="1" a="1"/>
  <c r="P310" i="1" s="1"/>
  <c r="M309" i="1" s="1"/>
  <c r="L309" i="1" s="1"/>
  <c r="P311" i="1" a="1"/>
  <c r="P311" i="1" s="1"/>
  <c r="T311" i="1" s="1"/>
  <c r="P312" i="1" a="1"/>
  <c r="P312" i="1" s="1"/>
  <c r="M311" i="1" s="1"/>
  <c r="L311" i="1" s="1"/>
  <c r="P313" i="1" a="1"/>
  <c r="P313" i="1" s="1"/>
  <c r="M312" i="1" s="1"/>
  <c r="L312" i="1" s="1"/>
  <c r="P314" i="1" a="1"/>
  <c r="P314" i="1" s="1"/>
  <c r="T314" i="1" s="1"/>
  <c r="P315" i="1" a="1"/>
  <c r="P315" i="1" s="1"/>
  <c r="T315" i="1" s="1"/>
  <c r="P316" i="1" a="1"/>
  <c r="P316" i="1" s="1"/>
  <c r="M315" i="1" s="1"/>
  <c r="L315" i="1" s="1"/>
  <c r="P317" i="1" a="1"/>
  <c r="P317" i="1" s="1"/>
  <c r="M316" i="1" s="1"/>
  <c r="L316" i="1" s="1"/>
  <c r="P318" i="1" a="1"/>
  <c r="P318" i="1" s="1"/>
  <c r="M317" i="1" s="1"/>
  <c r="L317" i="1" s="1"/>
  <c r="P319" i="1" a="1"/>
  <c r="P319" i="1" s="1"/>
  <c r="P320" i="1" a="1"/>
  <c r="P320" i="1" s="1"/>
  <c r="M319" i="1" s="1"/>
  <c r="L319" i="1" s="1"/>
  <c r="Q319" i="1" s="1"/>
  <c r="P321" i="1" a="1"/>
  <c r="P321" i="1" s="1"/>
  <c r="P322" i="1" a="1"/>
  <c r="P322" i="1" s="1"/>
  <c r="M321" i="1" s="1"/>
  <c r="L321" i="1" s="1"/>
  <c r="P323" i="1" a="1"/>
  <c r="P323" i="1" s="1"/>
  <c r="M322" i="1" s="1"/>
  <c r="L322" i="1" s="1"/>
  <c r="P324" i="1" a="1"/>
  <c r="P324" i="1" s="1"/>
  <c r="M323" i="1" s="1"/>
  <c r="L323" i="1" s="1"/>
  <c r="P325" i="1" a="1"/>
  <c r="P325" i="1" s="1"/>
  <c r="M324" i="1" s="1"/>
  <c r="L324" i="1" s="1"/>
  <c r="P326" i="1" a="1"/>
  <c r="P326" i="1" s="1"/>
  <c r="T326" i="1" s="1"/>
  <c r="P327" i="1" a="1"/>
  <c r="P327" i="1" s="1"/>
  <c r="M326" i="1" s="1"/>
  <c r="L326" i="1" s="1"/>
  <c r="P328" i="1" a="1"/>
  <c r="P328" i="1" s="1"/>
  <c r="M327" i="1" s="1"/>
  <c r="L327" i="1" s="1"/>
  <c r="P329" i="1" a="1"/>
  <c r="P329" i="1" s="1"/>
  <c r="P330" i="1" a="1"/>
  <c r="P330" i="1" s="1"/>
  <c r="M329" i="1" s="1"/>
  <c r="L329" i="1" s="1"/>
  <c r="P331" i="1" a="1"/>
  <c r="P331" i="1" s="1"/>
  <c r="P332" i="1" a="1"/>
  <c r="P332" i="1" s="1"/>
  <c r="M331" i="1" s="1"/>
  <c r="L331" i="1" s="1"/>
  <c r="P333" i="1" a="1"/>
  <c r="P333" i="1" s="1"/>
  <c r="P334" i="1" a="1"/>
  <c r="P334" i="1" s="1"/>
  <c r="M333" i="1" s="1"/>
  <c r="L333" i="1" s="1"/>
  <c r="P335" i="1" a="1"/>
  <c r="P335" i="1" s="1"/>
  <c r="T335" i="1" s="1"/>
  <c r="P336" i="1" a="1"/>
  <c r="P336" i="1" s="1"/>
  <c r="T336" i="1" s="1"/>
  <c r="P337" i="1" a="1"/>
  <c r="P337" i="1" s="1"/>
  <c r="P338" i="1" a="1"/>
  <c r="P338" i="1" s="1"/>
  <c r="M337" i="1" s="1"/>
  <c r="L337" i="1" s="1"/>
  <c r="P339" i="1" a="1"/>
  <c r="P339" i="1" s="1"/>
  <c r="M338" i="1" s="1"/>
  <c r="L338" i="1" s="1"/>
  <c r="P340" i="1" a="1"/>
  <c r="P340" i="1" s="1"/>
  <c r="M339" i="1" s="1"/>
  <c r="L339" i="1" s="1"/>
  <c r="P341" i="1" a="1"/>
  <c r="P341" i="1" s="1"/>
  <c r="M340" i="1" s="1"/>
  <c r="L340" i="1" s="1"/>
  <c r="P342" i="1" a="1"/>
  <c r="P342" i="1" s="1"/>
  <c r="M341" i="1" s="1"/>
  <c r="L341" i="1" s="1"/>
  <c r="P343" i="1" a="1"/>
  <c r="P343" i="1" s="1"/>
  <c r="P344" i="1" a="1"/>
  <c r="P344" i="1" s="1"/>
  <c r="M343" i="1" s="1"/>
  <c r="L343" i="1" s="1"/>
  <c r="P345" i="1" a="1"/>
  <c r="P345" i="1" s="1"/>
  <c r="M344" i="1" s="1"/>
  <c r="L344" i="1" s="1"/>
  <c r="P346" i="1" a="1"/>
  <c r="P346" i="1" s="1"/>
  <c r="M345" i="1" s="1"/>
  <c r="L345" i="1" s="1"/>
  <c r="P347" i="1" a="1"/>
  <c r="P347" i="1" s="1"/>
  <c r="T347" i="1" s="1"/>
  <c r="P348" i="1" a="1"/>
  <c r="P348" i="1" s="1"/>
  <c r="M347" i="1" s="1"/>
  <c r="L347" i="1" s="1"/>
  <c r="P349" i="1" a="1"/>
  <c r="P349" i="1" s="1"/>
  <c r="M348" i="1" s="1"/>
  <c r="L348" i="1" s="1"/>
  <c r="Q348" i="1" s="1"/>
  <c r="P350" i="1" a="1"/>
  <c r="P350" i="1" s="1"/>
  <c r="M349" i="1" s="1"/>
  <c r="L349" i="1" s="1"/>
  <c r="P351" i="1" a="1"/>
  <c r="P351" i="1" s="1"/>
  <c r="M350" i="1" s="1"/>
  <c r="L350" i="1" s="1"/>
  <c r="P352" i="1" a="1"/>
  <c r="P352" i="1" s="1"/>
  <c r="M351" i="1" s="1"/>
  <c r="L351" i="1" s="1"/>
  <c r="P353" i="1" a="1"/>
  <c r="P353" i="1" s="1"/>
  <c r="M352" i="1" s="1"/>
  <c r="L352" i="1" s="1"/>
  <c r="P354" i="1" a="1"/>
  <c r="P354" i="1" s="1"/>
  <c r="T354" i="1" s="1"/>
  <c r="P355" i="1" a="1"/>
  <c r="P355" i="1" s="1"/>
  <c r="M354" i="1" s="1"/>
  <c r="L354" i="1" s="1"/>
  <c r="P356" i="1" a="1"/>
  <c r="P356" i="1" s="1"/>
  <c r="M355" i="1" s="1"/>
  <c r="L355" i="1" s="1"/>
  <c r="P357" i="1" a="1"/>
  <c r="P357" i="1" s="1"/>
  <c r="P358" i="1" a="1"/>
  <c r="P358" i="1" s="1"/>
  <c r="M357" i="1" s="1"/>
  <c r="L357" i="1" s="1"/>
  <c r="P359" i="1" a="1"/>
  <c r="P359" i="1" s="1"/>
  <c r="T359" i="1" s="1"/>
  <c r="P360" i="1" a="1"/>
  <c r="P360" i="1" s="1"/>
  <c r="T360" i="1" s="1"/>
  <c r="P361" i="1" a="1"/>
  <c r="P361" i="1" s="1"/>
  <c r="M360" i="1" s="1"/>
  <c r="L360" i="1" s="1"/>
  <c r="P362" i="1" a="1"/>
  <c r="P362" i="1" s="1"/>
  <c r="T362" i="1" s="1"/>
  <c r="P363" i="1" a="1"/>
  <c r="P363" i="1" s="1"/>
  <c r="M362" i="1" s="1"/>
  <c r="L362" i="1" s="1"/>
  <c r="P364" i="1" a="1"/>
  <c r="P364" i="1" s="1"/>
  <c r="M363" i="1" s="1"/>
  <c r="L363" i="1" s="1"/>
  <c r="P365" i="1" a="1"/>
  <c r="P365" i="1" s="1"/>
  <c r="M364" i="1" s="1"/>
  <c r="L364" i="1" s="1"/>
  <c r="P366" i="1" a="1"/>
  <c r="P366" i="1" s="1"/>
  <c r="T366" i="1" s="1"/>
  <c r="P367" i="1" a="1"/>
  <c r="P367" i="1" s="1"/>
  <c r="M366" i="1" s="1"/>
  <c r="L366" i="1" s="1"/>
  <c r="P368" i="1" a="1"/>
  <c r="P368" i="1" s="1"/>
  <c r="M367" i="1" s="1"/>
  <c r="L367" i="1" s="1"/>
  <c r="P369" i="1" a="1"/>
  <c r="P369" i="1" s="1"/>
  <c r="M368" i="1" s="1"/>
  <c r="L368" i="1" s="1"/>
  <c r="P370" i="1" a="1"/>
  <c r="P370" i="1" s="1"/>
  <c r="T370" i="1" s="1"/>
  <c r="P371" i="1" a="1"/>
  <c r="P371" i="1" s="1"/>
  <c r="T371" i="1" s="1"/>
  <c r="P372" i="1" a="1"/>
  <c r="P372" i="1" s="1"/>
  <c r="T372" i="1" s="1"/>
  <c r="P373" i="1" a="1"/>
  <c r="P373" i="1" s="1"/>
  <c r="M372" i="1" s="1"/>
  <c r="L372" i="1" s="1"/>
  <c r="Q372" i="1" s="1"/>
  <c r="P374" i="1" a="1"/>
  <c r="P374" i="1" s="1"/>
  <c r="M373" i="1" s="1"/>
  <c r="L373" i="1" s="1"/>
  <c r="P375" i="1" a="1"/>
  <c r="P375" i="1" s="1"/>
  <c r="M374" i="1" s="1"/>
  <c r="L374" i="1" s="1"/>
  <c r="P376" i="1" a="1"/>
  <c r="P376" i="1" s="1"/>
  <c r="T376" i="1" s="1"/>
  <c r="P377" i="1" a="1"/>
  <c r="P377" i="1" s="1"/>
  <c r="M376" i="1" s="1"/>
  <c r="L376" i="1" s="1"/>
  <c r="P378" i="1" a="1"/>
  <c r="P378" i="1" s="1"/>
  <c r="M377" i="1" s="1"/>
  <c r="L377" i="1" s="1"/>
  <c r="P379" i="1" a="1"/>
  <c r="P379" i="1" s="1"/>
  <c r="P380" i="1" a="1"/>
  <c r="P380" i="1" s="1"/>
  <c r="T380" i="1" s="1"/>
  <c r="P381" i="1" a="1"/>
  <c r="P381" i="1" s="1"/>
  <c r="P382" i="1" a="1"/>
  <c r="P382" i="1" s="1"/>
  <c r="M381" i="1" s="1"/>
  <c r="L381" i="1" s="1"/>
  <c r="P383" i="1" a="1"/>
  <c r="P383" i="1" s="1"/>
  <c r="M382" i="1" s="1"/>
  <c r="L382" i="1" s="1"/>
  <c r="P384" i="1" a="1"/>
  <c r="P384" i="1" s="1"/>
  <c r="M383" i="1" s="1"/>
  <c r="L383" i="1" s="1"/>
  <c r="P385" i="1" a="1"/>
  <c r="P385" i="1" s="1"/>
  <c r="P386" i="1" a="1"/>
  <c r="P386" i="1" s="1"/>
  <c r="T386" i="1" s="1"/>
  <c r="P387" i="1" a="1"/>
  <c r="P387" i="1" s="1"/>
  <c r="T387" i="1" s="1"/>
  <c r="P388" i="1" a="1"/>
  <c r="P388" i="1" s="1"/>
  <c r="M387" i="1" s="1"/>
  <c r="L387" i="1" s="1"/>
  <c r="P389" i="1" a="1"/>
  <c r="P389" i="1" s="1"/>
  <c r="P390" i="1" a="1"/>
  <c r="P390" i="1" s="1"/>
  <c r="M389" i="1" s="1"/>
  <c r="L389" i="1" s="1"/>
  <c r="P391" i="1" a="1"/>
  <c r="P391" i="1" s="1"/>
  <c r="P392" i="1" a="1"/>
  <c r="P392" i="1" s="1"/>
  <c r="M391" i="1" s="1"/>
  <c r="L391" i="1" s="1"/>
  <c r="P393" i="1" a="1"/>
  <c r="P393" i="1" s="1"/>
  <c r="M392" i="1" s="1"/>
  <c r="L392" i="1" s="1"/>
  <c r="P394" i="1" a="1"/>
  <c r="P394" i="1" s="1"/>
  <c r="M393" i="1" s="1"/>
  <c r="L393" i="1" s="1"/>
  <c r="P395" i="1" a="1"/>
  <c r="P395" i="1" s="1"/>
  <c r="M394" i="1" s="1"/>
  <c r="L394" i="1" s="1"/>
  <c r="P396" i="1" a="1"/>
  <c r="P396" i="1" s="1"/>
  <c r="M395" i="1" s="1"/>
  <c r="L395" i="1" s="1"/>
  <c r="P397" i="1" a="1"/>
  <c r="P397" i="1" s="1"/>
  <c r="M396" i="1" s="1"/>
  <c r="L396" i="1" s="1"/>
  <c r="Q396" i="1" s="1"/>
  <c r="P398" i="1" a="1"/>
  <c r="P398" i="1" s="1"/>
  <c r="M397" i="1" s="1"/>
  <c r="L397" i="1" s="1"/>
  <c r="P399" i="1" a="1"/>
  <c r="P399" i="1" s="1"/>
  <c r="T399" i="1" s="1"/>
  <c r="P400" i="1" a="1"/>
  <c r="P400" i="1" s="1"/>
  <c r="T400" i="1" s="1"/>
  <c r="P401" i="1" a="1"/>
  <c r="P401" i="1" s="1"/>
  <c r="P402" i="1" a="1"/>
  <c r="P402" i="1" s="1"/>
  <c r="M401" i="1" s="1"/>
  <c r="L401" i="1" s="1"/>
  <c r="P403" i="1" a="1"/>
  <c r="P403" i="1" s="1"/>
  <c r="M402" i="1" s="1"/>
  <c r="L402" i="1" s="1"/>
  <c r="P404" i="1" a="1"/>
  <c r="P404" i="1" s="1"/>
  <c r="T404" i="1" s="1"/>
  <c r="P405" i="1" a="1"/>
  <c r="P405" i="1" s="1"/>
  <c r="M404" i="1" s="1"/>
  <c r="L404" i="1" s="1"/>
  <c r="P406" i="1" a="1"/>
  <c r="P406" i="1" s="1"/>
  <c r="T406" i="1" s="1"/>
  <c r="P407" i="1" a="1"/>
  <c r="P407" i="1" s="1"/>
  <c r="M406" i="1" s="1"/>
  <c r="L406" i="1" s="1"/>
  <c r="P408" i="1" a="1"/>
  <c r="P408" i="1" s="1"/>
  <c r="T408" i="1" s="1"/>
  <c r="P409" i="1" a="1"/>
  <c r="P409" i="1" s="1"/>
  <c r="M408" i="1" s="1"/>
  <c r="L408" i="1" s="1"/>
  <c r="P410" i="1" a="1"/>
  <c r="P410" i="1" s="1"/>
  <c r="T410" i="1" s="1"/>
  <c r="P411" i="1" a="1"/>
  <c r="P411" i="1" s="1"/>
  <c r="T411" i="1" s="1"/>
  <c r="P412" i="1" a="1"/>
  <c r="P412" i="1" s="1"/>
  <c r="T412" i="1" s="1"/>
  <c r="P413" i="1" a="1"/>
  <c r="P413" i="1" s="1"/>
  <c r="M412" i="1" s="1"/>
  <c r="L412" i="1" s="1"/>
  <c r="P414" i="1" a="1"/>
  <c r="P414" i="1" s="1"/>
  <c r="T414" i="1" s="1"/>
  <c r="P415" i="1" a="1"/>
  <c r="P415" i="1" s="1"/>
  <c r="P416" i="1" a="1"/>
  <c r="P416" i="1" s="1"/>
  <c r="T416" i="1" s="1"/>
  <c r="P417" i="1" a="1"/>
  <c r="P417" i="1" s="1"/>
  <c r="M416" i="1" s="1"/>
  <c r="L416" i="1" s="1"/>
  <c r="P418" i="1" a="1"/>
  <c r="P418" i="1" s="1"/>
  <c r="T418" i="1" s="1"/>
  <c r="P419" i="1" a="1"/>
  <c r="P419" i="1" s="1"/>
  <c r="M418" i="1" s="1"/>
  <c r="L418" i="1" s="1"/>
  <c r="P420" i="1" a="1"/>
  <c r="P420" i="1" s="1"/>
  <c r="M419" i="1" s="1"/>
  <c r="L419" i="1" s="1"/>
  <c r="P421" i="1" a="1"/>
  <c r="P421" i="1" s="1"/>
  <c r="M420" i="1" s="1"/>
  <c r="L420" i="1" s="1"/>
  <c r="Q420" i="1" s="1"/>
  <c r="P422" i="1" a="1"/>
  <c r="P422" i="1" s="1"/>
  <c r="M421" i="1" s="1"/>
  <c r="L421" i="1" s="1"/>
  <c r="P423" i="1" a="1"/>
  <c r="P423" i="1" s="1"/>
  <c r="M422" i="1" s="1"/>
  <c r="L422" i="1" s="1"/>
  <c r="P424" i="1" a="1"/>
  <c r="P424" i="1" s="1"/>
  <c r="T424" i="1" s="1"/>
  <c r="P425" i="1" a="1"/>
  <c r="P425" i="1" s="1"/>
  <c r="P426" i="1" a="1"/>
  <c r="P426" i="1" s="1"/>
  <c r="T426" i="1" s="1"/>
  <c r="P427" i="1" a="1"/>
  <c r="P427" i="1" s="1"/>
  <c r="P428" i="1" a="1"/>
  <c r="P428" i="1" s="1"/>
  <c r="M427" i="1" s="1"/>
  <c r="L427" i="1" s="1"/>
  <c r="P429" i="1" a="1"/>
  <c r="P429" i="1" s="1"/>
  <c r="M428" i="1" s="1"/>
  <c r="L428" i="1" s="1"/>
  <c r="P430" i="1" a="1"/>
  <c r="P430" i="1" s="1"/>
  <c r="T430" i="1" s="1"/>
  <c r="P431" i="1" a="1"/>
  <c r="P431" i="1" s="1"/>
  <c r="T431" i="1" s="1"/>
  <c r="P432" i="1" a="1"/>
  <c r="P432" i="1" s="1"/>
  <c r="T432" i="1" s="1"/>
  <c r="P433" i="1" a="1"/>
  <c r="P433" i="1" s="1"/>
  <c r="P434" i="1" a="1"/>
  <c r="P434" i="1" s="1"/>
  <c r="T434" i="1" s="1"/>
  <c r="P435" i="1" a="1"/>
  <c r="P435" i="1" s="1"/>
  <c r="M434" i="1" s="1"/>
  <c r="L434" i="1" s="1"/>
  <c r="P436" i="1" a="1"/>
  <c r="P436" i="1" s="1"/>
  <c r="T436" i="1" s="1"/>
  <c r="P437" i="1" a="1"/>
  <c r="P437" i="1" s="1"/>
  <c r="M436" i="1" s="1"/>
  <c r="L436" i="1" s="1"/>
  <c r="P438" i="1" a="1"/>
  <c r="P438" i="1" s="1"/>
  <c r="M437" i="1" s="1"/>
  <c r="L437" i="1" s="1"/>
  <c r="P439" i="1" a="1"/>
  <c r="P439" i="1" s="1"/>
  <c r="P440" i="1" a="1"/>
  <c r="P440" i="1" s="1"/>
  <c r="T440" i="1" s="1"/>
  <c r="P441" i="1" a="1"/>
  <c r="P441" i="1" s="1"/>
  <c r="M440" i="1" s="1"/>
  <c r="L440" i="1" s="1"/>
  <c r="P442" i="1" a="1"/>
  <c r="P442" i="1" s="1"/>
  <c r="T442" i="1" s="1"/>
  <c r="P443" i="1" a="1"/>
  <c r="P443" i="1" s="1"/>
  <c r="M442" i="1" s="1"/>
  <c r="L442" i="1" s="1"/>
  <c r="P444" i="1" a="1"/>
  <c r="P444" i="1" s="1"/>
  <c r="M443" i="1" s="1"/>
  <c r="L443" i="1" s="1"/>
  <c r="P445" i="1" a="1"/>
  <c r="P445" i="1" s="1"/>
  <c r="M444" i="1" s="1"/>
  <c r="L444" i="1" s="1"/>
  <c r="Q444" i="1" s="1"/>
  <c r="P446" i="1" a="1"/>
  <c r="P446" i="1" s="1"/>
  <c r="M445" i="1" s="1"/>
  <c r="L445" i="1" s="1"/>
  <c r="P447" i="1" a="1"/>
  <c r="P447" i="1" s="1"/>
  <c r="T447" i="1" s="1"/>
  <c r="P448" i="1" a="1"/>
  <c r="P448" i="1" s="1"/>
  <c r="M447" i="1" s="1"/>
  <c r="L447" i="1" s="1"/>
  <c r="P449" i="1" a="1"/>
  <c r="P449" i="1" s="1"/>
  <c r="M448" i="1" s="1"/>
  <c r="L448" i="1" s="1"/>
  <c r="P450" i="1" a="1"/>
  <c r="P450" i="1" s="1"/>
  <c r="M449" i="1" s="1"/>
  <c r="L449" i="1" s="1"/>
  <c r="P451" i="1" a="1"/>
  <c r="P451" i="1" s="1"/>
  <c r="M450" i="1" s="1"/>
  <c r="L450" i="1" s="1"/>
  <c r="P452" i="1" a="1"/>
  <c r="P452" i="1" s="1"/>
  <c r="T452" i="1" s="1"/>
  <c r="P453" i="1" a="1"/>
  <c r="P453" i="1" s="1"/>
  <c r="M452" i="1" s="1"/>
  <c r="L452" i="1" s="1"/>
  <c r="P454" i="1" a="1"/>
  <c r="P454" i="1" s="1"/>
  <c r="M453" i="1" s="1"/>
  <c r="L453" i="1" s="1"/>
  <c r="P455" i="1" a="1"/>
  <c r="P455" i="1" s="1"/>
  <c r="T455" i="1" s="1"/>
  <c r="P456" i="1" a="1"/>
  <c r="P456" i="1" s="1"/>
  <c r="T456" i="1" s="1"/>
  <c r="P457" i="1" a="1"/>
  <c r="P457" i="1" s="1"/>
  <c r="M456" i="1" s="1"/>
  <c r="L456" i="1" s="1"/>
  <c r="P458" i="1" a="1"/>
  <c r="P458" i="1" s="1"/>
  <c r="M457" i="1" s="1"/>
  <c r="L457" i="1" s="1"/>
  <c r="P459" i="1" a="1"/>
  <c r="P459" i="1" s="1"/>
  <c r="T459" i="1" s="1"/>
  <c r="P460" i="1" a="1"/>
  <c r="P460" i="1" s="1"/>
  <c r="M459" i="1" s="1"/>
  <c r="L459" i="1" s="1"/>
  <c r="P461" i="1" a="1"/>
  <c r="P461" i="1" s="1"/>
  <c r="M460" i="1" s="1"/>
  <c r="L460" i="1" s="1"/>
  <c r="P462" i="1" a="1"/>
  <c r="P462" i="1" s="1"/>
  <c r="T462" i="1" s="1"/>
  <c r="P463" i="1" a="1"/>
  <c r="P463" i="1" s="1"/>
  <c r="P464" i="1" a="1"/>
  <c r="P464" i="1" s="1"/>
  <c r="T464" i="1" s="1"/>
  <c r="P465" i="1" a="1"/>
  <c r="P465" i="1" s="1"/>
  <c r="P466" i="1" a="1"/>
  <c r="P466" i="1" s="1"/>
  <c r="M465" i="1" s="1"/>
  <c r="L465" i="1" s="1"/>
  <c r="P467" i="1" a="1"/>
  <c r="P467" i="1" s="1"/>
  <c r="M466" i="1" s="1"/>
  <c r="L466" i="1" s="1"/>
  <c r="P468" i="1" a="1"/>
  <c r="P468" i="1" s="1"/>
  <c r="M467" i="1" s="1"/>
  <c r="L467" i="1" s="1"/>
  <c r="P469" i="1" a="1"/>
  <c r="P469" i="1" s="1"/>
  <c r="P470" i="1" a="1"/>
  <c r="P470" i="1" s="1"/>
  <c r="M469" i="1" s="1"/>
  <c r="L469" i="1" s="1"/>
  <c r="P471" i="1" a="1"/>
  <c r="P471" i="1" s="1"/>
  <c r="M470" i="1" s="1"/>
  <c r="L470" i="1" s="1"/>
  <c r="P472" i="1" a="1"/>
  <c r="P472" i="1" s="1"/>
  <c r="M471" i="1" s="1"/>
  <c r="L471" i="1" s="1"/>
  <c r="P473" i="1" a="1"/>
  <c r="P473" i="1" s="1"/>
  <c r="P474" i="1" a="1"/>
  <c r="P474" i="1" s="1"/>
  <c r="M473" i="1" s="1"/>
  <c r="L473" i="1" s="1"/>
  <c r="P475" i="1" a="1"/>
  <c r="P475" i="1" s="1"/>
  <c r="P476" i="1" a="1"/>
  <c r="P476" i="1" s="1"/>
  <c r="T476" i="1" s="1"/>
  <c r="P477" i="1" a="1"/>
  <c r="P477" i="1" s="1"/>
  <c r="M476" i="1" s="1"/>
  <c r="L476" i="1" s="1"/>
  <c r="P478" i="1" a="1"/>
  <c r="P478" i="1" s="1"/>
  <c r="T478" i="1" s="1"/>
  <c r="P479" i="1" a="1"/>
  <c r="P479" i="1" s="1"/>
  <c r="T479" i="1" s="1"/>
  <c r="P480" i="1" a="1"/>
  <c r="P480" i="1" s="1"/>
  <c r="T480" i="1" s="1"/>
  <c r="P481" i="1" a="1"/>
  <c r="P481" i="1" s="1"/>
  <c r="M480" i="1" s="1"/>
  <c r="L480" i="1" s="1"/>
  <c r="P482" i="1" a="1"/>
  <c r="P482" i="1" s="1"/>
  <c r="M481" i="1" s="1"/>
  <c r="L481" i="1" s="1"/>
  <c r="P483" i="1" a="1"/>
  <c r="P483" i="1" s="1"/>
  <c r="M482" i="1" s="1"/>
  <c r="L482" i="1" s="1"/>
  <c r="P484" i="1" a="1"/>
  <c r="P484" i="1" s="1"/>
  <c r="M483" i="1" s="1"/>
  <c r="L483" i="1" s="1"/>
  <c r="P485" i="1" a="1"/>
  <c r="P485" i="1" s="1"/>
  <c r="P486" i="1" a="1"/>
  <c r="P486" i="1" s="1"/>
  <c r="M485" i="1" s="1"/>
  <c r="L485" i="1" s="1"/>
  <c r="P487" i="1" a="1"/>
  <c r="P487" i="1" s="1"/>
  <c r="P488" i="1" a="1"/>
  <c r="P488" i="1" s="1"/>
  <c r="M487" i="1" s="1"/>
  <c r="L487" i="1" s="1"/>
  <c r="P489" i="1" a="1"/>
  <c r="P489" i="1" s="1"/>
  <c r="P490" i="1" a="1"/>
  <c r="P490" i="1" s="1"/>
  <c r="T490" i="1" s="1"/>
  <c r="P491" i="1" a="1"/>
  <c r="P491" i="1" s="1"/>
  <c r="M490" i="1" s="1"/>
  <c r="L490" i="1" s="1"/>
  <c r="P492" i="1" a="1"/>
  <c r="P492" i="1" s="1"/>
  <c r="T492" i="1" s="1"/>
  <c r="P493" i="1" a="1"/>
  <c r="P493" i="1" s="1"/>
  <c r="M492" i="1" s="1"/>
  <c r="L492" i="1" s="1"/>
  <c r="Q492" i="1" s="1"/>
  <c r="P494" i="1" a="1"/>
  <c r="P494" i="1" s="1"/>
  <c r="M493" i="1" s="1"/>
  <c r="L493" i="1" s="1"/>
  <c r="P495" i="1" a="1"/>
  <c r="P495" i="1" s="1"/>
  <c r="M494" i="1" s="1"/>
  <c r="L494" i="1" s="1"/>
  <c r="P496" i="1" a="1"/>
  <c r="P496" i="1" s="1"/>
  <c r="T496" i="1" s="1"/>
  <c r="P497" i="1" a="1"/>
  <c r="P497" i="1" s="1"/>
  <c r="P498" i="1" a="1"/>
  <c r="P498" i="1" s="1"/>
  <c r="T498" i="1" s="1"/>
  <c r="P499" i="1" a="1"/>
  <c r="P499" i="1" s="1"/>
  <c r="P500" i="1" a="1"/>
  <c r="P500" i="1" s="1"/>
  <c r="M499" i="1" s="1"/>
  <c r="L499" i="1" s="1"/>
  <c r="P501" i="1" a="1"/>
  <c r="P501" i="1" s="1"/>
  <c r="M500" i="1" s="1"/>
  <c r="L500" i="1" s="1"/>
  <c r="P502" i="1" a="1"/>
  <c r="P502" i="1" s="1"/>
  <c r="T502" i="1" s="1"/>
  <c r="P503" i="1" a="1"/>
  <c r="P503" i="1" s="1"/>
  <c r="M502" i="1" s="1"/>
  <c r="L502" i="1" s="1"/>
  <c r="P504" i="1" a="1"/>
  <c r="P504" i="1" s="1"/>
  <c r="M503" i="1" s="1"/>
  <c r="L503" i="1" s="1"/>
  <c r="P505" i="1" a="1"/>
  <c r="P505" i="1" s="1"/>
  <c r="M504" i="1" s="1"/>
  <c r="L504" i="1" s="1"/>
  <c r="P506" i="1" a="1"/>
  <c r="P506" i="1" s="1"/>
  <c r="M505" i="1" s="1"/>
  <c r="L505" i="1" s="1"/>
  <c r="P507" i="1" a="1"/>
  <c r="P507" i="1" s="1"/>
  <c r="M506" i="1" s="1"/>
  <c r="L506" i="1" s="1"/>
  <c r="P508" i="1" a="1"/>
  <c r="P508" i="1" s="1"/>
  <c r="T508" i="1" s="1"/>
  <c r="P509" i="1" a="1"/>
  <c r="P509" i="1" s="1"/>
  <c r="M508" i="1" s="1"/>
  <c r="L508" i="1" s="1"/>
  <c r="P510" i="1" a="1"/>
  <c r="P510" i="1" s="1"/>
  <c r="M509" i="1" s="1"/>
  <c r="L509" i="1" s="1"/>
  <c r="P511" i="1" a="1"/>
  <c r="P511" i="1" s="1"/>
  <c r="M510" i="1" s="1"/>
  <c r="L510" i="1" s="1"/>
  <c r="P512" i="1" a="1"/>
  <c r="P512" i="1" s="1"/>
  <c r="M511" i="1" s="1"/>
  <c r="L511" i="1" s="1"/>
  <c r="P513" i="1" a="1"/>
  <c r="P513" i="1" s="1"/>
  <c r="P514" i="1" a="1"/>
  <c r="P514" i="1" s="1"/>
  <c r="M513" i="1" s="1"/>
  <c r="L513" i="1" s="1"/>
  <c r="P515" i="1" a="1"/>
  <c r="P515" i="1" s="1"/>
  <c r="M514" i="1" s="1"/>
  <c r="L514" i="1" s="1"/>
  <c r="P516" i="1" a="1"/>
  <c r="P516" i="1" s="1"/>
  <c r="M515" i="1" s="1"/>
  <c r="L515" i="1" s="1"/>
  <c r="P517" i="1" a="1"/>
  <c r="P517" i="1" s="1"/>
  <c r="P518" i="1" a="1"/>
  <c r="P518" i="1" s="1"/>
  <c r="T518" i="1" s="1"/>
  <c r="P519" i="1" a="1"/>
  <c r="P519" i="1" s="1"/>
  <c r="M518" i="1" s="1"/>
  <c r="L518" i="1" s="1"/>
  <c r="P520" i="1" a="1"/>
  <c r="P520" i="1" s="1"/>
  <c r="T520" i="1" s="1"/>
  <c r="P521" i="1" a="1"/>
  <c r="P521" i="1" s="1"/>
  <c r="M520" i="1" s="1"/>
  <c r="L520" i="1" s="1"/>
  <c r="P522" i="1" a="1"/>
  <c r="P522" i="1" s="1"/>
  <c r="M521" i="1" s="1"/>
  <c r="L521" i="1" s="1"/>
  <c r="P523" i="1" a="1"/>
  <c r="P523" i="1" s="1"/>
  <c r="P524" i="1" a="1"/>
  <c r="P524" i="1" s="1"/>
  <c r="M523" i="1" s="1"/>
  <c r="L523" i="1" s="1"/>
  <c r="P525" i="1" a="1"/>
  <c r="P525" i="1" s="1"/>
  <c r="M524" i="1" s="1"/>
  <c r="L524" i="1" s="1"/>
  <c r="P526" i="1" a="1"/>
  <c r="P526" i="1" s="1"/>
  <c r="T526" i="1" s="1"/>
  <c r="P527" i="1" a="1"/>
  <c r="P527" i="1" s="1"/>
  <c r="M526" i="1" s="1"/>
  <c r="L526" i="1" s="1"/>
  <c r="P528" i="1" a="1"/>
  <c r="P528" i="1" s="1"/>
  <c r="M527" i="1" s="1"/>
  <c r="L527" i="1" s="1"/>
  <c r="P529" i="1" a="1"/>
  <c r="P529" i="1" s="1"/>
  <c r="M528" i="1" s="1"/>
  <c r="L528" i="1" s="1"/>
  <c r="P530" i="1" a="1"/>
  <c r="P530" i="1" s="1"/>
  <c r="T530" i="1" s="1"/>
  <c r="P531" i="1" a="1"/>
  <c r="P531" i="1" s="1"/>
  <c r="T531" i="1" s="1"/>
  <c r="P532" i="1" a="1"/>
  <c r="P532" i="1" s="1"/>
  <c r="M531" i="1" s="1"/>
  <c r="L531" i="1" s="1"/>
  <c r="P533" i="1" a="1"/>
  <c r="P533" i="1" s="1"/>
  <c r="M532" i="1" s="1"/>
  <c r="L532" i="1" s="1"/>
  <c r="P534" i="1" a="1"/>
  <c r="P534" i="1" s="1"/>
  <c r="M533" i="1" s="1"/>
  <c r="L533" i="1" s="1"/>
  <c r="P535" i="1" a="1"/>
  <c r="P535" i="1" s="1"/>
  <c r="M534" i="1" s="1"/>
  <c r="L534" i="1" s="1"/>
  <c r="P536" i="1" a="1"/>
  <c r="P536" i="1" s="1"/>
  <c r="M535" i="1" s="1"/>
  <c r="L535" i="1" s="1"/>
  <c r="Q535" i="1" s="1"/>
  <c r="P537" i="1" a="1"/>
  <c r="P537" i="1" s="1"/>
  <c r="M536" i="1" s="1"/>
  <c r="L536" i="1" s="1"/>
  <c r="Q536" i="1" s="1"/>
  <c r="P538" i="1" a="1"/>
  <c r="P538" i="1" s="1"/>
  <c r="T538" i="1" s="1"/>
  <c r="P539" i="1" a="1"/>
  <c r="P539" i="1" s="1"/>
  <c r="M538" i="1" s="1"/>
  <c r="L538" i="1" s="1"/>
  <c r="P540" i="1" a="1"/>
  <c r="P540" i="1" s="1"/>
  <c r="M539" i="1" s="1"/>
  <c r="L539" i="1" s="1"/>
  <c r="P541" i="1" a="1"/>
  <c r="P541" i="1" s="1"/>
  <c r="M540" i="1" s="1"/>
  <c r="L540" i="1" s="1"/>
  <c r="P542" i="1" a="1"/>
  <c r="P542" i="1" s="1"/>
  <c r="M541" i="1" s="1"/>
  <c r="L541" i="1" s="1"/>
  <c r="P543" i="1" a="1"/>
  <c r="P543" i="1" s="1"/>
  <c r="M542" i="1" s="1"/>
  <c r="L542" i="1" s="1"/>
  <c r="P544" i="1" a="1"/>
  <c r="P544" i="1" s="1"/>
  <c r="T544" i="1" s="1"/>
  <c r="P545" i="1" a="1"/>
  <c r="P545" i="1" s="1"/>
  <c r="M544" i="1" s="1"/>
  <c r="L544" i="1" s="1"/>
  <c r="P546" i="1" a="1"/>
  <c r="P546" i="1" s="1"/>
  <c r="M545" i="1" s="1"/>
  <c r="L545" i="1" s="1"/>
  <c r="P547" i="1" a="1"/>
  <c r="P547" i="1" s="1"/>
  <c r="M546" i="1" s="1"/>
  <c r="L546" i="1" s="1"/>
  <c r="P548" i="1" a="1"/>
  <c r="P548" i="1" s="1"/>
  <c r="M547" i="1" s="1"/>
  <c r="L547" i="1" s="1"/>
  <c r="P549" i="1" a="1"/>
  <c r="P549" i="1" s="1"/>
  <c r="M548" i="1" s="1"/>
  <c r="L548" i="1" s="1"/>
  <c r="P550" i="1" a="1"/>
  <c r="P550" i="1" s="1"/>
  <c r="M549" i="1" s="1"/>
  <c r="L549" i="1" s="1"/>
  <c r="P551" i="1" a="1"/>
  <c r="P551" i="1" s="1"/>
  <c r="T551" i="1" s="1"/>
  <c r="P552" i="1" a="1"/>
  <c r="P552" i="1" s="1"/>
  <c r="T552" i="1" s="1"/>
  <c r="P553" i="1" a="1"/>
  <c r="P553" i="1" s="1"/>
  <c r="M552" i="1" s="1"/>
  <c r="L552" i="1" s="1"/>
  <c r="P554" i="1" a="1"/>
  <c r="P554" i="1" s="1"/>
  <c r="T554" i="1" s="1"/>
  <c r="P555" i="1" a="1"/>
  <c r="P555" i="1" s="1"/>
  <c r="M554" i="1" s="1"/>
  <c r="L554" i="1" s="1"/>
  <c r="P556" i="1" a="1"/>
  <c r="P556" i="1" s="1"/>
  <c r="T556" i="1" s="1"/>
  <c r="P557" i="1" a="1"/>
  <c r="P557" i="1" s="1"/>
  <c r="P558" i="1" a="1"/>
  <c r="P558" i="1" s="1"/>
  <c r="M557" i="1" s="1"/>
  <c r="L557" i="1" s="1"/>
  <c r="P559" i="1" a="1"/>
  <c r="P559" i="1" s="1"/>
  <c r="M558" i="1" s="1"/>
  <c r="L558" i="1" s="1"/>
  <c r="Q558" i="1" s="1"/>
  <c r="P560" i="1" a="1"/>
  <c r="P560" i="1" s="1"/>
  <c r="M559" i="1" s="1"/>
  <c r="L559" i="1" s="1"/>
  <c r="P561" i="1" a="1"/>
  <c r="P561" i="1" s="1"/>
  <c r="P562" i="1" a="1"/>
  <c r="P562" i="1" s="1"/>
  <c r="M561" i="1" s="1"/>
  <c r="L561" i="1" s="1"/>
  <c r="P563" i="1" a="1"/>
  <c r="P563" i="1" s="1"/>
  <c r="M562" i="1" s="1"/>
  <c r="L562" i="1" s="1"/>
  <c r="P564" i="1" a="1"/>
  <c r="P564" i="1" s="1"/>
  <c r="M563" i="1" s="1"/>
  <c r="L563" i="1" s="1"/>
  <c r="P565" i="1" a="1"/>
  <c r="P565" i="1" s="1"/>
  <c r="P566" i="1" a="1"/>
  <c r="P566" i="1" s="1"/>
  <c r="M565" i="1" s="1"/>
  <c r="L565" i="1" s="1"/>
  <c r="P567" i="1" a="1"/>
  <c r="P567" i="1" s="1"/>
  <c r="M566" i="1" s="1"/>
  <c r="L566" i="1" s="1"/>
  <c r="P568" i="1" a="1"/>
  <c r="P568" i="1" s="1"/>
  <c r="M567" i="1" s="1"/>
  <c r="L567" i="1" s="1"/>
  <c r="P569" i="1" a="1"/>
  <c r="P569" i="1" s="1"/>
  <c r="M568" i="1" s="1"/>
  <c r="L568" i="1" s="1"/>
  <c r="P570" i="1" a="1"/>
  <c r="P570" i="1" s="1"/>
  <c r="M569" i="1" s="1"/>
  <c r="L569" i="1" s="1"/>
  <c r="P571" i="1" a="1"/>
  <c r="P571" i="1" s="1"/>
  <c r="M570" i="1" s="1"/>
  <c r="L570" i="1" s="1"/>
  <c r="P572" i="1" a="1"/>
  <c r="P572" i="1" s="1"/>
  <c r="M571" i="1" s="1"/>
  <c r="L571" i="1" s="1"/>
  <c r="P573" i="1" a="1"/>
  <c r="P573" i="1" s="1"/>
  <c r="M572" i="1" s="1"/>
  <c r="L572" i="1" s="1"/>
  <c r="P574" i="1" a="1"/>
  <c r="P574" i="1" s="1"/>
  <c r="T574" i="1" s="1"/>
  <c r="P575" i="1" a="1"/>
  <c r="P575" i="1" s="1"/>
  <c r="M574" i="1" s="1"/>
  <c r="L574" i="1" s="1"/>
  <c r="P576" i="1" a="1"/>
  <c r="P576" i="1" s="1"/>
  <c r="M575" i="1" s="1"/>
  <c r="L575" i="1" s="1"/>
  <c r="P577" i="1" a="1"/>
  <c r="P577" i="1" s="1"/>
  <c r="M576" i="1" s="1"/>
  <c r="L576" i="1" s="1"/>
  <c r="Q576" i="1" s="1"/>
  <c r="P578" i="1" a="1"/>
  <c r="P578" i="1" s="1"/>
  <c r="M577" i="1" s="1"/>
  <c r="L577" i="1" s="1"/>
  <c r="P579" i="1" a="1"/>
  <c r="P579" i="1" s="1"/>
  <c r="P580" i="1" a="1"/>
  <c r="P580" i="1" s="1"/>
  <c r="M579" i="1" s="1"/>
  <c r="L579" i="1" s="1"/>
  <c r="P581" i="1" a="1"/>
  <c r="P581" i="1" s="1"/>
  <c r="P582" i="1" a="1"/>
  <c r="P582" i="1" s="1"/>
  <c r="M581" i="1" s="1"/>
  <c r="L581" i="1" s="1"/>
  <c r="P583" i="1" a="1"/>
  <c r="P583" i="1" s="1"/>
  <c r="M582" i="1" s="1"/>
  <c r="L582" i="1" s="1"/>
  <c r="P584" i="1" a="1"/>
  <c r="P584" i="1" s="1"/>
  <c r="M583" i="1" s="1"/>
  <c r="L583" i="1" s="1"/>
  <c r="P585" i="1" a="1"/>
  <c r="P585" i="1" s="1"/>
  <c r="M584" i="1" s="1"/>
  <c r="L584" i="1" s="1"/>
  <c r="P586" i="1" a="1"/>
  <c r="P586" i="1" s="1"/>
  <c r="M585" i="1" s="1"/>
  <c r="L585" i="1" s="1"/>
  <c r="P587" i="1" a="1"/>
  <c r="P587" i="1" s="1"/>
  <c r="M586" i="1" s="1"/>
  <c r="L586" i="1" s="1"/>
  <c r="P588" i="1" a="1"/>
  <c r="P588" i="1" s="1"/>
  <c r="M587" i="1" s="1"/>
  <c r="L587" i="1" s="1"/>
  <c r="P589" i="1" a="1"/>
  <c r="P589" i="1" s="1"/>
  <c r="P590" i="1" a="1"/>
  <c r="P590" i="1" s="1"/>
  <c r="T590" i="1" s="1"/>
  <c r="P591" i="1" a="1"/>
  <c r="P591" i="1" s="1"/>
  <c r="M590" i="1" s="1"/>
  <c r="L590" i="1" s="1"/>
  <c r="P592" i="1" a="1"/>
  <c r="P592" i="1" s="1"/>
  <c r="M591" i="1" s="1"/>
  <c r="L591" i="1" s="1"/>
  <c r="P593" i="1" a="1"/>
  <c r="P593" i="1" s="1"/>
  <c r="M592" i="1" s="1"/>
  <c r="L592" i="1" s="1"/>
  <c r="P594" i="1" a="1"/>
  <c r="P594" i="1" s="1"/>
  <c r="M593" i="1" s="1"/>
  <c r="L593" i="1" s="1"/>
  <c r="P595" i="1" a="1"/>
  <c r="P595" i="1" s="1"/>
  <c r="P596" i="1" a="1"/>
  <c r="P596" i="1" s="1"/>
  <c r="M595" i="1" s="1"/>
  <c r="L595" i="1" s="1"/>
  <c r="P597" i="1" a="1"/>
  <c r="P597" i="1" s="1"/>
  <c r="P598" i="1" a="1"/>
  <c r="P598" i="1" s="1"/>
  <c r="T598" i="1" s="1"/>
  <c r="P599" i="1" a="1"/>
  <c r="P599" i="1" s="1"/>
  <c r="M598" i="1" s="1"/>
  <c r="L598" i="1" s="1"/>
  <c r="P600" i="1" a="1"/>
  <c r="P600" i="1" s="1"/>
  <c r="M599" i="1" s="1"/>
  <c r="L599" i="1" s="1"/>
  <c r="P601" i="1" a="1"/>
  <c r="P601" i="1" s="1"/>
  <c r="M600" i="1" s="1"/>
  <c r="L600" i="1" s="1"/>
  <c r="P602" i="1" a="1"/>
  <c r="P602" i="1" s="1"/>
  <c r="M601" i="1" s="1"/>
  <c r="L601" i="1" s="1"/>
  <c r="P603" i="1" a="1"/>
  <c r="P603" i="1" s="1"/>
  <c r="M602" i="1" s="1"/>
  <c r="L602" i="1" s="1"/>
  <c r="P604" i="1" a="1"/>
  <c r="P604" i="1" s="1"/>
  <c r="M603" i="1" s="1"/>
  <c r="L603" i="1" s="1"/>
  <c r="P605" i="1" a="1"/>
  <c r="P605" i="1" s="1"/>
  <c r="M604" i="1" s="1"/>
  <c r="L604" i="1" s="1"/>
  <c r="P606" i="1" a="1"/>
  <c r="P606" i="1" s="1"/>
  <c r="T606" i="1" s="1"/>
  <c r="P607" i="1" a="1"/>
  <c r="P607" i="1" s="1"/>
  <c r="M606" i="1" s="1"/>
  <c r="L606" i="1" s="1"/>
  <c r="P608" i="1" a="1"/>
  <c r="P608" i="1" s="1"/>
  <c r="M607" i="1" s="1"/>
  <c r="L607" i="1" s="1"/>
  <c r="P609" i="1" a="1"/>
  <c r="P609" i="1" s="1"/>
  <c r="M608" i="1" s="1"/>
  <c r="L608" i="1" s="1"/>
  <c r="P610" i="1" a="1"/>
  <c r="P610" i="1" s="1"/>
  <c r="M609" i="1" s="1"/>
  <c r="L609" i="1" s="1"/>
  <c r="P611" i="1" a="1"/>
  <c r="P611" i="1" s="1"/>
  <c r="M610" i="1" s="1"/>
  <c r="L610" i="1" s="1"/>
  <c r="P612" i="1" a="1"/>
  <c r="P612" i="1" s="1"/>
  <c r="M611" i="1" s="1"/>
  <c r="L611" i="1" s="1"/>
  <c r="P613" i="1" a="1"/>
  <c r="P613" i="1" s="1"/>
  <c r="M612" i="1" s="1"/>
  <c r="L612" i="1" s="1"/>
  <c r="P614" i="1" a="1"/>
  <c r="P614" i="1" s="1"/>
  <c r="M613" i="1" s="1"/>
  <c r="L613" i="1" s="1"/>
  <c r="P615" i="1" a="1"/>
  <c r="P615" i="1" s="1"/>
  <c r="M614" i="1" s="1"/>
  <c r="L614" i="1" s="1"/>
  <c r="P616" i="1" a="1"/>
  <c r="P616" i="1" s="1"/>
  <c r="M615" i="1" s="1"/>
  <c r="L615" i="1" s="1"/>
  <c r="P617" i="1" a="1"/>
  <c r="P617" i="1" s="1"/>
  <c r="M616" i="1" s="1"/>
  <c r="L616" i="1" s="1"/>
  <c r="P618" i="1" a="1"/>
  <c r="P618" i="1" s="1"/>
  <c r="T618" i="1" s="1"/>
  <c r="P619" i="1" a="1"/>
  <c r="P619" i="1" s="1"/>
  <c r="P620" i="1" a="1"/>
  <c r="P620" i="1" s="1"/>
  <c r="T620" i="1" s="1"/>
  <c r="P621" i="1" a="1"/>
  <c r="P621" i="1" s="1"/>
  <c r="M620" i="1" s="1"/>
  <c r="L620" i="1" s="1"/>
  <c r="P622" i="1" a="1"/>
  <c r="P622" i="1" s="1"/>
  <c r="M621" i="1" s="1"/>
  <c r="L621" i="1" s="1"/>
  <c r="P623" i="1" a="1"/>
  <c r="P623" i="1" s="1"/>
  <c r="T623" i="1" s="1"/>
  <c r="P624" i="1" a="1"/>
  <c r="P624" i="1" s="1"/>
  <c r="T624" i="1" s="1"/>
  <c r="P625" i="1" a="1"/>
  <c r="P625" i="1" s="1"/>
  <c r="M624" i="1" s="1"/>
  <c r="L624" i="1" s="1"/>
  <c r="P626" i="1" a="1"/>
  <c r="P626" i="1" s="1"/>
  <c r="T626" i="1" s="1"/>
  <c r="P627" i="1" a="1"/>
  <c r="P627" i="1" s="1"/>
  <c r="M626" i="1" s="1"/>
  <c r="L626" i="1" s="1"/>
  <c r="P628" i="1" a="1"/>
  <c r="P628" i="1" s="1"/>
  <c r="M627" i="1" s="1"/>
  <c r="L627" i="1" s="1"/>
  <c r="P629" i="1" a="1"/>
  <c r="P629" i="1" s="1"/>
  <c r="M628" i="1" s="1"/>
  <c r="L628" i="1" s="1"/>
  <c r="P630" i="1" a="1"/>
  <c r="P630" i="1" s="1"/>
  <c r="M629" i="1" s="1"/>
  <c r="L629" i="1" s="1"/>
  <c r="P631" i="1" a="1"/>
  <c r="P631" i="1" s="1"/>
  <c r="P632" i="1" a="1"/>
  <c r="P632" i="1" s="1"/>
  <c r="M631" i="1" s="1"/>
  <c r="L631" i="1" s="1"/>
  <c r="P633" i="1" a="1"/>
  <c r="P633" i="1" s="1"/>
  <c r="P634" i="1" a="1"/>
  <c r="P634" i="1" s="1"/>
  <c r="M633" i="1" s="1"/>
  <c r="L633" i="1" s="1"/>
  <c r="P635" i="1" a="1"/>
  <c r="P635" i="1" s="1"/>
  <c r="T635" i="1" s="1"/>
  <c r="P636" i="1" a="1"/>
  <c r="P636" i="1" s="1"/>
  <c r="M635" i="1" s="1"/>
  <c r="L635" i="1" s="1"/>
  <c r="P637" i="1" a="1"/>
  <c r="P637" i="1" s="1"/>
  <c r="P638" i="1" a="1"/>
  <c r="P638" i="1" s="1"/>
  <c r="M637" i="1" s="1"/>
  <c r="L637" i="1" s="1"/>
  <c r="P639" i="1" a="1"/>
  <c r="P639" i="1" s="1"/>
  <c r="T639" i="1" s="1"/>
  <c r="P640" i="1" a="1"/>
  <c r="P640" i="1" s="1"/>
  <c r="M639" i="1" s="1"/>
  <c r="L639" i="1" s="1"/>
  <c r="P641" i="1" a="1"/>
  <c r="P641" i="1" s="1"/>
  <c r="M640" i="1" s="1"/>
  <c r="L640" i="1" s="1"/>
  <c r="P642" i="1" a="1"/>
  <c r="P642" i="1" s="1"/>
  <c r="T642" i="1" s="1"/>
  <c r="P643" i="1" a="1"/>
  <c r="P643" i="1" s="1"/>
  <c r="M642" i="1" s="1"/>
  <c r="L642" i="1" s="1"/>
  <c r="P644" i="1" a="1"/>
  <c r="P644" i="1" s="1"/>
  <c r="T644" i="1" s="1"/>
  <c r="P645" i="1" a="1"/>
  <c r="P645" i="1" s="1"/>
  <c r="P646" i="1" a="1"/>
  <c r="P646" i="1" s="1"/>
  <c r="T646" i="1" s="1"/>
  <c r="P647" i="1" a="1"/>
  <c r="P647" i="1" s="1"/>
  <c r="M646" i="1" s="1"/>
  <c r="L646" i="1" s="1"/>
  <c r="P648" i="1" a="1"/>
  <c r="P648" i="1" s="1"/>
  <c r="M647" i="1" s="1"/>
  <c r="L647" i="1" s="1"/>
  <c r="P649" i="1" a="1"/>
  <c r="P649" i="1" s="1"/>
  <c r="M648" i="1" s="1"/>
  <c r="L648" i="1" s="1"/>
  <c r="P650" i="1" a="1"/>
  <c r="P650" i="1" s="1"/>
  <c r="T650" i="1" s="1"/>
  <c r="P651" i="1" a="1"/>
  <c r="P651" i="1" s="1"/>
  <c r="T651" i="1" s="1"/>
  <c r="P652" i="1" a="1"/>
  <c r="P652" i="1" s="1"/>
  <c r="T652" i="1" s="1"/>
  <c r="P653" i="1" a="1"/>
  <c r="P653" i="1" s="1"/>
  <c r="M652" i="1" s="1"/>
  <c r="L652" i="1" s="1"/>
  <c r="P654" i="1" a="1"/>
  <c r="P654" i="1" s="1"/>
  <c r="M653" i="1" s="1"/>
  <c r="L653" i="1" s="1"/>
  <c r="P655" i="1" a="1"/>
  <c r="P655" i="1" s="1"/>
  <c r="M654" i="1" s="1"/>
  <c r="L654" i="1" s="1"/>
  <c r="P656" i="1" a="1"/>
  <c r="P656" i="1" s="1"/>
  <c r="M655" i="1" s="1"/>
  <c r="L655" i="1" s="1"/>
  <c r="P657" i="1" a="1"/>
  <c r="P657" i="1" s="1"/>
  <c r="M656" i="1" s="1"/>
  <c r="L656" i="1" s="1"/>
  <c r="P658" i="1" a="1"/>
  <c r="P658" i="1" s="1"/>
  <c r="M657" i="1" s="1"/>
  <c r="L657" i="1" s="1"/>
  <c r="P659" i="1" a="1"/>
  <c r="P659" i="1" s="1"/>
  <c r="M658" i="1" s="1"/>
  <c r="L658" i="1" s="1"/>
  <c r="P660" i="1" a="1"/>
  <c r="P660" i="1" s="1"/>
  <c r="M659" i="1" s="1"/>
  <c r="L659" i="1" s="1"/>
  <c r="P661" i="1" a="1"/>
  <c r="P661" i="1" s="1"/>
  <c r="M660" i="1" s="1"/>
  <c r="L660" i="1" s="1"/>
  <c r="Q660" i="1" s="1"/>
  <c r="P662" i="1" a="1"/>
  <c r="P662" i="1" s="1"/>
  <c r="M661" i="1" s="1"/>
  <c r="L661" i="1" s="1"/>
  <c r="P663" i="1" a="1"/>
  <c r="P663" i="1" s="1"/>
  <c r="T663" i="1" s="1"/>
  <c r="P664" i="1" a="1"/>
  <c r="P664" i="1" s="1"/>
  <c r="M663" i="1" s="1"/>
  <c r="L663" i="1" s="1"/>
  <c r="P665" i="1" a="1"/>
  <c r="P665" i="1" s="1"/>
  <c r="M664" i="1" s="1"/>
  <c r="L664" i="1" s="1"/>
  <c r="P666" i="1" a="1"/>
  <c r="P666" i="1" s="1"/>
  <c r="M665" i="1" s="1"/>
  <c r="L665" i="1" s="1"/>
  <c r="P667" i="1" a="1"/>
  <c r="P667" i="1" s="1"/>
  <c r="M666" i="1" s="1"/>
  <c r="L666" i="1" s="1"/>
  <c r="P668" i="1" a="1"/>
  <c r="P668" i="1" s="1"/>
  <c r="T668" i="1" s="1"/>
  <c r="P669" i="1" a="1"/>
  <c r="P669" i="1" s="1"/>
  <c r="M668" i="1" s="1"/>
  <c r="L668" i="1" s="1"/>
  <c r="P670" i="1" a="1"/>
  <c r="P670" i="1" s="1"/>
  <c r="M669" i="1" s="1"/>
  <c r="L669" i="1" s="1"/>
  <c r="P671" i="1" a="1"/>
  <c r="P671" i="1" s="1"/>
  <c r="T671" i="1" s="1"/>
  <c r="P672" i="1" a="1"/>
  <c r="P672" i="1" s="1"/>
  <c r="M671" i="1" s="1"/>
  <c r="L671" i="1" s="1"/>
  <c r="P673" i="1" a="1"/>
  <c r="P673" i="1" s="1"/>
  <c r="M672" i="1" s="1"/>
  <c r="L672" i="1" s="1"/>
  <c r="P674" i="1" a="1"/>
  <c r="P674" i="1" s="1"/>
  <c r="M673" i="1" s="1"/>
  <c r="L673" i="1" s="1"/>
  <c r="P675" i="1" a="1"/>
  <c r="P675" i="1" s="1"/>
  <c r="T675" i="1" s="1"/>
  <c r="P676" i="1" a="1"/>
  <c r="P676" i="1" s="1"/>
  <c r="M675" i="1" s="1"/>
  <c r="L675" i="1" s="1"/>
  <c r="P677" i="1" a="1"/>
  <c r="P677" i="1" s="1"/>
  <c r="P678" i="1" a="1"/>
  <c r="P678" i="1" s="1"/>
  <c r="T678" i="1" s="1"/>
  <c r="P679" i="1" a="1"/>
  <c r="P679" i="1" s="1"/>
  <c r="P680" i="1" a="1"/>
  <c r="P680" i="1" s="1"/>
  <c r="M679" i="1" s="1"/>
  <c r="L679" i="1" s="1"/>
  <c r="P681" i="1" a="1"/>
  <c r="P681" i="1" s="1"/>
  <c r="M680" i="1" s="1"/>
  <c r="L680" i="1" s="1"/>
  <c r="Q680" i="1" s="1"/>
  <c r="P682" i="1" a="1"/>
  <c r="P682" i="1" s="1"/>
  <c r="T682" i="1" s="1"/>
  <c r="P683" i="1" a="1"/>
  <c r="P683" i="1" s="1"/>
  <c r="T683" i="1" s="1"/>
  <c r="P684" i="1" a="1"/>
  <c r="P684" i="1" s="1"/>
  <c r="M683" i="1" s="1"/>
  <c r="L683" i="1" s="1"/>
  <c r="P685" i="1" a="1"/>
  <c r="P685" i="1" s="1"/>
  <c r="M684" i="1" s="1"/>
  <c r="L684" i="1" s="1"/>
  <c r="P686" i="1" a="1"/>
  <c r="P686" i="1" s="1"/>
  <c r="T686" i="1" s="1"/>
  <c r="P687" i="1" a="1"/>
  <c r="P687" i="1" s="1"/>
  <c r="M686" i="1" s="1"/>
  <c r="L686" i="1" s="1"/>
  <c r="P688" i="1" a="1"/>
  <c r="P688" i="1" s="1"/>
  <c r="M687" i="1" s="1"/>
  <c r="L687" i="1" s="1"/>
  <c r="P689" i="1" a="1"/>
  <c r="P689" i="1" s="1"/>
  <c r="M688" i="1" s="1"/>
  <c r="L688" i="1" s="1"/>
  <c r="P690" i="1" a="1"/>
  <c r="P690" i="1" s="1"/>
  <c r="M689" i="1" s="1"/>
  <c r="L689" i="1" s="1"/>
  <c r="P691" i="1" a="1"/>
  <c r="P691" i="1" s="1"/>
  <c r="M690" i="1" s="1"/>
  <c r="L690" i="1" s="1"/>
  <c r="P692" i="1" a="1"/>
  <c r="P692" i="1" s="1"/>
  <c r="M691" i="1" s="1"/>
  <c r="L691" i="1" s="1"/>
  <c r="P693" i="1" a="1"/>
  <c r="P693" i="1" s="1"/>
  <c r="P694" i="1" a="1"/>
  <c r="P694" i="1" s="1"/>
  <c r="M693" i="1" s="1"/>
  <c r="L693" i="1" s="1"/>
  <c r="P695" i="1" a="1"/>
  <c r="P695" i="1" s="1"/>
  <c r="T695" i="1" s="1"/>
  <c r="P696" i="1" a="1"/>
  <c r="P696" i="1" s="1"/>
  <c r="T696" i="1" s="1"/>
  <c r="P697" i="1" a="1"/>
  <c r="P697" i="1" s="1"/>
  <c r="P698" i="1" a="1"/>
  <c r="P698" i="1" s="1"/>
  <c r="T698" i="1" s="1"/>
  <c r="P699" i="1" a="1"/>
  <c r="P699" i="1" s="1"/>
  <c r="M698" i="1" s="1"/>
  <c r="L698" i="1" s="1"/>
  <c r="P700" i="1" a="1"/>
  <c r="P700" i="1" s="1"/>
  <c r="M699" i="1" s="1"/>
  <c r="L699" i="1" s="1"/>
  <c r="P701" i="1" a="1"/>
  <c r="P701" i="1" s="1"/>
  <c r="P702" i="1" a="1"/>
  <c r="P702" i="1" s="1"/>
  <c r="T702" i="1" s="1"/>
  <c r="P703" i="1" a="1"/>
  <c r="P703" i="1" s="1"/>
  <c r="M702" i="1" s="1"/>
  <c r="L702" i="1" s="1"/>
  <c r="Q702" i="1" s="1"/>
  <c r="P704" i="1" a="1"/>
  <c r="P704" i="1" s="1"/>
  <c r="M703" i="1" s="1"/>
  <c r="L703" i="1" s="1"/>
  <c r="P705" i="1" a="1"/>
  <c r="P705" i="1" s="1"/>
  <c r="T705" i="1" s="1"/>
  <c r="P2" i="1" a="1"/>
  <c r="P2" i="1" s="1"/>
  <c r="U2" i="1" s="1"/>
  <c r="J73" i="2" l="1"/>
  <c r="I73" i="2" s="1"/>
  <c r="Q65" i="2"/>
  <c r="Q396" i="2"/>
  <c r="J681" i="2"/>
  <c r="I681" i="2" s="1"/>
  <c r="Q125" i="2"/>
  <c r="Q242" i="2"/>
  <c r="Q299" i="2"/>
  <c r="J126" i="2"/>
  <c r="I126" i="2" s="1"/>
  <c r="J138" i="2"/>
  <c r="I138" i="2" s="1"/>
  <c r="H635" i="2"/>
  <c r="Q524" i="2"/>
  <c r="Q546" i="2"/>
  <c r="J556" i="2"/>
  <c r="I556" i="2" s="1"/>
  <c r="J173" i="2"/>
  <c r="I173" i="2" s="1"/>
  <c r="K173" i="2" s="1"/>
  <c r="P173" i="2" s="1"/>
  <c r="Q175" i="2"/>
  <c r="Q280" i="2"/>
  <c r="Q639" i="2"/>
  <c r="J650" i="2"/>
  <c r="I650" i="2" s="1"/>
  <c r="N650" i="2" s="1"/>
  <c r="Q517" i="2"/>
  <c r="Q582" i="2"/>
  <c r="Q605" i="2"/>
  <c r="Q226" i="2"/>
  <c r="Q401" i="2"/>
  <c r="Q448" i="2"/>
  <c r="K456" i="2"/>
  <c r="P456" i="2" s="1"/>
  <c r="N456" i="2"/>
  <c r="Q112" i="2"/>
  <c r="H141" i="2"/>
  <c r="O141" i="2" s="1"/>
  <c r="R141" i="2" s="1"/>
  <c r="J649" i="2"/>
  <c r="I649" i="2" s="1"/>
  <c r="N649" i="2" s="1"/>
  <c r="J205" i="2"/>
  <c r="I205" i="2" s="1"/>
  <c r="H205" i="2" s="1"/>
  <c r="H143" i="2"/>
  <c r="J685" i="2"/>
  <c r="I685" i="2" s="1"/>
  <c r="Q218" i="2"/>
  <c r="Q389" i="2"/>
  <c r="J433" i="2"/>
  <c r="I433" i="2" s="1"/>
  <c r="K433" i="2" s="1"/>
  <c r="P433" i="2" s="1"/>
  <c r="Q477" i="2"/>
  <c r="Q542" i="2"/>
  <c r="Q14" i="2"/>
  <c r="Q189" i="2"/>
  <c r="J356" i="2"/>
  <c r="I356" i="2" s="1"/>
  <c r="N356" i="2" s="1"/>
  <c r="H595" i="2"/>
  <c r="Q6" i="2"/>
  <c r="Q168" i="2"/>
  <c r="H279" i="2"/>
  <c r="O279" i="2" s="1"/>
  <c r="R279" i="2" s="1"/>
  <c r="H533" i="2"/>
  <c r="J169" i="2"/>
  <c r="I169" i="2" s="1"/>
  <c r="K169" i="2" s="1"/>
  <c r="P169" i="2" s="1"/>
  <c r="J224" i="2"/>
  <c r="I224" i="2" s="1"/>
  <c r="K224" i="2" s="1"/>
  <c r="P224" i="2" s="1"/>
  <c r="J248" i="2"/>
  <c r="I248" i="2" s="1"/>
  <c r="O248" i="2" s="1"/>
  <c r="R248" i="2" s="1"/>
  <c r="J259" i="2"/>
  <c r="I259" i="2" s="1"/>
  <c r="N259" i="2" s="1"/>
  <c r="J280" i="2"/>
  <c r="I280" i="2" s="1"/>
  <c r="K280" i="2" s="1"/>
  <c r="P280" i="2" s="1"/>
  <c r="J325" i="2"/>
  <c r="I325" i="2" s="1"/>
  <c r="K325" i="2" s="1"/>
  <c r="P325" i="2" s="1"/>
  <c r="J405" i="2"/>
  <c r="I405" i="2" s="1"/>
  <c r="H405" i="2" s="1"/>
  <c r="Q439" i="2"/>
  <c r="Q536" i="2"/>
  <c r="J555" i="2"/>
  <c r="I555" i="2" s="1"/>
  <c r="Q635" i="2"/>
  <c r="Q659" i="2"/>
  <c r="J129" i="2"/>
  <c r="I129" i="2" s="1"/>
  <c r="H129" i="2" s="1"/>
  <c r="Q59" i="2"/>
  <c r="J472" i="2"/>
  <c r="I472" i="2" s="1"/>
  <c r="H472" i="2" s="1"/>
  <c r="H671" i="2"/>
  <c r="N671" i="2"/>
  <c r="H686" i="2"/>
  <c r="N686" i="2"/>
  <c r="Q38" i="2"/>
  <c r="Q438" i="2"/>
  <c r="Q570" i="2"/>
  <c r="Q569" i="2"/>
  <c r="Q81" i="2"/>
  <c r="Q177" i="2"/>
  <c r="J258" i="2"/>
  <c r="I258" i="2" s="1"/>
  <c r="O258" i="2" s="1"/>
  <c r="R258" i="2" s="1"/>
  <c r="Q380" i="2"/>
  <c r="Q668" i="2"/>
  <c r="J49" i="2"/>
  <c r="I49" i="2" s="1"/>
  <c r="N49" i="2" s="1"/>
  <c r="J228" i="2"/>
  <c r="I228" i="2" s="1"/>
  <c r="Q238" i="2"/>
  <c r="H250" i="2"/>
  <c r="H412" i="2"/>
  <c r="J430" i="2"/>
  <c r="I430" i="2" s="1"/>
  <c r="Q535" i="2"/>
  <c r="Q544" i="2"/>
  <c r="H9" i="2"/>
  <c r="J113" i="2"/>
  <c r="I113" i="2" s="1"/>
  <c r="O113" i="2" s="1"/>
  <c r="R113" i="2" s="1"/>
  <c r="Q281" i="2"/>
  <c r="J439" i="2"/>
  <c r="I439" i="2" s="1"/>
  <c r="O439" i="2" s="1"/>
  <c r="R439" i="2" s="1"/>
  <c r="Q480" i="2"/>
  <c r="Q670" i="2"/>
  <c r="J687" i="2"/>
  <c r="I687" i="2" s="1"/>
  <c r="N687" i="2" s="1"/>
  <c r="Q141" i="2"/>
  <c r="Q334" i="2"/>
  <c r="J395" i="2"/>
  <c r="I395" i="2" s="1"/>
  <c r="N395" i="2" s="1"/>
  <c r="Q470" i="2"/>
  <c r="J66" i="2"/>
  <c r="I66" i="2" s="1"/>
  <c r="Q304" i="2"/>
  <c r="Q510" i="2"/>
  <c r="J22" i="2"/>
  <c r="I22" i="2" s="1"/>
  <c r="K22" i="2" s="1"/>
  <c r="P22" i="2" s="1"/>
  <c r="Q52" i="2"/>
  <c r="Q143" i="2"/>
  <c r="Q203" i="2"/>
  <c r="J623" i="2"/>
  <c r="I623" i="2" s="1"/>
  <c r="H623" i="2" s="1"/>
  <c r="Q681" i="2"/>
  <c r="Q136" i="2"/>
  <c r="Q286" i="2"/>
  <c r="H613" i="2"/>
  <c r="Q624" i="2"/>
  <c r="Q205" i="2"/>
  <c r="Q257" i="2"/>
  <c r="Q288" i="2"/>
  <c r="Q419" i="2"/>
  <c r="Q428" i="2"/>
  <c r="H456" i="2"/>
  <c r="O456" i="2" s="1"/>
  <c r="R456" i="2" s="1"/>
  <c r="J464" i="2"/>
  <c r="I464" i="2" s="1"/>
  <c r="H464" i="2" s="1"/>
  <c r="Q540" i="2"/>
  <c r="Q588" i="2"/>
  <c r="Q33" i="2"/>
  <c r="Q63" i="2"/>
  <c r="Q399" i="2"/>
  <c r="Q476" i="2"/>
  <c r="Q137" i="2"/>
  <c r="Q166" i="2"/>
  <c r="H175" i="2"/>
  <c r="J217" i="2"/>
  <c r="I217" i="2" s="1"/>
  <c r="H217" i="2" s="1"/>
  <c r="Q627" i="2"/>
  <c r="Q636" i="2"/>
  <c r="N110" i="2"/>
  <c r="H110" i="2"/>
  <c r="O110" i="2" s="1"/>
  <c r="R110" i="2" s="1"/>
  <c r="K110" i="2"/>
  <c r="P110" i="2" s="1"/>
  <c r="J146" i="2"/>
  <c r="I146" i="2" s="1"/>
  <c r="N146" i="2" s="1"/>
  <c r="Q147" i="2"/>
  <c r="O138" i="2"/>
  <c r="R138" i="2" s="1"/>
  <c r="N138" i="2"/>
  <c r="K138" i="2"/>
  <c r="P138" i="2" s="1"/>
  <c r="H138" i="2"/>
  <c r="H177" i="2"/>
  <c r="O177" i="2" s="1"/>
  <c r="R177" i="2" s="1"/>
  <c r="J290" i="2"/>
  <c r="I290" i="2" s="1"/>
  <c r="N290" i="2" s="1"/>
  <c r="Q320" i="2"/>
  <c r="J319" i="2"/>
  <c r="I319" i="2" s="1"/>
  <c r="Q381" i="2"/>
  <c r="J380" i="2"/>
  <c r="I380" i="2" s="1"/>
  <c r="O380" i="2" s="1"/>
  <c r="R380" i="2" s="1"/>
  <c r="Q422" i="2"/>
  <c r="Q2" i="2"/>
  <c r="J390" i="2"/>
  <c r="I390" i="2" s="1"/>
  <c r="H390" i="2" s="1"/>
  <c r="Q391" i="2"/>
  <c r="J19" i="2"/>
  <c r="I19" i="2" s="1"/>
  <c r="H19" i="2" s="1"/>
  <c r="Q20" i="2"/>
  <c r="Q302" i="2"/>
  <c r="J381" i="2"/>
  <c r="I381" i="2" s="1"/>
  <c r="K381" i="2" s="1"/>
  <c r="P381" i="2" s="1"/>
  <c r="Q382" i="2"/>
  <c r="Q581" i="2"/>
  <c r="Q599" i="2"/>
  <c r="J599" i="2"/>
  <c r="I599" i="2" s="1"/>
  <c r="K599" i="2" s="1"/>
  <c r="P599" i="2" s="1"/>
  <c r="H37" i="2"/>
  <c r="Q123" i="2"/>
  <c r="H123" i="2"/>
  <c r="J122" i="2"/>
  <c r="I122" i="2" s="1"/>
  <c r="N122" i="2" s="1"/>
  <c r="H303" i="2"/>
  <c r="O303" i="2" s="1"/>
  <c r="R303" i="2" s="1"/>
  <c r="Q303" i="2"/>
  <c r="J302" i="2"/>
  <c r="I302" i="2" s="1"/>
  <c r="N302" i="2" s="1"/>
  <c r="J343" i="2"/>
  <c r="I343" i="2" s="1"/>
  <c r="H343" i="2" s="1"/>
  <c r="Q344" i="2"/>
  <c r="J352" i="2"/>
  <c r="I352" i="2" s="1"/>
  <c r="Q353" i="2"/>
  <c r="J382" i="2"/>
  <c r="I382" i="2" s="1"/>
  <c r="Q383" i="2"/>
  <c r="Q394" i="2"/>
  <c r="J393" i="2"/>
  <c r="I393" i="2" s="1"/>
  <c r="J403" i="2"/>
  <c r="I403" i="2" s="1"/>
  <c r="K403" i="2" s="1"/>
  <c r="P403" i="2" s="1"/>
  <c r="J402" i="2"/>
  <c r="I402" i="2" s="1"/>
  <c r="N402" i="2" s="1"/>
  <c r="Q403" i="2"/>
  <c r="K439" i="2"/>
  <c r="P439" i="2" s="1"/>
  <c r="H563" i="2"/>
  <c r="K563" i="2"/>
  <c r="P563" i="2" s="1"/>
  <c r="N563" i="2"/>
  <c r="H571" i="2"/>
  <c r="N571" i="2"/>
  <c r="K571" i="2"/>
  <c r="P571" i="2" s="1"/>
  <c r="N169" i="2"/>
  <c r="K322" i="2"/>
  <c r="P322" i="2" s="1"/>
  <c r="N322" i="2"/>
  <c r="Q354" i="2"/>
  <c r="J353" i="2"/>
  <c r="I353" i="2" s="1"/>
  <c r="H353" i="2" s="1"/>
  <c r="J363" i="2"/>
  <c r="I363" i="2" s="1"/>
  <c r="Q364" i="2"/>
  <c r="Q363" i="2"/>
  <c r="J373" i="2"/>
  <c r="I373" i="2" s="1"/>
  <c r="K373" i="2" s="1"/>
  <c r="P373" i="2" s="1"/>
  <c r="Q374" i="2"/>
  <c r="J383" i="2"/>
  <c r="I383" i="2" s="1"/>
  <c r="Q384" i="2"/>
  <c r="Q415" i="2"/>
  <c r="J415" i="2"/>
  <c r="I415" i="2" s="1"/>
  <c r="J450" i="2"/>
  <c r="I450" i="2" s="1"/>
  <c r="H450" i="2" s="1"/>
  <c r="O450" i="2" s="1"/>
  <c r="R450" i="2" s="1"/>
  <c r="Q451" i="2"/>
  <c r="J451" i="2"/>
  <c r="I451" i="2" s="1"/>
  <c r="N451" i="2" s="1"/>
  <c r="J621" i="2"/>
  <c r="I621" i="2" s="1"/>
  <c r="Q622" i="2"/>
  <c r="H648" i="2"/>
  <c r="N648" i="2"/>
  <c r="J460" i="2"/>
  <c r="I460" i="2" s="1"/>
  <c r="Q461" i="2"/>
  <c r="H574" i="2"/>
  <c r="O574" i="2" s="1"/>
  <c r="R574" i="2" s="1"/>
  <c r="Q574" i="2"/>
  <c r="J583" i="2"/>
  <c r="I583" i="2" s="1"/>
  <c r="K583" i="2" s="1"/>
  <c r="P583" i="2" s="1"/>
  <c r="Q584" i="2"/>
  <c r="N601" i="2"/>
  <c r="K601" i="2"/>
  <c r="P601" i="2" s="1"/>
  <c r="H660" i="2"/>
  <c r="N660" i="2"/>
  <c r="Q93" i="2"/>
  <c r="Q92" i="2"/>
  <c r="K160" i="2"/>
  <c r="P160" i="2" s="1"/>
  <c r="N160" i="2"/>
  <c r="Q314" i="2"/>
  <c r="J314" i="2"/>
  <c r="I314" i="2" s="1"/>
  <c r="J93" i="2"/>
  <c r="I93" i="2" s="1"/>
  <c r="H93" i="2" s="1"/>
  <c r="Q94" i="2"/>
  <c r="Q213" i="2"/>
  <c r="J212" i="2"/>
  <c r="I212" i="2" s="1"/>
  <c r="K212" i="2" s="1"/>
  <c r="P212" i="2" s="1"/>
  <c r="Q336" i="2"/>
  <c r="J335" i="2"/>
  <c r="I335" i="2" s="1"/>
  <c r="H335" i="2" s="1"/>
  <c r="J375" i="2"/>
  <c r="I375" i="2" s="1"/>
  <c r="O375" i="2" s="1"/>
  <c r="R375" i="2" s="1"/>
  <c r="Q376" i="2"/>
  <c r="Q416" i="2"/>
  <c r="J417" i="2"/>
  <c r="I417" i="2" s="1"/>
  <c r="H417" i="2" s="1"/>
  <c r="J416" i="2"/>
  <c r="I416" i="2" s="1"/>
  <c r="N416" i="2" s="1"/>
  <c r="J461" i="2"/>
  <c r="I461" i="2" s="1"/>
  <c r="Q462" i="2"/>
  <c r="J510" i="2"/>
  <c r="I510" i="2" s="1"/>
  <c r="Q511" i="2"/>
  <c r="K527" i="2"/>
  <c r="P527" i="2" s="1"/>
  <c r="N527" i="2"/>
  <c r="Q566" i="2"/>
  <c r="K574" i="2"/>
  <c r="P574" i="2" s="1"/>
  <c r="N574" i="2"/>
  <c r="J632" i="2"/>
  <c r="I632" i="2" s="1"/>
  <c r="K632" i="2" s="1"/>
  <c r="P632" i="2" s="1"/>
  <c r="Q633" i="2"/>
  <c r="K31" i="2"/>
  <c r="P31" i="2" s="1"/>
  <c r="H31" i="2"/>
  <c r="O31" i="2" s="1"/>
  <c r="R31" i="2" s="1"/>
  <c r="N31" i="2"/>
  <c r="N511" i="2"/>
  <c r="H511" i="2"/>
  <c r="O511" i="2" s="1"/>
  <c r="R511" i="2" s="1"/>
  <c r="J633" i="2"/>
  <c r="I633" i="2" s="1"/>
  <c r="H633" i="2" s="1"/>
  <c r="O633" i="2" s="1"/>
  <c r="R633" i="2" s="1"/>
  <c r="Q634" i="2"/>
  <c r="J634" i="2"/>
  <c r="I634" i="2" s="1"/>
  <c r="O634" i="2" s="1"/>
  <c r="R634" i="2" s="1"/>
  <c r="N13" i="2"/>
  <c r="K13" i="2"/>
  <c r="P13" i="2" s="1"/>
  <c r="H13" i="2"/>
  <c r="O13" i="2" s="1"/>
  <c r="R13" i="2" s="1"/>
  <c r="J61" i="2"/>
  <c r="I61" i="2" s="1"/>
  <c r="Q62" i="2"/>
  <c r="H213" i="2"/>
  <c r="J326" i="2"/>
  <c r="I326" i="2" s="1"/>
  <c r="H326" i="2" s="1"/>
  <c r="O326" i="2" s="1"/>
  <c r="R326" i="2" s="1"/>
  <c r="Q327" i="2"/>
  <c r="Q444" i="2"/>
  <c r="Q443" i="2"/>
  <c r="J557" i="2"/>
  <c r="I557" i="2" s="1"/>
  <c r="N557" i="2" s="1"/>
  <c r="Q557" i="2"/>
  <c r="N137" i="2"/>
  <c r="K137" i="2"/>
  <c r="P137" i="2" s="1"/>
  <c r="J374" i="2"/>
  <c r="I374" i="2" s="1"/>
  <c r="N374" i="2" s="1"/>
  <c r="Q375" i="2"/>
  <c r="J15" i="2"/>
  <c r="I15" i="2" s="1"/>
  <c r="K15" i="2" s="1"/>
  <c r="P15" i="2" s="1"/>
  <c r="Q16" i="2"/>
  <c r="J87" i="2"/>
  <c r="I87" i="2" s="1"/>
  <c r="K87" i="2" s="1"/>
  <c r="P87" i="2" s="1"/>
  <c r="Q88" i="2"/>
  <c r="H307" i="2"/>
  <c r="O307" i="2" s="1"/>
  <c r="R307" i="2" s="1"/>
  <c r="K436" i="2"/>
  <c r="P436" i="2" s="1"/>
  <c r="N436" i="2"/>
  <c r="J504" i="2"/>
  <c r="I504" i="2" s="1"/>
  <c r="K504" i="2" s="1"/>
  <c r="P504" i="2" s="1"/>
  <c r="Q505" i="2"/>
  <c r="Q541" i="2"/>
  <c r="J540" i="2"/>
  <c r="I540" i="2" s="1"/>
  <c r="H540" i="2" s="1"/>
  <c r="O540" i="2" s="1"/>
  <c r="R540" i="2" s="1"/>
  <c r="Q560" i="2"/>
  <c r="J559" i="2"/>
  <c r="I559" i="2" s="1"/>
  <c r="K559" i="2" s="1"/>
  <c r="P559" i="2" s="1"/>
  <c r="J615" i="2"/>
  <c r="I615" i="2" s="1"/>
  <c r="Q616" i="2"/>
  <c r="K16" i="2"/>
  <c r="P16" i="2" s="1"/>
  <c r="N16" i="2"/>
  <c r="K40" i="2"/>
  <c r="P40" i="2" s="1"/>
  <c r="N40" i="2"/>
  <c r="Q99" i="2"/>
  <c r="J98" i="2"/>
  <c r="I98" i="2" s="1"/>
  <c r="Q110" i="2"/>
  <c r="N235" i="2"/>
  <c r="K235" i="2"/>
  <c r="P235" i="2" s="1"/>
  <c r="Q248" i="2"/>
  <c r="Q300" i="2"/>
  <c r="J299" i="2"/>
  <c r="I299" i="2" s="1"/>
  <c r="H299" i="2" s="1"/>
  <c r="O299" i="2" s="1"/>
  <c r="R299" i="2" s="1"/>
  <c r="H531" i="2"/>
  <c r="O531" i="2" s="1"/>
  <c r="R531" i="2" s="1"/>
  <c r="K531" i="2"/>
  <c r="P531" i="2" s="1"/>
  <c r="J10" i="2"/>
  <c r="I10" i="2" s="1"/>
  <c r="K10" i="2" s="1"/>
  <c r="P10" i="2" s="1"/>
  <c r="Q56" i="2"/>
  <c r="J70" i="2"/>
  <c r="I70" i="2" s="1"/>
  <c r="N70" i="2" s="1"/>
  <c r="Q86" i="2"/>
  <c r="Q101" i="2"/>
  <c r="Q184" i="2"/>
  <c r="J427" i="2"/>
  <c r="I427" i="2" s="1"/>
  <c r="H427" i="2" s="1"/>
  <c r="Q458" i="2"/>
  <c r="Q481" i="2"/>
  <c r="Q532" i="2"/>
  <c r="Q596" i="2"/>
  <c r="J605" i="2"/>
  <c r="I605" i="2" s="1"/>
  <c r="O605" i="2" s="1"/>
  <c r="R605" i="2" s="1"/>
  <c r="Q102" i="2"/>
  <c r="Q126" i="2"/>
  <c r="J142" i="2"/>
  <c r="I142" i="2" s="1"/>
  <c r="N142" i="2" s="1"/>
  <c r="Q161" i="2"/>
  <c r="J241" i="2"/>
  <c r="I241" i="2" s="1"/>
  <c r="K241" i="2" s="1"/>
  <c r="P241" i="2" s="1"/>
  <c r="J260" i="2"/>
  <c r="I260" i="2" s="1"/>
  <c r="N260" i="2" s="1"/>
  <c r="Q316" i="2"/>
  <c r="Q421" i="2"/>
  <c r="Q482" i="2"/>
  <c r="Q518" i="2"/>
  <c r="K544" i="2"/>
  <c r="P544" i="2" s="1"/>
  <c r="Q623" i="2"/>
  <c r="H650" i="2"/>
  <c r="O37" i="2"/>
  <c r="R37" i="2" s="1"/>
  <c r="Q57" i="2"/>
  <c r="J81" i="2"/>
  <c r="I81" i="2" s="1"/>
  <c r="Q87" i="2"/>
  <c r="H168" i="2"/>
  <c r="Q173" i="2"/>
  <c r="Q210" i="2"/>
  <c r="Q222" i="2"/>
  <c r="Q400" i="2"/>
  <c r="J458" i="2"/>
  <c r="I458" i="2" s="1"/>
  <c r="O458" i="2" s="1"/>
  <c r="R458" i="2" s="1"/>
  <c r="J486" i="2"/>
  <c r="I486" i="2" s="1"/>
  <c r="K486" i="2" s="1"/>
  <c r="P486" i="2" s="1"/>
  <c r="Q493" i="2"/>
  <c r="Q539" i="2"/>
  <c r="J553" i="2"/>
  <c r="I553" i="2" s="1"/>
  <c r="K553" i="2" s="1"/>
  <c r="P553" i="2" s="1"/>
  <c r="J596" i="2"/>
  <c r="I596" i="2" s="1"/>
  <c r="H601" i="2"/>
  <c r="O601" i="2" s="1"/>
  <c r="R601" i="2" s="1"/>
  <c r="J32" i="2"/>
  <c r="I32" i="2" s="1"/>
  <c r="N32" i="2" s="1"/>
  <c r="K37" i="2"/>
  <c r="P37" i="2" s="1"/>
  <c r="Q77" i="2"/>
  <c r="Q82" i="2"/>
  <c r="J115" i="2"/>
  <c r="I115" i="2" s="1"/>
  <c r="H115" i="2" s="1"/>
  <c r="J174" i="2"/>
  <c r="I174" i="2" s="1"/>
  <c r="K174" i="2" s="1"/>
  <c r="P174" i="2" s="1"/>
  <c r="Q235" i="2"/>
  <c r="Q270" i="2"/>
  <c r="Q323" i="2"/>
  <c r="Q328" i="2"/>
  <c r="Q405" i="2"/>
  <c r="J477" i="2"/>
  <c r="I477" i="2" s="1"/>
  <c r="O477" i="2" s="1"/>
  <c r="R477" i="2" s="1"/>
  <c r="Q512" i="2"/>
  <c r="J534" i="2"/>
  <c r="I534" i="2" s="1"/>
  <c r="H534" i="2" s="1"/>
  <c r="O534" i="2" s="1"/>
  <c r="R534" i="2" s="1"/>
  <c r="Q554" i="2"/>
  <c r="Q563" i="2"/>
  <c r="Q629" i="2"/>
  <c r="Q660" i="2"/>
  <c r="J667" i="2"/>
  <c r="I667" i="2" s="1"/>
  <c r="K667" i="2" s="1"/>
  <c r="P667" i="2" s="1"/>
  <c r="Q40" i="2"/>
  <c r="J178" i="2"/>
  <c r="I178" i="2" s="1"/>
  <c r="Q196" i="2"/>
  <c r="J243" i="2"/>
  <c r="I243" i="2" s="1"/>
  <c r="Q614" i="2"/>
  <c r="Q667" i="2"/>
  <c r="Q98" i="2"/>
  <c r="J111" i="2"/>
  <c r="I111" i="2" s="1"/>
  <c r="Q179" i="2"/>
  <c r="Q243" i="2"/>
  <c r="Q258" i="2"/>
  <c r="J298" i="2"/>
  <c r="I298" i="2" s="1"/>
  <c r="O298" i="2" s="1"/>
  <c r="R298" i="2" s="1"/>
  <c r="Q407" i="2"/>
  <c r="Q456" i="2"/>
  <c r="Q503" i="2"/>
  <c r="J530" i="2"/>
  <c r="I530" i="2" s="1"/>
  <c r="Q594" i="2"/>
  <c r="Q631" i="2"/>
  <c r="Q449" i="2"/>
  <c r="N37" i="2"/>
  <c r="H159" i="2"/>
  <c r="Q164" i="2"/>
  <c r="Q212" i="2"/>
  <c r="J229" i="2"/>
  <c r="I229" i="2" s="1"/>
  <c r="N229" i="2" s="1"/>
  <c r="Q278" i="2"/>
  <c r="H457" i="2"/>
  <c r="O457" i="2" s="1"/>
  <c r="R457" i="2" s="1"/>
  <c r="J619" i="2"/>
  <c r="I619" i="2" s="1"/>
  <c r="N619" i="2" s="1"/>
  <c r="Q475" i="2"/>
  <c r="Q22" i="2"/>
  <c r="Q68" i="2"/>
  <c r="J165" i="2"/>
  <c r="I165" i="2" s="1"/>
  <c r="K165" i="2" s="1"/>
  <c r="P165" i="2" s="1"/>
  <c r="J225" i="2"/>
  <c r="I225" i="2" s="1"/>
  <c r="H225" i="2" s="1"/>
  <c r="J245" i="2"/>
  <c r="I245" i="2" s="1"/>
  <c r="O245" i="2" s="1"/>
  <c r="R245" i="2" s="1"/>
  <c r="Q298" i="2"/>
  <c r="H315" i="2"/>
  <c r="K321" i="2"/>
  <c r="P321" i="2" s="1"/>
  <c r="N396" i="2"/>
  <c r="Q473" i="2"/>
  <c r="K485" i="2"/>
  <c r="P485" i="2" s="1"/>
  <c r="J491" i="2"/>
  <c r="I491" i="2" s="1"/>
  <c r="O491" i="2" s="1"/>
  <c r="R491" i="2" s="1"/>
  <c r="Q556" i="2"/>
  <c r="Q603" i="2"/>
  <c r="Q653" i="2"/>
  <c r="J124" i="2"/>
  <c r="I124" i="2" s="1"/>
  <c r="Q140" i="2"/>
  <c r="J238" i="2"/>
  <c r="I238" i="2" s="1"/>
  <c r="K238" i="2" s="1"/>
  <c r="P238" i="2" s="1"/>
  <c r="J338" i="2"/>
  <c r="I338" i="2" s="1"/>
  <c r="K338" i="2" s="1"/>
  <c r="P338" i="2" s="1"/>
  <c r="J448" i="2"/>
  <c r="I448" i="2" s="1"/>
  <c r="N448" i="2" s="1"/>
  <c r="Q466" i="2"/>
  <c r="J484" i="2"/>
  <c r="I484" i="2" s="1"/>
  <c r="Q492" i="2"/>
  <c r="Q531" i="2"/>
  <c r="Q552" i="2"/>
  <c r="J604" i="2"/>
  <c r="I604" i="2" s="1"/>
  <c r="K604" i="2" s="1"/>
  <c r="P604" i="2" s="1"/>
  <c r="Q648" i="2"/>
  <c r="Q654" i="2"/>
  <c r="J678" i="2"/>
  <c r="I678" i="2" s="1"/>
  <c r="K678" i="2" s="1"/>
  <c r="P678" i="2" s="1"/>
  <c r="Q685" i="2"/>
  <c r="J56" i="2"/>
  <c r="I56" i="2" s="1"/>
  <c r="K56" i="2" s="1"/>
  <c r="P56" i="2" s="1"/>
  <c r="Q64" i="2"/>
  <c r="J112" i="2"/>
  <c r="I112" i="2" s="1"/>
  <c r="K112" i="2" s="1"/>
  <c r="P112" i="2" s="1"/>
  <c r="Q129" i="2"/>
  <c r="Q170" i="2"/>
  <c r="J181" i="2"/>
  <c r="I181" i="2" s="1"/>
  <c r="H181" i="2" s="1"/>
  <c r="J199" i="2"/>
  <c r="I199" i="2" s="1"/>
  <c r="O199" i="2" s="1"/>
  <c r="R199" i="2" s="1"/>
  <c r="Q225" i="2"/>
  <c r="Q266" i="2"/>
  <c r="J385" i="2"/>
  <c r="I385" i="2" s="1"/>
  <c r="Q410" i="2"/>
  <c r="Q457" i="2"/>
  <c r="J481" i="2"/>
  <c r="I481" i="2" s="1"/>
  <c r="H481" i="2" s="1"/>
  <c r="Q522" i="2"/>
  <c r="Q679" i="2"/>
  <c r="J695" i="2"/>
  <c r="I695" i="2" s="1"/>
  <c r="J64" i="2"/>
  <c r="I64" i="2" s="1"/>
  <c r="H64" i="2" s="1"/>
  <c r="J101" i="2"/>
  <c r="I101" i="2" s="1"/>
  <c r="H101" i="2" s="1"/>
  <c r="O101" i="2" s="1"/>
  <c r="R101" i="2" s="1"/>
  <c r="Q113" i="2"/>
  <c r="Q130" i="2"/>
  <c r="J145" i="2"/>
  <c r="I145" i="2" s="1"/>
  <c r="K145" i="2" s="1"/>
  <c r="P145" i="2" s="1"/>
  <c r="Q200" i="2"/>
  <c r="J209" i="2"/>
  <c r="I209" i="2" s="1"/>
  <c r="H209" i="2" s="1"/>
  <c r="O209" i="2" s="1"/>
  <c r="R209" i="2" s="1"/>
  <c r="J221" i="2"/>
  <c r="I221" i="2" s="1"/>
  <c r="N221" i="2" s="1"/>
  <c r="J281" i="2"/>
  <c r="I281" i="2" s="1"/>
  <c r="H281" i="2" s="1"/>
  <c r="Q287" i="2"/>
  <c r="Q332" i="2"/>
  <c r="Q362" i="2"/>
  <c r="H420" i="2"/>
  <c r="O420" i="2" s="1"/>
  <c r="R420" i="2" s="1"/>
  <c r="J493" i="2"/>
  <c r="I493" i="2" s="1"/>
  <c r="Q4" i="2"/>
  <c r="J3" i="2"/>
  <c r="I3" i="2" s="1"/>
  <c r="N26" i="2"/>
  <c r="H26" i="2"/>
  <c r="O26" i="2" s="1"/>
  <c r="R26" i="2" s="1"/>
  <c r="K26" i="2"/>
  <c r="P26" i="2" s="1"/>
  <c r="J35" i="2"/>
  <c r="I35" i="2" s="1"/>
  <c r="Q36" i="2"/>
  <c r="K2" i="2"/>
  <c r="P2" i="2" s="1"/>
  <c r="H2" i="2"/>
  <c r="O2" i="2" s="1"/>
  <c r="J44" i="2"/>
  <c r="I44" i="2" s="1"/>
  <c r="Q45" i="2"/>
  <c r="J11" i="2"/>
  <c r="I11" i="2" s="1"/>
  <c r="Q12" i="2"/>
  <c r="N50" i="2"/>
  <c r="H50" i="2"/>
  <c r="O50" i="2" s="1"/>
  <c r="R50" i="2" s="1"/>
  <c r="K50" i="2"/>
  <c r="P50" i="2" s="1"/>
  <c r="K4" i="2"/>
  <c r="P4" i="2" s="1"/>
  <c r="H4" i="2"/>
  <c r="O4" i="2" s="1"/>
  <c r="R4" i="2" s="1"/>
  <c r="N25" i="2"/>
  <c r="K25" i="2"/>
  <c r="P25" i="2" s="1"/>
  <c r="H25" i="2"/>
  <c r="O25" i="2" s="1"/>
  <c r="R25" i="2" s="1"/>
  <c r="H46" i="2"/>
  <c r="O46" i="2" s="1"/>
  <c r="R46" i="2" s="1"/>
  <c r="K46" i="2"/>
  <c r="P46" i="2" s="1"/>
  <c r="N46" i="2"/>
  <c r="O32" i="2"/>
  <c r="R32" i="2" s="1"/>
  <c r="K32" i="2"/>
  <c r="P32" i="2" s="1"/>
  <c r="H52" i="2"/>
  <c r="O52" i="2" s="1"/>
  <c r="R52" i="2" s="1"/>
  <c r="K52" i="2"/>
  <c r="P52" i="2" s="1"/>
  <c r="N52" i="2"/>
  <c r="H47" i="2"/>
  <c r="O47" i="2" s="1"/>
  <c r="R47" i="2" s="1"/>
  <c r="N47" i="2"/>
  <c r="K47" i="2"/>
  <c r="P47" i="2" s="1"/>
  <c r="K34" i="2"/>
  <c r="P34" i="2" s="1"/>
  <c r="N34" i="2"/>
  <c r="H34" i="2"/>
  <c r="O34" i="2" s="1"/>
  <c r="R34" i="2" s="1"/>
  <c r="K6" i="2"/>
  <c r="P6" i="2" s="1"/>
  <c r="H6" i="2"/>
  <c r="O6" i="2" s="1"/>
  <c r="R6" i="2" s="1"/>
  <c r="H82" i="2"/>
  <c r="O82" i="2" s="1"/>
  <c r="R82" i="2" s="1"/>
  <c r="N82" i="2"/>
  <c r="K82" i="2"/>
  <c r="P82" i="2" s="1"/>
  <c r="J41" i="2"/>
  <c r="I41" i="2" s="1"/>
  <c r="Q42" i="2"/>
  <c r="Q41" i="2"/>
  <c r="N67" i="2"/>
  <c r="K67" i="2"/>
  <c r="P67" i="2" s="1"/>
  <c r="H67" i="2"/>
  <c r="O67" i="2" s="1"/>
  <c r="R67" i="2" s="1"/>
  <c r="J17" i="2"/>
  <c r="I17" i="2" s="1"/>
  <c r="Q18" i="2"/>
  <c r="Q17" i="2"/>
  <c r="H88" i="2"/>
  <c r="O88" i="2" s="1"/>
  <c r="R88" i="2" s="1"/>
  <c r="N88" i="2"/>
  <c r="K88" i="2"/>
  <c r="P88" i="2" s="1"/>
  <c r="J29" i="2"/>
  <c r="I29" i="2" s="1"/>
  <c r="Q30" i="2"/>
  <c r="K54" i="2"/>
  <c r="P54" i="2" s="1"/>
  <c r="H54" i="2"/>
  <c r="O54" i="2" s="1"/>
  <c r="R54" i="2" s="1"/>
  <c r="N54" i="2"/>
  <c r="K8" i="2"/>
  <c r="P8" i="2" s="1"/>
  <c r="H8" i="2"/>
  <c r="O8" i="2" s="1"/>
  <c r="R8" i="2" s="1"/>
  <c r="Q23" i="2"/>
  <c r="J23" i="2"/>
  <c r="I23" i="2" s="1"/>
  <c r="Q24" i="2"/>
  <c r="N20" i="2"/>
  <c r="H20" i="2"/>
  <c r="O20" i="2" s="1"/>
  <c r="R20" i="2" s="1"/>
  <c r="K20" i="2"/>
  <c r="P20" i="2" s="1"/>
  <c r="N43" i="2"/>
  <c r="H43" i="2"/>
  <c r="O43" i="2" s="1"/>
  <c r="R43" i="2" s="1"/>
  <c r="K43" i="2"/>
  <c r="P43" i="2" s="1"/>
  <c r="N79" i="2"/>
  <c r="H79" i="2"/>
  <c r="O79" i="2" s="1"/>
  <c r="R79" i="2" s="1"/>
  <c r="K79" i="2"/>
  <c r="P79" i="2" s="1"/>
  <c r="N73" i="2"/>
  <c r="H73" i="2"/>
  <c r="N81" i="2"/>
  <c r="K81" i="2"/>
  <c r="P81" i="2" s="1"/>
  <c r="H81" i="2"/>
  <c r="Q152" i="2"/>
  <c r="J151" i="2"/>
  <c r="I151" i="2" s="1"/>
  <c r="K187" i="2"/>
  <c r="P187" i="2" s="1"/>
  <c r="H187" i="2"/>
  <c r="O187" i="2" s="1"/>
  <c r="R187" i="2" s="1"/>
  <c r="N187" i="2"/>
  <c r="Q195" i="2"/>
  <c r="J194" i="2"/>
  <c r="I194" i="2" s="1"/>
  <c r="Q234" i="2"/>
  <c r="Q233" i="2"/>
  <c r="J233" i="2"/>
  <c r="I233" i="2" s="1"/>
  <c r="Q3" i="2"/>
  <c r="Q11" i="2"/>
  <c r="Q35" i="2"/>
  <c r="J48" i="2"/>
  <c r="I48" i="2" s="1"/>
  <c r="Q49" i="2"/>
  <c r="Q58" i="2"/>
  <c r="N63" i="2"/>
  <c r="K63" i="2"/>
  <c r="P63" i="2" s="1"/>
  <c r="H63" i="2"/>
  <c r="O63" i="2" s="1"/>
  <c r="R63" i="2" s="1"/>
  <c r="K73" i="2"/>
  <c r="P73" i="2" s="1"/>
  <c r="K90" i="2"/>
  <c r="P90" i="2" s="1"/>
  <c r="H90" i="2"/>
  <c r="O90" i="2" s="1"/>
  <c r="R90" i="2" s="1"/>
  <c r="N90" i="2"/>
  <c r="K118" i="2"/>
  <c r="P118" i="2" s="1"/>
  <c r="N118" i="2"/>
  <c r="H118" i="2"/>
  <c r="O118" i="2" s="1"/>
  <c r="R118" i="2" s="1"/>
  <c r="Q153" i="2"/>
  <c r="J152" i="2"/>
  <c r="I152" i="2" s="1"/>
  <c r="H215" i="2"/>
  <c r="O215" i="2" s="1"/>
  <c r="R215" i="2" s="1"/>
  <c r="N215" i="2"/>
  <c r="K215" i="2"/>
  <c r="P215" i="2" s="1"/>
  <c r="N27" i="2"/>
  <c r="H27" i="2"/>
  <c r="O27" i="2" s="1"/>
  <c r="R27" i="2" s="1"/>
  <c r="H76" i="2"/>
  <c r="O76" i="2" s="1"/>
  <c r="R76" i="2" s="1"/>
  <c r="N76" i="2"/>
  <c r="K76" i="2"/>
  <c r="P76" i="2" s="1"/>
  <c r="J104" i="2"/>
  <c r="I104" i="2" s="1"/>
  <c r="Q105" i="2"/>
  <c r="J116" i="2"/>
  <c r="I116" i="2" s="1"/>
  <c r="Q117" i="2"/>
  <c r="Q133" i="2"/>
  <c r="J132" i="2"/>
  <c r="I132" i="2" s="1"/>
  <c r="Q15" i="2"/>
  <c r="J18" i="2"/>
  <c r="I18" i="2" s="1"/>
  <c r="Q19" i="2"/>
  <c r="Q39" i="2"/>
  <c r="J42" i="2"/>
  <c r="I42" i="2" s="1"/>
  <c r="Q43" i="2"/>
  <c r="Q51" i="2"/>
  <c r="Q53" i="2"/>
  <c r="J75" i="2"/>
  <c r="I75" i="2" s="1"/>
  <c r="J106" i="2"/>
  <c r="I106" i="2" s="1"/>
  <c r="Q107" i="2"/>
  <c r="K117" i="2"/>
  <c r="P117" i="2" s="1"/>
  <c r="N117" i="2"/>
  <c r="H117" i="2"/>
  <c r="O117" i="2" s="1"/>
  <c r="R117" i="2" s="1"/>
  <c r="K133" i="2"/>
  <c r="P133" i="2" s="1"/>
  <c r="H133" i="2"/>
  <c r="O133" i="2" s="1"/>
  <c r="R133" i="2" s="1"/>
  <c r="K141" i="2"/>
  <c r="P141" i="2" s="1"/>
  <c r="N141" i="2"/>
  <c r="H154" i="2"/>
  <c r="O154" i="2" s="1"/>
  <c r="R154" i="2" s="1"/>
  <c r="K196" i="2"/>
  <c r="P196" i="2" s="1"/>
  <c r="N196" i="2"/>
  <c r="H196" i="2"/>
  <c r="O196" i="2" s="1"/>
  <c r="R196" i="2" s="1"/>
  <c r="K217" i="2"/>
  <c r="P217" i="2" s="1"/>
  <c r="H145" i="2"/>
  <c r="O145" i="2"/>
  <c r="R145" i="2" s="1"/>
  <c r="N145" i="2"/>
  <c r="J14" i="2"/>
  <c r="I14" i="2" s="1"/>
  <c r="H16" i="2"/>
  <c r="O16" i="2" s="1"/>
  <c r="R16" i="2" s="1"/>
  <c r="Q26" i="2"/>
  <c r="Q28" i="2"/>
  <c r="N33" i="2"/>
  <c r="H33" i="2"/>
  <c r="O33" i="2" s="1"/>
  <c r="R33" i="2" s="1"/>
  <c r="J38" i="2"/>
  <c r="I38" i="2" s="1"/>
  <c r="H40" i="2"/>
  <c r="O40" i="2" s="1"/>
  <c r="R40" i="2" s="1"/>
  <c r="Q47" i="2"/>
  <c r="J62" i="2"/>
  <c r="I62" i="2" s="1"/>
  <c r="N69" i="2"/>
  <c r="K69" i="2"/>
  <c r="P69" i="2" s="1"/>
  <c r="H69" i="2"/>
  <c r="O69" i="2" s="1"/>
  <c r="R69" i="2" s="1"/>
  <c r="J72" i="2"/>
  <c r="I72" i="2" s="1"/>
  <c r="J95" i="2"/>
  <c r="I95" i="2" s="1"/>
  <c r="Q95" i="2"/>
  <c r="Q96" i="2"/>
  <c r="N101" i="2"/>
  <c r="Q108" i="2"/>
  <c r="J107" i="2"/>
  <c r="I107" i="2" s="1"/>
  <c r="Q8" i="2"/>
  <c r="K27" i="2"/>
  <c r="P27" i="2" s="1"/>
  <c r="O73" i="2"/>
  <c r="R73" i="2" s="1"/>
  <c r="N91" i="2"/>
  <c r="K91" i="2"/>
  <c r="P91" i="2" s="1"/>
  <c r="H91" i="2"/>
  <c r="O91" i="2" s="1"/>
  <c r="R91" i="2" s="1"/>
  <c r="K100" i="2"/>
  <c r="P100" i="2" s="1"/>
  <c r="N100" i="2"/>
  <c r="H100" i="2"/>
  <c r="O100" i="2" s="1"/>
  <c r="R100" i="2" s="1"/>
  <c r="Q109" i="2"/>
  <c r="J108" i="2"/>
  <c r="I108" i="2" s="1"/>
  <c r="J109" i="2"/>
  <c r="I109" i="2" s="1"/>
  <c r="Q134" i="2"/>
  <c r="Q135" i="2"/>
  <c r="J134" i="2"/>
  <c r="I134" i="2" s="1"/>
  <c r="Q154" i="2"/>
  <c r="J153" i="2"/>
  <c r="I153" i="2" s="1"/>
  <c r="K181" i="2"/>
  <c r="P181" i="2" s="1"/>
  <c r="N181" i="2"/>
  <c r="Q198" i="2"/>
  <c r="J197" i="2"/>
  <c r="I197" i="2" s="1"/>
  <c r="Q21" i="2"/>
  <c r="J24" i="2"/>
  <c r="I24" i="2" s="1"/>
  <c r="Q25" i="2"/>
  <c r="N51" i="2"/>
  <c r="H51" i="2"/>
  <c r="O51" i="2" s="1"/>
  <c r="R51" i="2" s="1"/>
  <c r="J53" i="2"/>
  <c r="I53" i="2" s="1"/>
  <c r="Q54" i="2"/>
  <c r="Q70" i="2"/>
  <c r="K124" i="2"/>
  <c r="P124" i="2" s="1"/>
  <c r="H124" i="2"/>
  <c r="O124" i="2" s="1"/>
  <c r="R124" i="2" s="1"/>
  <c r="N124" i="2"/>
  <c r="K139" i="2"/>
  <c r="P139" i="2" s="1"/>
  <c r="H139" i="2"/>
  <c r="O139" i="2" s="1"/>
  <c r="R139" i="2" s="1"/>
  <c r="N139" i="2"/>
  <c r="K147" i="2"/>
  <c r="P147" i="2" s="1"/>
  <c r="N147" i="2"/>
  <c r="H147" i="2"/>
  <c r="O147" i="2" s="1"/>
  <c r="R147" i="2" s="1"/>
  <c r="Q183" i="2"/>
  <c r="J182" i="2"/>
  <c r="I182" i="2" s="1"/>
  <c r="Q10" i="2"/>
  <c r="Q32" i="2"/>
  <c r="Q34" i="2"/>
  <c r="N39" i="2"/>
  <c r="H39" i="2"/>
  <c r="O39" i="2" s="1"/>
  <c r="R39" i="2" s="1"/>
  <c r="N45" i="2"/>
  <c r="H45" i="2"/>
  <c r="O45" i="2" s="1"/>
  <c r="R45" i="2" s="1"/>
  <c r="H55" i="2"/>
  <c r="O55" i="2" s="1"/>
  <c r="R55" i="2" s="1"/>
  <c r="K60" i="2"/>
  <c r="P60" i="2" s="1"/>
  <c r="H60" i="2"/>
  <c r="O60" i="2" s="1"/>
  <c r="R60" i="2" s="1"/>
  <c r="N60" i="2"/>
  <c r="Q80" i="2"/>
  <c r="J83" i="2"/>
  <c r="I83" i="2" s="1"/>
  <c r="Q83" i="2"/>
  <c r="Q84" i="2"/>
  <c r="Q97" i="2"/>
  <c r="J96" i="2"/>
  <c r="I96" i="2" s="1"/>
  <c r="Q120" i="2"/>
  <c r="Q119" i="2"/>
  <c r="J119" i="2"/>
  <c r="I119" i="2" s="1"/>
  <c r="Q156" i="2"/>
  <c r="Q155" i="2"/>
  <c r="J155" i="2"/>
  <c r="I155" i="2" s="1"/>
  <c r="J28" i="2"/>
  <c r="I28" i="2" s="1"/>
  <c r="H125" i="2"/>
  <c r="O125" i="2" s="1"/>
  <c r="R125" i="2" s="1"/>
  <c r="N125" i="2"/>
  <c r="K125" i="2"/>
  <c r="P125" i="2" s="1"/>
  <c r="O143" i="2"/>
  <c r="R143" i="2" s="1"/>
  <c r="K143" i="2"/>
  <c r="P143" i="2" s="1"/>
  <c r="N143" i="2"/>
  <c r="K148" i="2"/>
  <c r="P148" i="2" s="1"/>
  <c r="H148" i="2"/>
  <c r="O148" i="2" s="1"/>
  <c r="R148" i="2" s="1"/>
  <c r="Q207" i="2"/>
  <c r="Q206" i="2"/>
  <c r="J206" i="2"/>
  <c r="I206" i="2" s="1"/>
  <c r="J207" i="2"/>
  <c r="I207" i="2" s="1"/>
  <c r="J5" i="2"/>
  <c r="I5" i="2" s="1"/>
  <c r="J7" i="2"/>
  <c r="I7" i="2" s="1"/>
  <c r="K9" i="2"/>
  <c r="P9" i="2" s="1"/>
  <c r="Q27" i="2"/>
  <c r="J30" i="2"/>
  <c r="I30" i="2" s="1"/>
  <c r="Q31" i="2"/>
  <c r="Q48" i="2"/>
  <c r="K55" i="2"/>
  <c r="P55" i="2" s="1"/>
  <c r="H58" i="2"/>
  <c r="O58" i="2" s="1"/>
  <c r="R58" i="2" s="1"/>
  <c r="K58" i="2"/>
  <c r="P58" i="2" s="1"/>
  <c r="J59" i="2"/>
  <c r="I59" i="2" s="1"/>
  <c r="Q60" i="2"/>
  <c r="Q71" i="2"/>
  <c r="Q74" i="2"/>
  <c r="K78" i="2"/>
  <c r="P78" i="2" s="1"/>
  <c r="H78" i="2"/>
  <c r="O78" i="2" s="1"/>
  <c r="R78" i="2" s="1"/>
  <c r="N78" i="2"/>
  <c r="K84" i="2"/>
  <c r="P84" i="2" s="1"/>
  <c r="H84" i="2"/>
  <c r="O84" i="2" s="1"/>
  <c r="R84" i="2" s="1"/>
  <c r="N84" i="2"/>
  <c r="H94" i="2"/>
  <c r="O94" i="2" s="1"/>
  <c r="R94" i="2" s="1"/>
  <c r="N94" i="2"/>
  <c r="K94" i="2"/>
  <c r="P94" i="2" s="1"/>
  <c r="N98" i="2"/>
  <c r="H98" i="2"/>
  <c r="O98" i="2" s="1"/>
  <c r="R98" i="2" s="1"/>
  <c r="K98" i="2"/>
  <c r="P98" i="2" s="1"/>
  <c r="N102" i="2"/>
  <c r="K102" i="2"/>
  <c r="P102" i="2" s="1"/>
  <c r="H102" i="2"/>
  <c r="O102" i="2" s="1"/>
  <c r="R102" i="2" s="1"/>
  <c r="H150" i="2"/>
  <c r="O150" i="2" s="1"/>
  <c r="R150" i="2" s="1"/>
  <c r="Q192" i="2"/>
  <c r="J191" i="2"/>
  <c r="I191" i="2" s="1"/>
  <c r="N21" i="2"/>
  <c r="H21" i="2"/>
  <c r="O21" i="2" s="1"/>
  <c r="R21" i="2" s="1"/>
  <c r="Q46" i="2"/>
  <c r="Q50" i="2"/>
  <c r="K66" i="2"/>
  <c r="P66" i="2" s="1"/>
  <c r="H66" i="2"/>
  <c r="O66" i="2"/>
  <c r="R66" i="2" s="1"/>
  <c r="N66" i="2"/>
  <c r="O81" i="2"/>
  <c r="R81" i="2" s="1"/>
  <c r="O126" i="2"/>
  <c r="R126" i="2" s="1"/>
  <c r="H126" i="2"/>
  <c r="N126" i="2"/>
  <c r="K126" i="2"/>
  <c r="P126" i="2" s="1"/>
  <c r="K130" i="2"/>
  <c r="P130" i="2" s="1"/>
  <c r="N130" i="2"/>
  <c r="H130" i="2"/>
  <c r="O130" i="2" s="1"/>
  <c r="R130" i="2" s="1"/>
  <c r="Q150" i="2"/>
  <c r="J149" i="2"/>
  <c r="I149" i="2" s="1"/>
  <c r="J157" i="2"/>
  <c r="I157" i="2" s="1"/>
  <c r="Q158" i="2"/>
  <c r="K193" i="2"/>
  <c r="P193" i="2" s="1"/>
  <c r="H193" i="2"/>
  <c r="O193" i="2" s="1"/>
  <c r="R193" i="2" s="1"/>
  <c r="N193" i="2"/>
  <c r="O9" i="2"/>
  <c r="R9" i="2" s="1"/>
  <c r="Q29" i="2"/>
  <c r="Q44" i="2"/>
  <c r="N57" i="2"/>
  <c r="K57" i="2"/>
  <c r="P57" i="2" s="1"/>
  <c r="H57" i="2"/>
  <c r="O57" i="2" s="1"/>
  <c r="R57" i="2" s="1"/>
  <c r="Q75" i="2"/>
  <c r="J74" i="2"/>
  <c r="I74" i="2" s="1"/>
  <c r="J77" i="2"/>
  <c r="I77" i="2" s="1"/>
  <c r="Q78" i="2"/>
  <c r="K93" i="2"/>
  <c r="P93" i="2" s="1"/>
  <c r="J121" i="2"/>
  <c r="I121" i="2" s="1"/>
  <c r="Q122" i="2"/>
  <c r="Q186" i="2"/>
  <c r="J185" i="2"/>
  <c r="I185" i="2" s="1"/>
  <c r="Q201" i="2"/>
  <c r="J200" i="2"/>
  <c r="I200" i="2" s="1"/>
  <c r="Q7" i="2"/>
  <c r="Q9" i="2"/>
  <c r="J12" i="2"/>
  <c r="I12" i="2" s="1"/>
  <c r="Q13" i="2"/>
  <c r="J36" i="2"/>
  <c r="I36" i="2" s="1"/>
  <c r="Q37" i="2"/>
  <c r="K45" i="2"/>
  <c r="P45" i="2" s="1"/>
  <c r="N58" i="2"/>
  <c r="K61" i="2"/>
  <c r="P61" i="2" s="1"/>
  <c r="J65" i="2"/>
  <c r="I65" i="2" s="1"/>
  <c r="Q66" i="2"/>
  <c r="Q69" i="2"/>
  <c r="J68" i="2"/>
  <c r="I68" i="2" s="1"/>
  <c r="J71" i="2"/>
  <c r="I71" i="2" s="1"/>
  <c r="Q72" i="2"/>
  <c r="N85" i="2"/>
  <c r="K85" i="2"/>
  <c r="P85" i="2" s="1"/>
  <c r="H85" i="2"/>
  <c r="O85" i="2" s="1"/>
  <c r="R85" i="2" s="1"/>
  <c r="J89" i="2"/>
  <c r="I89" i="2" s="1"/>
  <c r="Q89" i="2"/>
  <c r="Q90" i="2"/>
  <c r="K111" i="2"/>
  <c r="P111" i="2" s="1"/>
  <c r="O111" i="2"/>
  <c r="R111" i="2" s="1"/>
  <c r="H111" i="2"/>
  <c r="N111" i="2"/>
  <c r="Q132" i="2"/>
  <c r="J131" i="2"/>
  <c r="I131" i="2" s="1"/>
  <c r="Q194" i="2"/>
  <c r="H234" i="2"/>
  <c r="Q124" i="2"/>
  <c r="H128" i="2"/>
  <c r="O128" i="2" s="1"/>
  <c r="R128" i="2" s="1"/>
  <c r="Q131" i="2"/>
  <c r="Q146" i="2"/>
  <c r="N150" i="2"/>
  <c r="O169" i="2"/>
  <c r="R169" i="2" s="1"/>
  <c r="O178" i="2"/>
  <c r="R178" i="2" s="1"/>
  <c r="K201" i="2"/>
  <c r="P201" i="2" s="1"/>
  <c r="H201" i="2"/>
  <c r="O201" i="2" s="1"/>
  <c r="R201" i="2" s="1"/>
  <c r="N201" i="2"/>
  <c r="Q204" i="2"/>
  <c r="J203" i="2"/>
  <c r="I203" i="2" s="1"/>
  <c r="H208" i="2"/>
  <c r="O208" i="2" s="1"/>
  <c r="R208" i="2" s="1"/>
  <c r="H263" i="2"/>
  <c r="O263" i="2" s="1"/>
  <c r="R263" i="2" s="1"/>
  <c r="N263" i="2"/>
  <c r="K263" i="2"/>
  <c r="P263" i="2" s="1"/>
  <c r="Q55" i="2"/>
  <c r="Q61" i="2"/>
  <c r="Q67" i="2"/>
  <c r="Q73" i="2"/>
  <c r="Q79" i="2"/>
  <c r="Q85" i="2"/>
  <c r="Q91" i="2"/>
  <c r="K128" i="2"/>
  <c r="P128" i="2" s="1"/>
  <c r="Q139" i="2"/>
  <c r="J163" i="2"/>
  <c r="I163" i="2" s="1"/>
  <c r="Q165" i="2"/>
  <c r="Q167" i="2"/>
  <c r="J172" i="2"/>
  <c r="I172" i="2" s="1"/>
  <c r="Q174" i="2"/>
  <c r="Q176" i="2"/>
  <c r="J189" i="2"/>
  <c r="I189" i="2" s="1"/>
  <c r="Q208" i="2"/>
  <c r="Q251" i="2"/>
  <c r="K259" i="2"/>
  <c r="P259" i="2" s="1"/>
  <c r="H259" i="2"/>
  <c r="O259" i="2"/>
  <c r="R259" i="2" s="1"/>
  <c r="N284" i="2"/>
  <c r="H284" i="2"/>
  <c r="O284" i="2" s="1"/>
  <c r="R284" i="2" s="1"/>
  <c r="K284" i="2"/>
  <c r="P284" i="2" s="1"/>
  <c r="H97" i="2"/>
  <c r="O97" i="2" s="1"/>
  <c r="R97" i="2" s="1"/>
  <c r="Q100" i="2"/>
  <c r="Q128" i="2"/>
  <c r="J140" i="2"/>
  <c r="I140" i="2" s="1"/>
  <c r="Q163" i="2"/>
  <c r="J162" i="2"/>
  <c r="I162" i="2" s="1"/>
  <c r="Q172" i="2"/>
  <c r="J171" i="2"/>
  <c r="I171" i="2" s="1"/>
  <c r="Q181" i="2"/>
  <c r="J180" i="2"/>
  <c r="I180" i="2" s="1"/>
  <c r="K184" i="2"/>
  <c r="P184" i="2" s="1"/>
  <c r="H184" i="2"/>
  <c r="O184" i="2" s="1"/>
  <c r="R184" i="2" s="1"/>
  <c r="J195" i="2"/>
  <c r="I195" i="2" s="1"/>
  <c r="Q265" i="2"/>
  <c r="J264" i="2"/>
  <c r="I264" i="2" s="1"/>
  <c r="H265" i="2"/>
  <c r="O265" i="2" s="1"/>
  <c r="R265" i="2" s="1"/>
  <c r="H136" i="2"/>
  <c r="O136" i="2" s="1"/>
  <c r="R136" i="2" s="1"/>
  <c r="Q145" i="2"/>
  <c r="J144" i="2"/>
  <c r="I144" i="2" s="1"/>
  <c r="K159" i="2"/>
  <c r="P159" i="2" s="1"/>
  <c r="O159" i="2"/>
  <c r="R159" i="2" s="1"/>
  <c r="K166" i="2"/>
  <c r="P166" i="2" s="1"/>
  <c r="N166" i="2"/>
  <c r="O168" i="2"/>
  <c r="R168" i="2" s="1"/>
  <c r="K168" i="2"/>
  <c r="P168" i="2" s="1"/>
  <c r="K175" i="2"/>
  <c r="P175" i="2" s="1"/>
  <c r="N175" i="2"/>
  <c r="K177" i="2"/>
  <c r="P177" i="2" s="1"/>
  <c r="K205" i="2"/>
  <c r="P205" i="2" s="1"/>
  <c r="O205" i="2"/>
  <c r="R205" i="2" s="1"/>
  <c r="N205" i="2"/>
  <c r="O228" i="2"/>
  <c r="R228" i="2" s="1"/>
  <c r="K228" i="2"/>
  <c r="P228" i="2" s="1"/>
  <c r="N228" i="2"/>
  <c r="H228" i="2"/>
  <c r="Q252" i="2"/>
  <c r="J251" i="2"/>
  <c r="I251" i="2" s="1"/>
  <c r="J329" i="2"/>
  <c r="I329" i="2" s="1"/>
  <c r="J330" i="2"/>
  <c r="I330" i="2" s="1"/>
  <c r="Q330" i="2"/>
  <c r="J80" i="2"/>
  <c r="I80" i="2" s="1"/>
  <c r="J86" i="2"/>
  <c r="I86" i="2" s="1"/>
  <c r="J92" i="2"/>
  <c r="I92" i="2" s="1"/>
  <c r="K97" i="2"/>
  <c r="P97" i="2" s="1"/>
  <c r="Q104" i="2"/>
  <c r="Q111" i="2"/>
  <c r="K123" i="2"/>
  <c r="P123" i="2" s="1"/>
  <c r="O123" i="2"/>
  <c r="R123" i="2" s="1"/>
  <c r="J202" i="2"/>
  <c r="I202" i="2" s="1"/>
  <c r="Q216" i="2"/>
  <c r="Q215" i="2"/>
  <c r="Q219" i="2"/>
  <c r="J218" i="2"/>
  <c r="I218" i="2" s="1"/>
  <c r="Q224" i="2"/>
  <c r="J223" i="2"/>
  <c r="I223" i="2" s="1"/>
  <c r="Q247" i="2"/>
  <c r="J246" i="2"/>
  <c r="I246" i="2" s="1"/>
  <c r="H280" i="2"/>
  <c r="N280" i="2"/>
  <c r="Q106" i="2"/>
  <c r="Q121" i="2"/>
  <c r="J120" i="2"/>
  <c r="I120" i="2" s="1"/>
  <c r="Q157" i="2"/>
  <c r="J156" i="2"/>
  <c r="I156" i="2" s="1"/>
  <c r="H164" i="2"/>
  <c r="O164" i="2" s="1"/>
  <c r="R164" i="2" s="1"/>
  <c r="Q187" i="2"/>
  <c r="J186" i="2"/>
  <c r="I186" i="2" s="1"/>
  <c r="K190" i="2"/>
  <c r="P190" i="2" s="1"/>
  <c r="N190" i="2"/>
  <c r="H190" i="2"/>
  <c r="K208" i="2"/>
  <c r="P208" i="2" s="1"/>
  <c r="N208" i="2"/>
  <c r="K213" i="2"/>
  <c r="P213" i="2" s="1"/>
  <c r="O213" i="2"/>
  <c r="R213" i="2" s="1"/>
  <c r="Q220" i="2"/>
  <c r="J219" i="2"/>
  <c r="I219" i="2" s="1"/>
  <c r="H241" i="2"/>
  <c r="N241" i="2"/>
  <c r="N253" i="2"/>
  <c r="K253" i="2"/>
  <c r="P253" i="2" s="1"/>
  <c r="H253" i="2"/>
  <c r="O253" i="2" s="1"/>
  <c r="R253" i="2" s="1"/>
  <c r="Q273" i="2"/>
  <c r="J272" i="2"/>
  <c r="I272" i="2" s="1"/>
  <c r="J308" i="2"/>
  <c r="I308" i="2" s="1"/>
  <c r="Q309" i="2"/>
  <c r="J99" i="2"/>
  <c r="I99" i="2" s="1"/>
  <c r="J114" i="2"/>
  <c r="I114" i="2" s="1"/>
  <c r="J127" i="2"/>
  <c r="I127" i="2" s="1"/>
  <c r="N136" i="2"/>
  <c r="Q138" i="2"/>
  <c r="H146" i="2"/>
  <c r="O146" i="2" s="1"/>
  <c r="R146" i="2" s="1"/>
  <c r="Q151" i="2"/>
  <c r="N159" i="2"/>
  <c r="K164" i="2"/>
  <c r="P164" i="2" s="1"/>
  <c r="O166" i="2"/>
  <c r="R166" i="2" s="1"/>
  <c r="N168" i="2"/>
  <c r="O175" i="2"/>
  <c r="R175" i="2" s="1"/>
  <c r="N177" i="2"/>
  <c r="Q190" i="2"/>
  <c r="Q193" i="2"/>
  <c r="J192" i="2"/>
  <c r="I192" i="2" s="1"/>
  <c r="Q199" i="2"/>
  <c r="Q209" i="2"/>
  <c r="K225" i="2"/>
  <c r="P225" i="2" s="1"/>
  <c r="O225" i="2"/>
  <c r="R225" i="2" s="1"/>
  <c r="N225" i="2"/>
  <c r="J247" i="2"/>
  <c r="I247" i="2" s="1"/>
  <c r="K129" i="2"/>
  <c r="P129" i="2" s="1"/>
  <c r="O129" i="2"/>
  <c r="R129" i="2" s="1"/>
  <c r="Q149" i="2"/>
  <c r="Q182" i="2"/>
  <c r="O190" i="2"/>
  <c r="R190" i="2" s="1"/>
  <c r="H221" i="2"/>
  <c r="K221" i="2"/>
  <c r="P221" i="2" s="1"/>
  <c r="H230" i="2"/>
  <c r="O230" i="2" s="1"/>
  <c r="R230" i="2" s="1"/>
  <c r="N230" i="2"/>
  <c r="K230" i="2"/>
  <c r="P230" i="2" s="1"/>
  <c r="Q255" i="2"/>
  <c r="J255" i="2"/>
  <c r="I255" i="2" s="1"/>
  <c r="J254" i="2"/>
  <c r="I254" i="2" s="1"/>
  <c r="O281" i="2"/>
  <c r="R281" i="2" s="1"/>
  <c r="J103" i="2"/>
  <c r="I103" i="2" s="1"/>
  <c r="Q114" i="2"/>
  <c r="Q127" i="2"/>
  <c r="Q142" i="2"/>
  <c r="K146" i="2"/>
  <c r="P146" i="2" s="1"/>
  <c r="H160" i="2"/>
  <c r="O160" i="2" s="1"/>
  <c r="R160" i="2" s="1"/>
  <c r="N164" i="2"/>
  <c r="H169" i="2"/>
  <c r="H178" i="2"/>
  <c r="Q185" i="2"/>
  <c r="J188" i="2"/>
  <c r="I188" i="2" s="1"/>
  <c r="N213" i="2"/>
  <c r="J220" i="2"/>
  <c r="I220" i="2" s="1"/>
  <c r="K232" i="2"/>
  <c r="P232" i="2" s="1"/>
  <c r="H232" i="2"/>
  <c r="O232" i="2" s="1"/>
  <c r="R232" i="2" s="1"/>
  <c r="N232" i="2"/>
  <c r="K243" i="2"/>
  <c r="P243" i="2" s="1"/>
  <c r="O243" i="2"/>
  <c r="R243" i="2" s="1"/>
  <c r="N243" i="2"/>
  <c r="H243" i="2"/>
  <c r="J105" i="2"/>
  <c r="I105" i="2" s="1"/>
  <c r="Q116" i="2"/>
  <c r="J135" i="2"/>
  <c r="I135" i="2" s="1"/>
  <c r="H137" i="2"/>
  <c r="O137" i="2" s="1"/>
  <c r="R137" i="2" s="1"/>
  <c r="Q144" i="2"/>
  <c r="K154" i="2"/>
  <c r="P154" i="2" s="1"/>
  <c r="N154" i="2"/>
  <c r="J158" i="2"/>
  <c r="I158" i="2" s="1"/>
  <c r="Q162" i="2"/>
  <c r="J161" i="2"/>
  <c r="I161" i="2" s="1"/>
  <c r="J167" i="2"/>
  <c r="I167" i="2" s="1"/>
  <c r="Q171" i="2"/>
  <c r="J170" i="2"/>
  <c r="I170" i="2" s="1"/>
  <c r="J176" i="2"/>
  <c r="I176" i="2" s="1"/>
  <c r="Q180" i="2"/>
  <c r="J179" i="2"/>
  <c r="I179" i="2" s="1"/>
  <c r="K214" i="2"/>
  <c r="P214" i="2" s="1"/>
  <c r="H214" i="2"/>
  <c r="O214" i="2" s="1"/>
  <c r="R214" i="2" s="1"/>
  <c r="Q232" i="2"/>
  <c r="J231" i="2"/>
  <c r="I231" i="2" s="1"/>
  <c r="K257" i="2"/>
  <c r="P257" i="2" s="1"/>
  <c r="H257" i="2"/>
  <c r="O257" i="2" s="1"/>
  <c r="R257" i="2" s="1"/>
  <c r="N257" i="2"/>
  <c r="H269" i="2"/>
  <c r="O269" i="2" s="1"/>
  <c r="R269" i="2" s="1"/>
  <c r="N269" i="2"/>
  <c r="K269" i="2"/>
  <c r="P269" i="2" s="1"/>
  <c r="Q276" i="2"/>
  <c r="Q275" i="2"/>
  <c r="J275" i="2"/>
  <c r="I275" i="2" s="1"/>
  <c r="Q103" i="2"/>
  <c r="Q118" i="2"/>
  <c r="N129" i="2"/>
  <c r="Q148" i="2"/>
  <c r="K150" i="2"/>
  <c r="P150" i="2" s="1"/>
  <c r="J183" i="2"/>
  <c r="I183" i="2" s="1"/>
  <c r="Q188" i="2"/>
  <c r="Q191" i="2"/>
  <c r="Q197" i="2"/>
  <c r="J211" i="2"/>
  <c r="I211" i="2" s="1"/>
  <c r="N227" i="2"/>
  <c r="H227" i="2"/>
  <c r="O227" i="2" s="1"/>
  <c r="R227" i="2" s="1"/>
  <c r="Q237" i="2"/>
  <c r="J236" i="2"/>
  <c r="I236" i="2" s="1"/>
  <c r="Q241" i="2"/>
  <c r="K250" i="2"/>
  <c r="P250" i="2" s="1"/>
  <c r="O250" i="2"/>
  <c r="R250" i="2" s="1"/>
  <c r="H266" i="2"/>
  <c r="O266" i="2" s="1"/>
  <c r="R266" i="2" s="1"/>
  <c r="N266" i="2"/>
  <c r="J294" i="2"/>
  <c r="I294" i="2" s="1"/>
  <c r="Q295" i="2"/>
  <c r="Q211" i="2"/>
  <c r="Q227" i="2"/>
  <c r="J226" i="2"/>
  <c r="I226" i="2" s="1"/>
  <c r="N234" i="2"/>
  <c r="Q250" i="2"/>
  <c r="J249" i="2"/>
  <c r="I249" i="2" s="1"/>
  <c r="K266" i="2"/>
  <c r="P266" i="2" s="1"/>
  <c r="Q269" i="2"/>
  <c r="J271" i="2"/>
  <c r="I271" i="2" s="1"/>
  <c r="Q272" i="2"/>
  <c r="Q160" i="2"/>
  <c r="Q169" i="2"/>
  <c r="Q178" i="2"/>
  <c r="Q217" i="2"/>
  <c r="H235" i="2"/>
  <c r="O235" i="2" s="1"/>
  <c r="R235" i="2" s="1"/>
  <c r="H237" i="2"/>
  <c r="O237" i="2" s="1"/>
  <c r="R237" i="2" s="1"/>
  <c r="Q239" i="2"/>
  <c r="J244" i="2"/>
  <c r="I244" i="2" s="1"/>
  <c r="N250" i="2"/>
  <c r="Q260" i="2"/>
  <c r="N265" i="2"/>
  <c r="K265" i="2"/>
  <c r="P265" i="2" s="1"/>
  <c r="K295" i="2"/>
  <c r="P295" i="2" s="1"/>
  <c r="H295" i="2"/>
  <c r="O295" i="2" s="1"/>
  <c r="R295" i="2" s="1"/>
  <c r="N295" i="2"/>
  <c r="K304" i="2"/>
  <c r="P304" i="2" s="1"/>
  <c r="N304" i="2"/>
  <c r="H304" i="2"/>
  <c r="O304" i="2" s="1"/>
  <c r="R304" i="2" s="1"/>
  <c r="Q321" i="2"/>
  <c r="J320" i="2"/>
  <c r="I320" i="2" s="1"/>
  <c r="K222" i="2"/>
  <c r="P222" i="2" s="1"/>
  <c r="N258" i="2"/>
  <c r="H258" i="2"/>
  <c r="Q263" i="2"/>
  <c r="J262" i="2"/>
  <c r="I262" i="2" s="1"/>
  <c r="Q285" i="2"/>
  <c r="Q284" i="2"/>
  <c r="H297" i="2"/>
  <c r="O297" i="2" s="1"/>
  <c r="R297" i="2" s="1"/>
  <c r="Q296" i="2"/>
  <c r="J296" i="2"/>
  <c r="I296" i="2" s="1"/>
  <c r="Q297" i="2"/>
  <c r="K331" i="2"/>
  <c r="P331" i="2" s="1"/>
  <c r="N331" i="2"/>
  <c r="H331" i="2"/>
  <c r="O331" i="2" s="1"/>
  <c r="R331" i="2" s="1"/>
  <c r="N338" i="2"/>
  <c r="J371" i="2"/>
  <c r="I371" i="2" s="1"/>
  <c r="Q372" i="2"/>
  <c r="Q371" i="2"/>
  <c r="H383" i="2"/>
  <c r="O383" i="2" s="1"/>
  <c r="R383" i="2" s="1"/>
  <c r="N383" i="2"/>
  <c r="K383" i="2"/>
  <c r="P383" i="2" s="1"/>
  <c r="Q253" i="2"/>
  <c r="J252" i="2"/>
  <c r="I252" i="2" s="1"/>
  <c r="K258" i="2"/>
  <c r="P258" i="2" s="1"/>
  <c r="J289" i="2"/>
  <c r="I289" i="2" s="1"/>
  <c r="Q290" i="2"/>
  <c r="H305" i="2"/>
  <c r="O305" i="2" s="1"/>
  <c r="R305" i="2" s="1"/>
  <c r="N305" i="2"/>
  <c r="K305" i="2"/>
  <c r="P305" i="2" s="1"/>
  <c r="Q312" i="2"/>
  <c r="Q311" i="2"/>
  <c r="J311" i="2"/>
  <c r="I311" i="2" s="1"/>
  <c r="K316" i="2"/>
  <c r="P316" i="2" s="1"/>
  <c r="N316" i="2"/>
  <c r="H316" i="2"/>
  <c r="O316" i="2" s="1"/>
  <c r="R316" i="2" s="1"/>
  <c r="J337" i="2"/>
  <c r="I337" i="2" s="1"/>
  <c r="Q338" i="2"/>
  <c r="Q202" i="2"/>
  <c r="Q221" i="2"/>
  <c r="Q228" i="2"/>
  <c r="Q230" i="2"/>
  <c r="J261" i="2"/>
  <c r="I261" i="2" s="1"/>
  <c r="Q267" i="2"/>
  <c r="H222" i="2"/>
  <c r="O222" i="2" s="1"/>
  <c r="R222" i="2" s="1"/>
  <c r="J240" i="2"/>
  <c r="I240" i="2" s="1"/>
  <c r="J256" i="2"/>
  <c r="I256" i="2" s="1"/>
  <c r="K260" i="2"/>
  <c r="P260" i="2" s="1"/>
  <c r="H260" i="2"/>
  <c r="O260" i="2"/>
  <c r="R260" i="2" s="1"/>
  <c r="Q264" i="2"/>
  <c r="K274" i="2"/>
  <c r="P274" i="2" s="1"/>
  <c r="H274" i="2"/>
  <c r="O274" i="2" s="1"/>
  <c r="R274" i="2" s="1"/>
  <c r="Q214" i="2"/>
  <c r="Q231" i="2"/>
  <c r="Q249" i="2"/>
  <c r="J273" i="2"/>
  <c r="I273" i="2" s="1"/>
  <c r="Q274" i="2"/>
  <c r="H317" i="2"/>
  <c r="O317" i="2" s="1"/>
  <c r="R317" i="2" s="1"/>
  <c r="N317" i="2"/>
  <c r="K317" i="2"/>
  <c r="P317" i="2" s="1"/>
  <c r="H229" i="2"/>
  <c r="Q240" i="2"/>
  <c r="J239" i="2"/>
  <c r="I239" i="2" s="1"/>
  <c r="Q254" i="2"/>
  <c r="Q261" i="2"/>
  <c r="N274" i="2"/>
  <c r="J291" i="2"/>
  <c r="I291" i="2" s="1"/>
  <c r="Q292" i="2"/>
  <c r="N335" i="2"/>
  <c r="Q346" i="2"/>
  <c r="J345" i="2"/>
  <c r="I345" i="2" s="1"/>
  <c r="N222" i="2"/>
  <c r="K237" i="2"/>
  <c r="P237" i="2" s="1"/>
  <c r="Q245" i="2"/>
  <c r="Q244" i="2"/>
  <c r="Q256" i="2"/>
  <c r="K268" i="2"/>
  <c r="P268" i="2" s="1"/>
  <c r="N268" i="2"/>
  <c r="H268" i="2"/>
  <c r="O268" i="2" s="1"/>
  <c r="R268" i="2" s="1"/>
  <c r="J292" i="2"/>
  <c r="I292" i="2" s="1"/>
  <c r="Q293" i="2"/>
  <c r="N307" i="2"/>
  <c r="K307" i="2"/>
  <c r="P307" i="2" s="1"/>
  <c r="H319" i="2"/>
  <c r="O319" i="2" s="1"/>
  <c r="R319" i="2" s="1"/>
  <c r="Q229" i="2"/>
  <c r="O234" i="2"/>
  <c r="R234" i="2" s="1"/>
  <c r="K234" i="2"/>
  <c r="P234" i="2" s="1"/>
  <c r="Q236" i="2"/>
  <c r="J242" i="2"/>
  <c r="I242" i="2" s="1"/>
  <c r="Q262" i="2"/>
  <c r="Q268" i="2"/>
  <c r="J267" i="2"/>
  <c r="I267" i="2" s="1"/>
  <c r="J278" i="2"/>
  <c r="I278" i="2" s="1"/>
  <c r="Q279" i="2"/>
  <c r="Q294" i="2"/>
  <c r="J293" i="2"/>
  <c r="I293" i="2" s="1"/>
  <c r="Q319" i="2"/>
  <c r="J318" i="2"/>
  <c r="I318" i="2" s="1"/>
  <c r="Q357" i="2"/>
  <c r="J357" i="2"/>
  <c r="I357" i="2" s="1"/>
  <c r="Q358" i="2"/>
  <c r="J277" i="2"/>
  <c r="I277" i="2" s="1"/>
  <c r="N279" i="2"/>
  <c r="K279" i="2"/>
  <c r="P279" i="2" s="1"/>
  <c r="Q291" i="2"/>
  <c r="J313" i="2"/>
  <c r="I313" i="2" s="1"/>
  <c r="O315" i="2"/>
  <c r="R315" i="2" s="1"/>
  <c r="K315" i="2"/>
  <c r="P315" i="2" s="1"/>
  <c r="Q322" i="2"/>
  <c r="J333" i="2"/>
  <c r="I333" i="2" s="1"/>
  <c r="J334" i="2"/>
  <c r="I334" i="2" s="1"/>
  <c r="N363" i="2"/>
  <c r="H363" i="2"/>
  <c r="O363" i="2" s="1"/>
  <c r="R363" i="2" s="1"/>
  <c r="K363" i="2"/>
  <c r="P363" i="2" s="1"/>
  <c r="J198" i="2"/>
  <c r="I198" i="2" s="1"/>
  <c r="J204" i="2"/>
  <c r="I204" i="2" s="1"/>
  <c r="J210" i="2"/>
  <c r="I210" i="2" s="1"/>
  <c r="J216" i="2"/>
  <c r="I216" i="2" s="1"/>
  <c r="J270" i="2"/>
  <c r="I270" i="2" s="1"/>
  <c r="Q271" i="2"/>
  <c r="Q282" i="2"/>
  <c r="J286" i="2"/>
  <c r="I286" i="2" s="1"/>
  <c r="J300" i="2"/>
  <c r="I300" i="2" s="1"/>
  <c r="Q301" i="2"/>
  <c r="Q308" i="2"/>
  <c r="Q310" i="2"/>
  <c r="Q318" i="2"/>
  <c r="Q325" i="2"/>
  <c r="Q335" i="2"/>
  <c r="H339" i="2"/>
  <c r="O339" i="2" s="1"/>
  <c r="R339" i="2" s="1"/>
  <c r="K339" i="2"/>
  <c r="P339" i="2" s="1"/>
  <c r="Q342" i="2"/>
  <c r="J341" i="2"/>
  <c r="I341" i="2" s="1"/>
  <c r="Q345" i="2"/>
  <c r="J344" i="2"/>
  <c r="I344" i="2" s="1"/>
  <c r="Q352" i="2"/>
  <c r="J351" i="2"/>
  <c r="I351" i="2" s="1"/>
  <c r="J354" i="2"/>
  <c r="I354" i="2" s="1"/>
  <c r="Q355" i="2"/>
  <c r="H393" i="2"/>
  <c r="O393" i="2" s="1"/>
  <c r="R393" i="2" s="1"/>
  <c r="Q223" i="2"/>
  <c r="Q246" i="2"/>
  <c r="Q259" i="2"/>
  <c r="J283" i="2"/>
  <c r="I283" i="2" s="1"/>
  <c r="J285" i="2"/>
  <c r="I285" i="2" s="1"/>
  <c r="H309" i="2"/>
  <c r="O309" i="2" s="1"/>
  <c r="R309" i="2" s="1"/>
  <c r="H327" i="2"/>
  <c r="O327" i="2" s="1"/>
  <c r="R327" i="2" s="1"/>
  <c r="N327" i="2"/>
  <c r="K327" i="2"/>
  <c r="P327" i="2" s="1"/>
  <c r="J392" i="2"/>
  <c r="I392" i="2" s="1"/>
  <c r="Q393" i="2"/>
  <c r="K445" i="2"/>
  <c r="P445" i="2" s="1"/>
  <c r="H445" i="2"/>
  <c r="O445" i="2" s="1"/>
  <c r="R445" i="2" s="1"/>
  <c r="N445" i="2"/>
  <c r="Q508" i="2"/>
  <c r="J507" i="2"/>
  <c r="I507" i="2" s="1"/>
  <c r="J306" i="2"/>
  <c r="I306" i="2" s="1"/>
  <c r="Q307" i="2"/>
  <c r="N319" i="2"/>
  <c r="K319" i="2"/>
  <c r="P319" i="2" s="1"/>
  <c r="K343" i="2"/>
  <c r="P343" i="2" s="1"/>
  <c r="O343" i="2"/>
  <c r="R343" i="2" s="1"/>
  <c r="N343" i="2"/>
  <c r="J358" i="2"/>
  <c r="I358" i="2" s="1"/>
  <c r="K376" i="2"/>
  <c r="P376" i="2" s="1"/>
  <c r="N376" i="2"/>
  <c r="H376" i="2"/>
  <c r="O376" i="2" s="1"/>
  <c r="R376" i="2" s="1"/>
  <c r="Q414" i="2"/>
  <c r="J413" i="2"/>
  <c r="I413" i="2" s="1"/>
  <c r="J414" i="2"/>
  <c r="I414" i="2" s="1"/>
  <c r="Q369" i="2"/>
  <c r="J368" i="2"/>
  <c r="I368" i="2" s="1"/>
  <c r="J397" i="2"/>
  <c r="I397" i="2" s="1"/>
  <c r="Q398" i="2"/>
  <c r="J398" i="2"/>
  <c r="I398" i="2" s="1"/>
  <c r="J276" i="2"/>
  <c r="I276" i="2" s="1"/>
  <c r="Q277" i="2"/>
  <c r="Q305" i="2"/>
  <c r="J312" i="2"/>
  <c r="I312" i="2" s="1"/>
  <c r="Q313" i="2"/>
  <c r="Q317" i="2"/>
  <c r="Q326" i="2"/>
  <c r="Q331" i="2"/>
  <c r="Q333" i="2"/>
  <c r="K352" i="2"/>
  <c r="P352" i="2" s="1"/>
  <c r="N352" i="2"/>
  <c r="H352" i="2"/>
  <c r="O352" i="2" s="1"/>
  <c r="R352" i="2" s="1"/>
  <c r="J355" i="2"/>
  <c r="I355" i="2" s="1"/>
  <c r="Q356" i="2"/>
  <c r="Q377" i="2"/>
  <c r="J377" i="2"/>
  <c r="I377" i="2" s="1"/>
  <c r="Q378" i="2"/>
  <c r="Q409" i="2"/>
  <c r="J409" i="2"/>
  <c r="I409" i="2" s="1"/>
  <c r="J408" i="2"/>
  <c r="I408" i="2" s="1"/>
  <c r="Q490" i="2"/>
  <c r="J489" i="2"/>
  <c r="I489" i="2" s="1"/>
  <c r="N297" i="2"/>
  <c r="K297" i="2"/>
  <c r="P297" i="2" s="1"/>
  <c r="Q315" i="2"/>
  <c r="H322" i="2"/>
  <c r="O322" i="2" s="1"/>
  <c r="R322" i="2" s="1"/>
  <c r="J324" i="2"/>
  <c r="I324" i="2" s="1"/>
  <c r="J328" i="2"/>
  <c r="I328" i="2" s="1"/>
  <c r="Q329" i="2"/>
  <c r="Q340" i="2"/>
  <c r="Q360" i="2"/>
  <c r="J359" i="2"/>
  <c r="I359" i="2" s="1"/>
  <c r="Q359" i="2"/>
  <c r="H373" i="2"/>
  <c r="O373" i="2" s="1"/>
  <c r="R373" i="2" s="1"/>
  <c r="N373" i="2"/>
  <c r="J282" i="2"/>
  <c r="I282" i="2" s="1"/>
  <c r="Q283" i="2"/>
  <c r="J287" i="2"/>
  <c r="I287" i="2" s="1"/>
  <c r="Q324" i="2"/>
  <c r="J323" i="2"/>
  <c r="I323" i="2" s="1"/>
  <c r="J332" i="2"/>
  <c r="I332" i="2" s="1"/>
  <c r="J346" i="2"/>
  <c r="I346" i="2" s="1"/>
  <c r="J349" i="2"/>
  <c r="I349" i="2" s="1"/>
  <c r="Q350" i="2"/>
  <c r="K364" i="2"/>
  <c r="P364" i="2" s="1"/>
  <c r="N364" i="2"/>
  <c r="H364" i="2"/>
  <c r="O364" i="2" s="1"/>
  <c r="R364" i="2" s="1"/>
  <c r="Q370" i="2"/>
  <c r="J369" i="2"/>
  <c r="I369" i="2" s="1"/>
  <c r="N385" i="2"/>
  <c r="O385" i="2"/>
  <c r="R385" i="2" s="1"/>
  <c r="K385" i="2"/>
  <c r="P385" i="2" s="1"/>
  <c r="H385" i="2"/>
  <c r="K391" i="2"/>
  <c r="P391" i="2" s="1"/>
  <c r="N391" i="2"/>
  <c r="H391" i="2"/>
  <c r="O391" i="2" s="1"/>
  <c r="R391" i="2" s="1"/>
  <c r="J301" i="2"/>
  <c r="I301" i="2" s="1"/>
  <c r="N303" i="2"/>
  <c r="K303" i="2"/>
  <c r="P303" i="2" s="1"/>
  <c r="H321" i="2"/>
  <c r="O321" i="2" s="1"/>
  <c r="R321" i="2" s="1"/>
  <c r="J336" i="2"/>
  <c r="I336" i="2" s="1"/>
  <c r="Q337" i="2"/>
  <c r="Q347" i="2"/>
  <c r="J360" i="2"/>
  <c r="I360" i="2" s="1"/>
  <c r="Q361" i="2"/>
  <c r="Q365" i="2"/>
  <c r="Q366" i="2"/>
  <c r="J365" i="2"/>
  <c r="I365" i="2" s="1"/>
  <c r="H473" i="2"/>
  <c r="O473" i="2" s="1"/>
  <c r="R473" i="2" s="1"/>
  <c r="K473" i="2"/>
  <c r="P473" i="2" s="1"/>
  <c r="N473" i="2"/>
  <c r="J288" i="2"/>
  <c r="I288" i="2" s="1"/>
  <c r="Q289" i="2"/>
  <c r="Q306" i="2"/>
  <c r="J310" i="2"/>
  <c r="I310" i="2" s="1"/>
  <c r="N314" i="2"/>
  <c r="H314" i="2"/>
  <c r="N362" i="2"/>
  <c r="K362" i="2"/>
  <c r="P362" i="2" s="1"/>
  <c r="H362" i="2"/>
  <c r="O362" i="2" s="1"/>
  <c r="R362" i="2" s="1"/>
  <c r="N367" i="2"/>
  <c r="K367" i="2"/>
  <c r="P367" i="2" s="1"/>
  <c r="H367" i="2"/>
  <c r="O367" i="2" s="1"/>
  <c r="R367" i="2" s="1"/>
  <c r="O390" i="2"/>
  <c r="R390" i="2" s="1"/>
  <c r="K390" i="2"/>
  <c r="P390" i="2" s="1"/>
  <c r="N390" i="2"/>
  <c r="N309" i="2"/>
  <c r="K309" i="2"/>
  <c r="P309" i="2" s="1"/>
  <c r="H325" i="2"/>
  <c r="O325" i="2"/>
  <c r="R325" i="2" s="1"/>
  <c r="N325" i="2"/>
  <c r="J340" i="2"/>
  <c r="I340" i="2" s="1"/>
  <c r="Q341" i="2"/>
  <c r="Q348" i="2"/>
  <c r="J347" i="2"/>
  <c r="I347" i="2" s="1"/>
  <c r="Q351" i="2"/>
  <c r="J350" i="2"/>
  <c r="I350" i="2" s="1"/>
  <c r="K382" i="2"/>
  <c r="P382" i="2" s="1"/>
  <c r="H382" i="2"/>
  <c r="O382" i="2" s="1"/>
  <c r="R382" i="2" s="1"/>
  <c r="N382" i="2"/>
  <c r="Q387" i="2"/>
  <c r="J386" i="2"/>
  <c r="I386" i="2" s="1"/>
  <c r="K421" i="2"/>
  <c r="P421" i="2" s="1"/>
  <c r="N421" i="2"/>
  <c r="H421" i="2"/>
  <c r="O421" i="2" s="1"/>
  <c r="R421" i="2" s="1"/>
  <c r="N430" i="2"/>
  <c r="K430" i="2"/>
  <c r="P430" i="2" s="1"/>
  <c r="H430" i="2"/>
  <c r="O430" i="2"/>
  <c r="R430" i="2" s="1"/>
  <c r="J342" i="2"/>
  <c r="I342" i="2" s="1"/>
  <c r="Q343" i="2"/>
  <c r="J370" i="2"/>
  <c r="I370" i="2" s="1"/>
  <c r="K375" i="2"/>
  <c r="P375" i="2" s="1"/>
  <c r="J379" i="2"/>
  <c r="I379" i="2" s="1"/>
  <c r="N381" i="2"/>
  <c r="H381" i="2"/>
  <c r="O381" i="2" s="1"/>
  <c r="R381" i="2" s="1"/>
  <c r="J388" i="2"/>
  <c r="I388" i="2" s="1"/>
  <c r="H395" i="2"/>
  <c r="O395" i="2" s="1"/>
  <c r="R395" i="2" s="1"/>
  <c r="J406" i="2"/>
  <c r="I406" i="2" s="1"/>
  <c r="N428" i="2"/>
  <c r="K428" i="2"/>
  <c r="P428" i="2" s="1"/>
  <c r="H428" i="2"/>
  <c r="O428" i="2" s="1"/>
  <c r="R428" i="2" s="1"/>
  <c r="H449" i="2"/>
  <c r="O449" i="2" s="1"/>
  <c r="R449" i="2" s="1"/>
  <c r="N449" i="2"/>
  <c r="K449" i="2"/>
  <c r="P449" i="2" s="1"/>
  <c r="Q455" i="2"/>
  <c r="J454" i="2"/>
  <c r="I454" i="2" s="1"/>
  <c r="J455" i="2"/>
  <c r="I455" i="2" s="1"/>
  <c r="J490" i="2"/>
  <c r="I490" i="2" s="1"/>
  <c r="Q491" i="2"/>
  <c r="H502" i="2"/>
  <c r="O502" i="2" s="1"/>
  <c r="R502" i="2" s="1"/>
  <c r="K502" i="2"/>
  <c r="P502" i="2" s="1"/>
  <c r="N502" i="2"/>
  <c r="J572" i="2"/>
  <c r="I572" i="2" s="1"/>
  <c r="J573" i="2"/>
  <c r="I573" i="2" s="1"/>
  <c r="Q572" i="2"/>
  <c r="Q573" i="2"/>
  <c r="J372" i="2"/>
  <c r="I372" i="2" s="1"/>
  <c r="Q373" i="2"/>
  <c r="J389" i="2"/>
  <c r="I389" i="2" s="1"/>
  <c r="Q390" i="2"/>
  <c r="K395" i="2"/>
  <c r="P395" i="2" s="1"/>
  <c r="Q397" i="2"/>
  <c r="Q406" i="2"/>
  <c r="Q413" i="2"/>
  <c r="Q432" i="2"/>
  <c r="J431" i="2"/>
  <c r="I431" i="2" s="1"/>
  <c r="Q431" i="2"/>
  <c r="H459" i="2"/>
  <c r="O459" i="2" s="1"/>
  <c r="R459" i="2" s="1"/>
  <c r="K459" i="2"/>
  <c r="P459" i="2" s="1"/>
  <c r="N459" i="2"/>
  <c r="Q395" i="2"/>
  <c r="J394" i="2"/>
  <c r="I394" i="2" s="1"/>
  <c r="H491" i="2"/>
  <c r="K491" i="2"/>
  <c r="P491" i="2" s="1"/>
  <c r="N491" i="2"/>
  <c r="Q496" i="2"/>
  <c r="J495" i="2"/>
  <c r="I495" i="2" s="1"/>
  <c r="K393" i="2"/>
  <c r="P393" i="2" s="1"/>
  <c r="N393" i="2"/>
  <c r="O417" i="2"/>
  <c r="R417" i="2" s="1"/>
  <c r="N417" i="2"/>
  <c r="K417" i="2"/>
  <c r="P417" i="2" s="1"/>
  <c r="J419" i="2"/>
  <c r="I419" i="2" s="1"/>
  <c r="Q420" i="2"/>
  <c r="Q424" i="2"/>
  <c r="J423" i="2"/>
  <c r="I423" i="2" s="1"/>
  <c r="Q441" i="2"/>
  <c r="J440" i="2"/>
  <c r="I440" i="2" s="1"/>
  <c r="J441" i="2"/>
  <c r="I441" i="2" s="1"/>
  <c r="Q440" i="2"/>
  <c r="J378" i="2"/>
  <c r="I378" i="2" s="1"/>
  <c r="Q379" i="2"/>
  <c r="Q386" i="2"/>
  <c r="H396" i="2"/>
  <c r="O396" i="2" s="1"/>
  <c r="R396" i="2" s="1"/>
  <c r="Q404" i="2"/>
  <c r="Q368" i="2"/>
  <c r="N387" i="2"/>
  <c r="H387" i="2"/>
  <c r="O387" i="2" s="1"/>
  <c r="R387" i="2" s="1"/>
  <c r="J399" i="2"/>
  <c r="I399" i="2" s="1"/>
  <c r="Q434" i="2"/>
  <c r="Q521" i="2"/>
  <c r="J520" i="2"/>
  <c r="I520" i="2" s="1"/>
  <c r="J348" i="2"/>
  <c r="I348" i="2" s="1"/>
  <c r="Q349" i="2"/>
  <c r="J361" i="2"/>
  <c r="I361" i="2" s="1"/>
  <c r="J366" i="2"/>
  <c r="I366" i="2" s="1"/>
  <c r="Q367" i="2"/>
  <c r="K387" i="2"/>
  <c r="P387" i="2" s="1"/>
  <c r="Q408" i="2"/>
  <c r="J407" i="2"/>
  <c r="I407" i="2" s="1"/>
  <c r="Q425" i="2"/>
  <c r="J424" i="2"/>
  <c r="I424" i="2" s="1"/>
  <c r="H442" i="2"/>
  <c r="O442" i="2" s="1"/>
  <c r="R442" i="2" s="1"/>
  <c r="N442" i="2"/>
  <c r="K442" i="2"/>
  <c r="P442" i="2" s="1"/>
  <c r="N466" i="2"/>
  <c r="K466" i="2"/>
  <c r="P466" i="2" s="1"/>
  <c r="H466" i="2"/>
  <c r="O466" i="2" s="1"/>
  <c r="R466" i="2" s="1"/>
  <c r="N375" i="2"/>
  <c r="H375" i="2"/>
  <c r="N380" i="2"/>
  <c r="H380" i="2"/>
  <c r="Q418" i="2"/>
  <c r="Q417" i="2"/>
  <c r="J425" i="2"/>
  <c r="I425" i="2" s="1"/>
  <c r="Q426" i="2"/>
  <c r="Q430" i="2"/>
  <c r="J429" i="2"/>
  <c r="I429" i="2" s="1"/>
  <c r="Q435" i="2"/>
  <c r="J434" i="2"/>
  <c r="I434" i="2" s="1"/>
  <c r="J435" i="2"/>
  <c r="I435" i="2" s="1"/>
  <c r="K487" i="2"/>
  <c r="P487" i="2" s="1"/>
  <c r="H487" i="2"/>
  <c r="O487" i="2" s="1"/>
  <c r="R487" i="2" s="1"/>
  <c r="N487" i="2"/>
  <c r="J384" i="2"/>
  <c r="I384" i="2" s="1"/>
  <c r="Q385" i="2"/>
  <c r="N405" i="2"/>
  <c r="O412" i="2"/>
  <c r="R412" i="2" s="1"/>
  <c r="N412" i="2"/>
  <c r="K412" i="2"/>
  <c r="P412" i="2" s="1"/>
  <c r="Q453" i="2"/>
  <c r="J452" i="2"/>
  <c r="I452" i="2" s="1"/>
  <c r="J478" i="2"/>
  <c r="I478" i="2" s="1"/>
  <c r="Q479" i="2"/>
  <c r="O484" i="2"/>
  <c r="R484" i="2" s="1"/>
  <c r="N484" i="2"/>
  <c r="H484" i="2"/>
  <c r="K484" i="2"/>
  <c r="P484" i="2" s="1"/>
  <c r="N506" i="2"/>
  <c r="K506" i="2"/>
  <c r="P506" i="2" s="1"/>
  <c r="H506" i="2"/>
  <c r="O506" i="2" s="1"/>
  <c r="R506" i="2" s="1"/>
  <c r="K380" i="2"/>
  <c r="P380" i="2" s="1"/>
  <c r="Q392" i="2"/>
  <c r="J401" i="2"/>
  <c r="I401" i="2" s="1"/>
  <c r="Q402" i="2"/>
  <c r="K404" i="2"/>
  <c r="P404" i="2" s="1"/>
  <c r="H404" i="2"/>
  <c r="O404" i="2" s="1"/>
  <c r="R404" i="2" s="1"/>
  <c r="Q412" i="2"/>
  <c r="J411" i="2"/>
  <c r="I411" i="2" s="1"/>
  <c r="Q411" i="2"/>
  <c r="K427" i="2"/>
  <c r="P427" i="2" s="1"/>
  <c r="H461" i="2"/>
  <c r="O461" i="2"/>
  <c r="R461" i="2" s="1"/>
  <c r="K461" i="2"/>
  <c r="P461" i="2" s="1"/>
  <c r="N461" i="2"/>
  <c r="J426" i="2"/>
  <c r="I426" i="2" s="1"/>
  <c r="Q427" i="2"/>
  <c r="H439" i="2"/>
  <c r="J443" i="2"/>
  <c r="I443" i="2" s="1"/>
  <c r="Q465" i="2"/>
  <c r="Q474" i="2"/>
  <c r="Q502" i="2"/>
  <c r="J501" i="2"/>
  <c r="I501" i="2" s="1"/>
  <c r="Q514" i="2"/>
  <c r="J513" i="2"/>
  <c r="I513" i="2" s="1"/>
  <c r="J400" i="2"/>
  <c r="I400" i="2" s="1"/>
  <c r="K444" i="2"/>
  <c r="P444" i="2" s="1"/>
  <c r="H444" i="2"/>
  <c r="O444" i="2" s="1"/>
  <c r="R444" i="2" s="1"/>
  <c r="Q447" i="2"/>
  <c r="J446" i="2"/>
  <c r="I446" i="2" s="1"/>
  <c r="J462" i="2"/>
  <c r="I462" i="2" s="1"/>
  <c r="Q469" i="2"/>
  <c r="Q472" i="2"/>
  <c r="J471" i="2"/>
  <c r="I471" i="2" s="1"/>
  <c r="Q486" i="2"/>
  <c r="Q489" i="2"/>
  <c r="H492" i="2"/>
  <c r="O492" i="2" s="1"/>
  <c r="R492" i="2" s="1"/>
  <c r="J509" i="2"/>
  <c r="I509" i="2" s="1"/>
  <c r="J551" i="2"/>
  <c r="I551" i="2" s="1"/>
  <c r="Q388" i="2"/>
  <c r="J410" i="2"/>
  <c r="I410" i="2" s="1"/>
  <c r="J437" i="2"/>
  <c r="I437" i="2" s="1"/>
  <c r="J475" i="2"/>
  <c r="I475" i="2" s="1"/>
  <c r="Q484" i="2"/>
  <c r="J483" i="2"/>
  <c r="I483" i="2" s="1"/>
  <c r="Q429" i="2"/>
  <c r="Q468" i="2"/>
  <c r="J467" i="2"/>
  <c r="I467" i="2" s="1"/>
  <c r="Q506" i="2"/>
  <c r="J508" i="2"/>
  <c r="I508" i="2" s="1"/>
  <c r="Q509" i="2"/>
  <c r="Q515" i="2"/>
  <c r="J514" i="2"/>
  <c r="I514" i="2" s="1"/>
  <c r="K555" i="2"/>
  <c r="P555" i="2" s="1"/>
  <c r="O555" i="2"/>
  <c r="R555" i="2" s="1"/>
  <c r="N555" i="2"/>
  <c r="H555" i="2"/>
  <c r="J432" i="2"/>
  <c r="I432" i="2" s="1"/>
  <c r="Q437" i="2"/>
  <c r="Q445" i="2"/>
  <c r="Q454" i="2"/>
  <c r="J453" i="2"/>
  <c r="I453" i="2" s="1"/>
  <c r="Q497" i="2"/>
  <c r="J528" i="2"/>
  <c r="I528" i="2" s="1"/>
  <c r="Q529" i="2"/>
  <c r="Q528" i="2"/>
  <c r="K562" i="2"/>
  <c r="P562" i="2" s="1"/>
  <c r="N562" i="2"/>
  <c r="H562" i="2"/>
  <c r="O562" i="2" s="1"/>
  <c r="R562" i="2" s="1"/>
  <c r="Q452" i="2"/>
  <c r="O464" i="2"/>
  <c r="R464" i="2" s="1"/>
  <c r="Q499" i="2"/>
  <c r="J499" i="2"/>
  <c r="I499" i="2" s="1"/>
  <c r="K530" i="2"/>
  <c r="P530" i="2" s="1"/>
  <c r="H530" i="2"/>
  <c r="N530" i="2"/>
  <c r="Q538" i="2"/>
  <c r="Q537" i="2"/>
  <c r="J537" i="2"/>
  <c r="I537" i="2" s="1"/>
  <c r="J418" i="2"/>
  <c r="I418" i="2" s="1"/>
  <c r="H436" i="2"/>
  <c r="O436" i="2" s="1"/>
  <c r="R436" i="2" s="1"/>
  <c r="Q459" i="2"/>
  <c r="Q478" i="2"/>
  <c r="Q487" i="2"/>
  <c r="Q500" i="2"/>
  <c r="H503" i="2"/>
  <c r="O503" i="2" s="1"/>
  <c r="R503" i="2" s="1"/>
  <c r="N503" i="2"/>
  <c r="K503" i="2"/>
  <c r="P503" i="2" s="1"/>
  <c r="J518" i="2"/>
  <c r="I518" i="2" s="1"/>
  <c r="Q519" i="2"/>
  <c r="Q548" i="2"/>
  <c r="J547" i="2"/>
  <c r="I547" i="2" s="1"/>
  <c r="Q450" i="2"/>
  <c r="Q464" i="2"/>
  <c r="J463" i="2"/>
  <c r="I463" i="2" s="1"/>
  <c r="Q463" i="2"/>
  <c r="Q495" i="2"/>
  <c r="J494" i="2"/>
  <c r="I494" i="2" s="1"/>
  <c r="Q494" i="2"/>
  <c r="Q507" i="2"/>
  <c r="Q516" i="2"/>
  <c r="J515" i="2"/>
  <c r="I515" i="2" s="1"/>
  <c r="O530" i="2"/>
  <c r="R530" i="2" s="1"/>
  <c r="Q433" i="2"/>
  <c r="Q442" i="2"/>
  <c r="N444" i="2"/>
  <c r="Q446" i="2"/>
  <c r="N457" i="2"/>
  <c r="H460" i="2"/>
  <c r="O460" i="2" s="1"/>
  <c r="R460" i="2" s="1"/>
  <c r="J469" i="2"/>
  <c r="I469" i="2" s="1"/>
  <c r="Q471" i="2"/>
  <c r="J470" i="2"/>
  <c r="I470" i="2" s="1"/>
  <c r="J476" i="2"/>
  <c r="I476" i="2" s="1"/>
  <c r="J479" i="2"/>
  <c r="I479" i="2" s="1"/>
  <c r="O481" i="2"/>
  <c r="R481" i="2" s="1"/>
  <c r="N481" i="2"/>
  <c r="Q485" i="2"/>
  <c r="J488" i="2"/>
  <c r="I488" i="2" s="1"/>
  <c r="K492" i="2"/>
  <c r="P492" i="2" s="1"/>
  <c r="N492" i="2"/>
  <c r="Q504" i="2"/>
  <c r="K540" i="2"/>
  <c r="P540" i="2" s="1"/>
  <c r="J465" i="2"/>
  <c r="I465" i="2" s="1"/>
  <c r="Q483" i="2"/>
  <c r="J482" i="2"/>
  <c r="I482" i="2" s="1"/>
  <c r="Q498" i="2"/>
  <c r="J497" i="2"/>
  <c r="I497" i="2" s="1"/>
  <c r="Q501" i="2"/>
  <c r="J500" i="2"/>
  <c r="I500" i="2" s="1"/>
  <c r="K505" i="2"/>
  <c r="P505" i="2" s="1"/>
  <c r="H505" i="2"/>
  <c r="O505" i="2" s="1"/>
  <c r="R505" i="2" s="1"/>
  <c r="N505" i="2"/>
  <c r="Q520" i="2"/>
  <c r="J519" i="2"/>
  <c r="I519" i="2" s="1"/>
  <c r="K420" i="2"/>
  <c r="P420" i="2" s="1"/>
  <c r="N420" i="2"/>
  <c r="Q423" i="2"/>
  <c r="J422" i="2"/>
  <c r="I422" i="2" s="1"/>
  <c r="Q436" i="2"/>
  <c r="J447" i="2"/>
  <c r="I447" i="2" s="1"/>
  <c r="Q460" i="2"/>
  <c r="Q467" i="2"/>
  <c r="K480" i="2"/>
  <c r="P480" i="2" s="1"/>
  <c r="N480" i="2"/>
  <c r="H480" i="2"/>
  <c r="O480" i="2" s="1"/>
  <c r="R480" i="2" s="1"/>
  <c r="H485" i="2"/>
  <c r="O485" i="2" s="1"/>
  <c r="R485" i="2" s="1"/>
  <c r="Q488" i="2"/>
  <c r="K511" i="2"/>
  <c r="P511" i="2" s="1"/>
  <c r="H521" i="2"/>
  <c r="O521" i="2" s="1"/>
  <c r="R521" i="2" s="1"/>
  <c r="K521" i="2"/>
  <c r="P521" i="2" s="1"/>
  <c r="Q527" i="2"/>
  <c r="J526" i="2"/>
  <c r="I526" i="2" s="1"/>
  <c r="K536" i="2"/>
  <c r="P536" i="2" s="1"/>
  <c r="H536" i="2"/>
  <c r="O536" i="2" s="1"/>
  <c r="R536" i="2" s="1"/>
  <c r="N536" i="2"/>
  <c r="N577" i="2"/>
  <c r="H577" i="2"/>
  <c r="O577" i="2" s="1"/>
  <c r="R577" i="2" s="1"/>
  <c r="K577" i="2"/>
  <c r="P577" i="2" s="1"/>
  <c r="J438" i="2"/>
  <c r="I438" i="2" s="1"/>
  <c r="J496" i="2"/>
  <c r="I496" i="2" s="1"/>
  <c r="K557" i="2"/>
  <c r="P557" i="2" s="1"/>
  <c r="H557" i="2"/>
  <c r="O557" i="2" s="1"/>
  <c r="R557" i="2" s="1"/>
  <c r="Q559" i="2"/>
  <c r="J558" i="2"/>
  <c r="I558" i="2" s="1"/>
  <c r="Q558" i="2"/>
  <c r="N602" i="2"/>
  <c r="H602" i="2"/>
  <c r="O602" i="2" s="1"/>
  <c r="R602" i="2" s="1"/>
  <c r="K602" i="2"/>
  <c r="P602" i="2" s="1"/>
  <c r="H523" i="2"/>
  <c r="O523" i="2" s="1"/>
  <c r="R523" i="2" s="1"/>
  <c r="K523" i="2"/>
  <c r="P523" i="2" s="1"/>
  <c r="Q526" i="2"/>
  <c r="J529" i="2"/>
  <c r="I529" i="2" s="1"/>
  <c r="Q530" i="2"/>
  <c r="J538" i="2"/>
  <c r="I538" i="2" s="1"/>
  <c r="K554" i="2"/>
  <c r="P554" i="2" s="1"/>
  <c r="H554" i="2"/>
  <c r="O554" i="2" s="1"/>
  <c r="R554" i="2" s="1"/>
  <c r="N554" i="2"/>
  <c r="Q646" i="2"/>
  <c r="J645" i="2"/>
  <c r="I645" i="2" s="1"/>
  <c r="J498" i="2"/>
  <c r="I498" i="2" s="1"/>
  <c r="Q534" i="2"/>
  <c r="Q578" i="2"/>
  <c r="J578" i="2"/>
  <c r="I578" i="2" s="1"/>
  <c r="O619" i="2"/>
  <c r="R619" i="2" s="1"/>
  <c r="N552" i="2"/>
  <c r="H552" i="2"/>
  <c r="O552" i="2" s="1"/>
  <c r="R552" i="2" s="1"/>
  <c r="J589" i="2"/>
  <c r="I589" i="2" s="1"/>
  <c r="Q590" i="2"/>
  <c r="N596" i="2"/>
  <c r="O596" i="2"/>
  <c r="R596" i="2" s="1"/>
  <c r="H596" i="2"/>
  <c r="K596" i="2"/>
  <c r="P596" i="2" s="1"/>
  <c r="Q610" i="2"/>
  <c r="J609" i="2"/>
  <c r="I609" i="2" s="1"/>
  <c r="J620" i="2"/>
  <c r="I620" i="2" s="1"/>
  <c r="Q621" i="2"/>
  <c r="J522" i="2"/>
  <c r="I522" i="2" s="1"/>
  <c r="J525" i="2"/>
  <c r="I525" i="2" s="1"/>
  <c r="H527" i="2"/>
  <c r="J535" i="2"/>
  <c r="I535" i="2" s="1"/>
  <c r="H545" i="2"/>
  <c r="O545" i="2" s="1"/>
  <c r="R545" i="2" s="1"/>
  <c r="K545" i="2"/>
  <c r="P545" i="2" s="1"/>
  <c r="K552" i="2"/>
  <c r="P552" i="2" s="1"/>
  <c r="Q567" i="2"/>
  <c r="J566" i="2"/>
  <c r="I566" i="2" s="1"/>
  <c r="J590" i="2"/>
  <c r="I590" i="2" s="1"/>
  <c r="Q591" i="2"/>
  <c r="Q626" i="2"/>
  <c r="J625" i="2"/>
  <c r="I625" i="2" s="1"/>
  <c r="Q513" i="2"/>
  <c r="N523" i="2"/>
  <c r="O533" i="2"/>
  <c r="R533" i="2" s="1"/>
  <c r="N533" i="2"/>
  <c r="J539" i="2"/>
  <c r="I539" i="2" s="1"/>
  <c r="J546" i="2"/>
  <c r="I546" i="2" s="1"/>
  <c r="Q547" i="2"/>
  <c r="K568" i="2"/>
  <c r="P568" i="2" s="1"/>
  <c r="H568" i="2"/>
  <c r="O568" i="2" s="1"/>
  <c r="R568" i="2" s="1"/>
  <c r="Q571" i="2"/>
  <c r="J570" i="2"/>
  <c r="I570" i="2" s="1"/>
  <c r="J474" i="2"/>
  <c r="I474" i="2" s="1"/>
  <c r="K533" i="2"/>
  <c r="P533" i="2" s="1"/>
  <c r="J541" i="2"/>
  <c r="I541" i="2" s="1"/>
  <c r="J543" i="2"/>
  <c r="I543" i="2" s="1"/>
  <c r="Q555" i="2"/>
  <c r="Q561" i="2"/>
  <c r="J560" i="2"/>
  <c r="I560" i="2" s="1"/>
  <c r="Q580" i="2"/>
  <c r="Q579" i="2"/>
  <c r="J579" i="2"/>
  <c r="I579" i="2" s="1"/>
  <c r="J468" i="2"/>
  <c r="I468" i="2" s="1"/>
  <c r="J512" i="2"/>
  <c r="I512" i="2" s="1"/>
  <c r="J517" i="2"/>
  <c r="I517" i="2" s="1"/>
  <c r="J524" i="2"/>
  <c r="I524" i="2" s="1"/>
  <c r="Q525" i="2"/>
  <c r="N531" i="2"/>
  <c r="Q533" i="2"/>
  <c r="J532" i="2"/>
  <c r="I532" i="2" s="1"/>
  <c r="N545" i="2"/>
  <c r="K548" i="2"/>
  <c r="P548" i="2" s="1"/>
  <c r="H548" i="2"/>
  <c r="O548" i="2" s="1"/>
  <c r="R548" i="2" s="1"/>
  <c r="J550" i="2"/>
  <c r="I550" i="2" s="1"/>
  <c r="J549" i="2"/>
  <c r="I549" i="2" s="1"/>
  <c r="N568" i="2"/>
  <c r="Q586" i="2"/>
  <c r="J585" i="2"/>
  <c r="I585" i="2" s="1"/>
  <c r="J542" i="2"/>
  <c r="I542" i="2" s="1"/>
  <c r="Q543" i="2"/>
  <c r="O556" i="2"/>
  <c r="R556" i="2" s="1"/>
  <c r="N556" i="2"/>
  <c r="H556" i="2"/>
  <c r="H565" i="2"/>
  <c r="O565" i="2" s="1"/>
  <c r="R565" i="2" s="1"/>
  <c r="N565" i="2"/>
  <c r="K565" i="2"/>
  <c r="P565" i="2" s="1"/>
  <c r="K576" i="2"/>
  <c r="P576" i="2" s="1"/>
  <c r="N576" i="2"/>
  <c r="H576" i="2"/>
  <c r="O576" i="2" s="1"/>
  <c r="R576" i="2" s="1"/>
  <c r="J516" i="2"/>
  <c r="I516" i="2" s="1"/>
  <c r="O527" i="2"/>
  <c r="R527" i="2" s="1"/>
  <c r="Q553" i="2"/>
  <c r="K556" i="2"/>
  <c r="P556" i="2" s="1"/>
  <c r="Q565" i="2"/>
  <c r="J564" i="2"/>
  <c r="I564" i="2" s="1"/>
  <c r="Q564" i="2"/>
  <c r="K598" i="2"/>
  <c r="P598" i="2" s="1"/>
  <c r="H598" i="2"/>
  <c r="O598" i="2" s="1"/>
  <c r="R598" i="2" s="1"/>
  <c r="N598" i="2"/>
  <c r="Q607" i="2"/>
  <c r="Q606" i="2"/>
  <c r="J606" i="2"/>
  <c r="I606" i="2" s="1"/>
  <c r="Q613" i="2"/>
  <c r="J612" i="2"/>
  <c r="I612" i="2" s="1"/>
  <c r="Q612" i="2"/>
  <c r="Q643" i="2"/>
  <c r="J642" i="2"/>
  <c r="I642" i="2" s="1"/>
  <c r="J643" i="2"/>
  <c r="I643" i="2" s="1"/>
  <c r="H544" i="2"/>
  <c r="O544" i="2" s="1"/>
  <c r="R544" i="2" s="1"/>
  <c r="H561" i="2"/>
  <c r="O561" i="2" s="1"/>
  <c r="R561" i="2" s="1"/>
  <c r="K561" i="2"/>
  <c r="P561" i="2" s="1"/>
  <c r="N561" i="2"/>
  <c r="Q576" i="2"/>
  <c r="J575" i="2"/>
  <c r="I575" i="2" s="1"/>
  <c r="Q575" i="2"/>
  <c r="Q598" i="2"/>
  <c r="J597" i="2"/>
  <c r="I597" i="2" s="1"/>
  <c r="Q597" i="2"/>
  <c r="H614" i="2"/>
  <c r="O614" i="2" s="1"/>
  <c r="R614" i="2" s="1"/>
  <c r="N614" i="2"/>
  <c r="K614" i="2"/>
  <c r="P614" i="2" s="1"/>
  <c r="Q562" i="2"/>
  <c r="J569" i="2"/>
  <c r="I569" i="2" s="1"/>
  <c r="J587" i="2"/>
  <c r="I587" i="2" s="1"/>
  <c r="K611" i="2"/>
  <c r="P611" i="2" s="1"/>
  <c r="H611" i="2"/>
  <c r="O611" i="2" s="1"/>
  <c r="R611" i="2" s="1"/>
  <c r="N611" i="2"/>
  <c r="H616" i="2"/>
  <c r="O616" i="2" s="1"/>
  <c r="R616" i="2" s="1"/>
  <c r="Q656" i="2"/>
  <c r="J655" i="2"/>
  <c r="I655" i="2" s="1"/>
  <c r="Q674" i="2"/>
  <c r="J674" i="2"/>
  <c r="I674" i="2" s="1"/>
  <c r="J673" i="2"/>
  <c r="I673" i="2" s="1"/>
  <c r="O681" i="2"/>
  <c r="R681" i="2" s="1"/>
  <c r="K681" i="2"/>
  <c r="P681" i="2" s="1"/>
  <c r="H681" i="2"/>
  <c r="J588" i="2"/>
  <c r="I588" i="2" s="1"/>
  <c r="Q589" i="2"/>
  <c r="Q600" i="2"/>
  <c r="Q604" i="2"/>
  <c r="J630" i="2"/>
  <c r="I630" i="2" s="1"/>
  <c r="K663" i="2"/>
  <c r="P663" i="2" s="1"/>
  <c r="H663" i="2"/>
  <c r="O663" i="2" s="1"/>
  <c r="R663" i="2" s="1"/>
  <c r="J669" i="2"/>
  <c r="I669" i="2" s="1"/>
  <c r="O563" i="2"/>
  <c r="R563" i="2" s="1"/>
  <c r="Q577" i="2"/>
  <c r="J581" i="2"/>
  <c r="I581" i="2" s="1"/>
  <c r="J584" i="2"/>
  <c r="I584" i="2" s="1"/>
  <c r="Q585" i="2"/>
  <c r="Q602" i="2"/>
  <c r="J610" i="2"/>
  <c r="I610" i="2" s="1"/>
  <c r="Q611" i="2"/>
  <c r="J622" i="2"/>
  <c r="I622" i="2" s="1"/>
  <c r="Q630" i="2"/>
  <c r="J658" i="2"/>
  <c r="I658" i="2" s="1"/>
  <c r="Q663" i="2"/>
  <c r="J662" i="2"/>
  <c r="I662" i="2" s="1"/>
  <c r="N681" i="2"/>
  <c r="Q545" i="2"/>
  <c r="O571" i="2"/>
  <c r="R571" i="2" s="1"/>
  <c r="J580" i="2"/>
  <c r="I580" i="2" s="1"/>
  <c r="Q583" i="2"/>
  <c r="J582" i="2"/>
  <c r="I582" i="2" s="1"/>
  <c r="Q592" i="2"/>
  <c r="H593" i="2"/>
  <c r="O593" i="2" s="1"/>
  <c r="R593" i="2" s="1"/>
  <c r="H599" i="2"/>
  <c r="O599" i="2" s="1"/>
  <c r="R599" i="2" s="1"/>
  <c r="N599" i="2"/>
  <c r="Q608" i="2"/>
  <c r="J607" i="2"/>
  <c r="I607" i="2" s="1"/>
  <c r="J652" i="2"/>
  <c r="I652" i="2" s="1"/>
  <c r="Q587" i="2"/>
  <c r="J603" i="2"/>
  <c r="I603" i="2" s="1"/>
  <c r="N621" i="2"/>
  <c r="Q638" i="2"/>
  <c r="J637" i="2"/>
  <c r="I637" i="2" s="1"/>
  <c r="Q652" i="2"/>
  <c r="J651" i="2"/>
  <c r="I651" i="2" s="1"/>
  <c r="Q641" i="2"/>
  <c r="J640" i="2"/>
  <c r="I640" i="2" s="1"/>
  <c r="K684" i="2"/>
  <c r="P684" i="2" s="1"/>
  <c r="N684" i="2"/>
  <c r="H684" i="2"/>
  <c r="O684" i="2" s="1"/>
  <c r="R684" i="2" s="1"/>
  <c r="Q691" i="2"/>
  <c r="J690" i="2"/>
  <c r="I690" i="2" s="1"/>
  <c r="J567" i="2"/>
  <c r="I567" i="2" s="1"/>
  <c r="Q568" i="2"/>
  <c r="K586" i="2"/>
  <c r="P586" i="2" s="1"/>
  <c r="N586" i="2"/>
  <c r="H586" i="2"/>
  <c r="O586" i="2" s="1"/>
  <c r="R586" i="2" s="1"/>
  <c r="J600" i="2"/>
  <c r="I600" i="2" s="1"/>
  <c r="Q601" i="2"/>
  <c r="Q625" i="2"/>
  <c r="J624" i="2"/>
  <c r="I624" i="2" s="1"/>
  <c r="Q628" i="2"/>
  <c r="J627" i="2"/>
  <c r="I627" i="2" s="1"/>
  <c r="K646" i="2"/>
  <c r="P646" i="2" s="1"/>
  <c r="N646" i="2"/>
  <c r="H646" i="2"/>
  <c r="O646" i="2" s="1"/>
  <c r="R646" i="2" s="1"/>
  <c r="K595" i="2"/>
  <c r="P595" i="2" s="1"/>
  <c r="O595" i="2"/>
  <c r="R595" i="2" s="1"/>
  <c r="J608" i="2"/>
  <c r="I608" i="2" s="1"/>
  <c r="Q609" i="2"/>
  <c r="Q620" i="2"/>
  <c r="N632" i="2"/>
  <c r="H632" i="2"/>
  <c r="O632" i="2"/>
  <c r="R632" i="2" s="1"/>
  <c r="H634" i="2"/>
  <c r="K665" i="2"/>
  <c r="P665" i="2" s="1"/>
  <c r="N665" i="2"/>
  <c r="H665" i="2"/>
  <c r="O665" i="2" s="1"/>
  <c r="R665" i="2" s="1"/>
  <c r="Q593" i="2"/>
  <c r="J592" i="2"/>
  <c r="I592" i="2" s="1"/>
  <c r="K629" i="2"/>
  <c r="P629" i="2" s="1"/>
  <c r="N629" i="2"/>
  <c r="H629" i="2"/>
  <c r="O629" i="2" s="1"/>
  <c r="R629" i="2" s="1"/>
  <c r="J641" i="2"/>
  <c r="I641" i="2" s="1"/>
  <c r="Q642" i="2"/>
  <c r="K672" i="2"/>
  <c r="P672" i="2" s="1"/>
  <c r="N672" i="2"/>
  <c r="H672" i="2"/>
  <c r="O672" i="2" s="1"/>
  <c r="R672" i="2" s="1"/>
  <c r="J591" i="2"/>
  <c r="I591" i="2" s="1"/>
  <c r="N593" i="2"/>
  <c r="J594" i="2"/>
  <c r="I594" i="2" s="1"/>
  <c r="Q595" i="2"/>
  <c r="H621" i="2"/>
  <c r="O621" i="2" s="1"/>
  <c r="R621" i="2" s="1"/>
  <c r="N626" i="2"/>
  <c r="K626" i="2"/>
  <c r="P626" i="2" s="1"/>
  <c r="H626" i="2"/>
  <c r="O626" i="2" s="1"/>
  <c r="R626" i="2" s="1"/>
  <c r="K647" i="2"/>
  <c r="P647" i="2" s="1"/>
  <c r="H647" i="2"/>
  <c r="O647" i="2" s="1"/>
  <c r="R647" i="2" s="1"/>
  <c r="K661" i="2"/>
  <c r="P661" i="2" s="1"/>
  <c r="H661" i="2"/>
  <c r="O661" i="2" s="1"/>
  <c r="R661" i="2" s="1"/>
  <c r="Q551" i="2"/>
  <c r="N595" i="2"/>
  <c r="O613" i="2"/>
  <c r="R613" i="2" s="1"/>
  <c r="N613" i="2"/>
  <c r="K613" i="2"/>
  <c r="P613" i="2" s="1"/>
  <c r="Q618" i="2"/>
  <c r="J617" i="2"/>
  <c r="I617" i="2" s="1"/>
  <c r="Q617" i="2"/>
  <c r="K621" i="2"/>
  <c r="P621" i="2" s="1"/>
  <c r="K628" i="2"/>
  <c r="P628" i="2" s="1"/>
  <c r="H628" i="2"/>
  <c r="O628" i="2" s="1"/>
  <c r="R628" i="2" s="1"/>
  <c r="J638" i="2"/>
  <c r="I638" i="2" s="1"/>
  <c r="Q619" i="2"/>
  <c r="J618" i="2"/>
  <c r="I618" i="2" s="1"/>
  <c r="J636" i="2"/>
  <c r="I636" i="2" s="1"/>
  <c r="Q658" i="2"/>
  <c r="K668" i="2"/>
  <c r="P668" i="2" s="1"/>
  <c r="H668" i="2"/>
  <c r="O668" i="2" s="1"/>
  <c r="R668" i="2" s="1"/>
  <c r="K616" i="2"/>
  <c r="P616" i="2" s="1"/>
  <c r="N616" i="2"/>
  <c r="Q632" i="2"/>
  <c r="J631" i="2"/>
  <c r="I631" i="2" s="1"/>
  <c r="J644" i="2"/>
  <c r="I644" i="2" s="1"/>
  <c r="Q645" i="2"/>
  <c r="Q677" i="2"/>
  <c r="J676" i="2"/>
  <c r="I676" i="2" s="1"/>
  <c r="Q640" i="2"/>
  <c r="K649" i="2"/>
  <c r="P649" i="2" s="1"/>
  <c r="O649" i="2"/>
  <c r="R649" i="2" s="1"/>
  <c r="H649" i="2"/>
  <c r="J659" i="2"/>
  <c r="I659" i="2" s="1"/>
  <c r="J666" i="2"/>
  <c r="I666" i="2" s="1"/>
  <c r="Q678" i="2"/>
  <c r="J677" i="2"/>
  <c r="I677" i="2" s="1"/>
  <c r="Q690" i="2"/>
  <c r="J689" i="2"/>
  <c r="I689" i="2" s="1"/>
  <c r="Q699" i="2"/>
  <c r="J698" i="2"/>
  <c r="I698" i="2" s="1"/>
  <c r="K635" i="2"/>
  <c r="P635" i="2" s="1"/>
  <c r="N635" i="2"/>
  <c r="N639" i="2"/>
  <c r="H639" i="2"/>
  <c r="O639" i="2" s="1"/>
  <c r="R639" i="2" s="1"/>
  <c r="J653" i="2"/>
  <c r="I653" i="2" s="1"/>
  <c r="Q671" i="2"/>
  <c r="J670" i="2"/>
  <c r="I670" i="2" s="1"/>
  <c r="K675" i="2"/>
  <c r="P675" i="2" s="1"/>
  <c r="H675" i="2"/>
  <c r="O675" i="2" s="1"/>
  <c r="R675" i="2" s="1"/>
  <c r="K685" i="2"/>
  <c r="P685" i="2" s="1"/>
  <c r="O685" i="2"/>
  <c r="R685" i="2" s="1"/>
  <c r="N685" i="2"/>
  <c r="H685" i="2"/>
  <c r="H701" i="2"/>
  <c r="O701" i="2"/>
  <c r="R701" i="2" s="1"/>
  <c r="N701" i="2"/>
  <c r="K701" i="2"/>
  <c r="P701" i="2" s="1"/>
  <c r="K680" i="2"/>
  <c r="P680" i="2" s="1"/>
  <c r="N680" i="2"/>
  <c r="H680" i="2"/>
  <c r="O680" i="2" s="1"/>
  <c r="R680" i="2" s="1"/>
  <c r="N604" i="2"/>
  <c r="Q615" i="2"/>
  <c r="O635" i="2"/>
  <c r="R635" i="2" s="1"/>
  <c r="Q637" i="2"/>
  <c r="Q644" i="2"/>
  <c r="Q647" i="2"/>
  <c r="J657" i="2"/>
  <c r="I657" i="2" s="1"/>
  <c r="N675" i="2"/>
  <c r="K679" i="2"/>
  <c r="P679" i="2" s="1"/>
  <c r="H679" i="2"/>
  <c r="O679" i="2" s="1"/>
  <c r="R679" i="2" s="1"/>
  <c r="Q694" i="2"/>
  <c r="J693" i="2"/>
  <c r="I693" i="2" s="1"/>
  <c r="O695" i="2"/>
  <c r="R695" i="2" s="1"/>
  <c r="K695" i="2"/>
  <c r="P695" i="2" s="1"/>
  <c r="H695" i="2"/>
  <c r="N695" i="2"/>
  <c r="O650" i="2"/>
  <c r="R650" i="2" s="1"/>
  <c r="K650" i="2"/>
  <c r="P650" i="2" s="1"/>
  <c r="Q657" i="2"/>
  <c r="Q662" i="2"/>
  <c r="Q673" i="2"/>
  <c r="Q676" i="2"/>
  <c r="Q684" i="2"/>
  <c r="Q687" i="2"/>
  <c r="Q695" i="2"/>
  <c r="J694" i="2"/>
  <c r="I694" i="2" s="1"/>
  <c r="Q650" i="2"/>
  <c r="Q665" i="2"/>
  <c r="J664" i="2"/>
  <c r="I664" i="2" s="1"/>
  <c r="Q700" i="2"/>
  <c r="K648" i="2"/>
  <c r="P648" i="2" s="1"/>
  <c r="O648" i="2"/>
  <c r="R648" i="2" s="1"/>
  <c r="Q655" i="2"/>
  <c r="K660" i="2"/>
  <c r="P660" i="2" s="1"/>
  <c r="O660" i="2"/>
  <c r="R660" i="2" s="1"/>
  <c r="O671" i="2"/>
  <c r="R671" i="2" s="1"/>
  <c r="K671" i="2"/>
  <c r="P671" i="2" s="1"/>
  <c r="Q682" i="2"/>
  <c r="J691" i="2"/>
  <c r="I691" i="2" s="1"/>
  <c r="Q692" i="2"/>
  <c r="J696" i="2"/>
  <c r="I696" i="2" s="1"/>
  <c r="Q701" i="2"/>
  <c r="J700" i="2"/>
  <c r="I700" i="2" s="1"/>
  <c r="Q702" i="2"/>
  <c r="J702" i="2"/>
  <c r="I702" i="2" s="1"/>
  <c r="Q703" i="2"/>
  <c r="Q651" i="2"/>
  <c r="J656" i="2"/>
  <c r="I656" i="2" s="1"/>
  <c r="Q666" i="2"/>
  <c r="Q669" i="2"/>
  <c r="Q680" i="2"/>
  <c r="J683" i="2"/>
  <c r="I683" i="2" s="1"/>
  <c r="Q689" i="2"/>
  <c r="J688" i="2"/>
  <c r="I688" i="2" s="1"/>
  <c r="Q693" i="2"/>
  <c r="J692" i="2"/>
  <c r="I692" i="2" s="1"/>
  <c r="Q683" i="2"/>
  <c r="J682" i="2"/>
  <c r="I682" i="2" s="1"/>
  <c r="O686" i="2"/>
  <c r="R686" i="2" s="1"/>
  <c r="K686" i="2"/>
  <c r="P686" i="2" s="1"/>
  <c r="J703" i="2"/>
  <c r="I703" i="2" s="1"/>
  <c r="Q704" i="2"/>
  <c r="Q649" i="2"/>
  <c r="J654" i="2"/>
  <c r="I654" i="2" s="1"/>
  <c r="Q661" i="2"/>
  <c r="Q664" i="2"/>
  <c r="Q672" i="2"/>
  <c r="Q675" i="2"/>
  <c r="Q686" i="2"/>
  <c r="J697" i="2"/>
  <c r="I697" i="2" s="1"/>
  <c r="Q698" i="2"/>
  <c r="N705" i="2"/>
  <c r="K705" i="2"/>
  <c r="P705" i="2" s="1"/>
  <c r="H705" i="2"/>
  <c r="O705" i="2" s="1"/>
  <c r="R705" i="2" s="1"/>
  <c r="N699" i="2"/>
  <c r="K699" i="2"/>
  <c r="P699" i="2" s="1"/>
  <c r="H699" i="2"/>
  <c r="O699" i="2" s="1"/>
  <c r="R699" i="2" s="1"/>
  <c r="Q705" i="2"/>
  <c r="J704" i="2"/>
  <c r="I704" i="2" s="1"/>
  <c r="T697" i="1"/>
  <c r="T637" i="1"/>
  <c r="T589" i="1"/>
  <c r="T565" i="1"/>
  <c r="T517" i="1"/>
  <c r="T469" i="1"/>
  <c r="T433" i="1"/>
  <c r="T385" i="1"/>
  <c r="T337" i="1"/>
  <c r="T289" i="1"/>
  <c r="T265" i="1"/>
  <c r="T253" i="1"/>
  <c r="T229" i="1"/>
  <c r="T217" i="1"/>
  <c r="T205" i="1"/>
  <c r="T157" i="1"/>
  <c r="T145" i="1"/>
  <c r="T109" i="1"/>
  <c r="T97" i="1"/>
  <c r="T73" i="1"/>
  <c r="T37" i="1"/>
  <c r="T25" i="1"/>
  <c r="T567" i="1"/>
  <c r="T423" i="1"/>
  <c r="T279" i="1"/>
  <c r="T699" i="1"/>
  <c r="T555" i="1"/>
  <c r="T267" i="1"/>
  <c r="T123" i="1"/>
  <c r="T687" i="1"/>
  <c r="T543" i="1"/>
  <c r="T255" i="1"/>
  <c r="T111" i="1"/>
  <c r="T99" i="1"/>
  <c r="T693" i="1"/>
  <c r="T645" i="1"/>
  <c r="T633" i="1"/>
  <c r="T597" i="1"/>
  <c r="T561" i="1"/>
  <c r="T513" i="1"/>
  <c r="T489" i="1"/>
  <c r="T465" i="1"/>
  <c r="T381" i="1"/>
  <c r="T357" i="1"/>
  <c r="T333" i="1"/>
  <c r="T321" i="1"/>
  <c r="T261" i="1"/>
  <c r="T249" i="1"/>
  <c r="T237" i="1"/>
  <c r="T225" i="1"/>
  <c r="T177" i="1"/>
  <c r="T141" i="1"/>
  <c r="T117" i="1"/>
  <c r="T105" i="1"/>
  <c r="T93" i="1"/>
  <c r="T57" i="1"/>
  <c r="T33" i="1"/>
  <c r="T9" i="1"/>
  <c r="T519" i="1"/>
  <c r="T375" i="1"/>
  <c r="T231" i="1"/>
  <c r="T20" i="1"/>
  <c r="T8" i="1"/>
  <c r="T507" i="1"/>
  <c r="T363" i="1"/>
  <c r="T679" i="1"/>
  <c r="T631" i="1"/>
  <c r="T619" i="1"/>
  <c r="T595" i="1"/>
  <c r="T523" i="1"/>
  <c r="T499" i="1"/>
  <c r="T487" i="1"/>
  <c r="T475" i="1"/>
  <c r="T463" i="1"/>
  <c r="T439" i="1"/>
  <c r="T427" i="1"/>
  <c r="T415" i="1"/>
  <c r="T391" i="1"/>
  <c r="T379" i="1"/>
  <c r="T343" i="1"/>
  <c r="T331" i="1"/>
  <c r="T319" i="1"/>
  <c r="T259" i="1"/>
  <c r="T247" i="1"/>
  <c r="T199" i="1"/>
  <c r="T139" i="1"/>
  <c r="T127" i="1"/>
  <c r="T495" i="1"/>
  <c r="T351" i="1"/>
  <c r="T207" i="1"/>
  <c r="T63" i="1"/>
  <c r="T627" i="1"/>
  <c r="T483" i="1"/>
  <c r="T339" i="1"/>
  <c r="T51" i="1"/>
  <c r="T701" i="1"/>
  <c r="T677" i="1"/>
  <c r="T581" i="1"/>
  <c r="T557" i="1"/>
  <c r="T497" i="1"/>
  <c r="T485" i="1"/>
  <c r="T473" i="1"/>
  <c r="T425" i="1"/>
  <c r="T401" i="1"/>
  <c r="T389" i="1"/>
  <c r="T329" i="1"/>
  <c r="T281" i="1"/>
  <c r="T245" i="1"/>
  <c r="T221" i="1"/>
  <c r="T113" i="1"/>
  <c r="T65" i="1"/>
  <c r="T29" i="1"/>
  <c r="T615" i="1"/>
  <c r="T471" i="1"/>
  <c r="T327" i="1"/>
  <c r="T183" i="1"/>
  <c r="T603" i="1"/>
  <c r="T171" i="1"/>
  <c r="T27" i="1"/>
  <c r="T3" i="1"/>
  <c r="T591" i="1"/>
  <c r="T303" i="1"/>
  <c r="T159" i="1"/>
  <c r="T15" i="1"/>
  <c r="T674" i="1"/>
  <c r="T662" i="1"/>
  <c r="T638" i="1"/>
  <c r="T614" i="1"/>
  <c r="T602" i="1"/>
  <c r="T578" i="1"/>
  <c r="T566" i="1"/>
  <c r="T542" i="1"/>
  <c r="T506" i="1"/>
  <c r="T494" i="1"/>
  <c r="T482" i="1"/>
  <c r="T470" i="1"/>
  <c r="T458" i="1"/>
  <c r="T446" i="1"/>
  <c r="T422" i="1"/>
  <c r="T398" i="1"/>
  <c r="T374" i="1"/>
  <c r="T350" i="1"/>
  <c r="T338" i="1"/>
  <c r="T290" i="1"/>
  <c r="T266" i="1"/>
  <c r="T254" i="1"/>
  <c r="T194" i="1"/>
  <c r="T158" i="1"/>
  <c r="T134" i="1"/>
  <c r="T98" i="1"/>
  <c r="T86" i="1"/>
  <c r="T62" i="1"/>
  <c r="T38" i="1"/>
  <c r="T26" i="1"/>
  <c r="T14" i="1"/>
  <c r="T685" i="1"/>
  <c r="T673" i="1"/>
  <c r="T661" i="1"/>
  <c r="T649" i="1"/>
  <c r="T625" i="1"/>
  <c r="T613" i="1"/>
  <c r="T601" i="1"/>
  <c r="T577" i="1"/>
  <c r="T553" i="1"/>
  <c r="T541" i="1"/>
  <c r="T529" i="1"/>
  <c r="T505" i="1"/>
  <c r="T493" i="1"/>
  <c r="T481" i="1"/>
  <c r="T457" i="1"/>
  <c r="T445" i="1"/>
  <c r="T421" i="1"/>
  <c r="T409" i="1"/>
  <c r="T397" i="1"/>
  <c r="T373" i="1"/>
  <c r="T361" i="1"/>
  <c r="T349" i="1"/>
  <c r="T325" i="1"/>
  <c r="T313" i="1"/>
  <c r="T301" i="1"/>
  <c r="T277" i="1"/>
  <c r="T241" i="1"/>
  <c r="T193" i="1"/>
  <c r="T181" i="1"/>
  <c r="T169" i="1"/>
  <c r="T133" i="1"/>
  <c r="T121" i="1"/>
  <c r="T85" i="1"/>
  <c r="T61" i="1"/>
  <c r="T49" i="1"/>
  <c r="T13" i="1"/>
  <c r="T684" i="1"/>
  <c r="T672" i="1"/>
  <c r="T660" i="1"/>
  <c r="T648" i="1"/>
  <c r="T636" i="1"/>
  <c r="T612" i="1"/>
  <c r="T600" i="1"/>
  <c r="T588" i="1"/>
  <c r="T576" i="1"/>
  <c r="T564" i="1"/>
  <c r="T540" i="1"/>
  <c r="T528" i="1"/>
  <c r="T516" i="1"/>
  <c r="T504" i="1"/>
  <c r="T468" i="1"/>
  <c r="T444" i="1"/>
  <c r="T420" i="1"/>
  <c r="T396" i="1"/>
  <c r="T384" i="1"/>
  <c r="T348" i="1"/>
  <c r="T324" i="1"/>
  <c r="T312" i="1"/>
  <c r="T300" i="1"/>
  <c r="T288" i="1"/>
  <c r="T276" i="1"/>
  <c r="T264" i="1"/>
  <c r="T240" i="1"/>
  <c r="T228" i="1"/>
  <c r="T216" i="1"/>
  <c r="T204" i="1"/>
  <c r="T192" i="1"/>
  <c r="T156" i="1"/>
  <c r="T144" i="1"/>
  <c r="T132" i="1"/>
  <c r="T120" i="1"/>
  <c r="T108" i="1"/>
  <c r="T84" i="1"/>
  <c r="T48" i="1"/>
  <c r="T12" i="1"/>
  <c r="T659" i="1"/>
  <c r="T647" i="1"/>
  <c r="T611" i="1"/>
  <c r="T599" i="1"/>
  <c r="T587" i="1"/>
  <c r="T575" i="1"/>
  <c r="T563" i="1"/>
  <c r="T539" i="1"/>
  <c r="T527" i="1"/>
  <c r="T515" i="1"/>
  <c r="T503" i="1"/>
  <c r="T491" i="1"/>
  <c r="T467" i="1"/>
  <c r="T443" i="1"/>
  <c r="T419" i="1"/>
  <c r="T407" i="1"/>
  <c r="T395" i="1"/>
  <c r="T383" i="1"/>
  <c r="T323" i="1"/>
  <c r="T275" i="1"/>
  <c r="T263" i="1"/>
  <c r="T251" i="1"/>
  <c r="T227" i="1"/>
  <c r="T215" i="1"/>
  <c r="T203" i="1"/>
  <c r="T191" i="1"/>
  <c r="T167" i="1"/>
  <c r="T155" i="1"/>
  <c r="T143" i="1"/>
  <c r="T131" i="1"/>
  <c r="T119" i="1"/>
  <c r="T107" i="1"/>
  <c r="T95" i="1"/>
  <c r="T83" i="1"/>
  <c r="T59" i="1"/>
  <c r="T47" i="1"/>
  <c r="T35" i="1"/>
  <c r="T2" i="1"/>
  <c r="T694" i="1"/>
  <c r="T670" i="1"/>
  <c r="T658" i="1"/>
  <c r="T634" i="1"/>
  <c r="T622" i="1"/>
  <c r="T610" i="1"/>
  <c r="T586" i="1"/>
  <c r="T562" i="1"/>
  <c r="T550" i="1"/>
  <c r="T514" i="1"/>
  <c r="T466" i="1"/>
  <c r="T454" i="1"/>
  <c r="T394" i="1"/>
  <c r="T382" i="1"/>
  <c r="T358" i="1"/>
  <c r="T346" i="1"/>
  <c r="T334" i="1"/>
  <c r="T322" i="1"/>
  <c r="T310" i="1"/>
  <c r="T298" i="1"/>
  <c r="T274" i="1"/>
  <c r="T238" i="1"/>
  <c r="T226" i="1"/>
  <c r="T214" i="1"/>
  <c r="T202" i="1"/>
  <c r="T178" i="1"/>
  <c r="T142" i="1"/>
  <c r="T118" i="1"/>
  <c r="T70" i="1"/>
  <c r="T58" i="1"/>
  <c r="T46" i="1"/>
  <c r="T34" i="1"/>
  <c r="T22" i="1"/>
  <c r="T681" i="1"/>
  <c r="T669" i="1"/>
  <c r="T657" i="1"/>
  <c r="T621" i="1"/>
  <c r="T609" i="1"/>
  <c r="T585" i="1"/>
  <c r="T573" i="1"/>
  <c r="T549" i="1"/>
  <c r="T537" i="1"/>
  <c r="T525" i="1"/>
  <c r="T501" i="1"/>
  <c r="T477" i="1"/>
  <c r="T453" i="1"/>
  <c r="T441" i="1"/>
  <c r="T429" i="1"/>
  <c r="T417" i="1"/>
  <c r="T405" i="1"/>
  <c r="T393" i="1"/>
  <c r="T369" i="1"/>
  <c r="T345" i="1"/>
  <c r="T309" i="1"/>
  <c r="T297" i="1"/>
  <c r="T285" i="1"/>
  <c r="T273" i="1"/>
  <c r="T213" i="1"/>
  <c r="T201" i="1"/>
  <c r="T189" i="1"/>
  <c r="T165" i="1"/>
  <c r="T153" i="1"/>
  <c r="T129" i="1"/>
  <c r="T81" i="1"/>
  <c r="T69" i="1"/>
  <c r="T45" i="1"/>
  <c r="T21" i="1"/>
  <c r="T704" i="1"/>
  <c r="T692" i="1"/>
  <c r="T680" i="1"/>
  <c r="T656" i="1"/>
  <c r="T632" i="1"/>
  <c r="T608" i="1"/>
  <c r="T596" i="1"/>
  <c r="T584" i="1"/>
  <c r="T572" i="1"/>
  <c r="T560" i="1"/>
  <c r="T548" i="1"/>
  <c r="T536" i="1"/>
  <c r="T524" i="1"/>
  <c r="T512" i="1"/>
  <c r="T500" i="1"/>
  <c r="T488" i="1"/>
  <c r="T428" i="1"/>
  <c r="T392" i="1"/>
  <c r="T368" i="1"/>
  <c r="T356" i="1"/>
  <c r="T344" i="1"/>
  <c r="T332" i="1"/>
  <c r="T320" i="1"/>
  <c r="T308" i="1"/>
  <c r="T296" i="1"/>
  <c r="T236" i="1"/>
  <c r="T224" i="1"/>
  <c r="T212" i="1"/>
  <c r="T188" i="1"/>
  <c r="T176" i="1"/>
  <c r="T152" i="1"/>
  <c r="T140" i="1"/>
  <c r="T128" i="1"/>
  <c r="T104" i="1"/>
  <c r="T92" i="1"/>
  <c r="T80" i="1"/>
  <c r="T68" i="1"/>
  <c r="T56" i="1"/>
  <c r="T44" i="1"/>
  <c r="T32" i="1"/>
  <c r="T703" i="1"/>
  <c r="T691" i="1"/>
  <c r="T667" i="1"/>
  <c r="T655" i="1"/>
  <c r="T643" i="1"/>
  <c r="T607" i="1"/>
  <c r="T583" i="1"/>
  <c r="T571" i="1"/>
  <c r="T559" i="1"/>
  <c r="T547" i="1"/>
  <c r="T535" i="1"/>
  <c r="T511" i="1"/>
  <c r="T451" i="1"/>
  <c r="T403" i="1"/>
  <c r="T367" i="1"/>
  <c r="T355" i="1"/>
  <c r="T307" i="1"/>
  <c r="T295" i="1"/>
  <c r="T283" i="1"/>
  <c r="T271" i="1"/>
  <c r="T235" i="1"/>
  <c r="T223" i="1"/>
  <c r="T211" i="1"/>
  <c r="T187" i="1"/>
  <c r="T175" i="1"/>
  <c r="T163" i="1"/>
  <c r="T151" i="1"/>
  <c r="T115" i="1"/>
  <c r="T103" i="1"/>
  <c r="T91" i="1"/>
  <c r="T79" i="1"/>
  <c r="T55" i="1"/>
  <c r="T31" i="1"/>
  <c r="T19" i="1"/>
  <c r="T690" i="1"/>
  <c r="T666" i="1"/>
  <c r="T654" i="1"/>
  <c r="T630" i="1"/>
  <c r="T594" i="1"/>
  <c r="T582" i="1"/>
  <c r="T570" i="1"/>
  <c r="T558" i="1"/>
  <c r="T546" i="1"/>
  <c r="T534" i="1"/>
  <c r="T522" i="1"/>
  <c r="T510" i="1"/>
  <c r="T486" i="1"/>
  <c r="T474" i="1"/>
  <c r="T450" i="1"/>
  <c r="T438" i="1"/>
  <c r="T402" i="1"/>
  <c r="T390" i="1"/>
  <c r="T378" i="1"/>
  <c r="T342" i="1"/>
  <c r="T330" i="1"/>
  <c r="T318" i="1"/>
  <c r="T306" i="1"/>
  <c r="T270" i="1"/>
  <c r="T258" i="1"/>
  <c r="T234" i="1"/>
  <c r="T210" i="1"/>
  <c r="T186" i="1"/>
  <c r="T150" i="1"/>
  <c r="T138" i="1"/>
  <c r="T126" i="1"/>
  <c r="T102" i="1"/>
  <c r="T90" i="1"/>
  <c r="T54" i="1"/>
  <c r="T42" i="1"/>
  <c r="T18" i="1"/>
  <c r="T689" i="1"/>
  <c r="T665" i="1"/>
  <c r="T653" i="1"/>
  <c r="T641" i="1"/>
  <c r="T629" i="1"/>
  <c r="T617" i="1"/>
  <c r="T605" i="1"/>
  <c r="T593" i="1"/>
  <c r="T569" i="1"/>
  <c r="T545" i="1"/>
  <c r="T533" i="1"/>
  <c r="T521" i="1"/>
  <c r="T509" i="1"/>
  <c r="T461" i="1"/>
  <c r="T449" i="1"/>
  <c r="T437" i="1"/>
  <c r="T413" i="1"/>
  <c r="T377" i="1"/>
  <c r="T365" i="1"/>
  <c r="T353" i="1"/>
  <c r="T341" i="1"/>
  <c r="T317" i="1"/>
  <c r="T305" i="1"/>
  <c r="T293" i="1"/>
  <c r="T269" i="1"/>
  <c r="T257" i="1"/>
  <c r="T233" i="1"/>
  <c r="T209" i="1"/>
  <c r="T197" i="1"/>
  <c r="T185" i="1"/>
  <c r="T173" i="1"/>
  <c r="T161" i="1"/>
  <c r="T149" i="1"/>
  <c r="T137" i="1"/>
  <c r="T125" i="1"/>
  <c r="T101" i="1"/>
  <c r="T89" i="1"/>
  <c r="T77" i="1"/>
  <c r="T53" i="1"/>
  <c r="T41" i="1"/>
  <c r="T17" i="1"/>
  <c r="T700" i="1"/>
  <c r="T688" i="1"/>
  <c r="T676" i="1"/>
  <c r="T664" i="1"/>
  <c r="T640" i="1"/>
  <c r="T628" i="1"/>
  <c r="T616" i="1"/>
  <c r="T604" i="1"/>
  <c r="T592" i="1"/>
  <c r="T580" i="1"/>
  <c r="T568" i="1"/>
  <c r="T532" i="1"/>
  <c r="T484" i="1"/>
  <c r="T472" i="1"/>
  <c r="T460" i="1"/>
  <c r="T448" i="1"/>
  <c r="T388" i="1"/>
  <c r="T364" i="1"/>
  <c r="T352" i="1"/>
  <c r="T340" i="1"/>
  <c r="T328" i="1"/>
  <c r="T316" i="1"/>
  <c r="T304" i="1"/>
  <c r="T292" i="1"/>
  <c r="T280" i="1"/>
  <c r="T220" i="1"/>
  <c r="T196" i="1"/>
  <c r="T184" i="1"/>
  <c r="T160" i="1"/>
  <c r="T148" i="1"/>
  <c r="T124" i="1"/>
  <c r="T100" i="1"/>
  <c r="T64" i="1"/>
  <c r="T52" i="1"/>
  <c r="T40" i="1"/>
  <c r="T28" i="1"/>
  <c r="T16" i="1"/>
  <c r="Q577" i="1"/>
  <c r="Q443" i="1"/>
  <c r="Q419" i="1"/>
  <c r="Q347" i="1"/>
  <c r="Q263" i="1"/>
  <c r="Q215" i="1"/>
  <c r="Q119" i="1"/>
  <c r="Q565" i="1"/>
  <c r="Q659" i="1"/>
  <c r="Q395" i="1"/>
  <c r="Q323" i="1"/>
  <c r="Q599" i="1"/>
  <c r="Q467" i="1"/>
  <c r="Q661" i="1"/>
  <c r="Q613" i="1"/>
  <c r="Q515" i="1"/>
  <c r="Q421" i="1"/>
  <c r="Q61" i="1"/>
  <c r="Q37" i="1"/>
  <c r="Q705" i="1"/>
  <c r="Q469" i="1"/>
  <c r="Q373" i="1"/>
  <c r="M696" i="1"/>
  <c r="L696" i="1" s="1"/>
  <c r="M636" i="1"/>
  <c r="L636" i="1" s="1"/>
  <c r="M588" i="1"/>
  <c r="L588" i="1" s="1"/>
  <c r="Q588" i="1" s="1"/>
  <c r="M564" i="1"/>
  <c r="L564" i="1" s="1"/>
  <c r="M516" i="1"/>
  <c r="L516" i="1" s="1"/>
  <c r="M468" i="1"/>
  <c r="L468" i="1" s="1"/>
  <c r="R468" i="1" s="1"/>
  <c r="M432" i="1"/>
  <c r="L432" i="1" s="1"/>
  <c r="M384" i="1"/>
  <c r="L384" i="1" s="1"/>
  <c r="Q384" i="1" s="1"/>
  <c r="M156" i="1"/>
  <c r="L156" i="1" s="1"/>
  <c r="M144" i="1"/>
  <c r="L144" i="1" s="1"/>
  <c r="K144" i="1" s="1"/>
  <c r="M108" i="1"/>
  <c r="L108" i="1" s="1"/>
  <c r="K108" i="1" s="1"/>
  <c r="M96" i="1"/>
  <c r="L96" i="1" s="1"/>
  <c r="M72" i="1"/>
  <c r="L72" i="1" s="1"/>
  <c r="Q72" i="1" s="1"/>
  <c r="Q58" i="1"/>
  <c r="Q43" i="1"/>
  <c r="Q143" i="1"/>
  <c r="Q297" i="1"/>
  <c r="M674" i="1"/>
  <c r="L674" i="1" s="1"/>
  <c r="M662" i="1"/>
  <c r="L662" i="1" s="1"/>
  <c r="M650" i="1"/>
  <c r="L650" i="1" s="1"/>
  <c r="M638" i="1"/>
  <c r="L638" i="1" s="1"/>
  <c r="Q638" i="1" s="1"/>
  <c r="M578" i="1"/>
  <c r="L578" i="1" s="1"/>
  <c r="M530" i="1"/>
  <c r="L530" i="1" s="1"/>
  <c r="R530" i="1" s="1"/>
  <c r="Q648" i="1"/>
  <c r="R516" i="1"/>
  <c r="Q516" i="1"/>
  <c r="Q192" i="1"/>
  <c r="Q132" i="1"/>
  <c r="Q671" i="1"/>
  <c r="Q635" i="1"/>
  <c r="Q563" i="1"/>
  <c r="Q539" i="1"/>
  <c r="Q527" i="1"/>
  <c r="Q503" i="1"/>
  <c r="Q383" i="1"/>
  <c r="Q287" i="1"/>
  <c r="Q275" i="1"/>
  <c r="Q239" i="1"/>
  <c r="Q227" i="1"/>
  <c r="Q699" i="1"/>
  <c r="Q603" i="1"/>
  <c r="Q459" i="1"/>
  <c r="Q363" i="1"/>
  <c r="Q312" i="1"/>
  <c r="Q203" i="1"/>
  <c r="Q88" i="1"/>
  <c r="R696" i="1"/>
  <c r="R564" i="1"/>
  <c r="Q504" i="1"/>
  <c r="Q456" i="1"/>
  <c r="Q156" i="1"/>
  <c r="Q611" i="1"/>
  <c r="Q575" i="1"/>
  <c r="Q658" i="1"/>
  <c r="Q646" i="1"/>
  <c r="Q610" i="1"/>
  <c r="Q598" i="1"/>
  <c r="Q586" i="1"/>
  <c r="Q574" i="1"/>
  <c r="Q562" i="1"/>
  <c r="Q538" i="1"/>
  <c r="Q526" i="1"/>
  <c r="Q514" i="1"/>
  <c r="Q502" i="1"/>
  <c r="Q490" i="1"/>
  <c r="Q466" i="1"/>
  <c r="Q442" i="1"/>
  <c r="Q418" i="1"/>
  <c r="Q406" i="1"/>
  <c r="Q394" i="1"/>
  <c r="Q382" i="1"/>
  <c r="Q322" i="1"/>
  <c r="Q274" i="1"/>
  <c r="Q262" i="1"/>
  <c r="Q250" i="1"/>
  <c r="Q226" i="1"/>
  <c r="Q214" i="1"/>
  <c r="Q698" i="1"/>
  <c r="Q602" i="1"/>
  <c r="Q554" i="1"/>
  <c r="Q506" i="1"/>
  <c r="Q362" i="1"/>
  <c r="Q311" i="1"/>
  <c r="Q202" i="1"/>
  <c r="Q468" i="1"/>
  <c r="Q408" i="1"/>
  <c r="Q276" i="1"/>
  <c r="Q180" i="1"/>
  <c r="Q683" i="1"/>
  <c r="Q647" i="1"/>
  <c r="Q587" i="1"/>
  <c r="Q693" i="1"/>
  <c r="Q669" i="1"/>
  <c r="Q657" i="1"/>
  <c r="Q633" i="1"/>
  <c r="Q621" i="1"/>
  <c r="Q609" i="1"/>
  <c r="Q585" i="1"/>
  <c r="Q561" i="1"/>
  <c r="Q549" i="1"/>
  <c r="Q513" i="1"/>
  <c r="Q465" i="1"/>
  <c r="Q453" i="1"/>
  <c r="Q393" i="1"/>
  <c r="Q381" i="1"/>
  <c r="Q357" i="1"/>
  <c r="Q345" i="1"/>
  <c r="Q333" i="1"/>
  <c r="Q321" i="1"/>
  <c r="Q309" i="1"/>
  <c r="Q237" i="1"/>
  <c r="Q601" i="1"/>
  <c r="Q505" i="1"/>
  <c r="Q457" i="1"/>
  <c r="Q257" i="1"/>
  <c r="Q672" i="1"/>
  <c r="Q552" i="1"/>
  <c r="Q432" i="1"/>
  <c r="Q240" i="1"/>
  <c r="Q668" i="1"/>
  <c r="Q656" i="1"/>
  <c r="Q620" i="1"/>
  <c r="Q608" i="1"/>
  <c r="Q584" i="1"/>
  <c r="Q572" i="1"/>
  <c r="Q548" i="1"/>
  <c r="Q524" i="1"/>
  <c r="Q500" i="1"/>
  <c r="Q476" i="1"/>
  <c r="Q452" i="1"/>
  <c r="Q440" i="1"/>
  <c r="Q428" i="1"/>
  <c r="Q416" i="1"/>
  <c r="Q404" i="1"/>
  <c r="Q392" i="1"/>
  <c r="Q368" i="1"/>
  <c r="Q344" i="1"/>
  <c r="Q308" i="1"/>
  <c r="Q296" i="1"/>
  <c r="Q284" i="1"/>
  <c r="Q272" i="1"/>
  <c r="Q687" i="1"/>
  <c r="Q639" i="1"/>
  <c r="Q591" i="1"/>
  <c r="Q447" i="1"/>
  <c r="Q351" i="1"/>
  <c r="Q299" i="1"/>
  <c r="Q624" i="1"/>
  <c r="Q528" i="1"/>
  <c r="Q480" i="1"/>
  <c r="Q360" i="1"/>
  <c r="Q300" i="1"/>
  <c r="Q168" i="1"/>
  <c r="Q703" i="1"/>
  <c r="Q691" i="1"/>
  <c r="N679" i="1"/>
  <c r="S679" i="1" s="1"/>
  <c r="Q679" i="1"/>
  <c r="Q655" i="1"/>
  <c r="Q631" i="1"/>
  <c r="Q607" i="1"/>
  <c r="N595" i="1"/>
  <c r="S595" i="1" s="1"/>
  <c r="Q595" i="1"/>
  <c r="Q583" i="1"/>
  <c r="N571" i="1"/>
  <c r="S571" i="1" s="1"/>
  <c r="Q571" i="1"/>
  <c r="Q559" i="1"/>
  <c r="N547" i="1"/>
  <c r="S547" i="1" s="1"/>
  <c r="Q547" i="1"/>
  <c r="N523" i="1"/>
  <c r="S523" i="1" s="1"/>
  <c r="Q523" i="1"/>
  <c r="Q511" i="1"/>
  <c r="N499" i="1"/>
  <c r="S499" i="1" s="1"/>
  <c r="Q499" i="1"/>
  <c r="Q487" i="1"/>
  <c r="Q427" i="1"/>
  <c r="Q391" i="1"/>
  <c r="Q367" i="1"/>
  <c r="Q355" i="1"/>
  <c r="Q343" i="1"/>
  <c r="Q331" i="1"/>
  <c r="Q307" i="1"/>
  <c r="Q295" i="1"/>
  <c r="Q686" i="1"/>
  <c r="Q590" i="1"/>
  <c r="Q542" i="1"/>
  <c r="Q494" i="1"/>
  <c r="Q350" i="1"/>
  <c r="Q642" i="1"/>
  <c r="Q606" i="1"/>
  <c r="Q582" i="1"/>
  <c r="Q570" i="1"/>
  <c r="Q546" i="1"/>
  <c r="Q534" i="1"/>
  <c r="Q510" i="1"/>
  <c r="Q450" i="1"/>
  <c r="Q402" i="1"/>
  <c r="Q366" i="1"/>
  <c r="Q354" i="1"/>
  <c r="Q306" i="1"/>
  <c r="Q282" i="1"/>
  <c r="Q222" i="1"/>
  <c r="Q210" i="1"/>
  <c r="Q162" i="1"/>
  <c r="N90" i="1"/>
  <c r="S90" i="1" s="1"/>
  <c r="Q90" i="1"/>
  <c r="Q78" i="1"/>
  <c r="Q54" i="1"/>
  <c r="M6" i="1"/>
  <c r="L6" i="1" s="1"/>
  <c r="Q637" i="1"/>
  <c r="Q541" i="1"/>
  <c r="Q493" i="1"/>
  <c r="Q445" i="1"/>
  <c r="Q397" i="1"/>
  <c r="Q349" i="1"/>
  <c r="Q186" i="1"/>
  <c r="Q690" i="1"/>
  <c r="Q665" i="1"/>
  <c r="Q629" i="1"/>
  <c r="Q593" i="1"/>
  <c r="Q581" i="1"/>
  <c r="Q569" i="1"/>
  <c r="Q557" i="1"/>
  <c r="Q545" i="1"/>
  <c r="Q533" i="1"/>
  <c r="Q521" i="1"/>
  <c r="Q509" i="1"/>
  <c r="Q485" i="1"/>
  <c r="Q473" i="1"/>
  <c r="Q449" i="1"/>
  <c r="Q437" i="1"/>
  <c r="Q401" i="1"/>
  <c r="Q389" i="1"/>
  <c r="Q377" i="1"/>
  <c r="Q341" i="1"/>
  <c r="Q329" i="1"/>
  <c r="Q317" i="1"/>
  <c r="Q305" i="1"/>
  <c r="Q269" i="1"/>
  <c r="Q233" i="1"/>
  <c r="N209" i="1"/>
  <c r="S209" i="1" s="1"/>
  <c r="Q209" i="1"/>
  <c r="Q185" i="1"/>
  <c r="Q149" i="1"/>
  <c r="N137" i="1"/>
  <c r="S137" i="1" s="1"/>
  <c r="Q137" i="1"/>
  <c r="N125" i="1"/>
  <c r="S125" i="1" s="1"/>
  <c r="Q125" i="1"/>
  <c r="N101" i="1"/>
  <c r="S101" i="1" s="1"/>
  <c r="N89" i="1"/>
  <c r="S89" i="1" s="1"/>
  <c r="Q89" i="1"/>
  <c r="N53" i="1"/>
  <c r="S53" i="1" s="1"/>
  <c r="Q53" i="1"/>
  <c r="N41" i="1"/>
  <c r="S41" i="1" s="1"/>
  <c r="Q41" i="1"/>
  <c r="N17" i="1"/>
  <c r="S17" i="1" s="1"/>
  <c r="Q17" i="1"/>
  <c r="Q675" i="1"/>
  <c r="Q627" i="1"/>
  <c r="Q579" i="1"/>
  <c r="Q531" i="1"/>
  <c r="Q483" i="1"/>
  <c r="Q387" i="1"/>
  <c r="Q338" i="1"/>
  <c r="Q232" i="1"/>
  <c r="Q174" i="1"/>
  <c r="R588" i="1"/>
  <c r="N640" i="1"/>
  <c r="S640" i="1" s="1"/>
  <c r="Q640" i="1"/>
  <c r="Q568" i="1"/>
  <c r="Q508" i="1"/>
  <c r="Q460" i="1"/>
  <c r="N448" i="1"/>
  <c r="S448" i="1" s="1"/>
  <c r="Q448" i="1"/>
  <c r="Q436" i="1"/>
  <c r="Q412" i="1"/>
  <c r="Q376" i="1"/>
  <c r="Q364" i="1"/>
  <c r="Q352" i="1"/>
  <c r="Q340" i="1"/>
  <c r="Q316" i="1"/>
  <c r="N304" i="1"/>
  <c r="S304" i="1" s="1"/>
  <c r="Q304" i="1"/>
  <c r="Q292" i="1"/>
  <c r="Q268" i="1"/>
  <c r="Q256" i="1"/>
  <c r="Q208" i="1"/>
  <c r="Q196" i="1"/>
  <c r="Q184" i="1"/>
  <c r="Q148" i="1"/>
  <c r="N136" i="1"/>
  <c r="S136" i="1" s="1"/>
  <c r="Q136" i="1"/>
  <c r="N124" i="1"/>
  <c r="S124" i="1" s="1"/>
  <c r="Q124" i="1"/>
  <c r="N100" i="1"/>
  <c r="S100" i="1" s="1"/>
  <c r="N76" i="1"/>
  <c r="S76" i="1" s="1"/>
  <c r="Q76" i="1"/>
  <c r="N52" i="1"/>
  <c r="S52" i="1" s="1"/>
  <c r="Q52" i="1"/>
  <c r="N40" i="1"/>
  <c r="S40" i="1" s="1"/>
  <c r="Q40" i="1"/>
  <c r="N16" i="1"/>
  <c r="S16" i="1" s="1"/>
  <c r="Q16" i="1"/>
  <c r="M4" i="1"/>
  <c r="L4" i="1" s="1"/>
  <c r="Q674" i="1"/>
  <c r="Q626" i="1"/>
  <c r="Q482" i="1"/>
  <c r="Q434" i="1"/>
  <c r="Q337" i="1"/>
  <c r="Q600" i="1"/>
  <c r="Q666" i="1"/>
  <c r="Q688" i="1"/>
  <c r="Q652" i="1"/>
  <c r="Q604" i="1"/>
  <c r="Q532" i="1"/>
  <c r="Q339" i="1"/>
  <c r="Q327" i="1"/>
  <c r="Q315" i="1"/>
  <c r="Q303" i="1"/>
  <c r="Q291" i="1"/>
  <c r="Q279" i="1"/>
  <c r="Q673" i="1"/>
  <c r="Q481" i="1"/>
  <c r="Q172" i="1"/>
  <c r="Q114" i="1"/>
  <c r="Q684" i="1"/>
  <c r="Q540" i="1"/>
  <c r="Q689" i="1"/>
  <c r="Q664" i="1"/>
  <c r="Q616" i="1"/>
  <c r="Q520" i="1"/>
  <c r="Q326" i="1"/>
  <c r="Q302" i="1"/>
  <c r="Q278" i="1"/>
  <c r="Q266" i="1"/>
  <c r="Q254" i="1"/>
  <c r="Q663" i="1"/>
  <c r="Q615" i="1"/>
  <c r="Q567" i="1"/>
  <c r="Q471" i="1"/>
  <c r="Q160" i="1"/>
  <c r="Q102" i="1"/>
  <c r="Q612" i="1"/>
  <c r="Q654" i="1"/>
  <c r="Q653" i="1"/>
  <c r="Q628" i="1"/>
  <c r="Q592" i="1"/>
  <c r="Q544" i="1"/>
  <c r="Q289" i="1"/>
  <c r="Q265" i="1"/>
  <c r="Q253" i="1"/>
  <c r="Q614" i="1"/>
  <c r="Q566" i="1"/>
  <c r="Q518" i="1"/>
  <c r="Q470" i="1"/>
  <c r="Q422" i="1"/>
  <c r="Q374" i="1"/>
  <c r="Q324" i="1"/>
  <c r="Q101" i="1"/>
  <c r="M3" i="1"/>
  <c r="L3" i="1" s="1"/>
  <c r="Q142" i="1"/>
  <c r="Q127" i="1"/>
  <c r="Q99" i="1"/>
  <c r="Q84" i="1"/>
  <c r="M2" i="1"/>
  <c r="L2" i="1" s="1"/>
  <c r="K2" i="1" s="1"/>
  <c r="R2" i="1" s="1"/>
  <c r="Q213" i="1"/>
  <c r="Q155" i="1"/>
  <c r="Q141" i="1"/>
  <c r="Q98" i="1"/>
  <c r="Q83" i="1"/>
  <c r="Q69" i="1"/>
  <c r="Q193" i="1"/>
  <c r="Q157" i="1"/>
  <c r="Q133" i="1"/>
  <c r="Q97" i="1"/>
  <c r="Q85" i="1"/>
  <c r="Q211" i="1"/>
  <c r="Q183" i="1"/>
  <c r="Q154" i="1"/>
  <c r="Q67" i="1"/>
  <c r="Q39" i="1"/>
  <c r="M36" i="1"/>
  <c r="L36" i="1" s="1"/>
  <c r="M24" i="1"/>
  <c r="L24" i="1" s="1"/>
  <c r="Q24" i="1" s="1"/>
  <c r="Q225" i="1"/>
  <c r="Q182" i="1"/>
  <c r="Q195" i="1"/>
  <c r="Q166" i="1"/>
  <c r="Q151" i="1"/>
  <c r="Q123" i="1"/>
  <c r="Q94" i="1"/>
  <c r="Q122" i="1"/>
  <c r="M9" i="1"/>
  <c r="L9" i="1" s="1"/>
  <c r="Q106" i="1"/>
  <c r="Q91" i="1"/>
  <c r="Q63" i="1"/>
  <c r="Q48" i="1"/>
  <c r="Q212" i="1"/>
  <c r="Q200" i="1"/>
  <c r="Q188" i="1"/>
  <c r="Q164" i="1"/>
  <c r="Q152" i="1"/>
  <c r="Q128" i="1"/>
  <c r="Q80" i="1"/>
  <c r="M8" i="1"/>
  <c r="L8" i="1" s="1"/>
  <c r="K8" i="1" s="1"/>
  <c r="R8" i="1" s="1"/>
  <c r="Q177" i="1"/>
  <c r="Q47" i="1"/>
  <c r="M7" i="1"/>
  <c r="L7" i="1" s="1"/>
  <c r="Q219" i="1"/>
  <c r="Q190" i="1"/>
  <c r="Q147" i="1"/>
  <c r="Q118" i="1"/>
  <c r="N666" i="1"/>
  <c r="S666" i="1" s="1"/>
  <c r="N534" i="1"/>
  <c r="S534" i="1" s="1"/>
  <c r="N294" i="1"/>
  <c r="S294" i="1" s="1"/>
  <c r="N234" i="1"/>
  <c r="S234" i="1" s="1"/>
  <c r="N78" i="1"/>
  <c r="S78" i="1" s="1"/>
  <c r="N305" i="1"/>
  <c r="S305" i="1" s="1"/>
  <c r="N269" i="1"/>
  <c r="S269" i="1" s="1"/>
  <c r="N257" i="1"/>
  <c r="S257" i="1" s="1"/>
  <c r="N233" i="1"/>
  <c r="S233" i="1" s="1"/>
  <c r="N185" i="1"/>
  <c r="S185" i="1" s="1"/>
  <c r="N149" i="1"/>
  <c r="S149" i="1" s="1"/>
  <c r="N546" i="1"/>
  <c r="S546" i="1" s="1"/>
  <c r="N402" i="1"/>
  <c r="S402" i="1" s="1"/>
  <c r="N282" i="1"/>
  <c r="S282" i="1" s="1"/>
  <c r="N222" i="1"/>
  <c r="S222" i="1" s="1"/>
  <c r="N18" i="1"/>
  <c r="S18" i="1" s="1"/>
  <c r="N652" i="1"/>
  <c r="S652" i="1" s="1"/>
  <c r="N628" i="1"/>
  <c r="S628" i="1" s="1"/>
  <c r="N616" i="1"/>
  <c r="S616" i="1" s="1"/>
  <c r="N604" i="1"/>
  <c r="S604" i="1" s="1"/>
  <c r="N592" i="1"/>
  <c r="S592" i="1" s="1"/>
  <c r="N568" i="1"/>
  <c r="S568" i="1" s="1"/>
  <c r="N544" i="1"/>
  <c r="S544" i="1" s="1"/>
  <c r="N532" i="1"/>
  <c r="S532" i="1" s="1"/>
  <c r="N520" i="1"/>
  <c r="S520" i="1" s="1"/>
  <c r="N508" i="1"/>
  <c r="S508" i="1" s="1"/>
  <c r="N460" i="1"/>
  <c r="S460" i="1" s="1"/>
  <c r="N436" i="1"/>
  <c r="S436" i="1" s="1"/>
  <c r="N412" i="1"/>
  <c r="S412" i="1" s="1"/>
  <c r="N376" i="1"/>
  <c r="S376" i="1" s="1"/>
  <c r="N364" i="1"/>
  <c r="S364" i="1" s="1"/>
  <c r="N352" i="1"/>
  <c r="S352" i="1" s="1"/>
  <c r="N340" i="1"/>
  <c r="S340" i="1" s="1"/>
  <c r="N316" i="1"/>
  <c r="S316" i="1" s="1"/>
  <c r="N292" i="1"/>
  <c r="S292" i="1" s="1"/>
  <c r="N268" i="1"/>
  <c r="S268" i="1" s="1"/>
  <c r="N256" i="1"/>
  <c r="S256" i="1" s="1"/>
  <c r="N232" i="1"/>
  <c r="S232" i="1" s="1"/>
  <c r="N208" i="1"/>
  <c r="S208" i="1" s="1"/>
  <c r="N196" i="1"/>
  <c r="S196" i="1" s="1"/>
  <c r="N184" i="1"/>
  <c r="S184" i="1" s="1"/>
  <c r="N172" i="1"/>
  <c r="S172" i="1" s="1"/>
  <c r="N160" i="1"/>
  <c r="S160" i="1" s="1"/>
  <c r="N148" i="1"/>
  <c r="S148" i="1" s="1"/>
  <c r="N642" i="1"/>
  <c r="S642" i="1" s="1"/>
  <c r="N306" i="1"/>
  <c r="S306" i="1" s="1"/>
  <c r="N102" i="1"/>
  <c r="S102" i="1" s="1"/>
  <c r="N54" i="1"/>
  <c r="S54" i="1" s="1"/>
  <c r="N30" i="1"/>
  <c r="S30" i="1" s="1"/>
  <c r="N688" i="1"/>
  <c r="S688" i="1" s="1"/>
  <c r="N664" i="1"/>
  <c r="S664" i="1" s="1"/>
  <c r="N699" i="1"/>
  <c r="S699" i="1" s="1"/>
  <c r="N687" i="1"/>
  <c r="S687" i="1" s="1"/>
  <c r="N675" i="1"/>
  <c r="S675" i="1" s="1"/>
  <c r="N663" i="1"/>
  <c r="S663" i="1" s="1"/>
  <c r="N639" i="1"/>
  <c r="S639" i="1" s="1"/>
  <c r="N627" i="1"/>
  <c r="S627" i="1" s="1"/>
  <c r="N615" i="1"/>
  <c r="S615" i="1" s="1"/>
  <c r="N603" i="1"/>
  <c r="S603" i="1" s="1"/>
  <c r="N591" i="1"/>
  <c r="S591" i="1" s="1"/>
  <c r="N579" i="1"/>
  <c r="S579" i="1" s="1"/>
  <c r="N567" i="1"/>
  <c r="S567" i="1" s="1"/>
  <c r="N531" i="1"/>
  <c r="S531" i="1" s="1"/>
  <c r="N483" i="1"/>
  <c r="S483" i="1" s="1"/>
  <c r="N471" i="1"/>
  <c r="S471" i="1" s="1"/>
  <c r="N459" i="1"/>
  <c r="S459" i="1" s="1"/>
  <c r="N447" i="1"/>
  <c r="S447" i="1" s="1"/>
  <c r="N387" i="1"/>
  <c r="S387" i="1" s="1"/>
  <c r="N363" i="1"/>
  <c r="S363" i="1" s="1"/>
  <c r="N351" i="1"/>
  <c r="S351" i="1" s="1"/>
  <c r="N339" i="1"/>
  <c r="S339" i="1" s="1"/>
  <c r="N327" i="1"/>
  <c r="S327" i="1" s="1"/>
  <c r="N315" i="1"/>
  <c r="S315" i="1" s="1"/>
  <c r="N303" i="1"/>
  <c r="S303" i="1" s="1"/>
  <c r="N291" i="1"/>
  <c r="S291" i="1" s="1"/>
  <c r="N279" i="1"/>
  <c r="S279" i="1" s="1"/>
  <c r="N219" i="1"/>
  <c r="S219" i="1" s="1"/>
  <c r="N195" i="1"/>
  <c r="S195" i="1" s="1"/>
  <c r="N183" i="1"/>
  <c r="S183" i="1" s="1"/>
  <c r="N159" i="1"/>
  <c r="S159" i="1" s="1"/>
  <c r="N702" i="1"/>
  <c r="S702" i="1" s="1"/>
  <c r="K674" i="1"/>
  <c r="R674" i="1"/>
  <c r="K626" i="1"/>
  <c r="R626" i="1" s="1"/>
  <c r="K602" i="1"/>
  <c r="R602" i="1" s="1"/>
  <c r="K470" i="1"/>
  <c r="R470" i="1" s="1"/>
  <c r="N434" i="1"/>
  <c r="S434" i="1" s="1"/>
  <c r="N422" i="1"/>
  <c r="S422" i="1" s="1"/>
  <c r="N374" i="1"/>
  <c r="S374" i="1" s="1"/>
  <c r="N362" i="1"/>
  <c r="S362" i="1" s="1"/>
  <c r="N350" i="1"/>
  <c r="S350" i="1" s="1"/>
  <c r="N338" i="1"/>
  <c r="S338" i="1" s="1"/>
  <c r="N326" i="1"/>
  <c r="S326" i="1" s="1"/>
  <c r="N302" i="1"/>
  <c r="S302" i="1" s="1"/>
  <c r="N278" i="1"/>
  <c r="S278" i="1" s="1"/>
  <c r="K266" i="1"/>
  <c r="R266" i="1" s="1"/>
  <c r="N254" i="1"/>
  <c r="S254" i="1" s="1"/>
  <c r="N230" i="1"/>
  <c r="S230" i="1" s="1"/>
  <c r="N206" i="1"/>
  <c r="S206" i="1" s="1"/>
  <c r="N182" i="1"/>
  <c r="S182" i="1" s="1"/>
  <c r="N170" i="1"/>
  <c r="S170" i="1" s="1"/>
  <c r="N158" i="1"/>
  <c r="S158" i="1" s="1"/>
  <c r="N146" i="1"/>
  <c r="S146" i="1" s="1"/>
  <c r="N654" i="1"/>
  <c r="S654" i="1" s="1"/>
  <c r="N510" i="1"/>
  <c r="S510" i="1" s="1"/>
  <c r="N270" i="1"/>
  <c r="S270" i="1" s="1"/>
  <c r="K638" i="1"/>
  <c r="R638" i="1"/>
  <c r="K614" i="1"/>
  <c r="R614" i="1" s="1"/>
  <c r="N673" i="1"/>
  <c r="S673" i="1" s="1"/>
  <c r="N661" i="1"/>
  <c r="S661" i="1" s="1"/>
  <c r="N637" i="1"/>
  <c r="S637" i="1" s="1"/>
  <c r="N613" i="1"/>
  <c r="S613" i="1" s="1"/>
  <c r="N601" i="1"/>
  <c r="S601" i="1" s="1"/>
  <c r="N577" i="1"/>
  <c r="S577" i="1" s="1"/>
  <c r="N565" i="1"/>
  <c r="S565" i="1" s="1"/>
  <c r="N541" i="1"/>
  <c r="S541" i="1" s="1"/>
  <c r="N505" i="1"/>
  <c r="S505" i="1" s="1"/>
  <c r="N493" i="1"/>
  <c r="S493" i="1" s="1"/>
  <c r="N481" i="1"/>
  <c r="S481" i="1" s="1"/>
  <c r="N469" i="1"/>
  <c r="S469" i="1" s="1"/>
  <c r="N457" i="1"/>
  <c r="S457" i="1" s="1"/>
  <c r="N445" i="1"/>
  <c r="S445" i="1" s="1"/>
  <c r="N421" i="1"/>
  <c r="S421" i="1" s="1"/>
  <c r="N397" i="1"/>
  <c r="S397" i="1" s="1"/>
  <c r="N373" i="1"/>
  <c r="S373" i="1" s="1"/>
  <c r="N349" i="1"/>
  <c r="S349" i="1" s="1"/>
  <c r="N337" i="1"/>
  <c r="S337" i="1" s="1"/>
  <c r="N289" i="1"/>
  <c r="S289" i="1" s="1"/>
  <c r="N265" i="1"/>
  <c r="S265" i="1" s="1"/>
  <c r="N253" i="1"/>
  <c r="S253" i="1" s="1"/>
  <c r="N193" i="1"/>
  <c r="S193" i="1" s="1"/>
  <c r="N157" i="1"/>
  <c r="S157" i="1" s="1"/>
  <c r="N558" i="1"/>
  <c r="S558" i="1" s="1"/>
  <c r="N354" i="1"/>
  <c r="S354" i="1" s="1"/>
  <c r="N186" i="1"/>
  <c r="S186" i="1" s="1"/>
  <c r="K662" i="1"/>
  <c r="R662" i="1"/>
  <c r="K456" i="1"/>
  <c r="R456" i="1" s="1"/>
  <c r="K444" i="1"/>
  <c r="R444" i="1" s="1"/>
  <c r="K432" i="1"/>
  <c r="R432" i="1"/>
  <c r="K420" i="1"/>
  <c r="R420" i="1" s="1"/>
  <c r="K408" i="1"/>
  <c r="R408" i="1" s="1"/>
  <c r="K396" i="1"/>
  <c r="R396" i="1" s="1"/>
  <c r="K384" i="1"/>
  <c r="R384" i="1"/>
  <c r="K372" i="1"/>
  <c r="R372" i="1" s="1"/>
  <c r="K360" i="1"/>
  <c r="R360" i="1" s="1"/>
  <c r="K348" i="1"/>
  <c r="R348" i="1" s="1"/>
  <c r="N324" i="1"/>
  <c r="S324" i="1" s="1"/>
  <c r="N312" i="1"/>
  <c r="S312" i="1" s="1"/>
  <c r="K300" i="1"/>
  <c r="R300" i="1" s="1"/>
  <c r="N276" i="1"/>
  <c r="S276" i="1" s="1"/>
  <c r="N240" i="1"/>
  <c r="S240" i="1" s="1"/>
  <c r="N192" i="1"/>
  <c r="S192" i="1" s="1"/>
  <c r="K180" i="1"/>
  <c r="R180" i="1" s="1"/>
  <c r="K168" i="1"/>
  <c r="R168" i="1" s="1"/>
  <c r="K156" i="1"/>
  <c r="R156" i="1"/>
  <c r="K132" i="1"/>
  <c r="R132" i="1" s="1"/>
  <c r="K120" i="1"/>
  <c r="R120" i="1" s="1"/>
  <c r="N582" i="1"/>
  <c r="S582" i="1" s="1"/>
  <c r="N450" i="1"/>
  <c r="S450" i="1" s="1"/>
  <c r="N150" i="1"/>
  <c r="S150" i="1" s="1"/>
  <c r="N683" i="1"/>
  <c r="S683" i="1" s="1"/>
  <c r="N671" i="1"/>
  <c r="S671" i="1" s="1"/>
  <c r="N659" i="1"/>
  <c r="S659" i="1" s="1"/>
  <c r="N647" i="1"/>
  <c r="S647" i="1" s="1"/>
  <c r="N635" i="1"/>
  <c r="S635" i="1" s="1"/>
  <c r="N611" i="1"/>
  <c r="S611" i="1" s="1"/>
  <c r="N599" i="1"/>
  <c r="S599" i="1" s="1"/>
  <c r="N587" i="1"/>
  <c r="S587" i="1" s="1"/>
  <c r="N575" i="1"/>
  <c r="S575" i="1" s="1"/>
  <c r="N563" i="1"/>
  <c r="S563" i="1" s="1"/>
  <c r="N539" i="1"/>
  <c r="S539" i="1" s="1"/>
  <c r="N527" i="1"/>
  <c r="S527" i="1" s="1"/>
  <c r="N515" i="1"/>
  <c r="S515" i="1" s="1"/>
  <c r="N503" i="1"/>
  <c r="S503" i="1" s="1"/>
  <c r="N467" i="1"/>
  <c r="S467" i="1" s="1"/>
  <c r="N443" i="1"/>
  <c r="S443" i="1" s="1"/>
  <c r="N419" i="1"/>
  <c r="S419" i="1" s="1"/>
  <c r="N395" i="1"/>
  <c r="S395" i="1" s="1"/>
  <c r="N383" i="1"/>
  <c r="S383" i="1" s="1"/>
  <c r="N347" i="1"/>
  <c r="S347" i="1" s="1"/>
  <c r="N323" i="1"/>
  <c r="S323" i="1" s="1"/>
  <c r="N311" i="1"/>
  <c r="S311" i="1" s="1"/>
  <c r="N299" i="1"/>
  <c r="S299" i="1" s="1"/>
  <c r="N287" i="1"/>
  <c r="S287" i="1" s="1"/>
  <c r="N275" i="1"/>
  <c r="S275" i="1" s="1"/>
  <c r="N263" i="1"/>
  <c r="S263" i="1" s="1"/>
  <c r="N239" i="1"/>
  <c r="S239" i="1" s="1"/>
  <c r="N227" i="1"/>
  <c r="S227" i="1" s="1"/>
  <c r="N215" i="1"/>
  <c r="S215" i="1" s="1"/>
  <c r="N203" i="1"/>
  <c r="S203" i="1" s="1"/>
  <c r="N191" i="1"/>
  <c r="S191" i="1" s="1"/>
  <c r="N570" i="1"/>
  <c r="S570" i="1" s="1"/>
  <c r="N366" i="1"/>
  <c r="S366" i="1" s="1"/>
  <c r="N174" i="1"/>
  <c r="S174" i="1" s="1"/>
  <c r="N162" i="1"/>
  <c r="S162" i="1" s="1"/>
  <c r="K686" i="1"/>
  <c r="R686" i="1" s="1"/>
  <c r="N693" i="1"/>
  <c r="S693" i="1" s="1"/>
  <c r="N669" i="1"/>
  <c r="S669" i="1" s="1"/>
  <c r="N657" i="1"/>
  <c r="S657" i="1" s="1"/>
  <c r="N633" i="1"/>
  <c r="S633" i="1" s="1"/>
  <c r="N621" i="1"/>
  <c r="S621" i="1" s="1"/>
  <c r="N609" i="1"/>
  <c r="S609" i="1" s="1"/>
  <c r="N585" i="1"/>
  <c r="S585" i="1" s="1"/>
  <c r="N561" i="1"/>
  <c r="S561" i="1" s="1"/>
  <c r="N549" i="1"/>
  <c r="S549" i="1" s="1"/>
  <c r="N513" i="1"/>
  <c r="S513" i="1" s="1"/>
  <c r="N465" i="1"/>
  <c r="S465" i="1" s="1"/>
  <c r="N453" i="1"/>
  <c r="S453" i="1" s="1"/>
  <c r="N393" i="1"/>
  <c r="S393" i="1" s="1"/>
  <c r="N381" i="1"/>
  <c r="S381" i="1" s="1"/>
  <c r="N357" i="1"/>
  <c r="S357" i="1" s="1"/>
  <c r="N345" i="1"/>
  <c r="S345" i="1" s="1"/>
  <c r="N333" i="1"/>
  <c r="S333" i="1" s="1"/>
  <c r="N321" i="1"/>
  <c r="S321" i="1" s="1"/>
  <c r="N309" i="1"/>
  <c r="S309" i="1" s="1"/>
  <c r="N297" i="1"/>
  <c r="S297" i="1" s="1"/>
  <c r="N273" i="1"/>
  <c r="S273" i="1" s="1"/>
  <c r="N237" i="1"/>
  <c r="S237" i="1" s="1"/>
  <c r="N225" i="1"/>
  <c r="S225" i="1" s="1"/>
  <c r="N213" i="1"/>
  <c r="S213" i="1" s="1"/>
  <c r="N201" i="1"/>
  <c r="S201" i="1" s="1"/>
  <c r="N177" i="1"/>
  <c r="S177" i="1" s="1"/>
  <c r="N606" i="1"/>
  <c r="S606" i="1" s="1"/>
  <c r="N210" i="1"/>
  <c r="S210" i="1" s="1"/>
  <c r="K698" i="1"/>
  <c r="R698" i="1" s="1"/>
  <c r="N680" i="1"/>
  <c r="S680" i="1" s="1"/>
  <c r="N668" i="1"/>
  <c r="S668" i="1" s="1"/>
  <c r="N656" i="1"/>
  <c r="S656" i="1" s="1"/>
  <c r="N620" i="1"/>
  <c r="S620" i="1" s="1"/>
  <c r="N608" i="1"/>
  <c r="S608" i="1" s="1"/>
  <c r="N584" i="1"/>
  <c r="S584" i="1" s="1"/>
  <c r="N572" i="1"/>
  <c r="S572" i="1" s="1"/>
  <c r="N548" i="1"/>
  <c r="S548" i="1" s="1"/>
  <c r="N536" i="1"/>
  <c r="S536" i="1" s="1"/>
  <c r="N524" i="1"/>
  <c r="S524" i="1" s="1"/>
  <c r="N500" i="1"/>
  <c r="S500" i="1" s="1"/>
  <c r="N476" i="1"/>
  <c r="S476" i="1" s="1"/>
  <c r="N452" i="1"/>
  <c r="S452" i="1" s="1"/>
  <c r="N440" i="1"/>
  <c r="S440" i="1" s="1"/>
  <c r="N428" i="1"/>
  <c r="S428" i="1" s="1"/>
  <c r="N416" i="1"/>
  <c r="S416" i="1" s="1"/>
  <c r="N404" i="1"/>
  <c r="S404" i="1" s="1"/>
  <c r="N392" i="1"/>
  <c r="S392" i="1" s="1"/>
  <c r="N368" i="1"/>
  <c r="S368" i="1" s="1"/>
  <c r="N344" i="1"/>
  <c r="S344" i="1" s="1"/>
  <c r="N308" i="1"/>
  <c r="S308" i="1" s="1"/>
  <c r="N296" i="1"/>
  <c r="S296" i="1" s="1"/>
  <c r="N284" i="1"/>
  <c r="S284" i="1" s="1"/>
  <c r="N272" i="1"/>
  <c r="S272" i="1" s="1"/>
  <c r="N212" i="1"/>
  <c r="S212" i="1" s="1"/>
  <c r="N200" i="1"/>
  <c r="S200" i="1" s="1"/>
  <c r="N188" i="1"/>
  <c r="S188" i="1" s="1"/>
  <c r="N164" i="1"/>
  <c r="S164" i="1" s="1"/>
  <c r="N152" i="1"/>
  <c r="S152" i="1" s="1"/>
  <c r="N690" i="1"/>
  <c r="S690" i="1" s="1"/>
  <c r="N114" i="1"/>
  <c r="S114" i="1" s="1"/>
  <c r="N703" i="1"/>
  <c r="S703" i="1" s="1"/>
  <c r="N691" i="1"/>
  <c r="S691" i="1" s="1"/>
  <c r="N655" i="1"/>
  <c r="S655" i="1" s="1"/>
  <c r="N631" i="1"/>
  <c r="S631" i="1" s="1"/>
  <c r="N607" i="1"/>
  <c r="S607" i="1" s="1"/>
  <c r="N583" i="1"/>
  <c r="S583" i="1" s="1"/>
  <c r="N559" i="1"/>
  <c r="S559" i="1" s="1"/>
  <c r="N535" i="1"/>
  <c r="S535" i="1" s="1"/>
  <c r="N511" i="1"/>
  <c r="S511" i="1" s="1"/>
  <c r="N487" i="1"/>
  <c r="S487" i="1" s="1"/>
  <c r="N427" i="1"/>
  <c r="S427" i="1" s="1"/>
  <c r="N391" i="1"/>
  <c r="S391" i="1" s="1"/>
  <c r="N367" i="1"/>
  <c r="S367" i="1" s="1"/>
  <c r="N355" i="1"/>
  <c r="S355" i="1" s="1"/>
  <c r="N343" i="1"/>
  <c r="S343" i="1" s="1"/>
  <c r="N331" i="1"/>
  <c r="S331" i="1" s="1"/>
  <c r="N319" i="1"/>
  <c r="S319" i="1" s="1"/>
  <c r="N307" i="1"/>
  <c r="S307" i="1" s="1"/>
  <c r="N295" i="1"/>
  <c r="S295" i="1" s="1"/>
  <c r="N235" i="1"/>
  <c r="S235" i="1" s="1"/>
  <c r="N223" i="1"/>
  <c r="S223" i="1" s="1"/>
  <c r="N211" i="1"/>
  <c r="S211" i="1" s="1"/>
  <c r="N187" i="1"/>
  <c r="S187" i="1" s="1"/>
  <c r="N175" i="1"/>
  <c r="S175" i="1" s="1"/>
  <c r="N151" i="1"/>
  <c r="S151" i="1" s="1"/>
  <c r="N139" i="1"/>
  <c r="S139" i="1" s="1"/>
  <c r="N147" i="1"/>
  <c r="S147" i="1" s="1"/>
  <c r="N123" i="1"/>
  <c r="S123" i="1" s="1"/>
  <c r="N99" i="1"/>
  <c r="S99" i="1" s="1"/>
  <c r="N63" i="1"/>
  <c r="S63" i="1" s="1"/>
  <c r="N51" i="1"/>
  <c r="S51" i="1" s="1"/>
  <c r="N39" i="1"/>
  <c r="S39" i="1" s="1"/>
  <c r="N27" i="1"/>
  <c r="S27" i="1" s="1"/>
  <c r="N15" i="1"/>
  <c r="S15" i="1" s="1"/>
  <c r="N3" i="1"/>
  <c r="S3" i="1" s="1"/>
  <c r="N122" i="1"/>
  <c r="S122" i="1" s="1"/>
  <c r="N110" i="1"/>
  <c r="S110" i="1" s="1"/>
  <c r="N98" i="1"/>
  <c r="S98" i="1" s="1"/>
  <c r="N62" i="1"/>
  <c r="S62" i="1" s="1"/>
  <c r="N50" i="1"/>
  <c r="S50" i="1" s="1"/>
  <c r="N26" i="1"/>
  <c r="S26" i="1" s="1"/>
  <c r="N14" i="1"/>
  <c r="S14" i="1" s="1"/>
  <c r="N133" i="1"/>
  <c r="S133" i="1" s="1"/>
  <c r="N97" i="1"/>
  <c r="S97" i="1" s="1"/>
  <c r="N85" i="1"/>
  <c r="S85" i="1" s="1"/>
  <c r="N61" i="1"/>
  <c r="S61" i="1" s="1"/>
  <c r="N37" i="1"/>
  <c r="S37" i="1" s="1"/>
  <c r="N25" i="1"/>
  <c r="S25" i="1" s="1"/>
  <c r="N13" i="1"/>
  <c r="S13" i="1" s="1"/>
  <c r="N705" i="1"/>
  <c r="S705" i="1" s="1"/>
  <c r="K96" i="1"/>
  <c r="R96" i="1"/>
  <c r="K84" i="1"/>
  <c r="R84" i="1" s="1"/>
  <c r="K60" i="1"/>
  <c r="R60" i="1" s="1"/>
  <c r="K48" i="1"/>
  <c r="R48" i="1" s="1"/>
  <c r="K12" i="1"/>
  <c r="R12" i="1" s="1"/>
  <c r="N155" i="1"/>
  <c r="S155" i="1" s="1"/>
  <c r="N143" i="1"/>
  <c r="S143" i="1" s="1"/>
  <c r="N131" i="1"/>
  <c r="S131" i="1" s="1"/>
  <c r="N119" i="1"/>
  <c r="S119" i="1" s="1"/>
  <c r="N107" i="1"/>
  <c r="S107" i="1" s="1"/>
  <c r="N83" i="1"/>
  <c r="S83" i="1" s="1"/>
  <c r="N47" i="1"/>
  <c r="S47" i="1" s="1"/>
  <c r="N11" i="1"/>
  <c r="S11" i="1" s="1"/>
  <c r="N106" i="1"/>
  <c r="S106" i="1" s="1"/>
  <c r="N46" i="1"/>
  <c r="S46" i="1" s="1"/>
  <c r="N34" i="1"/>
  <c r="S34" i="1" s="1"/>
  <c r="N141" i="1"/>
  <c r="S141" i="1" s="1"/>
  <c r="N117" i="1"/>
  <c r="S117" i="1" s="1"/>
  <c r="N69" i="1"/>
  <c r="S69" i="1" s="1"/>
  <c r="N57" i="1"/>
  <c r="S57" i="1" s="1"/>
  <c r="N45" i="1"/>
  <c r="S45" i="1" s="1"/>
  <c r="N33" i="1"/>
  <c r="S33" i="1" s="1"/>
  <c r="N21" i="1"/>
  <c r="S21" i="1" s="1"/>
  <c r="N9" i="1"/>
  <c r="S9" i="1" s="1"/>
  <c r="N128" i="1"/>
  <c r="S128" i="1" s="1"/>
  <c r="N80" i="1"/>
  <c r="S80" i="1" s="1"/>
  <c r="N68" i="1"/>
  <c r="S68" i="1" s="1"/>
  <c r="N44" i="1"/>
  <c r="S44" i="1" s="1"/>
  <c r="N20" i="1"/>
  <c r="S20" i="1" s="1"/>
  <c r="N103" i="1"/>
  <c r="S103" i="1" s="1"/>
  <c r="N91" i="1"/>
  <c r="S91" i="1" s="1"/>
  <c r="N79" i="1"/>
  <c r="S79" i="1" s="1"/>
  <c r="N67" i="1"/>
  <c r="S67" i="1" s="1"/>
  <c r="N55" i="1"/>
  <c r="S55" i="1" s="1"/>
  <c r="N43" i="1"/>
  <c r="S43" i="1" s="1"/>
  <c r="N31" i="1"/>
  <c r="S31" i="1" s="1"/>
  <c r="N7" i="1"/>
  <c r="S7" i="1" s="1"/>
  <c r="M694" i="1"/>
  <c r="L694" i="1" s="1"/>
  <c r="M682" i="1"/>
  <c r="L682" i="1" s="1"/>
  <c r="M670" i="1"/>
  <c r="L670" i="1" s="1"/>
  <c r="M634" i="1"/>
  <c r="L634" i="1" s="1"/>
  <c r="M622" i="1"/>
  <c r="L622" i="1" s="1"/>
  <c r="M550" i="1"/>
  <c r="L550" i="1" s="1"/>
  <c r="M478" i="1"/>
  <c r="L478" i="1" s="1"/>
  <c r="M454" i="1"/>
  <c r="L454" i="1" s="1"/>
  <c r="M430" i="1"/>
  <c r="L430" i="1" s="1"/>
  <c r="K418" i="1"/>
  <c r="R418" i="1" s="1"/>
  <c r="K406" i="1"/>
  <c r="R406" i="1" s="1"/>
  <c r="K394" i="1"/>
  <c r="R394" i="1" s="1"/>
  <c r="K382" i="1"/>
  <c r="R382" i="1" s="1"/>
  <c r="M370" i="1"/>
  <c r="L370" i="1" s="1"/>
  <c r="M358" i="1"/>
  <c r="L358" i="1" s="1"/>
  <c r="M346" i="1"/>
  <c r="L346" i="1" s="1"/>
  <c r="M334" i="1"/>
  <c r="L334" i="1" s="1"/>
  <c r="K322" i="1"/>
  <c r="R322" i="1" s="1"/>
  <c r="M310" i="1"/>
  <c r="L310" i="1" s="1"/>
  <c r="M298" i="1"/>
  <c r="L298" i="1" s="1"/>
  <c r="M286" i="1"/>
  <c r="L286" i="1" s="1"/>
  <c r="K274" i="1"/>
  <c r="R274" i="1" s="1"/>
  <c r="K262" i="1"/>
  <c r="R262" i="1" s="1"/>
  <c r="K250" i="1"/>
  <c r="R250" i="1" s="1"/>
  <c r="M238" i="1"/>
  <c r="L238" i="1" s="1"/>
  <c r="K226" i="1"/>
  <c r="R226" i="1" s="1"/>
  <c r="K214" i="1"/>
  <c r="R214" i="1" s="1"/>
  <c r="K202" i="1"/>
  <c r="R202" i="1" s="1"/>
  <c r="K190" i="1"/>
  <c r="R190" i="1" s="1"/>
  <c r="M178" i="1"/>
  <c r="L178" i="1" s="1"/>
  <c r="K166" i="1"/>
  <c r="R166" i="1" s="1"/>
  <c r="K154" i="1"/>
  <c r="R154" i="1" s="1"/>
  <c r="K142" i="1"/>
  <c r="R142" i="1" s="1"/>
  <c r="K130" i="1"/>
  <c r="R130" i="1" s="1"/>
  <c r="K118" i="1"/>
  <c r="R118" i="1" s="1"/>
  <c r="K94" i="1"/>
  <c r="R94" i="1" s="1"/>
  <c r="K82" i="1"/>
  <c r="R82" i="1" s="1"/>
  <c r="M70" i="1"/>
  <c r="L70" i="1" s="1"/>
  <c r="K58" i="1"/>
  <c r="R58" i="1" s="1"/>
  <c r="K566" i="1"/>
  <c r="R566" i="1" s="1"/>
  <c r="N566" i="1"/>
  <c r="S566" i="1" s="1"/>
  <c r="K494" i="1"/>
  <c r="R494" i="1" s="1"/>
  <c r="N494" i="1"/>
  <c r="S494" i="1" s="1"/>
  <c r="N638" i="1"/>
  <c r="S638" i="1" s="1"/>
  <c r="K506" i="1"/>
  <c r="R506" i="1" s="1"/>
  <c r="N506" i="1"/>
  <c r="S506" i="1" s="1"/>
  <c r="K660" i="1"/>
  <c r="R660" i="1" s="1"/>
  <c r="N660" i="1"/>
  <c r="S660" i="1" s="1"/>
  <c r="K648" i="1"/>
  <c r="R648" i="1" s="1"/>
  <c r="N648" i="1"/>
  <c r="S648" i="1" s="1"/>
  <c r="K624" i="1"/>
  <c r="R624" i="1" s="1"/>
  <c r="N624" i="1"/>
  <c r="S624" i="1" s="1"/>
  <c r="K600" i="1"/>
  <c r="R600" i="1" s="1"/>
  <c r="N600" i="1"/>
  <c r="S600" i="1" s="1"/>
  <c r="K588" i="1"/>
  <c r="N588" i="1"/>
  <c r="S588" i="1" s="1"/>
  <c r="K576" i="1"/>
  <c r="R576" i="1" s="1"/>
  <c r="N576" i="1"/>
  <c r="S576" i="1" s="1"/>
  <c r="K552" i="1"/>
  <c r="R552" i="1" s="1"/>
  <c r="N552" i="1"/>
  <c r="S552" i="1" s="1"/>
  <c r="K540" i="1"/>
  <c r="R540" i="1" s="1"/>
  <c r="N540" i="1"/>
  <c r="S540" i="1" s="1"/>
  <c r="K528" i="1"/>
  <c r="R528" i="1" s="1"/>
  <c r="N528" i="1"/>
  <c r="S528" i="1" s="1"/>
  <c r="K516" i="1"/>
  <c r="N516" i="1"/>
  <c r="S516" i="1" s="1"/>
  <c r="K504" i="1"/>
  <c r="R504" i="1" s="1"/>
  <c r="N504" i="1"/>
  <c r="S504" i="1" s="1"/>
  <c r="K492" i="1"/>
  <c r="R492" i="1" s="1"/>
  <c r="N492" i="1"/>
  <c r="S492" i="1" s="1"/>
  <c r="K480" i="1"/>
  <c r="R480" i="1" s="1"/>
  <c r="N480" i="1"/>
  <c r="S480" i="1" s="1"/>
  <c r="K468" i="1"/>
  <c r="N468" i="1"/>
  <c r="S468" i="1" s="1"/>
  <c r="K590" i="1"/>
  <c r="R590" i="1" s="1"/>
  <c r="N590" i="1"/>
  <c r="S590" i="1" s="1"/>
  <c r="K518" i="1"/>
  <c r="R518" i="1" s="1"/>
  <c r="N518" i="1"/>
  <c r="S518" i="1" s="1"/>
  <c r="K672" i="1"/>
  <c r="R672" i="1" s="1"/>
  <c r="N672" i="1"/>
  <c r="S672" i="1" s="1"/>
  <c r="K612" i="1"/>
  <c r="R612" i="1" s="1"/>
  <c r="N612" i="1"/>
  <c r="S612" i="1" s="1"/>
  <c r="N698" i="1"/>
  <c r="S698" i="1" s="1"/>
  <c r="N626" i="1"/>
  <c r="S626" i="1" s="1"/>
  <c r="K554" i="1"/>
  <c r="R554" i="1" s="1"/>
  <c r="N554" i="1"/>
  <c r="S554" i="1" s="1"/>
  <c r="K658" i="1"/>
  <c r="R658" i="1" s="1"/>
  <c r="N658" i="1"/>
  <c r="S658" i="1" s="1"/>
  <c r="K586" i="1"/>
  <c r="R586" i="1" s="1"/>
  <c r="N586" i="1"/>
  <c r="S586" i="1" s="1"/>
  <c r="K538" i="1"/>
  <c r="R538" i="1" s="1"/>
  <c r="N538" i="1"/>
  <c r="S538" i="1" s="1"/>
  <c r="K514" i="1"/>
  <c r="R514" i="1" s="1"/>
  <c r="N514" i="1"/>
  <c r="S514" i="1" s="1"/>
  <c r="K502" i="1"/>
  <c r="R502" i="1" s="1"/>
  <c r="N502" i="1"/>
  <c r="S502" i="1" s="1"/>
  <c r="K490" i="1"/>
  <c r="R490" i="1" s="1"/>
  <c r="N490" i="1"/>
  <c r="S490" i="1" s="1"/>
  <c r="K466" i="1"/>
  <c r="R466" i="1" s="1"/>
  <c r="N466" i="1"/>
  <c r="S466" i="1" s="1"/>
  <c r="K442" i="1"/>
  <c r="R442" i="1" s="1"/>
  <c r="N442" i="1"/>
  <c r="S442" i="1" s="1"/>
  <c r="K684" i="1"/>
  <c r="R684" i="1" s="1"/>
  <c r="N684" i="1"/>
  <c r="S684" i="1" s="1"/>
  <c r="K646" i="1"/>
  <c r="R646" i="1" s="1"/>
  <c r="N646" i="1"/>
  <c r="S646" i="1" s="1"/>
  <c r="K610" i="1"/>
  <c r="R610" i="1" s="1"/>
  <c r="N610" i="1"/>
  <c r="S610" i="1" s="1"/>
  <c r="K574" i="1"/>
  <c r="R574" i="1" s="1"/>
  <c r="N574" i="1"/>
  <c r="S574" i="1" s="1"/>
  <c r="K562" i="1"/>
  <c r="R562" i="1" s="1"/>
  <c r="N562" i="1"/>
  <c r="S562" i="1" s="1"/>
  <c r="K526" i="1"/>
  <c r="R526" i="1" s="1"/>
  <c r="N526" i="1"/>
  <c r="S526" i="1" s="1"/>
  <c r="N686" i="1"/>
  <c r="S686" i="1" s="1"/>
  <c r="N614" i="1"/>
  <c r="S614" i="1" s="1"/>
  <c r="K542" i="1"/>
  <c r="R542" i="1" s="1"/>
  <c r="N542" i="1"/>
  <c r="S542" i="1" s="1"/>
  <c r="K482" i="1"/>
  <c r="R482" i="1" s="1"/>
  <c r="N482" i="1"/>
  <c r="S482" i="1" s="1"/>
  <c r="K598" i="1"/>
  <c r="R598" i="1" s="1"/>
  <c r="N598" i="1"/>
  <c r="S598" i="1" s="1"/>
  <c r="N674" i="1"/>
  <c r="S674" i="1" s="1"/>
  <c r="N602" i="1"/>
  <c r="S602" i="1" s="1"/>
  <c r="M701" i="1"/>
  <c r="L701" i="1" s="1"/>
  <c r="K689" i="1"/>
  <c r="R689" i="1" s="1"/>
  <c r="N689" i="1"/>
  <c r="S689" i="1" s="1"/>
  <c r="M677" i="1"/>
  <c r="L677" i="1" s="1"/>
  <c r="K665" i="1"/>
  <c r="R665" i="1" s="1"/>
  <c r="N665" i="1"/>
  <c r="S665" i="1" s="1"/>
  <c r="K653" i="1"/>
  <c r="R653" i="1" s="1"/>
  <c r="N653" i="1"/>
  <c r="S653" i="1" s="1"/>
  <c r="M641" i="1"/>
  <c r="L641" i="1" s="1"/>
  <c r="K629" i="1"/>
  <c r="R629" i="1" s="1"/>
  <c r="N629" i="1"/>
  <c r="S629" i="1" s="1"/>
  <c r="M617" i="1"/>
  <c r="L617" i="1" s="1"/>
  <c r="M605" i="1"/>
  <c r="L605" i="1" s="1"/>
  <c r="K593" i="1"/>
  <c r="R593" i="1" s="1"/>
  <c r="N593" i="1"/>
  <c r="S593" i="1" s="1"/>
  <c r="K581" i="1"/>
  <c r="R581" i="1" s="1"/>
  <c r="N581" i="1"/>
  <c r="S581" i="1" s="1"/>
  <c r="K569" i="1"/>
  <c r="R569" i="1" s="1"/>
  <c r="N569" i="1"/>
  <c r="S569" i="1" s="1"/>
  <c r="K557" i="1"/>
  <c r="R557" i="1" s="1"/>
  <c r="N557" i="1"/>
  <c r="S557" i="1" s="1"/>
  <c r="K545" i="1"/>
  <c r="R545" i="1" s="1"/>
  <c r="N545" i="1"/>
  <c r="S545" i="1" s="1"/>
  <c r="K533" i="1"/>
  <c r="R533" i="1" s="1"/>
  <c r="N533" i="1"/>
  <c r="S533" i="1" s="1"/>
  <c r="K521" i="1"/>
  <c r="R521" i="1" s="1"/>
  <c r="N521" i="1"/>
  <c r="S521" i="1" s="1"/>
  <c r="K509" i="1"/>
  <c r="R509" i="1" s="1"/>
  <c r="N509" i="1"/>
  <c r="S509" i="1" s="1"/>
  <c r="M497" i="1"/>
  <c r="L497" i="1" s="1"/>
  <c r="K485" i="1"/>
  <c r="R485" i="1" s="1"/>
  <c r="N485" i="1"/>
  <c r="S485" i="1" s="1"/>
  <c r="K473" i="1"/>
  <c r="R473" i="1" s="1"/>
  <c r="N473" i="1"/>
  <c r="S473" i="1" s="1"/>
  <c r="M461" i="1"/>
  <c r="L461" i="1" s="1"/>
  <c r="K449" i="1"/>
  <c r="R449" i="1" s="1"/>
  <c r="N449" i="1"/>
  <c r="S449" i="1" s="1"/>
  <c r="K437" i="1"/>
  <c r="R437" i="1" s="1"/>
  <c r="N437" i="1"/>
  <c r="S437" i="1" s="1"/>
  <c r="K401" i="1"/>
  <c r="R401" i="1" s="1"/>
  <c r="N401" i="1"/>
  <c r="S401" i="1" s="1"/>
  <c r="K389" i="1"/>
  <c r="R389" i="1" s="1"/>
  <c r="N389" i="1"/>
  <c r="S389" i="1" s="1"/>
  <c r="K377" i="1"/>
  <c r="R377" i="1" s="1"/>
  <c r="N377" i="1"/>
  <c r="S377" i="1" s="1"/>
  <c r="M365" i="1"/>
  <c r="L365" i="1" s="1"/>
  <c r="M353" i="1"/>
  <c r="L353" i="1" s="1"/>
  <c r="K341" i="1"/>
  <c r="R341" i="1" s="1"/>
  <c r="N341" i="1"/>
  <c r="S341" i="1" s="1"/>
  <c r="K329" i="1"/>
  <c r="R329" i="1" s="1"/>
  <c r="N329" i="1"/>
  <c r="S329" i="1" s="1"/>
  <c r="K317" i="1"/>
  <c r="R317" i="1" s="1"/>
  <c r="N317" i="1"/>
  <c r="S317" i="1" s="1"/>
  <c r="N470" i="1"/>
  <c r="S470" i="1" s="1"/>
  <c r="N266" i="1"/>
  <c r="S266" i="1" s="1"/>
  <c r="N456" i="1"/>
  <c r="S456" i="1" s="1"/>
  <c r="N444" i="1"/>
  <c r="S444" i="1" s="1"/>
  <c r="N432" i="1"/>
  <c r="S432" i="1" s="1"/>
  <c r="N420" i="1"/>
  <c r="S420" i="1" s="1"/>
  <c r="N408" i="1"/>
  <c r="S408" i="1" s="1"/>
  <c r="N396" i="1"/>
  <c r="S396" i="1" s="1"/>
  <c r="N384" i="1"/>
  <c r="S384" i="1" s="1"/>
  <c r="N372" i="1"/>
  <c r="S372" i="1" s="1"/>
  <c r="N360" i="1"/>
  <c r="S360" i="1" s="1"/>
  <c r="N348" i="1"/>
  <c r="S348" i="1" s="1"/>
  <c r="N300" i="1"/>
  <c r="S300" i="1" s="1"/>
  <c r="N180" i="1"/>
  <c r="S180" i="1" s="1"/>
  <c r="N168" i="1"/>
  <c r="S168" i="1" s="1"/>
  <c r="N156" i="1"/>
  <c r="S156" i="1" s="1"/>
  <c r="N132" i="1"/>
  <c r="S132" i="1" s="1"/>
  <c r="N120" i="1"/>
  <c r="S120" i="1" s="1"/>
  <c r="N96" i="1"/>
  <c r="S96" i="1" s="1"/>
  <c r="N84" i="1"/>
  <c r="S84" i="1" s="1"/>
  <c r="N72" i="1"/>
  <c r="S72" i="1" s="1"/>
  <c r="N60" i="1"/>
  <c r="S60" i="1" s="1"/>
  <c r="N48" i="1"/>
  <c r="S48" i="1" s="1"/>
  <c r="N12" i="1"/>
  <c r="S12" i="1" s="1"/>
  <c r="N418" i="1"/>
  <c r="S418" i="1" s="1"/>
  <c r="N406" i="1"/>
  <c r="S406" i="1" s="1"/>
  <c r="N394" i="1"/>
  <c r="S394" i="1" s="1"/>
  <c r="N382" i="1"/>
  <c r="S382" i="1" s="1"/>
  <c r="N370" i="1"/>
  <c r="S370" i="1" s="1"/>
  <c r="N322" i="1"/>
  <c r="S322" i="1" s="1"/>
  <c r="N274" i="1"/>
  <c r="S274" i="1" s="1"/>
  <c r="N262" i="1"/>
  <c r="S262" i="1" s="1"/>
  <c r="N250" i="1"/>
  <c r="S250" i="1" s="1"/>
  <c r="N226" i="1"/>
  <c r="S226" i="1" s="1"/>
  <c r="N214" i="1"/>
  <c r="S214" i="1" s="1"/>
  <c r="N202" i="1"/>
  <c r="S202" i="1" s="1"/>
  <c r="N190" i="1"/>
  <c r="S190" i="1" s="1"/>
  <c r="N166" i="1"/>
  <c r="S166" i="1" s="1"/>
  <c r="N154" i="1"/>
  <c r="S154" i="1" s="1"/>
  <c r="N142" i="1"/>
  <c r="S142" i="1" s="1"/>
  <c r="N130" i="1"/>
  <c r="S130" i="1" s="1"/>
  <c r="N118" i="1"/>
  <c r="S118" i="1" s="1"/>
  <c r="N94" i="1"/>
  <c r="S94" i="1" s="1"/>
  <c r="N82" i="1"/>
  <c r="S82" i="1" s="1"/>
  <c r="N58" i="1"/>
  <c r="S58" i="1" s="1"/>
  <c r="K46" i="1"/>
  <c r="R46" i="1" s="1"/>
  <c r="M22" i="1"/>
  <c r="L22" i="1" s="1"/>
  <c r="M10" i="1"/>
  <c r="L10" i="1" s="1"/>
  <c r="K213" i="1"/>
  <c r="R213" i="1" s="1"/>
  <c r="K305" i="1"/>
  <c r="R305" i="1" s="1"/>
  <c r="M293" i="1"/>
  <c r="L293" i="1" s="1"/>
  <c r="M281" i="1"/>
  <c r="L281" i="1" s="1"/>
  <c r="K269" i="1"/>
  <c r="R269" i="1" s="1"/>
  <c r="K257" i="1"/>
  <c r="R257" i="1" s="1"/>
  <c r="M245" i="1"/>
  <c r="L245" i="1" s="1"/>
  <c r="K233" i="1"/>
  <c r="R233" i="1" s="1"/>
  <c r="M221" i="1"/>
  <c r="L221" i="1" s="1"/>
  <c r="K209" i="1"/>
  <c r="R209" i="1" s="1"/>
  <c r="M197" i="1"/>
  <c r="L197" i="1" s="1"/>
  <c r="K185" i="1"/>
  <c r="R185" i="1" s="1"/>
  <c r="M173" i="1"/>
  <c r="L173" i="1" s="1"/>
  <c r="M161" i="1"/>
  <c r="L161" i="1" s="1"/>
  <c r="K149" i="1"/>
  <c r="R149" i="1" s="1"/>
  <c r="K137" i="1"/>
  <c r="R137" i="1" s="1"/>
  <c r="K125" i="1"/>
  <c r="R125" i="1" s="1"/>
  <c r="M113" i="1"/>
  <c r="L113" i="1" s="1"/>
  <c r="K101" i="1"/>
  <c r="R101" i="1" s="1"/>
  <c r="K89" i="1"/>
  <c r="R89" i="1" s="1"/>
  <c r="M77" i="1"/>
  <c r="L77" i="1" s="1"/>
  <c r="M65" i="1"/>
  <c r="L65" i="1" s="1"/>
  <c r="K53" i="1"/>
  <c r="R53" i="1" s="1"/>
  <c r="K41" i="1"/>
  <c r="R41" i="1" s="1"/>
  <c r="M29" i="1"/>
  <c r="L29" i="1" s="1"/>
  <c r="K17" i="1"/>
  <c r="R17" i="1" s="1"/>
  <c r="M5" i="1"/>
  <c r="L5" i="1" s="1"/>
  <c r="R5" i="1" s="1"/>
  <c r="K703" i="1"/>
  <c r="R703" i="1" s="1"/>
  <c r="K691" i="1"/>
  <c r="R691" i="1" s="1"/>
  <c r="K679" i="1"/>
  <c r="R679" i="1" s="1"/>
  <c r="M667" i="1"/>
  <c r="L667" i="1" s="1"/>
  <c r="K655" i="1"/>
  <c r="R655" i="1" s="1"/>
  <c r="M643" i="1"/>
  <c r="L643" i="1" s="1"/>
  <c r="K631" i="1"/>
  <c r="R631" i="1" s="1"/>
  <c r="M619" i="1"/>
  <c r="L619" i="1" s="1"/>
  <c r="K607" i="1"/>
  <c r="R607" i="1" s="1"/>
  <c r="K595" i="1"/>
  <c r="R595" i="1" s="1"/>
  <c r="K583" i="1"/>
  <c r="R583" i="1" s="1"/>
  <c r="K571" i="1"/>
  <c r="R571" i="1" s="1"/>
  <c r="K559" i="1"/>
  <c r="R559" i="1" s="1"/>
  <c r="K547" i="1"/>
  <c r="R547" i="1" s="1"/>
  <c r="K535" i="1"/>
  <c r="R535" i="1" s="1"/>
  <c r="K523" i="1"/>
  <c r="R523" i="1" s="1"/>
  <c r="K511" i="1"/>
  <c r="R511" i="1" s="1"/>
  <c r="K499" i="1"/>
  <c r="R499" i="1" s="1"/>
  <c r="K487" i="1"/>
  <c r="R487" i="1" s="1"/>
  <c r="M475" i="1"/>
  <c r="L475" i="1" s="1"/>
  <c r="M463" i="1"/>
  <c r="L463" i="1" s="1"/>
  <c r="M451" i="1"/>
  <c r="L451" i="1" s="1"/>
  <c r="M439" i="1"/>
  <c r="L439" i="1" s="1"/>
  <c r="K427" i="1"/>
  <c r="R427" i="1" s="1"/>
  <c r="M415" i="1"/>
  <c r="L415" i="1" s="1"/>
  <c r="M403" i="1"/>
  <c r="L403" i="1" s="1"/>
  <c r="K391" i="1"/>
  <c r="R391" i="1" s="1"/>
  <c r="M379" i="1"/>
  <c r="L379" i="1" s="1"/>
  <c r="K367" i="1"/>
  <c r="R367" i="1" s="1"/>
  <c r="K355" i="1"/>
  <c r="R355" i="1" s="1"/>
  <c r="K343" i="1"/>
  <c r="R343" i="1" s="1"/>
  <c r="K331" i="1"/>
  <c r="R331" i="1" s="1"/>
  <c r="K319" i="1"/>
  <c r="R319" i="1" s="1"/>
  <c r="K307" i="1"/>
  <c r="R307" i="1" s="1"/>
  <c r="K295" i="1"/>
  <c r="R295" i="1" s="1"/>
  <c r="M283" i="1"/>
  <c r="L283" i="1" s="1"/>
  <c r="M271" i="1"/>
  <c r="L271" i="1" s="1"/>
  <c r="M259" i="1"/>
  <c r="L259" i="1" s="1"/>
  <c r="M247" i="1"/>
  <c r="L247" i="1" s="1"/>
  <c r="K235" i="1"/>
  <c r="R235" i="1" s="1"/>
  <c r="K223" i="1"/>
  <c r="R223" i="1" s="1"/>
  <c r="K211" i="1"/>
  <c r="R211" i="1" s="1"/>
  <c r="M199" i="1"/>
  <c r="L199" i="1" s="1"/>
  <c r="K187" i="1"/>
  <c r="R187" i="1" s="1"/>
  <c r="K175" i="1"/>
  <c r="R175" i="1" s="1"/>
  <c r="M163" i="1"/>
  <c r="L163" i="1" s="1"/>
  <c r="K151" i="1"/>
  <c r="R151" i="1" s="1"/>
  <c r="K139" i="1"/>
  <c r="R139" i="1" s="1"/>
  <c r="K127" i="1"/>
  <c r="R127" i="1" s="1"/>
  <c r="M115" i="1"/>
  <c r="L115" i="1" s="1"/>
  <c r="K103" i="1"/>
  <c r="R103" i="1" s="1"/>
  <c r="K91" i="1"/>
  <c r="R91" i="1" s="1"/>
  <c r="K79" i="1"/>
  <c r="R79" i="1" s="1"/>
  <c r="K67" i="1"/>
  <c r="R67" i="1" s="1"/>
  <c r="K55" i="1"/>
  <c r="R55" i="1" s="1"/>
  <c r="K43" i="1"/>
  <c r="R43" i="1" s="1"/>
  <c r="K31" i="1"/>
  <c r="R31" i="1" s="1"/>
  <c r="M19" i="1"/>
  <c r="L19" i="1" s="1"/>
  <c r="K7" i="1"/>
  <c r="R7" i="1" s="1"/>
  <c r="M426" i="1"/>
  <c r="L426" i="1" s="1"/>
  <c r="M414" i="1"/>
  <c r="L414" i="1" s="1"/>
  <c r="K699" i="1"/>
  <c r="R699" i="1" s="1"/>
  <c r="K687" i="1"/>
  <c r="R687" i="1" s="1"/>
  <c r="K675" i="1"/>
  <c r="R675" i="1" s="1"/>
  <c r="K663" i="1"/>
  <c r="R663" i="1" s="1"/>
  <c r="M651" i="1"/>
  <c r="L651" i="1" s="1"/>
  <c r="K639" i="1"/>
  <c r="R639" i="1" s="1"/>
  <c r="K627" i="1"/>
  <c r="R627" i="1" s="1"/>
  <c r="K615" i="1"/>
  <c r="R615" i="1" s="1"/>
  <c r="K603" i="1"/>
  <c r="R603" i="1" s="1"/>
  <c r="K591" i="1"/>
  <c r="R591" i="1" s="1"/>
  <c r="K579" i="1"/>
  <c r="R579" i="1" s="1"/>
  <c r="K567" i="1"/>
  <c r="R567" i="1" s="1"/>
  <c r="M555" i="1"/>
  <c r="L555" i="1" s="1"/>
  <c r="M543" i="1"/>
  <c r="L543" i="1" s="1"/>
  <c r="K531" i="1"/>
  <c r="R531" i="1" s="1"/>
  <c r="M519" i="1"/>
  <c r="L519" i="1" s="1"/>
  <c r="M507" i="1"/>
  <c r="L507" i="1" s="1"/>
  <c r="M495" i="1"/>
  <c r="L495" i="1" s="1"/>
  <c r="K483" i="1"/>
  <c r="R483" i="1" s="1"/>
  <c r="K471" i="1"/>
  <c r="R471" i="1" s="1"/>
  <c r="K459" i="1"/>
  <c r="R459" i="1" s="1"/>
  <c r="K447" i="1"/>
  <c r="R447" i="1" s="1"/>
  <c r="M435" i="1"/>
  <c r="L435" i="1" s="1"/>
  <c r="M423" i="1"/>
  <c r="L423" i="1" s="1"/>
  <c r="M411" i="1"/>
  <c r="L411" i="1" s="1"/>
  <c r="M399" i="1"/>
  <c r="L399" i="1" s="1"/>
  <c r="K387" i="1"/>
  <c r="R387" i="1" s="1"/>
  <c r="M375" i="1"/>
  <c r="L375" i="1" s="1"/>
  <c r="K363" i="1"/>
  <c r="R363" i="1" s="1"/>
  <c r="K351" i="1"/>
  <c r="R351" i="1" s="1"/>
  <c r="K339" i="1"/>
  <c r="R339" i="1" s="1"/>
  <c r="K327" i="1"/>
  <c r="R327" i="1" s="1"/>
  <c r="K315" i="1"/>
  <c r="R315" i="1" s="1"/>
  <c r="K303" i="1"/>
  <c r="R303" i="1" s="1"/>
  <c r="K291" i="1"/>
  <c r="R291" i="1" s="1"/>
  <c r="K279" i="1"/>
  <c r="R279" i="1" s="1"/>
  <c r="M267" i="1"/>
  <c r="L267" i="1" s="1"/>
  <c r="M255" i="1"/>
  <c r="L255" i="1" s="1"/>
  <c r="M243" i="1"/>
  <c r="L243" i="1" s="1"/>
  <c r="M231" i="1"/>
  <c r="L231" i="1" s="1"/>
  <c r="K219" i="1"/>
  <c r="R219" i="1" s="1"/>
  <c r="M207" i="1"/>
  <c r="L207" i="1" s="1"/>
  <c r="K195" i="1"/>
  <c r="R195" i="1" s="1"/>
  <c r="K183" i="1"/>
  <c r="R183" i="1" s="1"/>
  <c r="M171" i="1"/>
  <c r="L171" i="1" s="1"/>
  <c r="K159" i="1"/>
  <c r="R159" i="1" s="1"/>
  <c r="K147" i="1"/>
  <c r="R147" i="1" s="1"/>
  <c r="M135" i="1"/>
  <c r="L135" i="1" s="1"/>
  <c r="K123" i="1"/>
  <c r="R123" i="1" s="1"/>
  <c r="M111" i="1"/>
  <c r="L111" i="1" s="1"/>
  <c r="K99" i="1"/>
  <c r="R99" i="1" s="1"/>
  <c r="M87" i="1"/>
  <c r="L87" i="1" s="1"/>
  <c r="M75" i="1"/>
  <c r="L75" i="1" s="1"/>
  <c r="K63" i="1"/>
  <c r="R63" i="1" s="1"/>
  <c r="K51" i="1"/>
  <c r="R51" i="1" s="1"/>
  <c r="K39" i="1"/>
  <c r="R39" i="1" s="1"/>
  <c r="K27" i="1"/>
  <c r="R27" i="1" s="1"/>
  <c r="K15" i="1"/>
  <c r="R15" i="1" s="1"/>
  <c r="K3" i="1"/>
  <c r="R3" i="1" s="1"/>
  <c r="M400" i="1"/>
  <c r="L400" i="1" s="1"/>
  <c r="K304" i="1"/>
  <c r="R304" i="1" s="1"/>
  <c r="M697" i="1"/>
  <c r="L697" i="1" s="1"/>
  <c r="M685" i="1"/>
  <c r="L685" i="1" s="1"/>
  <c r="K673" i="1"/>
  <c r="R673" i="1" s="1"/>
  <c r="K661" i="1"/>
  <c r="R661" i="1" s="1"/>
  <c r="M649" i="1"/>
  <c r="L649" i="1" s="1"/>
  <c r="K637" i="1"/>
  <c r="R637" i="1" s="1"/>
  <c r="M625" i="1"/>
  <c r="L625" i="1" s="1"/>
  <c r="K613" i="1"/>
  <c r="R613" i="1" s="1"/>
  <c r="K601" i="1"/>
  <c r="R601" i="1" s="1"/>
  <c r="M589" i="1"/>
  <c r="L589" i="1" s="1"/>
  <c r="K577" i="1"/>
  <c r="R577" i="1" s="1"/>
  <c r="K565" i="1"/>
  <c r="R565" i="1" s="1"/>
  <c r="M553" i="1"/>
  <c r="L553" i="1" s="1"/>
  <c r="K541" i="1"/>
  <c r="R541" i="1" s="1"/>
  <c r="M529" i="1"/>
  <c r="L529" i="1" s="1"/>
  <c r="M517" i="1"/>
  <c r="L517" i="1" s="1"/>
  <c r="K505" i="1"/>
  <c r="R505" i="1" s="1"/>
  <c r="K493" i="1"/>
  <c r="R493" i="1" s="1"/>
  <c r="K481" i="1"/>
  <c r="R481" i="1" s="1"/>
  <c r="K467" i="1"/>
  <c r="R467" i="1" s="1"/>
  <c r="K297" i="1"/>
  <c r="R297" i="1" s="1"/>
  <c r="M261" i="1"/>
  <c r="L261" i="1" s="1"/>
  <c r="K440" i="1"/>
  <c r="R440" i="1" s="1"/>
  <c r="K428" i="1"/>
  <c r="R428" i="1" s="1"/>
  <c r="K368" i="1"/>
  <c r="R368" i="1" s="1"/>
  <c r="M356" i="1"/>
  <c r="L356" i="1" s="1"/>
  <c r="M332" i="1"/>
  <c r="L332" i="1" s="1"/>
  <c r="M695" i="1"/>
  <c r="L695" i="1" s="1"/>
  <c r="K683" i="1"/>
  <c r="R683" i="1" s="1"/>
  <c r="K671" i="1"/>
  <c r="R671" i="1" s="1"/>
  <c r="K659" i="1"/>
  <c r="R659" i="1" s="1"/>
  <c r="K647" i="1"/>
  <c r="R647" i="1" s="1"/>
  <c r="K635" i="1"/>
  <c r="R635" i="1" s="1"/>
  <c r="M623" i="1"/>
  <c r="L623" i="1" s="1"/>
  <c r="K611" i="1"/>
  <c r="R611" i="1" s="1"/>
  <c r="K599" i="1"/>
  <c r="R599" i="1" s="1"/>
  <c r="K587" i="1"/>
  <c r="R587" i="1" s="1"/>
  <c r="K575" i="1"/>
  <c r="R575" i="1" s="1"/>
  <c r="K563" i="1"/>
  <c r="R563" i="1" s="1"/>
  <c r="M551" i="1"/>
  <c r="L551" i="1" s="1"/>
  <c r="K539" i="1"/>
  <c r="R539" i="1" s="1"/>
  <c r="K527" i="1"/>
  <c r="R527" i="1" s="1"/>
  <c r="K515" i="1"/>
  <c r="R515" i="1" s="1"/>
  <c r="K503" i="1"/>
  <c r="R503" i="1" s="1"/>
  <c r="M491" i="1"/>
  <c r="L491" i="1" s="1"/>
  <c r="M479" i="1"/>
  <c r="L479" i="1" s="1"/>
  <c r="M455" i="1"/>
  <c r="L455" i="1" s="1"/>
  <c r="K443" i="1"/>
  <c r="R443" i="1" s="1"/>
  <c r="M431" i="1"/>
  <c r="L431" i="1" s="1"/>
  <c r="K419" i="1"/>
  <c r="R419" i="1" s="1"/>
  <c r="M407" i="1"/>
  <c r="L407" i="1" s="1"/>
  <c r="K395" i="1"/>
  <c r="R395" i="1" s="1"/>
  <c r="K383" i="1"/>
  <c r="R383" i="1" s="1"/>
  <c r="M371" i="1"/>
  <c r="L371" i="1" s="1"/>
  <c r="M359" i="1"/>
  <c r="L359" i="1" s="1"/>
  <c r="K347" i="1"/>
  <c r="R347" i="1" s="1"/>
  <c r="M335" i="1"/>
  <c r="L335" i="1" s="1"/>
  <c r="K323" i="1"/>
  <c r="R323" i="1" s="1"/>
  <c r="K311" i="1"/>
  <c r="R311" i="1" s="1"/>
  <c r="K299" i="1"/>
  <c r="R299" i="1" s="1"/>
  <c r="K287" i="1"/>
  <c r="R287" i="1" s="1"/>
  <c r="K275" i="1"/>
  <c r="R275" i="1" s="1"/>
  <c r="K263" i="1"/>
  <c r="R263" i="1" s="1"/>
  <c r="M251" i="1"/>
  <c r="L251" i="1" s="1"/>
  <c r="K239" i="1"/>
  <c r="R239" i="1" s="1"/>
  <c r="K227" i="1"/>
  <c r="R227" i="1" s="1"/>
  <c r="K215" i="1"/>
  <c r="R215" i="1" s="1"/>
  <c r="K203" i="1"/>
  <c r="R203" i="1" s="1"/>
  <c r="K191" i="1"/>
  <c r="R191" i="1" s="1"/>
  <c r="M179" i="1"/>
  <c r="L179" i="1" s="1"/>
  <c r="M167" i="1"/>
  <c r="L167" i="1" s="1"/>
  <c r="K155" i="1"/>
  <c r="R155" i="1" s="1"/>
  <c r="K143" i="1"/>
  <c r="R143" i="1" s="1"/>
  <c r="K131" i="1"/>
  <c r="R131" i="1" s="1"/>
  <c r="K119" i="1"/>
  <c r="R119" i="1" s="1"/>
  <c r="K107" i="1"/>
  <c r="R107" i="1" s="1"/>
  <c r="M95" i="1"/>
  <c r="L95" i="1" s="1"/>
  <c r="K83" i="1"/>
  <c r="R83" i="1" s="1"/>
  <c r="M71" i="1"/>
  <c r="L71" i="1" s="1"/>
  <c r="M59" i="1"/>
  <c r="L59" i="1" s="1"/>
  <c r="K47" i="1"/>
  <c r="R47" i="1" s="1"/>
  <c r="M35" i="1"/>
  <c r="L35" i="1" s="1"/>
  <c r="M23" i="1"/>
  <c r="L23" i="1" s="1"/>
  <c r="K11" i="1"/>
  <c r="R11" i="1" s="1"/>
  <c r="K693" i="1"/>
  <c r="R693" i="1" s="1"/>
  <c r="M681" i="1"/>
  <c r="L681" i="1" s="1"/>
  <c r="K669" i="1"/>
  <c r="R669" i="1" s="1"/>
  <c r="K657" i="1"/>
  <c r="R657" i="1" s="1"/>
  <c r="M645" i="1"/>
  <c r="L645" i="1" s="1"/>
  <c r="K633" i="1"/>
  <c r="R633" i="1" s="1"/>
  <c r="K621" i="1"/>
  <c r="R621" i="1" s="1"/>
  <c r="K609" i="1"/>
  <c r="R609" i="1" s="1"/>
  <c r="M597" i="1"/>
  <c r="L597" i="1" s="1"/>
  <c r="K585" i="1"/>
  <c r="R585" i="1" s="1"/>
  <c r="M573" i="1"/>
  <c r="L573" i="1" s="1"/>
  <c r="K561" i="1"/>
  <c r="R561" i="1" s="1"/>
  <c r="K549" i="1"/>
  <c r="R549" i="1" s="1"/>
  <c r="M537" i="1"/>
  <c r="L537" i="1" s="1"/>
  <c r="M525" i="1"/>
  <c r="L525" i="1" s="1"/>
  <c r="K513" i="1"/>
  <c r="R513" i="1" s="1"/>
  <c r="M501" i="1"/>
  <c r="L501" i="1" s="1"/>
  <c r="M489" i="1"/>
  <c r="L489" i="1" s="1"/>
  <c r="M477" i="1"/>
  <c r="L477" i="1" s="1"/>
  <c r="K465" i="1"/>
  <c r="R465" i="1" s="1"/>
  <c r="K453" i="1"/>
  <c r="R453" i="1" s="1"/>
  <c r="M441" i="1"/>
  <c r="L441" i="1" s="1"/>
  <c r="M429" i="1"/>
  <c r="L429" i="1" s="1"/>
  <c r="M417" i="1"/>
  <c r="L417" i="1" s="1"/>
  <c r="M405" i="1"/>
  <c r="L405" i="1" s="1"/>
  <c r="K393" i="1"/>
  <c r="R393" i="1" s="1"/>
  <c r="K381" i="1"/>
  <c r="R381" i="1" s="1"/>
  <c r="M369" i="1"/>
  <c r="L369" i="1" s="1"/>
  <c r="K357" i="1"/>
  <c r="R357" i="1" s="1"/>
  <c r="K345" i="1"/>
  <c r="R345" i="1" s="1"/>
  <c r="K333" i="1"/>
  <c r="R333" i="1" s="1"/>
  <c r="K321" i="1"/>
  <c r="R321" i="1" s="1"/>
  <c r="K309" i="1"/>
  <c r="R309" i="1" s="1"/>
  <c r="M285" i="1"/>
  <c r="L285" i="1" s="1"/>
  <c r="K273" i="1"/>
  <c r="R273" i="1" s="1"/>
  <c r="M249" i="1"/>
  <c r="L249" i="1" s="1"/>
  <c r="K237" i="1"/>
  <c r="R237" i="1" s="1"/>
  <c r="K225" i="1"/>
  <c r="R225" i="1" s="1"/>
  <c r="K201" i="1"/>
  <c r="R201" i="1" s="1"/>
  <c r="M189" i="1"/>
  <c r="L189" i="1" s="1"/>
  <c r="K177" i="1"/>
  <c r="R177" i="1" s="1"/>
  <c r="M165" i="1"/>
  <c r="L165" i="1" s="1"/>
  <c r="M153" i="1"/>
  <c r="L153" i="1" s="1"/>
  <c r="K141" i="1"/>
  <c r="R141" i="1" s="1"/>
  <c r="M129" i="1"/>
  <c r="L129" i="1" s="1"/>
  <c r="K117" i="1"/>
  <c r="R117" i="1" s="1"/>
  <c r="M105" i="1"/>
  <c r="L105" i="1" s="1"/>
  <c r="M93" i="1"/>
  <c r="L93" i="1" s="1"/>
  <c r="M81" i="1"/>
  <c r="L81" i="1" s="1"/>
  <c r="K69" i="1"/>
  <c r="R69" i="1" s="1"/>
  <c r="K57" i="1"/>
  <c r="R57" i="1" s="1"/>
  <c r="K45" i="1"/>
  <c r="R45" i="1" s="1"/>
  <c r="K33" i="1"/>
  <c r="R33" i="1" s="1"/>
  <c r="K21" i="1"/>
  <c r="R21" i="1" s="1"/>
  <c r="K9" i="1"/>
  <c r="R9" i="1" s="1"/>
  <c r="M704" i="1"/>
  <c r="L704" i="1" s="1"/>
  <c r="M692" i="1"/>
  <c r="L692" i="1" s="1"/>
  <c r="K680" i="1"/>
  <c r="R680" i="1" s="1"/>
  <c r="K668" i="1"/>
  <c r="R668" i="1" s="1"/>
  <c r="K656" i="1"/>
  <c r="R656" i="1" s="1"/>
  <c r="M644" i="1"/>
  <c r="L644" i="1" s="1"/>
  <c r="M632" i="1"/>
  <c r="L632" i="1" s="1"/>
  <c r="K620" i="1"/>
  <c r="R620" i="1" s="1"/>
  <c r="K608" i="1"/>
  <c r="R608" i="1" s="1"/>
  <c r="M596" i="1"/>
  <c r="L596" i="1" s="1"/>
  <c r="K584" i="1"/>
  <c r="R584" i="1" s="1"/>
  <c r="K572" i="1"/>
  <c r="R572" i="1" s="1"/>
  <c r="M560" i="1"/>
  <c r="L560" i="1" s="1"/>
  <c r="K548" i="1"/>
  <c r="R548" i="1" s="1"/>
  <c r="K536" i="1"/>
  <c r="R536" i="1" s="1"/>
  <c r="K524" i="1"/>
  <c r="R524" i="1" s="1"/>
  <c r="M512" i="1"/>
  <c r="L512" i="1" s="1"/>
  <c r="K500" i="1"/>
  <c r="R500" i="1" s="1"/>
  <c r="M488" i="1"/>
  <c r="L488" i="1" s="1"/>
  <c r="K476" i="1"/>
  <c r="R476" i="1" s="1"/>
  <c r="M464" i="1"/>
  <c r="L464" i="1" s="1"/>
  <c r="K452" i="1"/>
  <c r="R452" i="1" s="1"/>
  <c r="K416" i="1"/>
  <c r="R416" i="1" s="1"/>
  <c r="K404" i="1"/>
  <c r="R404" i="1" s="1"/>
  <c r="K392" i="1"/>
  <c r="R392" i="1" s="1"/>
  <c r="M380" i="1"/>
  <c r="L380" i="1" s="1"/>
  <c r="K344" i="1"/>
  <c r="R344" i="1" s="1"/>
  <c r="M320" i="1"/>
  <c r="L320" i="1" s="1"/>
  <c r="K308" i="1"/>
  <c r="R308" i="1" s="1"/>
  <c r="K296" i="1"/>
  <c r="R296" i="1" s="1"/>
  <c r="K284" i="1"/>
  <c r="R284" i="1" s="1"/>
  <c r="K272" i="1"/>
  <c r="R272" i="1" s="1"/>
  <c r="M260" i="1"/>
  <c r="L260" i="1" s="1"/>
  <c r="M248" i="1"/>
  <c r="L248" i="1" s="1"/>
  <c r="M236" i="1"/>
  <c r="L236" i="1" s="1"/>
  <c r="M224" i="1"/>
  <c r="L224" i="1" s="1"/>
  <c r="K212" i="1"/>
  <c r="R212" i="1" s="1"/>
  <c r="K200" i="1"/>
  <c r="R200" i="1" s="1"/>
  <c r="K188" i="1"/>
  <c r="R188" i="1" s="1"/>
  <c r="K702" i="1"/>
  <c r="R702" i="1" s="1"/>
  <c r="K690" i="1"/>
  <c r="R690" i="1" s="1"/>
  <c r="M678" i="1"/>
  <c r="L678" i="1" s="1"/>
  <c r="K666" i="1"/>
  <c r="R666" i="1" s="1"/>
  <c r="K654" i="1"/>
  <c r="R654" i="1" s="1"/>
  <c r="K642" i="1"/>
  <c r="R642" i="1" s="1"/>
  <c r="M630" i="1"/>
  <c r="L630" i="1" s="1"/>
  <c r="M618" i="1"/>
  <c r="L618" i="1" s="1"/>
  <c r="K606" i="1"/>
  <c r="R606" i="1" s="1"/>
  <c r="M594" i="1"/>
  <c r="L594" i="1" s="1"/>
  <c r="K582" i="1"/>
  <c r="R582" i="1" s="1"/>
  <c r="K570" i="1"/>
  <c r="R570" i="1" s="1"/>
  <c r="K558" i="1"/>
  <c r="R558" i="1" s="1"/>
  <c r="K546" i="1"/>
  <c r="R546" i="1" s="1"/>
  <c r="K534" i="1"/>
  <c r="R534" i="1" s="1"/>
  <c r="M522" i="1"/>
  <c r="L522" i="1" s="1"/>
  <c r="K510" i="1"/>
  <c r="R510" i="1" s="1"/>
  <c r="M498" i="1"/>
  <c r="L498" i="1" s="1"/>
  <c r="M486" i="1"/>
  <c r="L486" i="1" s="1"/>
  <c r="M474" i="1"/>
  <c r="L474" i="1" s="1"/>
  <c r="M462" i="1"/>
  <c r="L462" i="1" s="1"/>
  <c r="K450" i="1"/>
  <c r="R450" i="1" s="1"/>
  <c r="M438" i="1"/>
  <c r="L438" i="1" s="1"/>
  <c r="K402" i="1"/>
  <c r="R402" i="1" s="1"/>
  <c r="M390" i="1"/>
  <c r="L390" i="1" s="1"/>
  <c r="M378" i="1"/>
  <c r="L378" i="1" s="1"/>
  <c r="K366" i="1"/>
  <c r="R366" i="1" s="1"/>
  <c r="K354" i="1"/>
  <c r="R354" i="1" s="1"/>
  <c r="M342" i="1"/>
  <c r="L342" i="1" s="1"/>
  <c r="M330" i="1"/>
  <c r="L330" i="1" s="1"/>
  <c r="M318" i="1"/>
  <c r="L318" i="1" s="1"/>
  <c r="K306" i="1"/>
  <c r="R306" i="1" s="1"/>
  <c r="K294" i="1"/>
  <c r="R294" i="1" s="1"/>
  <c r="K282" i="1"/>
  <c r="R282" i="1" s="1"/>
  <c r="K174" i="1"/>
  <c r="R174" i="1" s="1"/>
  <c r="K78" i="1"/>
  <c r="R78" i="1" s="1"/>
  <c r="M700" i="1"/>
  <c r="L700" i="1" s="1"/>
  <c r="K688" i="1"/>
  <c r="R688" i="1" s="1"/>
  <c r="M676" i="1"/>
  <c r="L676" i="1" s="1"/>
  <c r="K664" i="1"/>
  <c r="R664" i="1" s="1"/>
  <c r="K652" i="1"/>
  <c r="R652" i="1" s="1"/>
  <c r="K640" i="1"/>
  <c r="R640" i="1" s="1"/>
  <c r="K628" i="1"/>
  <c r="R628" i="1" s="1"/>
  <c r="K616" i="1"/>
  <c r="R616" i="1" s="1"/>
  <c r="K604" i="1"/>
  <c r="R604" i="1" s="1"/>
  <c r="K592" i="1"/>
  <c r="R592" i="1" s="1"/>
  <c r="M580" i="1"/>
  <c r="L580" i="1" s="1"/>
  <c r="K568" i="1"/>
  <c r="R568" i="1" s="1"/>
  <c r="M556" i="1"/>
  <c r="L556" i="1" s="1"/>
  <c r="K544" i="1"/>
  <c r="R544" i="1" s="1"/>
  <c r="K532" i="1"/>
  <c r="R532" i="1" s="1"/>
  <c r="K520" i="1"/>
  <c r="R520" i="1" s="1"/>
  <c r="K508" i="1"/>
  <c r="R508" i="1" s="1"/>
  <c r="M496" i="1"/>
  <c r="L496" i="1" s="1"/>
  <c r="M484" i="1"/>
  <c r="L484" i="1" s="1"/>
  <c r="M472" i="1"/>
  <c r="L472" i="1" s="1"/>
  <c r="K460" i="1"/>
  <c r="R460" i="1" s="1"/>
  <c r="K448" i="1"/>
  <c r="R448" i="1" s="1"/>
  <c r="K436" i="1"/>
  <c r="R436" i="1" s="1"/>
  <c r="M424" i="1"/>
  <c r="L424" i="1" s="1"/>
  <c r="M388" i="1"/>
  <c r="L388" i="1" s="1"/>
  <c r="K376" i="1"/>
  <c r="R376" i="1" s="1"/>
  <c r="K364" i="1"/>
  <c r="R364" i="1" s="1"/>
  <c r="K340" i="1"/>
  <c r="R340" i="1" s="1"/>
  <c r="K316" i="1"/>
  <c r="R316" i="1" s="1"/>
  <c r="M458" i="1"/>
  <c r="L458" i="1" s="1"/>
  <c r="M446" i="1"/>
  <c r="L446" i="1" s="1"/>
  <c r="K434" i="1"/>
  <c r="R434" i="1" s="1"/>
  <c r="K422" i="1"/>
  <c r="R422" i="1" s="1"/>
  <c r="M410" i="1"/>
  <c r="L410" i="1" s="1"/>
  <c r="M398" i="1"/>
  <c r="L398" i="1" s="1"/>
  <c r="M386" i="1"/>
  <c r="L386" i="1" s="1"/>
  <c r="K374" i="1"/>
  <c r="R374" i="1" s="1"/>
  <c r="K362" i="1"/>
  <c r="R362" i="1" s="1"/>
  <c r="K350" i="1"/>
  <c r="R350" i="1" s="1"/>
  <c r="K338" i="1"/>
  <c r="R338" i="1" s="1"/>
  <c r="K326" i="1"/>
  <c r="R326" i="1" s="1"/>
  <c r="M314" i="1"/>
  <c r="L314" i="1" s="1"/>
  <c r="K302" i="1"/>
  <c r="R302" i="1" s="1"/>
  <c r="M290" i="1"/>
  <c r="L290" i="1" s="1"/>
  <c r="K278" i="1"/>
  <c r="R278" i="1" s="1"/>
  <c r="K254" i="1"/>
  <c r="R254" i="1" s="1"/>
  <c r="M242" i="1"/>
  <c r="L242" i="1" s="1"/>
  <c r="K230" i="1"/>
  <c r="R230" i="1" s="1"/>
  <c r="M218" i="1"/>
  <c r="L218" i="1" s="1"/>
  <c r="K206" i="1"/>
  <c r="R206" i="1" s="1"/>
  <c r="M194" i="1"/>
  <c r="L194" i="1" s="1"/>
  <c r="K182" i="1"/>
  <c r="R182" i="1" s="1"/>
  <c r="K170" i="1"/>
  <c r="R170" i="1" s="1"/>
  <c r="K158" i="1"/>
  <c r="R158" i="1" s="1"/>
  <c r="K146" i="1"/>
  <c r="R146" i="1" s="1"/>
  <c r="M134" i="1"/>
  <c r="L134" i="1" s="1"/>
  <c r="K122" i="1"/>
  <c r="R122" i="1" s="1"/>
  <c r="K110" i="1"/>
  <c r="R110" i="1" s="1"/>
  <c r="K98" i="1"/>
  <c r="R98" i="1" s="1"/>
  <c r="M86" i="1"/>
  <c r="L86" i="1" s="1"/>
  <c r="M74" i="1"/>
  <c r="L74" i="1" s="1"/>
  <c r="K62" i="1"/>
  <c r="R62" i="1" s="1"/>
  <c r="K50" i="1"/>
  <c r="R50" i="1" s="1"/>
  <c r="M38" i="1"/>
  <c r="L38" i="1" s="1"/>
  <c r="K26" i="1"/>
  <c r="R26" i="1" s="1"/>
  <c r="K14" i="1"/>
  <c r="R14" i="1" s="1"/>
  <c r="K292" i="1"/>
  <c r="R292" i="1" s="1"/>
  <c r="M280" i="1"/>
  <c r="L280" i="1" s="1"/>
  <c r="K268" i="1"/>
  <c r="R268" i="1" s="1"/>
  <c r="K256" i="1"/>
  <c r="R256" i="1" s="1"/>
  <c r="M244" i="1"/>
  <c r="L244" i="1" s="1"/>
  <c r="K232" i="1"/>
  <c r="R232" i="1" s="1"/>
  <c r="M220" i="1"/>
  <c r="L220" i="1" s="1"/>
  <c r="K208" i="1"/>
  <c r="R208" i="1" s="1"/>
  <c r="K196" i="1"/>
  <c r="R196" i="1" s="1"/>
  <c r="K184" i="1"/>
  <c r="R184" i="1" s="1"/>
  <c r="K172" i="1"/>
  <c r="R172" i="1" s="1"/>
  <c r="K160" i="1"/>
  <c r="R160" i="1" s="1"/>
  <c r="K148" i="1"/>
  <c r="R148" i="1" s="1"/>
  <c r="K136" i="1"/>
  <c r="R136" i="1" s="1"/>
  <c r="K124" i="1"/>
  <c r="R124" i="1" s="1"/>
  <c r="M112" i="1"/>
  <c r="L112" i="1" s="1"/>
  <c r="K100" i="1"/>
  <c r="R100" i="1" s="1"/>
  <c r="K88" i="1"/>
  <c r="R88" i="1" s="1"/>
  <c r="K76" i="1"/>
  <c r="R76" i="1" s="1"/>
  <c r="M64" i="1"/>
  <c r="L64" i="1" s="1"/>
  <c r="K52" i="1"/>
  <c r="R52" i="1" s="1"/>
  <c r="K40" i="1"/>
  <c r="R40" i="1" s="1"/>
  <c r="M28" i="1"/>
  <c r="L28" i="1" s="1"/>
  <c r="K16" i="1"/>
  <c r="R16" i="1" s="1"/>
  <c r="M413" i="1"/>
  <c r="L413" i="1" s="1"/>
  <c r="K18" i="1"/>
  <c r="R18" i="1" s="1"/>
  <c r="M425" i="1"/>
  <c r="L425" i="1" s="1"/>
  <c r="K469" i="1"/>
  <c r="R469" i="1" s="1"/>
  <c r="K457" i="1"/>
  <c r="R457" i="1" s="1"/>
  <c r="K445" i="1"/>
  <c r="R445" i="1" s="1"/>
  <c r="M433" i="1"/>
  <c r="L433" i="1" s="1"/>
  <c r="K421" i="1"/>
  <c r="R421" i="1" s="1"/>
  <c r="M409" i="1"/>
  <c r="L409" i="1" s="1"/>
  <c r="K397" i="1"/>
  <c r="R397" i="1" s="1"/>
  <c r="M385" i="1"/>
  <c r="L385" i="1" s="1"/>
  <c r="K373" i="1"/>
  <c r="R373" i="1" s="1"/>
  <c r="M361" i="1"/>
  <c r="L361" i="1" s="1"/>
  <c r="K349" i="1"/>
  <c r="R349" i="1" s="1"/>
  <c r="K337" i="1"/>
  <c r="R337" i="1" s="1"/>
  <c r="M325" i="1"/>
  <c r="L325" i="1" s="1"/>
  <c r="M313" i="1"/>
  <c r="L313" i="1" s="1"/>
  <c r="M301" i="1"/>
  <c r="L301" i="1" s="1"/>
  <c r="K289" i="1"/>
  <c r="R289" i="1" s="1"/>
  <c r="M277" i="1"/>
  <c r="L277" i="1" s="1"/>
  <c r="K265" i="1"/>
  <c r="R265" i="1" s="1"/>
  <c r="K253" i="1"/>
  <c r="R253" i="1" s="1"/>
  <c r="M241" i="1"/>
  <c r="L241" i="1" s="1"/>
  <c r="M229" i="1"/>
  <c r="L229" i="1" s="1"/>
  <c r="M217" i="1"/>
  <c r="L217" i="1" s="1"/>
  <c r="M205" i="1"/>
  <c r="L205" i="1" s="1"/>
  <c r="K193" i="1"/>
  <c r="R193" i="1" s="1"/>
  <c r="M181" i="1"/>
  <c r="L181" i="1" s="1"/>
  <c r="M169" i="1"/>
  <c r="L169" i="1" s="1"/>
  <c r="K157" i="1"/>
  <c r="R157" i="1" s="1"/>
  <c r="M145" i="1"/>
  <c r="L145" i="1" s="1"/>
  <c r="K133" i="1"/>
  <c r="R133" i="1" s="1"/>
  <c r="M121" i="1"/>
  <c r="L121" i="1" s="1"/>
  <c r="M109" i="1"/>
  <c r="L109" i="1" s="1"/>
  <c r="K97" i="1"/>
  <c r="R97" i="1" s="1"/>
  <c r="K85" i="1"/>
  <c r="R85" i="1" s="1"/>
  <c r="M73" i="1"/>
  <c r="L73" i="1" s="1"/>
  <c r="K61" i="1"/>
  <c r="R61" i="1" s="1"/>
  <c r="M49" i="1"/>
  <c r="L49" i="1" s="1"/>
  <c r="K37" i="1"/>
  <c r="R37" i="1" s="1"/>
  <c r="K25" i="1"/>
  <c r="R25" i="1" s="1"/>
  <c r="K13" i="1"/>
  <c r="R13" i="1" s="1"/>
  <c r="K412" i="1"/>
  <c r="R412" i="1" s="1"/>
  <c r="M336" i="1"/>
  <c r="L336" i="1" s="1"/>
  <c r="K324" i="1"/>
  <c r="R324" i="1" s="1"/>
  <c r="K312" i="1"/>
  <c r="R312" i="1" s="1"/>
  <c r="M288" i="1"/>
  <c r="L288" i="1" s="1"/>
  <c r="K276" i="1"/>
  <c r="R276" i="1" s="1"/>
  <c r="M264" i="1"/>
  <c r="L264" i="1" s="1"/>
  <c r="M252" i="1"/>
  <c r="L252" i="1" s="1"/>
  <c r="K240" i="1"/>
  <c r="R240" i="1" s="1"/>
  <c r="M228" i="1"/>
  <c r="L228" i="1" s="1"/>
  <c r="M216" i="1"/>
  <c r="L216" i="1" s="1"/>
  <c r="M204" i="1"/>
  <c r="L204" i="1" s="1"/>
  <c r="K192" i="1"/>
  <c r="R192" i="1" s="1"/>
  <c r="K705" i="1"/>
  <c r="R705" i="1" s="1"/>
  <c r="K352" i="1"/>
  <c r="R352" i="1" s="1"/>
  <c r="K106" i="1"/>
  <c r="R106" i="1" s="1"/>
  <c r="K34" i="1"/>
  <c r="R34" i="1" s="1"/>
  <c r="M328" i="1"/>
  <c r="L328" i="1" s="1"/>
  <c r="M176" i="1"/>
  <c r="L176" i="1" s="1"/>
  <c r="K164" i="1"/>
  <c r="R164" i="1" s="1"/>
  <c r="K152" i="1"/>
  <c r="R152" i="1" s="1"/>
  <c r="M140" i="1"/>
  <c r="L140" i="1" s="1"/>
  <c r="K128" i="1"/>
  <c r="R128" i="1" s="1"/>
  <c r="M116" i="1"/>
  <c r="L116" i="1" s="1"/>
  <c r="M104" i="1"/>
  <c r="L104" i="1" s="1"/>
  <c r="M92" i="1"/>
  <c r="L92" i="1" s="1"/>
  <c r="K80" i="1"/>
  <c r="R80" i="1" s="1"/>
  <c r="K68" i="1"/>
  <c r="R68" i="1" s="1"/>
  <c r="M56" i="1"/>
  <c r="L56" i="1" s="1"/>
  <c r="K44" i="1"/>
  <c r="R44" i="1" s="1"/>
  <c r="M32" i="1"/>
  <c r="L32" i="1" s="1"/>
  <c r="K20" i="1"/>
  <c r="R20" i="1" s="1"/>
  <c r="K270" i="1"/>
  <c r="R270" i="1" s="1"/>
  <c r="M258" i="1"/>
  <c r="L258" i="1" s="1"/>
  <c r="M246" i="1"/>
  <c r="L246" i="1" s="1"/>
  <c r="K234" i="1"/>
  <c r="R234" i="1" s="1"/>
  <c r="K222" i="1"/>
  <c r="R222" i="1" s="1"/>
  <c r="K210" i="1"/>
  <c r="R210" i="1" s="1"/>
  <c r="M198" i="1"/>
  <c r="L198" i="1" s="1"/>
  <c r="K186" i="1"/>
  <c r="R186" i="1" s="1"/>
  <c r="K162" i="1"/>
  <c r="R162" i="1" s="1"/>
  <c r="K150" i="1"/>
  <c r="R150" i="1" s="1"/>
  <c r="M138" i="1"/>
  <c r="L138" i="1" s="1"/>
  <c r="M126" i="1"/>
  <c r="L126" i="1" s="1"/>
  <c r="K114" i="1"/>
  <c r="R114" i="1" s="1"/>
  <c r="K102" i="1"/>
  <c r="R102" i="1" s="1"/>
  <c r="K90" i="1"/>
  <c r="R90" i="1" s="1"/>
  <c r="M66" i="1"/>
  <c r="L66" i="1" s="1"/>
  <c r="K54" i="1"/>
  <c r="R54" i="1" s="1"/>
  <c r="M42" i="1"/>
  <c r="L42" i="1" s="1"/>
  <c r="K30" i="1"/>
  <c r="R30" i="1" s="1"/>
  <c r="K481" i="2" l="1"/>
  <c r="P481" i="2" s="1"/>
  <c r="H448" i="2"/>
  <c r="O448" i="2" s="1"/>
  <c r="R448" i="2" s="1"/>
  <c r="N433" i="2"/>
  <c r="H433" i="2"/>
  <c r="K448" i="2"/>
  <c r="P448" i="2" s="1"/>
  <c r="K458" i="2"/>
  <c r="P458" i="2" s="1"/>
  <c r="O433" i="2"/>
  <c r="R433" i="2" s="1"/>
  <c r="K229" i="2"/>
  <c r="P229" i="2" s="1"/>
  <c r="H458" i="2"/>
  <c r="O229" i="2"/>
  <c r="R229" i="2" s="1"/>
  <c r="N298" i="2"/>
  <c r="N458" i="2"/>
  <c r="O403" i="2"/>
  <c r="R403" i="2" s="1"/>
  <c r="K113" i="2"/>
  <c r="P113" i="2" s="1"/>
  <c r="O472" i="2"/>
  <c r="R472" i="2" s="1"/>
  <c r="N113" i="2"/>
  <c r="H667" i="2"/>
  <c r="O486" i="2"/>
  <c r="R486" i="2" s="1"/>
  <c r="N224" i="2"/>
  <c r="H113" i="2"/>
  <c r="O667" i="2"/>
  <c r="R667" i="2" s="1"/>
  <c r="N605" i="2"/>
  <c r="O224" i="2"/>
  <c r="R224" i="2" s="1"/>
  <c r="N667" i="2"/>
  <c r="H605" i="2"/>
  <c r="H224" i="2"/>
  <c r="K605" i="2"/>
  <c r="P605" i="2" s="1"/>
  <c r="H338" i="2"/>
  <c r="O338" i="2" s="1"/>
  <c r="R338" i="2" s="1"/>
  <c r="N174" i="2"/>
  <c r="K281" i="2"/>
  <c r="P281" i="2" s="1"/>
  <c r="O623" i="2"/>
  <c r="R623" i="2" s="1"/>
  <c r="K634" i="2"/>
  <c r="P634" i="2" s="1"/>
  <c r="K464" i="2"/>
  <c r="P464" i="2" s="1"/>
  <c r="N464" i="2"/>
  <c r="O405" i="2"/>
  <c r="R405" i="2" s="1"/>
  <c r="O335" i="2"/>
  <c r="R335" i="2" s="1"/>
  <c r="N281" i="2"/>
  <c r="O280" i="2"/>
  <c r="R280" i="2" s="1"/>
  <c r="H212" i="2"/>
  <c r="O212" i="2" s="1"/>
  <c r="R212" i="2" s="1"/>
  <c r="N623" i="2"/>
  <c r="H553" i="2"/>
  <c r="N504" i="2"/>
  <c r="K335" i="2"/>
  <c r="P335" i="2" s="1"/>
  <c r="N173" i="2"/>
  <c r="K623" i="2"/>
  <c r="P623" i="2" s="1"/>
  <c r="H504" i="2"/>
  <c r="O504" i="2" s="1"/>
  <c r="R504" i="2" s="1"/>
  <c r="O356" i="2"/>
  <c r="R356" i="2" s="1"/>
  <c r="H173" i="2"/>
  <c r="H356" i="2"/>
  <c r="N212" i="2"/>
  <c r="O173" i="2"/>
  <c r="R173" i="2" s="1"/>
  <c r="H142" i="2"/>
  <c r="O142" i="2" s="1"/>
  <c r="R142" i="2" s="1"/>
  <c r="H687" i="2"/>
  <c r="O687" i="2" s="1"/>
  <c r="R687" i="2" s="1"/>
  <c r="K356" i="2"/>
  <c r="P356" i="2" s="1"/>
  <c r="N353" i="2"/>
  <c r="K142" i="2"/>
  <c r="P142" i="2" s="1"/>
  <c r="K687" i="2"/>
  <c r="P687" i="2" s="1"/>
  <c r="O353" i="2"/>
  <c r="R353" i="2" s="1"/>
  <c r="H112" i="2"/>
  <c r="O49" i="2"/>
  <c r="R49" i="2" s="1"/>
  <c r="H10" i="2"/>
  <c r="K353" i="2"/>
  <c r="P353" i="2" s="1"/>
  <c r="H174" i="2"/>
  <c r="O174" i="2" s="1"/>
  <c r="R174" i="2" s="1"/>
  <c r="N112" i="2"/>
  <c r="H49" i="2"/>
  <c r="O10" i="2"/>
  <c r="R10" i="2" s="1"/>
  <c r="H619" i="2"/>
  <c r="O451" i="2"/>
  <c r="R451" i="2" s="1"/>
  <c r="O112" i="2"/>
  <c r="R112" i="2" s="1"/>
  <c r="N217" i="2"/>
  <c r="O56" i="2"/>
  <c r="R56" i="2" s="1"/>
  <c r="K49" i="2"/>
  <c r="P49" i="2" s="1"/>
  <c r="N634" i="2"/>
  <c r="N633" i="2"/>
  <c r="K619" i="2"/>
  <c r="P619" i="2" s="1"/>
  <c r="H451" i="2"/>
  <c r="O217" i="2"/>
  <c r="R217" i="2" s="1"/>
  <c r="K633" i="2"/>
  <c r="P633" i="2" s="1"/>
  <c r="K451" i="2"/>
  <c r="P451" i="2" s="1"/>
  <c r="K405" i="2"/>
  <c r="P405" i="2" s="1"/>
  <c r="O221" i="2"/>
  <c r="R221" i="2" s="1"/>
  <c r="K248" i="2"/>
  <c r="P248" i="2" s="1"/>
  <c r="N93" i="2"/>
  <c r="H32" i="2"/>
  <c r="K70" i="2"/>
  <c r="P70" i="2" s="1"/>
  <c r="N10" i="2"/>
  <c r="H583" i="2"/>
  <c r="O583" i="2" s="1"/>
  <c r="R583" i="2" s="1"/>
  <c r="H402" i="2"/>
  <c r="O402" i="2" s="1"/>
  <c r="R402" i="2" s="1"/>
  <c r="N248" i="2"/>
  <c r="O93" i="2"/>
  <c r="R93" i="2" s="1"/>
  <c r="H56" i="2"/>
  <c r="H70" i="2"/>
  <c r="N583" i="2"/>
  <c r="K402" i="2"/>
  <c r="P402" i="2" s="1"/>
  <c r="N326" i="2"/>
  <c r="H248" i="2"/>
  <c r="H238" i="2"/>
  <c r="N56" i="2"/>
  <c r="N238" i="2"/>
  <c r="N87" i="2"/>
  <c r="O238" i="2"/>
  <c r="R238" i="2" s="1"/>
  <c r="N115" i="2"/>
  <c r="K19" i="2"/>
  <c r="P19" i="2" s="1"/>
  <c r="K472" i="2"/>
  <c r="P472" i="2" s="1"/>
  <c r="O115" i="2"/>
  <c r="R115" i="2" s="1"/>
  <c r="N19" i="2"/>
  <c r="H604" i="2"/>
  <c r="O604" i="2" s="1"/>
  <c r="R604" i="2" s="1"/>
  <c r="N439" i="2"/>
  <c r="N472" i="2"/>
  <c r="K115" i="2"/>
  <c r="P115" i="2" s="1"/>
  <c r="O19" i="2"/>
  <c r="R19" i="2" s="1"/>
  <c r="N534" i="2"/>
  <c r="H403" i="2"/>
  <c r="H122" i="2"/>
  <c r="O122" i="2" s="1"/>
  <c r="R122" i="2" s="1"/>
  <c r="O241" i="2"/>
  <c r="R241" i="2" s="1"/>
  <c r="K101" i="2"/>
  <c r="P101" i="2" s="1"/>
  <c r="N403" i="2"/>
  <c r="N477" i="2"/>
  <c r="K374" i="2"/>
  <c r="P374" i="2" s="1"/>
  <c r="H165" i="2"/>
  <c r="K534" i="2"/>
  <c r="P534" i="2" s="1"/>
  <c r="H477" i="2"/>
  <c r="H416" i="2"/>
  <c r="O416" i="2" s="1"/>
  <c r="R416" i="2" s="1"/>
  <c r="H374" i="2"/>
  <c r="O374" i="2" s="1"/>
  <c r="R374" i="2" s="1"/>
  <c r="N165" i="2"/>
  <c r="N64" i="2"/>
  <c r="K477" i="2"/>
  <c r="P477" i="2" s="1"/>
  <c r="K416" i="2"/>
  <c r="P416" i="2" s="1"/>
  <c r="O165" i="2"/>
  <c r="R165" i="2" s="1"/>
  <c r="O22" i="2"/>
  <c r="R22" i="2" s="1"/>
  <c r="O70" i="2"/>
  <c r="R70" i="2" s="1"/>
  <c r="H559" i="2"/>
  <c r="O559" i="2" s="1"/>
  <c r="R559" i="2" s="1"/>
  <c r="H22" i="2"/>
  <c r="N540" i="2"/>
  <c r="N427" i="2"/>
  <c r="N559" i="2"/>
  <c r="K122" i="2"/>
  <c r="P122" i="2" s="1"/>
  <c r="H199" i="2"/>
  <c r="H15" i="2"/>
  <c r="O15" i="2" s="1"/>
  <c r="R15" i="2" s="1"/>
  <c r="O427" i="2"/>
  <c r="R427" i="2" s="1"/>
  <c r="N22" i="2"/>
  <c r="K199" i="2"/>
  <c r="P199" i="2" s="1"/>
  <c r="N15" i="2"/>
  <c r="K302" i="2"/>
  <c r="P302" i="2" s="1"/>
  <c r="H302" i="2"/>
  <c r="O302" i="2" s="1"/>
  <c r="R302" i="2" s="1"/>
  <c r="K326" i="2"/>
  <c r="P326" i="2" s="1"/>
  <c r="N199" i="2"/>
  <c r="O87" i="2"/>
  <c r="R87" i="2" s="1"/>
  <c r="O181" i="2"/>
  <c r="R181" i="2" s="1"/>
  <c r="O64" i="2"/>
  <c r="R64" i="2" s="1"/>
  <c r="K615" i="2"/>
  <c r="P615" i="2" s="1"/>
  <c r="N615" i="2"/>
  <c r="H615" i="2"/>
  <c r="O615" i="2" s="1"/>
  <c r="R615" i="2" s="1"/>
  <c r="K415" i="2"/>
  <c r="P415" i="2" s="1"/>
  <c r="O415" i="2"/>
  <c r="R415" i="2" s="1"/>
  <c r="N415" i="2"/>
  <c r="H415" i="2"/>
  <c r="K290" i="2"/>
  <c r="P290" i="2" s="1"/>
  <c r="K245" i="2"/>
  <c r="P245" i="2" s="1"/>
  <c r="K64" i="2"/>
  <c r="P64" i="2" s="1"/>
  <c r="O314" i="2"/>
  <c r="R314" i="2" s="1"/>
  <c r="K314" i="2"/>
  <c r="P314" i="2" s="1"/>
  <c r="O290" i="2"/>
  <c r="R290" i="2" s="1"/>
  <c r="H245" i="2"/>
  <c r="N61" i="2"/>
  <c r="H61" i="2"/>
  <c r="O61" i="2" s="1"/>
  <c r="R61" i="2" s="1"/>
  <c r="H678" i="2"/>
  <c r="H290" i="2"/>
  <c r="N245" i="2"/>
  <c r="K493" i="2"/>
  <c r="P493" i="2" s="1"/>
  <c r="H493" i="2"/>
  <c r="O493" i="2" s="1"/>
  <c r="R493" i="2" s="1"/>
  <c r="N493" i="2"/>
  <c r="N678" i="2"/>
  <c r="K460" i="2"/>
  <c r="P460" i="2" s="1"/>
  <c r="N460" i="2"/>
  <c r="K450" i="2"/>
  <c r="P450" i="2" s="1"/>
  <c r="N450" i="2"/>
  <c r="O678" i="2"/>
  <c r="R678" i="2" s="1"/>
  <c r="K299" i="2"/>
  <c r="P299" i="2" s="1"/>
  <c r="N553" i="2"/>
  <c r="O553" i="2"/>
  <c r="R553" i="2" s="1"/>
  <c r="N299" i="2"/>
  <c r="K178" i="2"/>
  <c r="P178" i="2" s="1"/>
  <c r="N178" i="2"/>
  <c r="K510" i="2"/>
  <c r="P510" i="2" s="1"/>
  <c r="N510" i="2"/>
  <c r="H510" i="2"/>
  <c r="O510" i="2" s="1"/>
  <c r="R510" i="2" s="1"/>
  <c r="K298" i="2"/>
  <c r="P298" i="2" s="1"/>
  <c r="H298" i="2"/>
  <c r="H486" i="2"/>
  <c r="N486" i="2"/>
  <c r="H87" i="2"/>
  <c r="N209" i="2"/>
  <c r="K209" i="2"/>
  <c r="P209" i="2" s="1"/>
  <c r="K474" i="2"/>
  <c r="P474" i="2" s="1"/>
  <c r="H474" i="2"/>
  <c r="N474" i="2"/>
  <c r="O474" i="2"/>
  <c r="R474" i="2" s="1"/>
  <c r="H401" i="2"/>
  <c r="O401" i="2" s="1"/>
  <c r="R401" i="2" s="1"/>
  <c r="N401" i="2"/>
  <c r="K401" i="2"/>
  <c r="P401" i="2" s="1"/>
  <c r="H455" i="2"/>
  <c r="O455" i="2"/>
  <c r="R455" i="2" s="1"/>
  <c r="N455" i="2"/>
  <c r="K455" i="2"/>
  <c r="P455" i="2" s="1"/>
  <c r="O242" i="2"/>
  <c r="R242" i="2" s="1"/>
  <c r="K242" i="2"/>
  <c r="P242" i="2" s="1"/>
  <c r="H242" i="2"/>
  <c r="N242" i="2"/>
  <c r="N80" i="2"/>
  <c r="K80" i="2"/>
  <c r="P80" i="2" s="1"/>
  <c r="H80" i="2"/>
  <c r="O80" i="2" s="1"/>
  <c r="R80" i="2" s="1"/>
  <c r="O694" i="2"/>
  <c r="R694" i="2" s="1"/>
  <c r="N694" i="2"/>
  <c r="K694" i="2"/>
  <c r="P694" i="2" s="1"/>
  <c r="H694" i="2"/>
  <c r="K659" i="2"/>
  <c r="P659" i="2" s="1"/>
  <c r="H659" i="2"/>
  <c r="O659" i="2" s="1"/>
  <c r="R659" i="2" s="1"/>
  <c r="N659" i="2"/>
  <c r="H591" i="2"/>
  <c r="O591" i="2" s="1"/>
  <c r="R591" i="2" s="1"/>
  <c r="N591" i="2"/>
  <c r="K591" i="2"/>
  <c r="P591" i="2" s="1"/>
  <c r="H600" i="2"/>
  <c r="O600" i="2" s="1"/>
  <c r="R600" i="2" s="1"/>
  <c r="N600" i="2"/>
  <c r="K600" i="2"/>
  <c r="P600" i="2" s="1"/>
  <c r="K640" i="2"/>
  <c r="P640" i="2" s="1"/>
  <c r="H640" i="2"/>
  <c r="O640" i="2" s="1"/>
  <c r="R640" i="2" s="1"/>
  <c r="N640" i="2"/>
  <c r="O662" i="2"/>
  <c r="R662" i="2" s="1"/>
  <c r="K662" i="2"/>
  <c r="P662" i="2" s="1"/>
  <c r="N662" i="2"/>
  <c r="H662" i="2"/>
  <c r="N581" i="2"/>
  <c r="K581" i="2"/>
  <c r="P581" i="2" s="1"/>
  <c r="H581" i="2"/>
  <c r="O581" i="2" s="1"/>
  <c r="R581" i="2" s="1"/>
  <c r="K643" i="2"/>
  <c r="P643" i="2" s="1"/>
  <c r="O643" i="2"/>
  <c r="R643" i="2" s="1"/>
  <c r="H643" i="2"/>
  <c r="N643" i="2"/>
  <c r="K549" i="2"/>
  <c r="P549" i="2" s="1"/>
  <c r="N549" i="2"/>
  <c r="H549" i="2"/>
  <c r="O549" i="2" s="1"/>
  <c r="R549" i="2" s="1"/>
  <c r="K468" i="2"/>
  <c r="P468" i="2" s="1"/>
  <c r="O468" i="2"/>
  <c r="R468" i="2" s="1"/>
  <c r="N468" i="2"/>
  <c r="H468" i="2"/>
  <c r="K570" i="2"/>
  <c r="P570" i="2" s="1"/>
  <c r="H570" i="2"/>
  <c r="O570" i="2" s="1"/>
  <c r="R570" i="2" s="1"/>
  <c r="N570" i="2"/>
  <c r="O625" i="2"/>
  <c r="R625" i="2" s="1"/>
  <c r="K625" i="2"/>
  <c r="P625" i="2" s="1"/>
  <c r="N625" i="2"/>
  <c r="H625" i="2"/>
  <c r="K522" i="2"/>
  <c r="P522" i="2" s="1"/>
  <c r="O522" i="2"/>
  <c r="R522" i="2" s="1"/>
  <c r="N522" i="2"/>
  <c r="H522" i="2"/>
  <c r="K469" i="2"/>
  <c r="P469" i="2" s="1"/>
  <c r="H469" i="2"/>
  <c r="O469" i="2" s="1"/>
  <c r="R469" i="2" s="1"/>
  <c r="N469" i="2"/>
  <c r="N518" i="2"/>
  <c r="K518" i="2"/>
  <c r="P518" i="2" s="1"/>
  <c r="H518" i="2"/>
  <c r="O518" i="2" s="1"/>
  <c r="R518" i="2" s="1"/>
  <c r="H537" i="2"/>
  <c r="O537" i="2"/>
  <c r="R537" i="2" s="1"/>
  <c r="N537" i="2"/>
  <c r="K537" i="2"/>
  <c r="P537" i="2" s="1"/>
  <c r="K453" i="2"/>
  <c r="P453" i="2" s="1"/>
  <c r="H453" i="2"/>
  <c r="O453" i="2" s="1"/>
  <c r="R453" i="2" s="1"/>
  <c r="N453" i="2"/>
  <c r="N508" i="2"/>
  <c r="K508" i="2"/>
  <c r="P508" i="2" s="1"/>
  <c r="H508" i="2"/>
  <c r="O508" i="2" s="1"/>
  <c r="R508" i="2" s="1"/>
  <c r="O410" i="2"/>
  <c r="R410" i="2" s="1"/>
  <c r="K410" i="2"/>
  <c r="P410" i="2" s="1"/>
  <c r="H410" i="2"/>
  <c r="N410" i="2"/>
  <c r="O446" i="2"/>
  <c r="R446" i="2" s="1"/>
  <c r="N446" i="2"/>
  <c r="K446" i="2"/>
  <c r="P446" i="2" s="1"/>
  <c r="H446" i="2"/>
  <c r="H443" i="2"/>
  <c r="O443" i="2"/>
  <c r="R443" i="2" s="1"/>
  <c r="N443" i="2"/>
  <c r="K443" i="2"/>
  <c r="P443" i="2" s="1"/>
  <c r="N452" i="2"/>
  <c r="K452" i="2"/>
  <c r="P452" i="2" s="1"/>
  <c r="H452" i="2"/>
  <c r="O452" i="2" s="1"/>
  <c r="R452" i="2" s="1"/>
  <c r="H384" i="2"/>
  <c r="O384" i="2"/>
  <c r="R384" i="2" s="1"/>
  <c r="N384" i="2"/>
  <c r="K384" i="2"/>
  <c r="P384" i="2" s="1"/>
  <c r="O429" i="2"/>
  <c r="R429" i="2" s="1"/>
  <c r="N429" i="2"/>
  <c r="H429" i="2"/>
  <c r="K429" i="2"/>
  <c r="P429" i="2" s="1"/>
  <c r="K407" i="2"/>
  <c r="P407" i="2" s="1"/>
  <c r="N407" i="2"/>
  <c r="H407" i="2"/>
  <c r="O407" i="2"/>
  <c r="R407" i="2" s="1"/>
  <c r="H372" i="2"/>
  <c r="O372" i="2" s="1"/>
  <c r="R372" i="2" s="1"/>
  <c r="N372" i="2"/>
  <c r="K372" i="2"/>
  <c r="P372" i="2" s="1"/>
  <c r="O454" i="2"/>
  <c r="R454" i="2" s="1"/>
  <c r="N454" i="2"/>
  <c r="K454" i="2"/>
  <c r="P454" i="2" s="1"/>
  <c r="H454" i="2"/>
  <c r="K328" i="2"/>
  <c r="P328" i="2" s="1"/>
  <c r="O328" i="2"/>
  <c r="R328" i="2" s="1"/>
  <c r="N328" i="2"/>
  <c r="H328" i="2"/>
  <c r="K358" i="2"/>
  <c r="P358" i="2" s="1"/>
  <c r="H358" i="2"/>
  <c r="O358" i="2"/>
  <c r="R358" i="2" s="1"/>
  <c r="N358" i="2"/>
  <c r="H306" i="2"/>
  <c r="O306" i="2" s="1"/>
  <c r="R306" i="2" s="1"/>
  <c r="N306" i="2"/>
  <c r="K306" i="2"/>
  <c r="P306" i="2" s="1"/>
  <c r="N344" i="2"/>
  <c r="K344" i="2"/>
  <c r="P344" i="2" s="1"/>
  <c r="H344" i="2"/>
  <c r="O344" i="2" s="1"/>
  <c r="R344" i="2" s="1"/>
  <c r="H300" i="2"/>
  <c r="O300" i="2" s="1"/>
  <c r="R300" i="2" s="1"/>
  <c r="N300" i="2"/>
  <c r="K300" i="2"/>
  <c r="P300" i="2" s="1"/>
  <c r="N357" i="2"/>
  <c r="H357" i="2"/>
  <c r="O357" i="2" s="1"/>
  <c r="R357" i="2" s="1"/>
  <c r="K357" i="2"/>
  <c r="P357" i="2" s="1"/>
  <c r="O252" i="2"/>
  <c r="R252" i="2" s="1"/>
  <c r="K252" i="2"/>
  <c r="P252" i="2" s="1"/>
  <c r="H252" i="2"/>
  <c r="N252" i="2"/>
  <c r="K249" i="2"/>
  <c r="P249" i="2" s="1"/>
  <c r="O249" i="2"/>
  <c r="R249" i="2" s="1"/>
  <c r="N249" i="2"/>
  <c r="H249" i="2"/>
  <c r="K183" i="2"/>
  <c r="P183" i="2" s="1"/>
  <c r="H183" i="2"/>
  <c r="O183" i="2" s="1"/>
  <c r="R183" i="2" s="1"/>
  <c r="N183" i="2"/>
  <c r="O179" i="2"/>
  <c r="R179" i="2" s="1"/>
  <c r="N179" i="2"/>
  <c r="K179" i="2"/>
  <c r="P179" i="2" s="1"/>
  <c r="H179" i="2"/>
  <c r="K127" i="2"/>
  <c r="P127" i="2" s="1"/>
  <c r="N127" i="2"/>
  <c r="H127" i="2"/>
  <c r="O127" i="2" s="1"/>
  <c r="R127" i="2" s="1"/>
  <c r="K120" i="2"/>
  <c r="P120" i="2" s="1"/>
  <c r="H120" i="2"/>
  <c r="O120" i="2" s="1"/>
  <c r="R120" i="2" s="1"/>
  <c r="N120" i="2"/>
  <c r="K162" i="2"/>
  <c r="P162" i="2" s="1"/>
  <c r="H162" i="2"/>
  <c r="O162" i="2" s="1"/>
  <c r="R162" i="2" s="1"/>
  <c r="N162" i="2"/>
  <c r="H71" i="2"/>
  <c r="O71" i="2"/>
  <c r="R71" i="2" s="1"/>
  <c r="N71" i="2"/>
  <c r="K71" i="2"/>
  <c r="P71" i="2" s="1"/>
  <c r="K155" i="2"/>
  <c r="P155" i="2" s="1"/>
  <c r="N155" i="2"/>
  <c r="H155" i="2"/>
  <c r="O155" i="2" s="1"/>
  <c r="R155" i="2" s="1"/>
  <c r="N75" i="2"/>
  <c r="K75" i="2"/>
  <c r="P75" i="2" s="1"/>
  <c r="H75" i="2"/>
  <c r="O75" i="2"/>
  <c r="R75" i="2" s="1"/>
  <c r="K607" i="2"/>
  <c r="P607" i="2" s="1"/>
  <c r="H607" i="2"/>
  <c r="O607" i="2" s="1"/>
  <c r="R607" i="2" s="1"/>
  <c r="N607" i="2"/>
  <c r="O578" i="2"/>
  <c r="R578" i="2" s="1"/>
  <c r="K578" i="2"/>
  <c r="P578" i="2" s="1"/>
  <c r="N578" i="2"/>
  <c r="H578" i="2"/>
  <c r="O108" i="2"/>
  <c r="R108" i="2" s="1"/>
  <c r="N108" i="2"/>
  <c r="K108" i="2"/>
  <c r="P108" i="2" s="1"/>
  <c r="H108" i="2"/>
  <c r="N44" i="2"/>
  <c r="H44" i="2"/>
  <c r="O44" i="2" s="1"/>
  <c r="R44" i="2" s="1"/>
  <c r="K44" i="2"/>
  <c r="P44" i="2" s="1"/>
  <c r="K703" i="2"/>
  <c r="P703" i="2" s="1"/>
  <c r="H703" i="2"/>
  <c r="O703" i="2" s="1"/>
  <c r="R703" i="2" s="1"/>
  <c r="N703" i="2"/>
  <c r="N597" i="2"/>
  <c r="K597" i="2"/>
  <c r="P597" i="2" s="1"/>
  <c r="O597" i="2"/>
  <c r="R597" i="2" s="1"/>
  <c r="H597" i="2"/>
  <c r="K642" i="2"/>
  <c r="P642" i="2" s="1"/>
  <c r="N642" i="2"/>
  <c r="H642" i="2"/>
  <c r="O642" i="2" s="1"/>
  <c r="R642" i="2" s="1"/>
  <c r="O550" i="2"/>
  <c r="R550" i="2" s="1"/>
  <c r="H550" i="2"/>
  <c r="N550" i="2"/>
  <c r="K550" i="2"/>
  <c r="P550" i="2" s="1"/>
  <c r="N579" i="2"/>
  <c r="K579" i="2"/>
  <c r="P579" i="2" s="1"/>
  <c r="H579" i="2"/>
  <c r="O579" i="2" s="1"/>
  <c r="R579" i="2" s="1"/>
  <c r="O529" i="2"/>
  <c r="R529" i="2" s="1"/>
  <c r="N529" i="2"/>
  <c r="K529" i="2"/>
  <c r="P529" i="2" s="1"/>
  <c r="H529" i="2"/>
  <c r="N500" i="2"/>
  <c r="K500" i="2"/>
  <c r="P500" i="2" s="1"/>
  <c r="H500" i="2"/>
  <c r="O500" i="2" s="1"/>
  <c r="R500" i="2" s="1"/>
  <c r="H406" i="2"/>
  <c r="O406" i="2" s="1"/>
  <c r="R406" i="2" s="1"/>
  <c r="K406" i="2"/>
  <c r="P406" i="2" s="1"/>
  <c r="N406" i="2"/>
  <c r="K324" i="2"/>
  <c r="P324" i="2" s="1"/>
  <c r="N324" i="2"/>
  <c r="H324" i="2"/>
  <c r="O324" i="2" s="1"/>
  <c r="R324" i="2" s="1"/>
  <c r="H377" i="2"/>
  <c r="O377" i="2" s="1"/>
  <c r="R377" i="2" s="1"/>
  <c r="N377" i="2"/>
  <c r="K377" i="2"/>
  <c r="P377" i="2" s="1"/>
  <c r="H414" i="2"/>
  <c r="K414" i="2"/>
  <c r="P414" i="2" s="1"/>
  <c r="O414" i="2"/>
  <c r="R414" i="2" s="1"/>
  <c r="N414" i="2"/>
  <c r="O507" i="2"/>
  <c r="R507" i="2" s="1"/>
  <c r="N507" i="2"/>
  <c r="K507" i="2"/>
  <c r="P507" i="2" s="1"/>
  <c r="H507" i="2"/>
  <c r="K286" i="2"/>
  <c r="P286" i="2" s="1"/>
  <c r="N286" i="2"/>
  <c r="O286" i="2"/>
  <c r="R286" i="2" s="1"/>
  <c r="H286" i="2"/>
  <c r="K334" i="2"/>
  <c r="P334" i="2" s="1"/>
  <c r="O334" i="2"/>
  <c r="R334" i="2" s="1"/>
  <c r="H334" i="2"/>
  <c r="N334" i="2"/>
  <c r="N291" i="2"/>
  <c r="K291" i="2"/>
  <c r="P291" i="2" s="1"/>
  <c r="H291" i="2"/>
  <c r="O291" i="2" s="1"/>
  <c r="R291" i="2" s="1"/>
  <c r="N273" i="2"/>
  <c r="K273" i="2"/>
  <c r="P273" i="2" s="1"/>
  <c r="H273" i="2"/>
  <c r="O273" i="2" s="1"/>
  <c r="R273" i="2" s="1"/>
  <c r="N114" i="2"/>
  <c r="K114" i="2"/>
  <c r="P114" i="2" s="1"/>
  <c r="H114" i="2"/>
  <c r="O114" i="2" s="1"/>
  <c r="R114" i="2" s="1"/>
  <c r="O330" i="2"/>
  <c r="R330" i="2" s="1"/>
  <c r="N330" i="2"/>
  <c r="K330" i="2"/>
  <c r="P330" i="2" s="1"/>
  <c r="H330" i="2"/>
  <c r="N68" i="2"/>
  <c r="H68" i="2"/>
  <c r="O68" i="2" s="1"/>
  <c r="R68" i="2" s="1"/>
  <c r="K68" i="2"/>
  <c r="P68" i="2" s="1"/>
  <c r="H12" i="2"/>
  <c r="O12" i="2" s="1"/>
  <c r="R12" i="2" s="1"/>
  <c r="N12" i="2"/>
  <c r="K12" i="2"/>
  <c r="P12" i="2" s="1"/>
  <c r="K157" i="2"/>
  <c r="P157" i="2" s="1"/>
  <c r="H157" i="2"/>
  <c r="O157" i="2" s="1"/>
  <c r="R157" i="2" s="1"/>
  <c r="N157" i="2"/>
  <c r="H191" i="2"/>
  <c r="O191" i="2" s="1"/>
  <c r="R191" i="2" s="1"/>
  <c r="K191" i="2"/>
  <c r="P191" i="2" s="1"/>
  <c r="N191" i="2"/>
  <c r="H53" i="2"/>
  <c r="O53" i="2" s="1"/>
  <c r="R53" i="2" s="1"/>
  <c r="N53" i="2"/>
  <c r="K53" i="2"/>
  <c r="P53" i="2" s="1"/>
  <c r="K153" i="2"/>
  <c r="P153" i="2" s="1"/>
  <c r="O153" i="2"/>
  <c r="R153" i="2" s="1"/>
  <c r="N153" i="2"/>
  <c r="H153" i="2"/>
  <c r="N62" i="2"/>
  <c r="H62" i="2"/>
  <c r="O62" i="2" s="1"/>
  <c r="R62" i="2" s="1"/>
  <c r="K62" i="2"/>
  <c r="P62" i="2" s="1"/>
  <c r="H17" i="2"/>
  <c r="O17" i="2" s="1"/>
  <c r="R17" i="2" s="1"/>
  <c r="N17" i="2"/>
  <c r="K17" i="2"/>
  <c r="P17" i="2" s="1"/>
  <c r="H342" i="2"/>
  <c r="O342" i="2"/>
  <c r="R342" i="2" s="1"/>
  <c r="N342" i="2"/>
  <c r="K342" i="2"/>
  <c r="P342" i="2" s="1"/>
  <c r="K656" i="2"/>
  <c r="P656" i="2" s="1"/>
  <c r="N656" i="2"/>
  <c r="H656" i="2"/>
  <c r="O656" i="2" s="1"/>
  <c r="R656" i="2" s="1"/>
  <c r="N693" i="2"/>
  <c r="K693" i="2"/>
  <c r="P693" i="2" s="1"/>
  <c r="H693" i="2"/>
  <c r="O693" i="2" s="1"/>
  <c r="R693" i="2" s="1"/>
  <c r="K617" i="2"/>
  <c r="P617" i="2" s="1"/>
  <c r="H617" i="2"/>
  <c r="O617" i="2"/>
  <c r="R617" i="2" s="1"/>
  <c r="N617" i="2"/>
  <c r="K592" i="2"/>
  <c r="P592" i="2" s="1"/>
  <c r="N592" i="2"/>
  <c r="H592" i="2"/>
  <c r="O592" i="2" s="1"/>
  <c r="R592" i="2" s="1"/>
  <c r="O651" i="2"/>
  <c r="R651" i="2" s="1"/>
  <c r="K651" i="2"/>
  <c r="P651" i="2" s="1"/>
  <c r="N651" i="2"/>
  <c r="H651" i="2"/>
  <c r="K658" i="2"/>
  <c r="P658" i="2" s="1"/>
  <c r="N658" i="2"/>
  <c r="H658" i="2"/>
  <c r="O658" i="2" s="1"/>
  <c r="R658" i="2" s="1"/>
  <c r="O564" i="2"/>
  <c r="R564" i="2" s="1"/>
  <c r="H564" i="2"/>
  <c r="N564" i="2"/>
  <c r="K564" i="2"/>
  <c r="P564" i="2" s="1"/>
  <c r="K620" i="2"/>
  <c r="P620" i="2" s="1"/>
  <c r="H620" i="2"/>
  <c r="O620" i="2" s="1"/>
  <c r="R620" i="2" s="1"/>
  <c r="N620" i="2"/>
  <c r="H496" i="2"/>
  <c r="K496" i="2"/>
  <c r="P496" i="2" s="1"/>
  <c r="O496" i="2"/>
  <c r="R496" i="2" s="1"/>
  <c r="N496" i="2"/>
  <c r="H447" i="2"/>
  <c r="O447" i="2" s="1"/>
  <c r="R447" i="2" s="1"/>
  <c r="N447" i="2"/>
  <c r="K447" i="2"/>
  <c r="P447" i="2" s="1"/>
  <c r="H467" i="2"/>
  <c r="O467" i="2" s="1"/>
  <c r="R467" i="2" s="1"/>
  <c r="K467" i="2"/>
  <c r="P467" i="2" s="1"/>
  <c r="N467" i="2"/>
  <c r="K551" i="2"/>
  <c r="P551" i="2" s="1"/>
  <c r="O551" i="2"/>
  <c r="R551" i="2" s="1"/>
  <c r="H551" i="2"/>
  <c r="N551" i="2"/>
  <c r="O495" i="2"/>
  <c r="R495" i="2" s="1"/>
  <c r="N495" i="2"/>
  <c r="K495" i="2"/>
  <c r="P495" i="2" s="1"/>
  <c r="H495" i="2"/>
  <c r="N350" i="2"/>
  <c r="H350" i="2"/>
  <c r="O350" i="2" s="1"/>
  <c r="R350" i="2" s="1"/>
  <c r="K350" i="2"/>
  <c r="P350" i="2" s="1"/>
  <c r="K310" i="2"/>
  <c r="P310" i="2" s="1"/>
  <c r="H310" i="2"/>
  <c r="O310" i="2"/>
  <c r="R310" i="2" s="1"/>
  <c r="N310" i="2"/>
  <c r="H360" i="2"/>
  <c r="O360" i="2" s="1"/>
  <c r="R360" i="2" s="1"/>
  <c r="N360" i="2"/>
  <c r="K360" i="2"/>
  <c r="P360" i="2" s="1"/>
  <c r="H312" i="2"/>
  <c r="O312" i="2" s="1"/>
  <c r="R312" i="2" s="1"/>
  <c r="K312" i="2"/>
  <c r="P312" i="2" s="1"/>
  <c r="N312" i="2"/>
  <c r="N413" i="2"/>
  <c r="K413" i="2"/>
  <c r="P413" i="2" s="1"/>
  <c r="H413" i="2"/>
  <c r="O413" i="2"/>
  <c r="R413" i="2" s="1"/>
  <c r="N285" i="2"/>
  <c r="K285" i="2"/>
  <c r="P285" i="2" s="1"/>
  <c r="O285" i="2"/>
  <c r="R285" i="2" s="1"/>
  <c r="H285" i="2"/>
  <c r="H341" i="2"/>
  <c r="O341" i="2" s="1"/>
  <c r="R341" i="2" s="1"/>
  <c r="N341" i="2"/>
  <c r="K341" i="2"/>
  <c r="P341" i="2" s="1"/>
  <c r="H333" i="2"/>
  <c r="O333" i="2" s="1"/>
  <c r="R333" i="2" s="1"/>
  <c r="K333" i="2"/>
  <c r="P333" i="2" s="1"/>
  <c r="N333" i="2"/>
  <c r="O318" i="2"/>
  <c r="R318" i="2" s="1"/>
  <c r="K318" i="2"/>
  <c r="P318" i="2" s="1"/>
  <c r="H318" i="2"/>
  <c r="N318" i="2"/>
  <c r="H311" i="2"/>
  <c r="O311" i="2" s="1"/>
  <c r="R311" i="2" s="1"/>
  <c r="N311" i="2"/>
  <c r="K311" i="2"/>
  <c r="P311" i="2" s="1"/>
  <c r="O176" i="2"/>
  <c r="R176" i="2" s="1"/>
  <c r="N176" i="2"/>
  <c r="K176" i="2"/>
  <c r="P176" i="2" s="1"/>
  <c r="H176" i="2"/>
  <c r="K220" i="2"/>
  <c r="P220" i="2" s="1"/>
  <c r="O220" i="2"/>
  <c r="R220" i="2" s="1"/>
  <c r="N220" i="2"/>
  <c r="H220" i="2"/>
  <c r="K99" i="2"/>
  <c r="P99" i="2" s="1"/>
  <c r="N99" i="2"/>
  <c r="H99" i="2"/>
  <c r="O99" i="2" s="1"/>
  <c r="R99" i="2" s="1"/>
  <c r="H329" i="2"/>
  <c r="O329" i="2" s="1"/>
  <c r="R329" i="2" s="1"/>
  <c r="N329" i="2"/>
  <c r="K329" i="2"/>
  <c r="P329" i="2" s="1"/>
  <c r="O264" i="2"/>
  <c r="R264" i="2" s="1"/>
  <c r="K264" i="2"/>
  <c r="P264" i="2" s="1"/>
  <c r="N264" i="2"/>
  <c r="H264" i="2"/>
  <c r="O140" i="2"/>
  <c r="R140" i="2" s="1"/>
  <c r="N140" i="2"/>
  <c r="K140" i="2"/>
  <c r="P140" i="2" s="1"/>
  <c r="H140" i="2"/>
  <c r="H149" i="2"/>
  <c r="O149" i="2" s="1"/>
  <c r="R149" i="2" s="1"/>
  <c r="N149" i="2"/>
  <c r="K149" i="2"/>
  <c r="P149" i="2" s="1"/>
  <c r="K7" i="2"/>
  <c r="P7" i="2" s="1"/>
  <c r="H7" i="2"/>
  <c r="O7" i="2" s="1"/>
  <c r="R7" i="2" s="1"/>
  <c r="N132" i="2"/>
  <c r="K132" i="2"/>
  <c r="P132" i="2" s="1"/>
  <c r="H132" i="2"/>
  <c r="O132" i="2" s="1"/>
  <c r="R132" i="2" s="1"/>
  <c r="O588" i="2"/>
  <c r="R588" i="2" s="1"/>
  <c r="K588" i="2"/>
  <c r="P588" i="2" s="1"/>
  <c r="H588" i="2"/>
  <c r="N588" i="2"/>
  <c r="K244" i="2"/>
  <c r="P244" i="2" s="1"/>
  <c r="O244" i="2"/>
  <c r="R244" i="2" s="1"/>
  <c r="N244" i="2"/>
  <c r="H244" i="2"/>
  <c r="K107" i="2"/>
  <c r="P107" i="2" s="1"/>
  <c r="H107" i="2"/>
  <c r="O107" i="2" s="1"/>
  <c r="R107" i="2" s="1"/>
  <c r="N107" i="2"/>
  <c r="K669" i="2"/>
  <c r="P669" i="2" s="1"/>
  <c r="H669" i="2"/>
  <c r="O669" i="2" s="1"/>
  <c r="R669" i="2" s="1"/>
  <c r="N669" i="2"/>
  <c r="N590" i="2"/>
  <c r="K590" i="2"/>
  <c r="P590" i="2" s="1"/>
  <c r="H590" i="2"/>
  <c r="O590" i="2" s="1"/>
  <c r="R590" i="2" s="1"/>
  <c r="N609" i="2"/>
  <c r="H609" i="2"/>
  <c r="O609" i="2" s="1"/>
  <c r="R609" i="2" s="1"/>
  <c r="K609" i="2"/>
  <c r="P609" i="2" s="1"/>
  <c r="K438" i="2"/>
  <c r="P438" i="2" s="1"/>
  <c r="N438" i="2"/>
  <c r="H438" i="2"/>
  <c r="O438" i="2"/>
  <c r="R438" i="2" s="1"/>
  <c r="H497" i="2"/>
  <c r="O497" i="2"/>
  <c r="R497" i="2" s="1"/>
  <c r="N497" i="2"/>
  <c r="K497" i="2"/>
  <c r="P497" i="2" s="1"/>
  <c r="O488" i="2"/>
  <c r="R488" i="2" s="1"/>
  <c r="N488" i="2"/>
  <c r="H488" i="2"/>
  <c r="K488" i="2"/>
  <c r="P488" i="2" s="1"/>
  <c r="N494" i="2"/>
  <c r="K494" i="2"/>
  <c r="P494" i="2" s="1"/>
  <c r="H494" i="2"/>
  <c r="O494" i="2" s="1"/>
  <c r="R494" i="2" s="1"/>
  <c r="H509" i="2"/>
  <c r="O509" i="2" s="1"/>
  <c r="R509" i="2" s="1"/>
  <c r="N509" i="2"/>
  <c r="K509" i="2"/>
  <c r="P509" i="2" s="1"/>
  <c r="H425" i="2"/>
  <c r="O425" i="2"/>
  <c r="R425" i="2" s="1"/>
  <c r="N425" i="2"/>
  <c r="K425" i="2"/>
  <c r="P425" i="2" s="1"/>
  <c r="H378" i="2"/>
  <c r="O378" i="2"/>
  <c r="R378" i="2" s="1"/>
  <c r="N378" i="2"/>
  <c r="K378" i="2"/>
  <c r="P378" i="2" s="1"/>
  <c r="K419" i="2"/>
  <c r="P419" i="2" s="1"/>
  <c r="H419" i="2"/>
  <c r="O419" i="2" s="1"/>
  <c r="R419" i="2" s="1"/>
  <c r="N419" i="2"/>
  <c r="H431" i="2"/>
  <c r="N431" i="2"/>
  <c r="K431" i="2"/>
  <c r="P431" i="2" s="1"/>
  <c r="O431" i="2"/>
  <c r="R431" i="2" s="1"/>
  <c r="O573" i="2"/>
  <c r="R573" i="2" s="1"/>
  <c r="H573" i="2"/>
  <c r="N573" i="2"/>
  <c r="K573" i="2"/>
  <c r="P573" i="2" s="1"/>
  <c r="K349" i="2"/>
  <c r="P349" i="2" s="1"/>
  <c r="N349" i="2"/>
  <c r="H349" i="2"/>
  <c r="O349" i="2" s="1"/>
  <c r="R349" i="2" s="1"/>
  <c r="O283" i="2"/>
  <c r="R283" i="2" s="1"/>
  <c r="N283" i="2"/>
  <c r="K283" i="2"/>
  <c r="P283" i="2" s="1"/>
  <c r="H283" i="2"/>
  <c r="K261" i="2"/>
  <c r="P261" i="2" s="1"/>
  <c r="O261" i="2"/>
  <c r="R261" i="2" s="1"/>
  <c r="N261" i="2"/>
  <c r="H261" i="2"/>
  <c r="K226" i="2"/>
  <c r="P226" i="2" s="1"/>
  <c r="N226" i="2"/>
  <c r="H226" i="2"/>
  <c r="O226" i="2" s="1"/>
  <c r="R226" i="2" s="1"/>
  <c r="K236" i="2"/>
  <c r="P236" i="2" s="1"/>
  <c r="H236" i="2"/>
  <c r="O236" i="2"/>
  <c r="R236" i="2" s="1"/>
  <c r="N236" i="2"/>
  <c r="N170" i="2"/>
  <c r="K170" i="2"/>
  <c r="P170" i="2" s="1"/>
  <c r="H170" i="2"/>
  <c r="O170" i="2" s="1"/>
  <c r="R170" i="2" s="1"/>
  <c r="K135" i="2"/>
  <c r="P135" i="2" s="1"/>
  <c r="O135" i="2"/>
  <c r="R135" i="2" s="1"/>
  <c r="H135" i="2"/>
  <c r="N135" i="2"/>
  <c r="K202" i="2"/>
  <c r="P202" i="2" s="1"/>
  <c r="H202" i="2"/>
  <c r="O202" i="2" s="1"/>
  <c r="R202" i="2" s="1"/>
  <c r="N202" i="2"/>
  <c r="O251" i="2"/>
  <c r="R251" i="2" s="1"/>
  <c r="N251" i="2"/>
  <c r="K251" i="2"/>
  <c r="P251" i="2" s="1"/>
  <c r="H251" i="2"/>
  <c r="K189" i="2"/>
  <c r="P189" i="2" s="1"/>
  <c r="O189" i="2"/>
  <c r="R189" i="2" s="1"/>
  <c r="N189" i="2"/>
  <c r="H189" i="2"/>
  <c r="H59" i="2"/>
  <c r="O59" i="2"/>
  <c r="R59" i="2" s="1"/>
  <c r="N59" i="2"/>
  <c r="K59" i="2"/>
  <c r="P59" i="2" s="1"/>
  <c r="O5" i="2"/>
  <c r="R5" i="2" s="1"/>
  <c r="H5" i="2"/>
  <c r="K5" i="2"/>
  <c r="P5" i="2" s="1"/>
  <c r="N134" i="2"/>
  <c r="O134" i="2"/>
  <c r="R134" i="2" s="1"/>
  <c r="K134" i="2"/>
  <c r="P134" i="2" s="1"/>
  <c r="H134" i="2"/>
  <c r="H48" i="2"/>
  <c r="O48" i="2" s="1"/>
  <c r="R48" i="2" s="1"/>
  <c r="N48" i="2"/>
  <c r="K48" i="2"/>
  <c r="P48" i="2" s="1"/>
  <c r="K691" i="2"/>
  <c r="P691" i="2" s="1"/>
  <c r="H691" i="2"/>
  <c r="O691" i="2" s="1"/>
  <c r="R691" i="2" s="1"/>
  <c r="N691" i="2"/>
  <c r="N526" i="2"/>
  <c r="H526" i="2"/>
  <c r="O526" i="2" s="1"/>
  <c r="R526" i="2" s="1"/>
  <c r="K526" i="2"/>
  <c r="P526" i="2" s="1"/>
  <c r="K697" i="2"/>
  <c r="P697" i="2" s="1"/>
  <c r="H697" i="2"/>
  <c r="O697" i="2"/>
  <c r="R697" i="2" s="1"/>
  <c r="N697" i="2"/>
  <c r="O682" i="2"/>
  <c r="R682" i="2" s="1"/>
  <c r="K682" i="2"/>
  <c r="P682" i="2" s="1"/>
  <c r="H682" i="2"/>
  <c r="N682" i="2"/>
  <c r="H637" i="2"/>
  <c r="O637" i="2" s="1"/>
  <c r="R637" i="2" s="1"/>
  <c r="K637" i="2"/>
  <c r="P637" i="2" s="1"/>
  <c r="N637" i="2"/>
  <c r="H575" i="2"/>
  <c r="O575" i="2" s="1"/>
  <c r="R575" i="2" s="1"/>
  <c r="K575" i="2"/>
  <c r="P575" i="2" s="1"/>
  <c r="N575" i="2"/>
  <c r="N612" i="2"/>
  <c r="K612" i="2"/>
  <c r="P612" i="2" s="1"/>
  <c r="H612" i="2"/>
  <c r="O612" i="2" s="1"/>
  <c r="R612" i="2" s="1"/>
  <c r="N560" i="2"/>
  <c r="K560" i="2"/>
  <c r="P560" i="2" s="1"/>
  <c r="H560" i="2"/>
  <c r="O560" i="2"/>
  <c r="R560" i="2" s="1"/>
  <c r="K566" i="2"/>
  <c r="P566" i="2" s="1"/>
  <c r="N566" i="2"/>
  <c r="H566" i="2"/>
  <c r="O566" i="2" s="1"/>
  <c r="R566" i="2" s="1"/>
  <c r="K498" i="2"/>
  <c r="P498" i="2" s="1"/>
  <c r="O498" i="2"/>
  <c r="R498" i="2" s="1"/>
  <c r="N498" i="2"/>
  <c r="H498" i="2"/>
  <c r="H422" i="2"/>
  <c r="O422" i="2" s="1"/>
  <c r="R422" i="2" s="1"/>
  <c r="N422" i="2"/>
  <c r="K422" i="2"/>
  <c r="P422" i="2" s="1"/>
  <c r="K432" i="2"/>
  <c r="P432" i="2" s="1"/>
  <c r="O432" i="2"/>
  <c r="R432" i="2" s="1"/>
  <c r="H432" i="2"/>
  <c r="N432" i="2"/>
  <c r="O400" i="2"/>
  <c r="R400" i="2" s="1"/>
  <c r="K400" i="2"/>
  <c r="P400" i="2" s="1"/>
  <c r="N400" i="2"/>
  <c r="H400" i="2"/>
  <c r="K426" i="2"/>
  <c r="P426" i="2" s="1"/>
  <c r="O426" i="2"/>
  <c r="R426" i="2" s="1"/>
  <c r="N426" i="2"/>
  <c r="H426" i="2"/>
  <c r="H572" i="2"/>
  <c r="O572" i="2" s="1"/>
  <c r="R572" i="2" s="1"/>
  <c r="N572" i="2"/>
  <c r="K572" i="2"/>
  <c r="P572" i="2" s="1"/>
  <c r="K388" i="2"/>
  <c r="P388" i="2" s="1"/>
  <c r="N388" i="2"/>
  <c r="O388" i="2"/>
  <c r="R388" i="2" s="1"/>
  <c r="H388" i="2"/>
  <c r="H347" i="2"/>
  <c r="O347" i="2" s="1"/>
  <c r="R347" i="2" s="1"/>
  <c r="N347" i="2"/>
  <c r="K347" i="2"/>
  <c r="P347" i="2" s="1"/>
  <c r="K346" i="2"/>
  <c r="P346" i="2" s="1"/>
  <c r="N346" i="2"/>
  <c r="H346" i="2"/>
  <c r="O346" i="2"/>
  <c r="R346" i="2" s="1"/>
  <c r="K355" i="2"/>
  <c r="P355" i="2" s="1"/>
  <c r="N355" i="2"/>
  <c r="H355" i="2"/>
  <c r="O355" i="2" s="1"/>
  <c r="R355" i="2" s="1"/>
  <c r="H270" i="2"/>
  <c r="O270" i="2"/>
  <c r="R270" i="2" s="1"/>
  <c r="N270" i="2"/>
  <c r="K270" i="2"/>
  <c r="P270" i="2" s="1"/>
  <c r="H293" i="2"/>
  <c r="O293" i="2"/>
  <c r="R293" i="2" s="1"/>
  <c r="N293" i="2"/>
  <c r="K293" i="2"/>
  <c r="P293" i="2" s="1"/>
  <c r="K292" i="2"/>
  <c r="P292" i="2" s="1"/>
  <c r="N292" i="2"/>
  <c r="H292" i="2"/>
  <c r="O292" i="2" s="1"/>
  <c r="R292" i="2" s="1"/>
  <c r="N188" i="2"/>
  <c r="H188" i="2"/>
  <c r="O188" i="2" s="1"/>
  <c r="R188" i="2" s="1"/>
  <c r="K188" i="2"/>
  <c r="P188" i="2" s="1"/>
  <c r="K103" i="2"/>
  <c r="P103" i="2" s="1"/>
  <c r="H103" i="2"/>
  <c r="O103" i="2" s="1"/>
  <c r="R103" i="2" s="1"/>
  <c r="N103" i="2"/>
  <c r="K247" i="2"/>
  <c r="P247" i="2" s="1"/>
  <c r="O247" i="2"/>
  <c r="R247" i="2" s="1"/>
  <c r="N247" i="2"/>
  <c r="H247" i="2"/>
  <c r="N308" i="2"/>
  <c r="H308" i="2"/>
  <c r="O308" i="2" s="1"/>
  <c r="R308" i="2" s="1"/>
  <c r="K308" i="2"/>
  <c r="P308" i="2" s="1"/>
  <c r="K186" i="2"/>
  <c r="P186" i="2" s="1"/>
  <c r="H186" i="2"/>
  <c r="O186" i="2" s="1"/>
  <c r="R186" i="2" s="1"/>
  <c r="N186" i="2"/>
  <c r="H203" i="2"/>
  <c r="O203" i="2" s="1"/>
  <c r="R203" i="2" s="1"/>
  <c r="N203" i="2"/>
  <c r="K203" i="2"/>
  <c r="P203" i="2" s="1"/>
  <c r="H65" i="2"/>
  <c r="O65" i="2"/>
  <c r="R65" i="2" s="1"/>
  <c r="N65" i="2"/>
  <c r="K65" i="2"/>
  <c r="P65" i="2" s="1"/>
  <c r="N200" i="2"/>
  <c r="K200" i="2"/>
  <c r="P200" i="2" s="1"/>
  <c r="H200" i="2"/>
  <c r="O200" i="2" s="1"/>
  <c r="R200" i="2" s="1"/>
  <c r="K207" i="2"/>
  <c r="P207" i="2" s="1"/>
  <c r="O207" i="2"/>
  <c r="R207" i="2" s="1"/>
  <c r="H207" i="2"/>
  <c r="N207" i="2"/>
  <c r="K119" i="2"/>
  <c r="P119" i="2" s="1"/>
  <c r="N119" i="2"/>
  <c r="H119" i="2"/>
  <c r="O119" i="2" s="1"/>
  <c r="R119" i="2" s="1"/>
  <c r="N182" i="2"/>
  <c r="H182" i="2"/>
  <c r="O182" i="2" s="1"/>
  <c r="R182" i="2" s="1"/>
  <c r="K182" i="2"/>
  <c r="P182" i="2" s="1"/>
  <c r="N38" i="2"/>
  <c r="H38" i="2"/>
  <c r="O38" i="2"/>
  <c r="R38" i="2" s="1"/>
  <c r="K38" i="2"/>
  <c r="P38" i="2" s="1"/>
  <c r="K151" i="2"/>
  <c r="P151" i="2" s="1"/>
  <c r="N151" i="2"/>
  <c r="H151" i="2"/>
  <c r="O151" i="2" s="1"/>
  <c r="R151" i="2" s="1"/>
  <c r="H23" i="2"/>
  <c r="N23" i="2"/>
  <c r="O23" i="2"/>
  <c r="R23" i="2" s="1"/>
  <c r="K23" i="2"/>
  <c r="P23" i="2" s="1"/>
  <c r="H437" i="2"/>
  <c r="O437" i="2" s="1"/>
  <c r="R437" i="2" s="1"/>
  <c r="N437" i="2"/>
  <c r="K437" i="2"/>
  <c r="P437" i="2" s="1"/>
  <c r="O704" i="2"/>
  <c r="R704" i="2" s="1"/>
  <c r="N704" i="2"/>
  <c r="K704" i="2"/>
  <c r="P704" i="2" s="1"/>
  <c r="H704" i="2"/>
  <c r="K702" i="2"/>
  <c r="P702" i="2" s="1"/>
  <c r="H702" i="2"/>
  <c r="O702" i="2" s="1"/>
  <c r="R702" i="2" s="1"/>
  <c r="N702" i="2"/>
  <c r="N698" i="2"/>
  <c r="K698" i="2"/>
  <c r="P698" i="2" s="1"/>
  <c r="H698" i="2"/>
  <c r="O698" i="2" s="1"/>
  <c r="R698" i="2" s="1"/>
  <c r="O676" i="2"/>
  <c r="R676" i="2" s="1"/>
  <c r="K676" i="2"/>
  <c r="P676" i="2" s="1"/>
  <c r="N676" i="2"/>
  <c r="H676" i="2"/>
  <c r="O636" i="2"/>
  <c r="R636" i="2" s="1"/>
  <c r="K636" i="2"/>
  <c r="P636" i="2" s="1"/>
  <c r="N636" i="2"/>
  <c r="H636" i="2"/>
  <c r="H608" i="2"/>
  <c r="O608" i="2" s="1"/>
  <c r="R608" i="2" s="1"/>
  <c r="K608" i="2"/>
  <c r="P608" i="2" s="1"/>
  <c r="N608" i="2"/>
  <c r="N567" i="2"/>
  <c r="K567" i="2"/>
  <c r="P567" i="2" s="1"/>
  <c r="H567" i="2"/>
  <c r="O567" i="2" s="1"/>
  <c r="R567" i="2" s="1"/>
  <c r="H587" i="2"/>
  <c r="O587" i="2" s="1"/>
  <c r="R587" i="2" s="1"/>
  <c r="N587" i="2"/>
  <c r="K587" i="2"/>
  <c r="P587" i="2" s="1"/>
  <c r="K532" i="2"/>
  <c r="P532" i="2" s="1"/>
  <c r="H532" i="2"/>
  <c r="O532" i="2" s="1"/>
  <c r="R532" i="2" s="1"/>
  <c r="N532" i="2"/>
  <c r="O645" i="2"/>
  <c r="R645" i="2" s="1"/>
  <c r="N645" i="2"/>
  <c r="K645" i="2"/>
  <c r="P645" i="2" s="1"/>
  <c r="H645" i="2"/>
  <c r="N482" i="2"/>
  <c r="K482" i="2"/>
  <c r="P482" i="2" s="1"/>
  <c r="H482" i="2"/>
  <c r="O482" i="2" s="1"/>
  <c r="R482" i="2" s="1"/>
  <c r="N513" i="2"/>
  <c r="H513" i="2"/>
  <c r="O513" i="2" s="1"/>
  <c r="R513" i="2" s="1"/>
  <c r="K513" i="2"/>
  <c r="P513" i="2" s="1"/>
  <c r="O411" i="2"/>
  <c r="R411" i="2" s="1"/>
  <c r="N411" i="2"/>
  <c r="K411" i="2"/>
  <c r="P411" i="2" s="1"/>
  <c r="H411" i="2"/>
  <c r="H366" i="2"/>
  <c r="O366" i="2" s="1"/>
  <c r="R366" i="2" s="1"/>
  <c r="N366" i="2"/>
  <c r="K366" i="2"/>
  <c r="P366" i="2" s="1"/>
  <c r="O399" i="2"/>
  <c r="R399" i="2" s="1"/>
  <c r="N399" i="2"/>
  <c r="H399" i="2"/>
  <c r="K399" i="2"/>
  <c r="P399" i="2" s="1"/>
  <c r="H288" i="2"/>
  <c r="O288" i="2"/>
  <c r="R288" i="2" s="1"/>
  <c r="K288" i="2"/>
  <c r="P288" i="2" s="1"/>
  <c r="N288" i="2"/>
  <c r="O336" i="2"/>
  <c r="R336" i="2" s="1"/>
  <c r="N336" i="2"/>
  <c r="K336" i="2"/>
  <c r="P336" i="2" s="1"/>
  <c r="H336" i="2"/>
  <c r="H332" i="2"/>
  <c r="O332" i="2"/>
  <c r="R332" i="2" s="1"/>
  <c r="N332" i="2"/>
  <c r="K332" i="2"/>
  <c r="P332" i="2" s="1"/>
  <c r="O216" i="2"/>
  <c r="R216" i="2" s="1"/>
  <c r="K216" i="2"/>
  <c r="P216" i="2" s="1"/>
  <c r="H216" i="2"/>
  <c r="N216" i="2"/>
  <c r="K239" i="2"/>
  <c r="P239" i="2" s="1"/>
  <c r="N239" i="2"/>
  <c r="H239" i="2"/>
  <c r="O239" i="2" s="1"/>
  <c r="R239" i="2" s="1"/>
  <c r="O167" i="2"/>
  <c r="R167" i="2" s="1"/>
  <c r="N167" i="2"/>
  <c r="K167" i="2"/>
  <c r="P167" i="2" s="1"/>
  <c r="H167" i="2"/>
  <c r="K105" i="2"/>
  <c r="P105" i="2" s="1"/>
  <c r="O105" i="2"/>
  <c r="R105" i="2" s="1"/>
  <c r="H105" i="2"/>
  <c r="N105" i="2"/>
  <c r="N272" i="2"/>
  <c r="K272" i="2"/>
  <c r="P272" i="2" s="1"/>
  <c r="H272" i="2"/>
  <c r="O272" i="2" s="1"/>
  <c r="R272" i="2" s="1"/>
  <c r="K195" i="2"/>
  <c r="P195" i="2" s="1"/>
  <c r="N195" i="2"/>
  <c r="H195" i="2"/>
  <c r="O195" i="2" s="1"/>
  <c r="R195" i="2" s="1"/>
  <c r="N206" i="2"/>
  <c r="H206" i="2"/>
  <c r="O206" i="2" s="1"/>
  <c r="R206" i="2" s="1"/>
  <c r="K206" i="2"/>
  <c r="P206" i="2" s="1"/>
  <c r="H24" i="2"/>
  <c r="O24" i="2"/>
  <c r="R24" i="2" s="1"/>
  <c r="N24" i="2"/>
  <c r="K24" i="2"/>
  <c r="P24" i="2" s="1"/>
  <c r="H42" i="2"/>
  <c r="O42" i="2"/>
  <c r="R42" i="2" s="1"/>
  <c r="N42" i="2"/>
  <c r="K42" i="2"/>
  <c r="P42" i="2" s="1"/>
  <c r="N116" i="2"/>
  <c r="K116" i="2"/>
  <c r="P116" i="2" s="1"/>
  <c r="H116" i="2"/>
  <c r="O116" i="2"/>
  <c r="R116" i="2" s="1"/>
  <c r="H11" i="2"/>
  <c r="O11" i="2" s="1"/>
  <c r="R11" i="2" s="1"/>
  <c r="N11" i="2"/>
  <c r="K11" i="2"/>
  <c r="P11" i="2" s="1"/>
  <c r="O512" i="2"/>
  <c r="R512" i="2" s="1"/>
  <c r="N512" i="2"/>
  <c r="H512" i="2"/>
  <c r="K512" i="2"/>
  <c r="P512" i="2" s="1"/>
  <c r="N368" i="2"/>
  <c r="H368" i="2"/>
  <c r="O368" i="2" s="1"/>
  <c r="R368" i="2" s="1"/>
  <c r="K368" i="2"/>
  <c r="P368" i="2" s="1"/>
  <c r="K131" i="2"/>
  <c r="P131" i="2" s="1"/>
  <c r="N131" i="2"/>
  <c r="H131" i="2"/>
  <c r="O131" i="2" s="1"/>
  <c r="R131" i="2" s="1"/>
  <c r="O692" i="2"/>
  <c r="R692" i="2" s="1"/>
  <c r="K692" i="2"/>
  <c r="P692" i="2" s="1"/>
  <c r="H692" i="2"/>
  <c r="N692" i="2"/>
  <c r="O618" i="2"/>
  <c r="R618" i="2" s="1"/>
  <c r="H618" i="2"/>
  <c r="K618" i="2"/>
  <c r="P618" i="2" s="1"/>
  <c r="N618" i="2"/>
  <c r="K690" i="2"/>
  <c r="P690" i="2" s="1"/>
  <c r="H690" i="2"/>
  <c r="O690" i="2" s="1"/>
  <c r="R690" i="2" s="1"/>
  <c r="N690" i="2"/>
  <c r="N582" i="2"/>
  <c r="H582" i="2"/>
  <c r="O582" i="2" s="1"/>
  <c r="R582" i="2" s="1"/>
  <c r="K582" i="2"/>
  <c r="P582" i="2" s="1"/>
  <c r="K622" i="2"/>
  <c r="P622" i="2" s="1"/>
  <c r="N622" i="2"/>
  <c r="O622" i="2"/>
  <c r="R622" i="2" s="1"/>
  <c r="H622" i="2"/>
  <c r="H569" i="2"/>
  <c r="O569" i="2" s="1"/>
  <c r="R569" i="2" s="1"/>
  <c r="N569" i="2"/>
  <c r="K569" i="2"/>
  <c r="P569" i="2" s="1"/>
  <c r="K606" i="2"/>
  <c r="P606" i="2" s="1"/>
  <c r="N606" i="2"/>
  <c r="H606" i="2"/>
  <c r="O606" i="2" s="1"/>
  <c r="R606" i="2" s="1"/>
  <c r="K546" i="2"/>
  <c r="P546" i="2" s="1"/>
  <c r="N546" i="2"/>
  <c r="H546" i="2"/>
  <c r="O546" i="2" s="1"/>
  <c r="R546" i="2" s="1"/>
  <c r="K463" i="2"/>
  <c r="P463" i="2" s="1"/>
  <c r="N463" i="2"/>
  <c r="H463" i="2"/>
  <c r="O463" i="2"/>
  <c r="R463" i="2" s="1"/>
  <c r="K361" i="2"/>
  <c r="P361" i="2" s="1"/>
  <c r="H361" i="2"/>
  <c r="O361" i="2"/>
  <c r="R361" i="2" s="1"/>
  <c r="N361" i="2"/>
  <c r="O441" i="2"/>
  <c r="R441" i="2" s="1"/>
  <c r="N441" i="2"/>
  <c r="H441" i="2"/>
  <c r="K441" i="2"/>
  <c r="P441" i="2" s="1"/>
  <c r="N323" i="2"/>
  <c r="H323" i="2"/>
  <c r="O323" i="2" s="1"/>
  <c r="R323" i="2" s="1"/>
  <c r="K323" i="2"/>
  <c r="P323" i="2" s="1"/>
  <c r="K210" i="2"/>
  <c r="P210" i="2" s="1"/>
  <c r="N210" i="2"/>
  <c r="H210" i="2"/>
  <c r="O210" i="2" s="1"/>
  <c r="R210" i="2" s="1"/>
  <c r="O313" i="2"/>
  <c r="R313" i="2" s="1"/>
  <c r="N313" i="2"/>
  <c r="K313" i="2"/>
  <c r="P313" i="2" s="1"/>
  <c r="H313" i="2"/>
  <c r="N296" i="2"/>
  <c r="H296" i="2"/>
  <c r="O296" i="2" s="1"/>
  <c r="R296" i="2" s="1"/>
  <c r="K296" i="2"/>
  <c r="P296" i="2" s="1"/>
  <c r="O161" i="2"/>
  <c r="R161" i="2" s="1"/>
  <c r="N161" i="2"/>
  <c r="K161" i="2"/>
  <c r="P161" i="2" s="1"/>
  <c r="H161" i="2"/>
  <c r="K172" i="2"/>
  <c r="P172" i="2" s="1"/>
  <c r="H172" i="2"/>
  <c r="O172" i="2" s="1"/>
  <c r="R172" i="2" s="1"/>
  <c r="N172" i="2"/>
  <c r="H185" i="2"/>
  <c r="O185" i="2" s="1"/>
  <c r="R185" i="2" s="1"/>
  <c r="N185" i="2"/>
  <c r="K185" i="2"/>
  <c r="P185" i="2" s="1"/>
  <c r="H77" i="2"/>
  <c r="O77" i="2"/>
  <c r="R77" i="2" s="1"/>
  <c r="N77" i="2"/>
  <c r="K77" i="2"/>
  <c r="P77" i="2" s="1"/>
  <c r="H29" i="2"/>
  <c r="N29" i="2"/>
  <c r="O29" i="2"/>
  <c r="R29" i="2" s="1"/>
  <c r="K29" i="2"/>
  <c r="P29" i="2" s="1"/>
  <c r="N478" i="2"/>
  <c r="O478" i="2"/>
  <c r="R478" i="2" s="1"/>
  <c r="K478" i="2"/>
  <c r="P478" i="2" s="1"/>
  <c r="H478" i="2"/>
  <c r="H282" i="2"/>
  <c r="O282" i="2" s="1"/>
  <c r="R282" i="2" s="1"/>
  <c r="N282" i="2"/>
  <c r="K282" i="2"/>
  <c r="P282" i="2" s="1"/>
  <c r="H83" i="2"/>
  <c r="O83" i="2" s="1"/>
  <c r="R83" i="2" s="1"/>
  <c r="N83" i="2"/>
  <c r="K83" i="2"/>
  <c r="P83" i="2" s="1"/>
  <c r="O700" i="2"/>
  <c r="R700" i="2" s="1"/>
  <c r="N700" i="2"/>
  <c r="K700" i="2"/>
  <c r="P700" i="2" s="1"/>
  <c r="H700" i="2"/>
  <c r="O670" i="2"/>
  <c r="R670" i="2" s="1"/>
  <c r="K670" i="2"/>
  <c r="P670" i="2" s="1"/>
  <c r="H670" i="2"/>
  <c r="N670" i="2"/>
  <c r="K689" i="2"/>
  <c r="P689" i="2" s="1"/>
  <c r="N689" i="2"/>
  <c r="H689" i="2"/>
  <c r="O689" i="2" s="1"/>
  <c r="R689" i="2" s="1"/>
  <c r="K641" i="2"/>
  <c r="P641" i="2" s="1"/>
  <c r="N641" i="2"/>
  <c r="O641" i="2"/>
  <c r="R641" i="2" s="1"/>
  <c r="H641" i="2"/>
  <c r="K627" i="2"/>
  <c r="P627" i="2" s="1"/>
  <c r="H627" i="2"/>
  <c r="O627" i="2" s="1"/>
  <c r="R627" i="2" s="1"/>
  <c r="N627" i="2"/>
  <c r="O630" i="2"/>
  <c r="R630" i="2" s="1"/>
  <c r="K630" i="2"/>
  <c r="P630" i="2" s="1"/>
  <c r="H630" i="2"/>
  <c r="N630" i="2"/>
  <c r="K673" i="2"/>
  <c r="P673" i="2" s="1"/>
  <c r="N673" i="2"/>
  <c r="H673" i="2"/>
  <c r="O673" i="2" s="1"/>
  <c r="R673" i="2" s="1"/>
  <c r="K516" i="2"/>
  <c r="P516" i="2" s="1"/>
  <c r="N516" i="2"/>
  <c r="O516" i="2"/>
  <c r="R516" i="2" s="1"/>
  <c r="H516" i="2"/>
  <c r="O543" i="2"/>
  <c r="R543" i="2" s="1"/>
  <c r="N543" i="2"/>
  <c r="K543" i="2"/>
  <c r="P543" i="2" s="1"/>
  <c r="H543" i="2"/>
  <c r="N539" i="2"/>
  <c r="H539" i="2"/>
  <c r="O539" i="2" s="1"/>
  <c r="R539" i="2" s="1"/>
  <c r="K539" i="2"/>
  <c r="P539" i="2" s="1"/>
  <c r="N465" i="2"/>
  <c r="K465" i="2"/>
  <c r="P465" i="2" s="1"/>
  <c r="H465" i="2"/>
  <c r="O465" i="2" s="1"/>
  <c r="R465" i="2" s="1"/>
  <c r="H471" i="2"/>
  <c r="O471" i="2" s="1"/>
  <c r="R471" i="2" s="1"/>
  <c r="N471" i="2"/>
  <c r="K471" i="2"/>
  <c r="P471" i="2" s="1"/>
  <c r="O501" i="2"/>
  <c r="R501" i="2" s="1"/>
  <c r="H501" i="2"/>
  <c r="N501" i="2"/>
  <c r="K501" i="2"/>
  <c r="P501" i="2" s="1"/>
  <c r="N440" i="2"/>
  <c r="K440" i="2"/>
  <c r="P440" i="2" s="1"/>
  <c r="H440" i="2"/>
  <c r="O440" i="2" s="1"/>
  <c r="R440" i="2" s="1"/>
  <c r="O379" i="2"/>
  <c r="R379" i="2" s="1"/>
  <c r="N379" i="2"/>
  <c r="K379" i="2"/>
  <c r="P379" i="2" s="1"/>
  <c r="H379" i="2"/>
  <c r="K340" i="2"/>
  <c r="P340" i="2" s="1"/>
  <c r="N340" i="2"/>
  <c r="H340" i="2"/>
  <c r="O340" i="2" s="1"/>
  <c r="R340" i="2" s="1"/>
  <c r="O489" i="2"/>
  <c r="R489" i="2" s="1"/>
  <c r="K489" i="2"/>
  <c r="P489" i="2" s="1"/>
  <c r="N489" i="2"/>
  <c r="H489" i="2"/>
  <c r="H276" i="2"/>
  <c r="O276" i="2" s="1"/>
  <c r="R276" i="2" s="1"/>
  <c r="K276" i="2"/>
  <c r="P276" i="2" s="1"/>
  <c r="N276" i="2"/>
  <c r="O204" i="2"/>
  <c r="R204" i="2" s="1"/>
  <c r="K204" i="2"/>
  <c r="P204" i="2" s="1"/>
  <c r="N204" i="2"/>
  <c r="H204" i="2"/>
  <c r="N278" i="2"/>
  <c r="H278" i="2"/>
  <c r="O278" i="2" s="1"/>
  <c r="R278" i="2" s="1"/>
  <c r="K278" i="2"/>
  <c r="P278" i="2" s="1"/>
  <c r="N345" i="2"/>
  <c r="H345" i="2"/>
  <c r="O345" i="2" s="1"/>
  <c r="R345" i="2" s="1"/>
  <c r="K345" i="2"/>
  <c r="P345" i="2" s="1"/>
  <c r="K231" i="2"/>
  <c r="P231" i="2" s="1"/>
  <c r="O231" i="2"/>
  <c r="R231" i="2" s="1"/>
  <c r="N231" i="2"/>
  <c r="H231" i="2"/>
  <c r="K219" i="2"/>
  <c r="P219" i="2" s="1"/>
  <c r="N219" i="2"/>
  <c r="H219" i="2"/>
  <c r="O219" i="2" s="1"/>
  <c r="R219" i="2" s="1"/>
  <c r="O246" i="2"/>
  <c r="R246" i="2" s="1"/>
  <c r="K246" i="2"/>
  <c r="P246" i="2" s="1"/>
  <c r="N246" i="2"/>
  <c r="H246" i="2"/>
  <c r="H89" i="2"/>
  <c r="O89" i="2" s="1"/>
  <c r="R89" i="2" s="1"/>
  <c r="N89" i="2"/>
  <c r="K89" i="2"/>
  <c r="P89" i="2" s="1"/>
  <c r="O74" i="2"/>
  <c r="R74" i="2" s="1"/>
  <c r="N74" i="2"/>
  <c r="H74" i="2"/>
  <c r="K74" i="2"/>
  <c r="P74" i="2" s="1"/>
  <c r="H96" i="2"/>
  <c r="N96" i="2"/>
  <c r="K96" i="2"/>
  <c r="P96" i="2" s="1"/>
  <c r="O96" i="2"/>
  <c r="R96" i="2" s="1"/>
  <c r="O197" i="2"/>
  <c r="R197" i="2" s="1"/>
  <c r="H197" i="2"/>
  <c r="K197" i="2"/>
  <c r="P197" i="2" s="1"/>
  <c r="N197" i="2"/>
  <c r="H95" i="2"/>
  <c r="O95" i="2"/>
  <c r="R95" i="2" s="1"/>
  <c r="N95" i="2"/>
  <c r="K95" i="2"/>
  <c r="P95" i="2" s="1"/>
  <c r="O104" i="2"/>
  <c r="R104" i="2" s="1"/>
  <c r="N104" i="2"/>
  <c r="K104" i="2"/>
  <c r="P104" i="2" s="1"/>
  <c r="H104" i="2"/>
  <c r="N233" i="2"/>
  <c r="K233" i="2"/>
  <c r="P233" i="2" s="1"/>
  <c r="H233" i="2"/>
  <c r="O233" i="2" s="1"/>
  <c r="R233" i="2" s="1"/>
  <c r="H418" i="2"/>
  <c r="O418" i="2" s="1"/>
  <c r="R418" i="2" s="1"/>
  <c r="N418" i="2"/>
  <c r="K418" i="2"/>
  <c r="P418" i="2" s="1"/>
  <c r="K106" i="2"/>
  <c r="P106" i="2" s="1"/>
  <c r="N106" i="2"/>
  <c r="H106" i="2"/>
  <c r="O106" i="2" s="1"/>
  <c r="R106" i="2" s="1"/>
  <c r="N688" i="2"/>
  <c r="K688" i="2"/>
  <c r="P688" i="2" s="1"/>
  <c r="H688" i="2"/>
  <c r="O688" i="2" s="1"/>
  <c r="R688" i="2" s="1"/>
  <c r="K657" i="2"/>
  <c r="P657" i="2" s="1"/>
  <c r="N657" i="2"/>
  <c r="H657" i="2"/>
  <c r="O657" i="2" s="1"/>
  <c r="R657" i="2" s="1"/>
  <c r="K644" i="2"/>
  <c r="P644" i="2" s="1"/>
  <c r="H644" i="2"/>
  <c r="O644" i="2"/>
  <c r="R644" i="2" s="1"/>
  <c r="N644" i="2"/>
  <c r="K638" i="2"/>
  <c r="P638" i="2" s="1"/>
  <c r="O638" i="2"/>
  <c r="R638" i="2" s="1"/>
  <c r="N638" i="2"/>
  <c r="H638" i="2"/>
  <c r="N603" i="2"/>
  <c r="K603" i="2"/>
  <c r="P603" i="2" s="1"/>
  <c r="H603" i="2"/>
  <c r="O603" i="2" s="1"/>
  <c r="R603" i="2" s="1"/>
  <c r="K580" i="2"/>
  <c r="P580" i="2" s="1"/>
  <c r="H580" i="2"/>
  <c r="O580" i="2"/>
  <c r="R580" i="2" s="1"/>
  <c r="N580" i="2"/>
  <c r="K610" i="2"/>
  <c r="P610" i="2" s="1"/>
  <c r="N610" i="2"/>
  <c r="H610" i="2"/>
  <c r="O610" i="2" s="1"/>
  <c r="R610" i="2" s="1"/>
  <c r="O674" i="2"/>
  <c r="R674" i="2" s="1"/>
  <c r="K674" i="2"/>
  <c r="P674" i="2" s="1"/>
  <c r="H674" i="2"/>
  <c r="N674" i="2"/>
  <c r="K542" i="2"/>
  <c r="P542" i="2" s="1"/>
  <c r="N542" i="2"/>
  <c r="H542" i="2"/>
  <c r="O542" i="2" s="1"/>
  <c r="R542" i="2" s="1"/>
  <c r="N541" i="2"/>
  <c r="K541" i="2"/>
  <c r="P541" i="2" s="1"/>
  <c r="H541" i="2"/>
  <c r="O541" i="2" s="1"/>
  <c r="R541" i="2" s="1"/>
  <c r="O519" i="2"/>
  <c r="R519" i="2" s="1"/>
  <c r="N519" i="2"/>
  <c r="K519" i="2"/>
  <c r="P519" i="2" s="1"/>
  <c r="H519" i="2"/>
  <c r="H479" i="2"/>
  <c r="N479" i="2"/>
  <c r="K479" i="2"/>
  <c r="P479" i="2" s="1"/>
  <c r="O479" i="2"/>
  <c r="R479" i="2" s="1"/>
  <c r="K528" i="2"/>
  <c r="P528" i="2" s="1"/>
  <c r="H528" i="2"/>
  <c r="O528" i="2" s="1"/>
  <c r="R528" i="2" s="1"/>
  <c r="N528" i="2"/>
  <c r="N483" i="2"/>
  <c r="K483" i="2"/>
  <c r="P483" i="2" s="1"/>
  <c r="H483" i="2"/>
  <c r="O483" i="2" s="1"/>
  <c r="R483" i="2" s="1"/>
  <c r="H348" i="2"/>
  <c r="O348" i="2" s="1"/>
  <c r="R348" i="2" s="1"/>
  <c r="N348" i="2"/>
  <c r="K348" i="2"/>
  <c r="P348" i="2" s="1"/>
  <c r="N394" i="2"/>
  <c r="K394" i="2"/>
  <c r="P394" i="2" s="1"/>
  <c r="H394" i="2"/>
  <c r="O394" i="2" s="1"/>
  <c r="R394" i="2" s="1"/>
  <c r="N386" i="2"/>
  <c r="H386" i="2"/>
  <c r="K386" i="2"/>
  <c r="P386" i="2" s="1"/>
  <c r="O386" i="2"/>
  <c r="R386" i="2" s="1"/>
  <c r="N369" i="2"/>
  <c r="H369" i="2"/>
  <c r="K369" i="2"/>
  <c r="P369" i="2" s="1"/>
  <c r="O369" i="2"/>
  <c r="R369" i="2" s="1"/>
  <c r="H359" i="2"/>
  <c r="O359" i="2"/>
  <c r="R359" i="2" s="1"/>
  <c r="N359" i="2"/>
  <c r="K359" i="2"/>
  <c r="P359" i="2" s="1"/>
  <c r="N398" i="2"/>
  <c r="K398" i="2"/>
  <c r="P398" i="2" s="1"/>
  <c r="O398" i="2"/>
  <c r="R398" i="2" s="1"/>
  <c r="H398" i="2"/>
  <c r="H392" i="2"/>
  <c r="O392" i="2" s="1"/>
  <c r="R392" i="2" s="1"/>
  <c r="K392" i="2"/>
  <c r="P392" i="2" s="1"/>
  <c r="N392" i="2"/>
  <c r="O198" i="2"/>
  <c r="R198" i="2" s="1"/>
  <c r="K198" i="2"/>
  <c r="P198" i="2" s="1"/>
  <c r="N198" i="2"/>
  <c r="H198" i="2"/>
  <c r="K267" i="2"/>
  <c r="P267" i="2" s="1"/>
  <c r="H267" i="2"/>
  <c r="O267" i="2"/>
  <c r="R267" i="2" s="1"/>
  <c r="N267" i="2"/>
  <c r="H371" i="2"/>
  <c r="N371" i="2"/>
  <c r="K371" i="2"/>
  <c r="P371" i="2" s="1"/>
  <c r="O371" i="2"/>
  <c r="R371" i="2" s="1"/>
  <c r="N320" i="2"/>
  <c r="K320" i="2"/>
  <c r="P320" i="2" s="1"/>
  <c r="H320" i="2"/>
  <c r="O320" i="2"/>
  <c r="R320" i="2" s="1"/>
  <c r="H294" i="2"/>
  <c r="O294" i="2" s="1"/>
  <c r="R294" i="2" s="1"/>
  <c r="N294" i="2"/>
  <c r="K294" i="2"/>
  <c r="P294" i="2" s="1"/>
  <c r="K211" i="2"/>
  <c r="P211" i="2" s="1"/>
  <c r="H211" i="2"/>
  <c r="O211" i="2" s="1"/>
  <c r="R211" i="2" s="1"/>
  <c r="N211" i="2"/>
  <c r="H275" i="2"/>
  <c r="O275" i="2" s="1"/>
  <c r="R275" i="2" s="1"/>
  <c r="N275" i="2"/>
  <c r="K275" i="2"/>
  <c r="P275" i="2" s="1"/>
  <c r="N158" i="2"/>
  <c r="K158" i="2"/>
  <c r="P158" i="2" s="1"/>
  <c r="H158" i="2"/>
  <c r="O158" i="2" s="1"/>
  <c r="R158" i="2" s="1"/>
  <c r="K180" i="2"/>
  <c r="P180" i="2" s="1"/>
  <c r="H180" i="2"/>
  <c r="O180" i="2" s="1"/>
  <c r="R180" i="2" s="1"/>
  <c r="N180" i="2"/>
  <c r="H18" i="2"/>
  <c r="O18" i="2" s="1"/>
  <c r="R18" i="2" s="1"/>
  <c r="N18" i="2"/>
  <c r="K18" i="2"/>
  <c r="P18" i="2" s="1"/>
  <c r="K152" i="2"/>
  <c r="P152" i="2" s="1"/>
  <c r="H152" i="2"/>
  <c r="O152" i="2" s="1"/>
  <c r="R152" i="2" s="1"/>
  <c r="N152" i="2"/>
  <c r="H41" i="2"/>
  <c r="O41" i="2" s="1"/>
  <c r="R41" i="2" s="1"/>
  <c r="N41" i="2"/>
  <c r="K41" i="2"/>
  <c r="P41" i="2" s="1"/>
  <c r="H35" i="2"/>
  <c r="N35" i="2"/>
  <c r="O35" i="2"/>
  <c r="R35" i="2" s="1"/>
  <c r="K35" i="2"/>
  <c r="P35" i="2" s="1"/>
  <c r="K666" i="2"/>
  <c r="P666" i="2" s="1"/>
  <c r="N666" i="2"/>
  <c r="H666" i="2"/>
  <c r="O666" i="2" s="1"/>
  <c r="R666" i="2" s="1"/>
  <c r="K538" i="2"/>
  <c r="P538" i="2" s="1"/>
  <c r="N538" i="2"/>
  <c r="H538" i="2"/>
  <c r="O538" i="2" s="1"/>
  <c r="R538" i="2" s="1"/>
  <c r="K696" i="2"/>
  <c r="P696" i="2" s="1"/>
  <c r="H696" i="2"/>
  <c r="O696" i="2"/>
  <c r="R696" i="2" s="1"/>
  <c r="N696" i="2"/>
  <c r="K664" i="2"/>
  <c r="P664" i="2" s="1"/>
  <c r="N664" i="2"/>
  <c r="H664" i="2"/>
  <c r="O664" i="2" s="1"/>
  <c r="R664" i="2" s="1"/>
  <c r="K653" i="2"/>
  <c r="P653" i="2" s="1"/>
  <c r="H653" i="2"/>
  <c r="O653" i="2" s="1"/>
  <c r="R653" i="2" s="1"/>
  <c r="N653" i="2"/>
  <c r="O677" i="2"/>
  <c r="R677" i="2" s="1"/>
  <c r="K677" i="2"/>
  <c r="P677" i="2" s="1"/>
  <c r="N677" i="2"/>
  <c r="H677" i="2"/>
  <c r="H631" i="2"/>
  <c r="O631" i="2" s="1"/>
  <c r="R631" i="2" s="1"/>
  <c r="N631" i="2"/>
  <c r="K631" i="2"/>
  <c r="P631" i="2" s="1"/>
  <c r="H624" i="2"/>
  <c r="O624" i="2" s="1"/>
  <c r="R624" i="2" s="1"/>
  <c r="N624" i="2"/>
  <c r="K624" i="2"/>
  <c r="P624" i="2" s="1"/>
  <c r="K585" i="2"/>
  <c r="P585" i="2" s="1"/>
  <c r="N585" i="2"/>
  <c r="H585" i="2"/>
  <c r="O585" i="2" s="1"/>
  <c r="R585" i="2" s="1"/>
  <c r="N524" i="2"/>
  <c r="H524" i="2"/>
  <c r="O524" i="2" s="1"/>
  <c r="R524" i="2" s="1"/>
  <c r="K524" i="2"/>
  <c r="P524" i="2" s="1"/>
  <c r="H535" i="2"/>
  <c r="O535" i="2" s="1"/>
  <c r="R535" i="2" s="1"/>
  <c r="N535" i="2"/>
  <c r="K535" i="2"/>
  <c r="P535" i="2" s="1"/>
  <c r="N476" i="2"/>
  <c r="K476" i="2"/>
  <c r="P476" i="2" s="1"/>
  <c r="H476" i="2"/>
  <c r="O476" i="2" s="1"/>
  <c r="R476" i="2" s="1"/>
  <c r="N547" i="2"/>
  <c r="K547" i="2"/>
  <c r="P547" i="2" s="1"/>
  <c r="H547" i="2"/>
  <c r="O547" i="2" s="1"/>
  <c r="R547" i="2" s="1"/>
  <c r="K499" i="2"/>
  <c r="P499" i="2" s="1"/>
  <c r="H499" i="2"/>
  <c r="O499" i="2" s="1"/>
  <c r="R499" i="2" s="1"/>
  <c r="N499" i="2"/>
  <c r="K514" i="2"/>
  <c r="P514" i="2" s="1"/>
  <c r="H514" i="2"/>
  <c r="O514" i="2" s="1"/>
  <c r="R514" i="2" s="1"/>
  <c r="N514" i="2"/>
  <c r="O435" i="2"/>
  <c r="R435" i="2" s="1"/>
  <c r="N435" i="2"/>
  <c r="K435" i="2"/>
  <c r="P435" i="2" s="1"/>
  <c r="H435" i="2"/>
  <c r="O423" i="2"/>
  <c r="R423" i="2" s="1"/>
  <c r="N423" i="2"/>
  <c r="K423" i="2"/>
  <c r="P423" i="2" s="1"/>
  <c r="H423" i="2"/>
  <c r="K370" i="2"/>
  <c r="P370" i="2" s="1"/>
  <c r="O370" i="2"/>
  <c r="R370" i="2" s="1"/>
  <c r="N370" i="2"/>
  <c r="H370" i="2"/>
  <c r="H287" i="2"/>
  <c r="O287" i="2" s="1"/>
  <c r="R287" i="2" s="1"/>
  <c r="N287" i="2"/>
  <c r="K287" i="2"/>
  <c r="P287" i="2" s="1"/>
  <c r="N408" i="2"/>
  <c r="H408" i="2"/>
  <c r="O408" i="2" s="1"/>
  <c r="R408" i="2" s="1"/>
  <c r="K408" i="2"/>
  <c r="P408" i="2" s="1"/>
  <c r="H354" i="2"/>
  <c r="O354" i="2" s="1"/>
  <c r="R354" i="2" s="1"/>
  <c r="N354" i="2"/>
  <c r="K354" i="2"/>
  <c r="P354" i="2" s="1"/>
  <c r="K256" i="2"/>
  <c r="P256" i="2" s="1"/>
  <c r="N256" i="2"/>
  <c r="H256" i="2"/>
  <c r="O256" i="2" s="1"/>
  <c r="R256" i="2" s="1"/>
  <c r="N337" i="2"/>
  <c r="K337" i="2"/>
  <c r="P337" i="2" s="1"/>
  <c r="H337" i="2"/>
  <c r="O337" i="2" s="1"/>
  <c r="R337" i="2" s="1"/>
  <c r="N271" i="2"/>
  <c r="O271" i="2"/>
  <c r="R271" i="2" s="1"/>
  <c r="K271" i="2"/>
  <c r="P271" i="2" s="1"/>
  <c r="H271" i="2"/>
  <c r="K254" i="2"/>
  <c r="P254" i="2" s="1"/>
  <c r="N254" i="2"/>
  <c r="H254" i="2"/>
  <c r="O254" i="2" s="1"/>
  <c r="R254" i="2" s="1"/>
  <c r="K223" i="2"/>
  <c r="P223" i="2" s="1"/>
  <c r="N223" i="2"/>
  <c r="H223" i="2"/>
  <c r="O223" i="2" s="1"/>
  <c r="R223" i="2" s="1"/>
  <c r="O92" i="2"/>
  <c r="R92" i="2" s="1"/>
  <c r="N92" i="2"/>
  <c r="K92" i="2"/>
  <c r="P92" i="2" s="1"/>
  <c r="H92" i="2"/>
  <c r="K163" i="2"/>
  <c r="P163" i="2" s="1"/>
  <c r="H163" i="2"/>
  <c r="O163" i="2"/>
  <c r="R163" i="2" s="1"/>
  <c r="N163" i="2"/>
  <c r="K121" i="2"/>
  <c r="P121" i="2" s="1"/>
  <c r="H121" i="2"/>
  <c r="O121" i="2"/>
  <c r="R121" i="2" s="1"/>
  <c r="N121" i="2"/>
  <c r="K72" i="2"/>
  <c r="P72" i="2" s="1"/>
  <c r="H72" i="2"/>
  <c r="O72" i="2"/>
  <c r="R72" i="2" s="1"/>
  <c r="N72" i="2"/>
  <c r="H3" i="2"/>
  <c r="O3" i="2" s="1"/>
  <c r="R3" i="2" s="1"/>
  <c r="K3" i="2"/>
  <c r="P3" i="2" s="1"/>
  <c r="H584" i="2"/>
  <c r="O584" i="2" s="1"/>
  <c r="R584" i="2" s="1"/>
  <c r="N584" i="2"/>
  <c r="K584" i="2"/>
  <c r="P584" i="2" s="1"/>
  <c r="O525" i="2"/>
  <c r="R525" i="2" s="1"/>
  <c r="K525" i="2"/>
  <c r="P525" i="2" s="1"/>
  <c r="H525" i="2"/>
  <c r="N525" i="2"/>
  <c r="H515" i="2"/>
  <c r="O515" i="2" s="1"/>
  <c r="R515" i="2" s="1"/>
  <c r="K515" i="2"/>
  <c r="P515" i="2" s="1"/>
  <c r="N515" i="2"/>
  <c r="K262" i="2"/>
  <c r="P262" i="2" s="1"/>
  <c r="H262" i="2"/>
  <c r="O262" i="2" s="1"/>
  <c r="R262" i="2" s="1"/>
  <c r="N262" i="2"/>
  <c r="O218" i="2"/>
  <c r="R218" i="2" s="1"/>
  <c r="N218" i="2"/>
  <c r="H218" i="2"/>
  <c r="K218" i="2"/>
  <c r="P218" i="2" s="1"/>
  <c r="K654" i="2"/>
  <c r="P654" i="2" s="1"/>
  <c r="N654" i="2"/>
  <c r="H654" i="2"/>
  <c r="O654" i="2" s="1"/>
  <c r="R654" i="2" s="1"/>
  <c r="K683" i="2"/>
  <c r="P683" i="2" s="1"/>
  <c r="N683" i="2"/>
  <c r="H683" i="2"/>
  <c r="O683" i="2" s="1"/>
  <c r="R683" i="2" s="1"/>
  <c r="O594" i="2"/>
  <c r="R594" i="2" s="1"/>
  <c r="N594" i="2"/>
  <c r="K594" i="2"/>
  <c r="P594" i="2" s="1"/>
  <c r="H594" i="2"/>
  <c r="K652" i="2"/>
  <c r="P652" i="2" s="1"/>
  <c r="N652" i="2"/>
  <c r="H652" i="2"/>
  <c r="O652" i="2" s="1"/>
  <c r="R652" i="2" s="1"/>
  <c r="K655" i="2"/>
  <c r="P655" i="2" s="1"/>
  <c r="H655" i="2"/>
  <c r="O655" i="2" s="1"/>
  <c r="R655" i="2" s="1"/>
  <c r="N655" i="2"/>
  <c r="H517" i="2"/>
  <c r="K517" i="2"/>
  <c r="P517" i="2" s="1"/>
  <c r="N517" i="2"/>
  <c r="O517" i="2"/>
  <c r="R517" i="2" s="1"/>
  <c r="N589" i="2"/>
  <c r="H589" i="2"/>
  <c r="O589" i="2"/>
  <c r="R589" i="2" s="1"/>
  <c r="K589" i="2"/>
  <c r="P589" i="2" s="1"/>
  <c r="H558" i="2"/>
  <c r="O558" i="2" s="1"/>
  <c r="R558" i="2" s="1"/>
  <c r="N558" i="2"/>
  <c r="K558" i="2"/>
  <c r="P558" i="2" s="1"/>
  <c r="O470" i="2"/>
  <c r="R470" i="2" s="1"/>
  <c r="N470" i="2"/>
  <c r="H470" i="2"/>
  <c r="K470" i="2"/>
  <c r="P470" i="2" s="1"/>
  <c r="K475" i="2"/>
  <c r="P475" i="2" s="1"/>
  <c r="N475" i="2"/>
  <c r="H475" i="2"/>
  <c r="O475" i="2"/>
  <c r="R475" i="2" s="1"/>
  <c r="K462" i="2"/>
  <c r="P462" i="2" s="1"/>
  <c r="H462" i="2"/>
  <c r="N462" i="2"/>
  <c r="O462" i="2"/>
  <c r="R462" i="2" s="1"/>
  <c r="N434" i="2"/>
  <c r="K434" i="2"/>
  <c r="P434" i="2" s="1"/>
  <c r="H434" i="2"/>
  <c r="O434" i="2" s="1"/>
  <c r="R434" i="2" s="1"/>
  <c r="O424" i="2"/>
  <c r="R424" i="2" s="1"/>
  <c r="N424" i="2"/>
  <c r="K424" i="2"/>
  <c r="P424" i="2" s="1"/>
  <c r="H424" i="2"/>
  <c r="N520" i="2"/>
  <c r="K520" i="2"/>
  <c r="P520" i="2" s="1"/>
  <c r="H520" i="2"/>
  <c r="O520" i="2" s="1"/>
  <c r="R520" i="2" s="1"/>
  <c r="H389" i="2"/>
  <c r="O389" i="2" s="1"/>
  <c r="R389" i="2" s="1"/>
  <c r="N389" i="2"/>
  <c r="K389" i="2"/>
  <c r="P389" i="2" s="1"/>
  <c r="K490" i="2"/>
  <c r="P490" i="2" s="1"/>
  <c r="N490" i="2"/>
  <c r="H490" i="2"/>
  <c r="O490" i="2" s="1"/>
  <c r="R490" i="2" s="1"/>
  <c r="H365" i="2"/>
  <c r="O365" i="2"/>
  <c r="R365" i="2" s="1"/>
  <c r="N365" i="2"/>
  <c r="K365" i="2"/>
  <c r="P365" i="2" s="1"/>
  <c r="H301" i="2"/>
  <c r="O301" i="2"/>
  <c r="R301" i="2" s="1"/>
  <c r="N301" i="2"/>
  <c r="K301" i="2"/>
  <c r="P301" i="2" s="1"/>
  <c r="K409" i="2"/>
  <c r="P409" i="2" s="1"/>
  <c r="N409" i="2"/>
  <c r="H409" i="2"/>
  <c r="O409" i="2"/>
  <c r="R409" i="2" s="1"/>
  <c r="K397" i="2"/>
  <c r="P397" i="2" s="1"/>
  <c r="H397" i="2"/>
  <c r="O397" i="2" s="1"/>
  <c r="R397" i="2" s="1"/>
  <c r="N397" i="2"/>
  <c r="N351" i="2"/>
  <c r="H351" i="2"/>
  <c r="O351" i="2" s="1"/>
  <c r="R351" i="2" s="1"/>
  <c r="K351" i="2"/>
  <c r="P351" i="2" s="1"/>
  <c r="O277" i="2"/>
  <c r="R277" i="2" s="1"/>
  <c r="N277" i="2"/>
  <c r="H277" i="2"/>
  <c r="K277" i="2"/>
  <c r="P277" i="2" s="1"/>
  <c r="N240" i="2"/>
  <c r="K240" i="2"/>
  <c r="P240" i="2" s="1"/>
  <c r="H240" i="2"/>
  <c r="O240" i="2" s="1"/>
  <c r="R240" i="2" s="1"/>
  <c r="N289" i="2"/>
  <c r="K289" i="2"/>
  <c r="P289" i="2" s="1"/>
  <c r="H289" i="2"/>
  <c r="O289" i="2" s="1"/>
  <c r="R289" i="2" s="1"/>
  <c r="K255" i="2"/>
  <c r="P255" i="2" s="1"/>
  <c r="O255" i="2"/>
  <c r="R255" i="2" s="1"/>
  <c r="H255" i="2"/>
  <c r="N255" i="2"/>
  <c r="K192" i="2"/>
  <c r="P192" i="2" s="1"/>
  <c r="N192" i="2"/>
  <c r="H192" i="2"/>
  <c r="O192" i="2" s="1"/>
  <c r="R192" i="2" s="1"/>
  <c r="O156" i="2"/>
  <c r="R156" i="2" s="1"/>
  <c r="K156" i="2"/>
  <c r="P156" i="2" s="1"/>
  <c r="H156" i="2"/>
  <c r="N156" i="2"/>
  <c r="O86" i="2"/>
  <c r="R86" i="2" s="1"/>
  <c r="N86" i="2"/>
  <c r="K86" i="2"/>
  <c r="P86" i="2" s="1"/>
  <c r="H86" i="2"/>
  <c r="O144" i="2"/>
  <c r="R144" i="2" s="1"/>
  <c r="N144" i="2"/>
  <c r="K144" i="2"/>
  <c r="P144" i="2" s="1"/>
  <c r="H144" i="2"/>
  <c r="K171" i="2"/>
  <c r="P171" i="2" s="1"/>
  <c r="O171" i="2"/>
  <c r="R171" i="2" s="1"/>
  <c r="H171" i="2"/>
  <c r="N171" i="2"/>
  <c r="H36" i="2"/>
  <c r="O36" i="2"/>
  <c r="R36" i="2" s="1"/>
  <c r="N36" i="2"/>
  <c r="K36" i="2"/>
  <c r="P36" i="2" s="1"/>
  <c r="H30" i="2"/>
  <c r="O30" i="2" s="1"/>
  <c r="R30" i="2" s="1"/>
  <c r="N30" i="2"/>
  <c r="K30" i="2"/>
  <c r="P30" i="2" s="1"/>
  <c r="K28" i="2"/>
  <c r="P28" i="2" s="1"/>
  <c r="H28" i="2"/>
  <c r="O28" i="2"/>
  <c r="R28" i="2" s="1"/>
  <c r="N28" i="2"/>
  <c r="K109" i="2"/>
  <c r="P109" i="2" s="1"/>
  <c r="O109" i="2"/>
  <c r="R109" i="2" s="1"/>
  <c r="H109" i="2"/>
  <c r="N109" i="2"/>
  <c r="N14" i="2"/>
  <c r="H14" i="2"/>
  <c r="O14" i="2" s="1"/>
  <c r="R14" i="2" s="1"/>
  <c r="K14" i="2"/>
  <c r="P14" i="2" s="1"/>
  <c r="O194" i="2"/>
  <c r="R194" i="2" s="1"/>
  <c r="N194" i="2"/>
  <c r="H194" i="2"/>
  <c r="K194" i="2"/>
  <c r="P194" i="2" s="1"/>
  <c r="N108" i="1"/>
  <c r="S108" i="1" s="1"/>
  <c r="K530" i="1"/>
  <c r="N144" i="1"/>
  <c r="S144" i="1" s="1"/>
  <c r="R108" i="1"/>
  <c r="N2" i="1"/>
  <c r="S2" i="1" s="1"/>
  <c r="R144" i="1"/>
  <c r="Q144" i="1"/>
  <c r="N530" i="1"/>
  <c r="S530" i="1" s="1"/>
  <c r="N4" i="1"/>
  <c r="S4" i="1" s="1"/>
  <c r="Q578" i="1"/>
  <c r="Q696" i="1"/>
  <c r="K6" i="1"/>
  <c r="R6" i="1" s="1"/>
  <c r="Q650" i="1"/>
  <c r="N636" i="1"/>
  <c r="S636" i="1" s="1"/>
  <c r="N564" i="1"/>
  <c r="S564" i="1" s="1"/>
  <c r="R36" i="1"/>
  <c r="Q96" i="1"/>
  <c r="Q636" i="1"/>
  <c r="Q108" i="1"/>
  <c r="N6" i="1"/>
  <c r="S6" i="1" s="1"/>
  <c r="K636" i="1"/>
  <c r="K564" i="1"/>
  <c r="K36" i="1"/>
  <c r="R636" i="1"/>
  <c r="N650" i="1"/>
  <c r="S650" i="1" s="1"/>
  <c r="R650" i="1"/>
  <c r="K4" i="1"/>
  <c r="R4" i="1" s="1"/>
  <c r="K650" i="1"/>
  <c r="R578" i="1"/>
  <c r="N36" i="1"/>
  <c r="S36" i="1" s="1"/>
  <c r="N696" i="1"/>
  <c r="S696" i="1" s="1"/>
  <c r="N578" i="1"/>
  <c r="S578" i="1" s="1"/>
  <c r="R72" i="1"/>
  <c r="K696" i="1"/>
  <c r="K578" i="1"/>
  <c r="K72" i="1"/>
  <c r="Q662" i="1"/>
  <c r="N662" i="1"/>
  <c r="S662" i="1" s="1"/>
  <c r="Q564" i="1"/>
  <c r="Q530" i="1"/>
  <c r="R433" i="1"/>
  <c r="Q433" i="1"/>
  <c r="R522" i="1"/>
  <c r="Q522" i="1"/>
  <c r="R519" i="1"/>
  <c r="Q519" i="1"/>
  <c r="R66" i="1"/>
  <c r="Q66" i="1"/>
  <c r="R116" i="1"/>
  <c r="Q116" i="1"/>
  <c r="R204" i="1"/>
  <c r="Q204" i="1"/>
  <c r="R301" i="1"/>
  <c r="Q301" i="1"/>
  <c r="R220" i="1"/>
  <c r="Q220" i="1"/>
  <c r="R678" i="1"/>
  <c r="Q678" i="1"/>
  <c r="R644" i="1"/>
  <c r="Q644" i="1"/>
  <c r="R81" i="1"/>
  <c r="Q81" i="1"/>
  <c r="R405" i="1"/>
  <c r="Q405" i="1"/>
  <c r="R431" i="1"/>
  <c r="Q431" i="1"/>
  <c r="R356" i="1"/>
  <c r="Q356" i="1"/>
  <c r="R685" i="1"/>
  <c r="Q685" i="1"/>
  <c r="R243" i="1"/>
  <c r="Q243" i="1"/>
  <c r="R379" i="1"/>
  <c r="Q379" i="1"/>
  <c r="R667" i="1"/>
  <c r="Q667" i="1"/>
  <c r="R245" i="1"/>
  <c r="Q245" i="1"/>
  <c r="N310" i="1"/>
  <c r="S310" i="1" s="1"/>
  <c r="Q310" i="1"/>
  <c r="R478" i="1"/>
  <c r="Q478" i="1"/>
  <c r="Q36" i="1"/>
  <c r="R145" i="1"/>
  <c r="Q145" i="1"/>
  <c r="R87" i="1"/>
  <c r="Q87" i="1"/>
  <c r="Q298" i="1"/>
  <c r="R216" i="1"/>
  <c r="Q216" i="1"/>
  <c r="R313" i="1"/>
  <c r="Q313" i="1"/>
  <c r="R218" i="1"/>
  <c r="Q218" i="1"/>
  <c r="R556" i="1"/>
  <c r="Q556" i="1"/>
  <c r="R249" i="1"/>
  <c r="Q249" i="1"/>
  <c r="R417" i="1"/>
  <c r="Q417" i="1"/>
  <c r="R553" i="1"/>
  <c r="Q553" i="1"/>
  <c r="R697" i="1"/>
  <c r="Q697" i="1"/>
  <c r="R111" i="1"/>
  <c r="Q111" i="1"/>
  <c r="R255" i="1"/>
  <c r="Q255" i="1"/>
  <c r="R399" i="1"/>
  <c r="Q399" i="1"/>
  <c r="R543" i="1"/>
  <c r="Q543" i="1"/>
  <c r="R247" i="1"/>
  <c r="Q247" i="1"/>
  <c r="R113" i="1"/>
  <c r="Q113" i="1"/>
  <c r="R677" i="1"/>
  <c r="Q677" i="1"/>
  <c r="N178" i="1"/>
  <c r="S178" i="1" s="1"/>
  <c r="Q178" i="1"/>
  <c r="R550" i="1"/>
  <c r="Q550" i="1"/>
  <c r="R64" i="1"/>
  <c r="Q64" i="1"/>
  <c r="Q454" i="1"/>
  <c r="R246" i="1"/>
  <c r="Q246" i="1"/>
  <c r="R74" i="1"/>
  <c r="Q74" i="1"/>
  <c r="R388" i="1"/>
  <c r="Q388" i="1"/>
  <c r="R378" i="1"/>
  <c r="Q378" i="1"/>
  <c r="R93" i="1"/>
  <c r="Q93" i="1"/>
  <c r="R258" i="1"/>
  <c r="Q258" i="1"/>
  <c r="R140" i="1"/>
  <c r="Q140" i="1"/>
  <c r="R228" i="1"/>
  <c r="Q228" i="1"/>
  <c r="R181" i="1"/>
  <c r="Q181" i="1"/>
  <c r="R325" i="1"/>
  <c r="Q325" i="1"/>
  <c r="R244" i="1"/>
  <c r="Q244" i="1"/>
  <c r="R86" i="1"/>
  <c r="Q86" i="1"/>
  <c r="R386" i="1"/>
  <c r="Q386" i="1"/>
  <c r="R424" i="1"/>
  <c r="Q424" i="1"/>
  <c r="R390" i="1"/>
  <c r="Q390" i="1"/>
  <c r="R320" i="1"/>
  <c r="Q320" i="1"/>
  <c r="R105" i="1"/>
  <c r="Q105" i="1"/>
  <c r="R429" i="1"/>
  <c r="Q429" i="1"/>
  <c r="R573" i="1"/>
  <c r="Q573" i="1"/>
  <c r="R23" i="1"/>
  <c r="Q23" i="1"/>
  <c r="R167" i="1"/>
  <c r="Q167" i="1"/>
  <c r="R455" i="1"/>
  <c r="Q455" i="1"/>
  <c r="R267" i="1"/>
  <c r="Q267" i="1"/>
  <c r="R411" i="1"/>
  <c r="Q411" i="1"/>
  <c r="R555" i="1"/>
  <c r="Q555" i="1"/>
  <c r="R115" i="1"/>
  <c r="Q115" i="1"/>
  <c r="R259" i="1"/>
  <c r="Q259" i="1"/>
  <c r="R403" i="1"/>
  <c r="Q403" i="1"/>
  <c r="N334" i="1"/>
  <c r="S334" i="1" s="1"/>
  <c r="Q334" i="1"/>
  <c r="Q622" i="1"/>
  <c r="R632" i="1"/>
  <c r="Q632" i="1"/>
  <c r="R169" i="1"/>
  <c r="Q169" i="1"/>
  <c r="R700" i="1"/>
  <c r="Q700" i="1"/>
  <c r="R512" i="1"/>
  <c r="Q512" i="1"/>
  <c r="R49" i="1"/>
  <c r="Q49" i="1"/>
  <c r="R425" i="1"/>
  <c r="Q425" i="1"/>
  <c r="R112" i="1"/>
  <c r="Q112" i="1"/>
  <c r="R242" i="1"/>
  <c r="Q242" i="1"/>
  <c r="R398" i="1"/>
  <c r="Q398" i="1"/>
  <c r="R580" i="1"/>
  <c r="Q580" i="1"/>
  <c r="R285" i="1"/>
  <c r="Q285" i="1"/>
  <c r="R441" i="1"/>
  <c r="Q441" i="1"/>
  <c r="R35" i="1"/>
  <c r="Q35" i="1"/>
  <c r="R179" i="1"/>
  <c r="Q179" i="1"/>
  <c r="R479" i="1"/>
  <c r="Q479" i="1"/>
  <c r="R623" i="1"/>
  <c r="Q623" i="1"/>
  <c r="R400" i="1"/>
  <c r="Q400" i="1"/>
  <c r="R135" i="1"/>
  <c r="Q135" i="1"/>
  <c r="R423" i="1"/>
  <c r="Q423" i="1"/>
  <c r="R414" i="1"/>
  <c r="Q414" i="1"/>
  <c r="R271" i="1"/>
  <c r="Q271" i="1"/>
  <c r="R415" i="1"/>
  <c r="Q415" i="1"/>
  <c r="R281" i="1"/>
  <c r="Q281" i="1"/>
  <c r="N346" i="1"/>
  <c r="S346" i="1" s="1"/>
  <c r="Q346" i="1"/>
  <c r="R634" i="1"/>
  <c r="Q634" i="1"/>
  <c r="N358" i="1"/>
  <c r="S358" i="1" s="1"/>
  <c r="Q358" i="1"/>
  <c r="R670" i="1"/>
  <c r="Q670" i="1"/>
  <c r="N8" i="1"/>
  <c r="S8" i="1" s="1"/>
  <c r="R676" i="1"/>
  <c r="Q676" i="1"/>
  <c r="R332" i="1"/>
  <c r="Q332" i="1"/>
  <c r="R410" i="1"/>
  <c r="Q410" i="1"/>
  <c r="R380" i="1"/>
  <c r="Q380" i="1"/>
  <c r="R597" i="1"/>
  <c r="Q597" i="1"/>
  <c r="R589" i="1"/>
  <c r="Q589" i="1"/>
  <c r="R701" i="1"/>
  <c r="Q701" i="1"/>
  <c r="R138" i="1"/>
  <c r="Q138" i="1"/>
  <c r="R32" i="1"/>
  <c r="Q32" i="1"/>
  <c r="R176" i="1"/>
  <c r="Q176" i="1"/>
  <c r="R264" i="1"/>
  <c r="Q264" i="1"/>
  <c r="R73" i="1"/>
  <c r="Q73" i="1"/>
  <c r="R217" i="1"/>
  <c r="Q217" i="1"/>
  <c r="R361" i="1"/>
  <c r="Q361" i="1"/>
  <c r="R413" i="1"/>
  <c r="Q413" i="1"/>
  <c r="R280" i="1"/>
  <c r="Q280" i="1"/>
  <c r="R594" i="1"/>
  <c r="Q594" i="1"/>
  <c r="R560" i="1"/>
  <c r="Q560" i="1"/>
  <c r="R704" i="1"/>
  <c r="Q704" i="1"/>
  <c r="R59" i="1"/>
  <c r="Q59" i="1"/>
  <c r="R439" i="1"/>
  <c r="Q439" i="1"/>
  <c r="R161" i="1"/>
  <c r="Q161" i="1"/>
  <c r="R617" i="1"/>
  <c r="Q617" i="1"/>
  <c r="Q70" i="1"/>
  <c r="Q370" i="1"/>
  <c r="K682" i="1"/>
  <c r="Q682" i="1"/>
  <c r="R104" i="1"/>
  <c r="Q104" i="1"/>
  <c r="R537" i="1"/>
  <c r="Q537" i="1"/>
  <c r="R375" i="1"/>
  <c r="Q375" i="1"/>
  <c r="R252" i="1"/>
  <c r="Q252" i="1"/>
  <c r="R335" i="1"/>
  <c r="Q335" i="1"/>
  <c r="R293" i="1"/>
  <c r="Q293" i="1"/>
  <c r="R328" i="1"/>
  <c r="Q328" i="1"/>
  <c r="R229" i="1"/>
  <c r="Q229" i="1"/>
  <c r="R134" i="1"/>
  <c r="Q134" i="1"/>
  <c r="R290" i="1"/>
  <c r="Q290" i="1"/>
  <c r="R472" i="1"/>
  <c r="Q472" i="1"/>
  <c r="R462" i="1"/>
  <c r="Q462" i="1"/>
  <c r="R224" i="1"/>
  <c r="Q224" i="1"/>
  <c r="R153" i="1"/>
  <c r="Q153" i="1"/>
  <c r="R477" i="1"/>
  <c r="Q477" i="1"/>
  <c r="R71" i="1"/>
  <c r="Q71" i="1"/>
  <c r="R359" i="1"/>
  <c r="Q359" i="1"/>
  <c r="R171" i="1"/>
  <c r="Q171" i="1"/>
  <c r="R19" i="1"/>
  <c r="Q19" i="1"/>
  <c r="R163" i="1"/>
  <c r="Q163" i="1"/>
  <c r="R451" i="1"/>
  <c r="Q451" i="1"/>
  <c r="R29" i="1"/>
  <c r="Q29" i="1"/>
  <c r="R173" i="1"/>
  <c r="Q173" i="1"/>
  <c r="R353" i="1"/>
  <c r="Q353" i="1"/>
  <c r="R461" i="1"/>
  <c r="Q461" i="1"/>
  <c r="N238" i="1"/>
  <c r="S238" i="1" s="1"/>
  <c r="Q238" i="1"/>
  <c r="R694" i="1"/>
  <c r="Q694" i="1"/>
  <c r="R24" i="1"/>
  <c r="R681" i="1"/>
  <c r="Q681" i="1"/>
  <c r="R231" i="1"/>
  <c r="Q231" i="1"/>
  <c r="R692" i="1"/>
  <c r="Q692" i="1"/>
  <c r="R283" i="1"/>
  <c r="Q283" i="1"/>
  <c r="R56" i="1"/>
  <c r="Q56" i="1"/>
  <c r="R288" i="1"/>
  <c r="Q288" i="1"/>
  <c r="R241" i="1"/>
  <c r="Q241" i="1"/>
  <c r="R446" i="1"/>
  <c r="Q446" i="1"/>
  <c r="R484" i="1"/>
  <c r="Q484" i="1"/>
  <c r="R474" i="1"/>
  <c r="Q474" i="1"/>
  <c r="R618" i="1"/>
  <c r="Q618" i="1"/>
  <c r="R236" i="1"/>
  <c r="Q236" i="1"/>
  <c r="R165" i="1"/>
  <c r="Q165" i="1"/>
  <c r="R489" i="1"/>
  <c r="Q489" i="1"/>
  <c r="R371" i="1"/>
  <c r="Q371" i="1"/>
  <c r="R625" i="1"/>
  <c r="Q625" i="1"/>
  <c r="R463" i="1"/>
  <c r="Q463" i="1"/>
  <c r="R10" i="1"/>
  <c r="Q10" i="1"/>
  <c r="R365" i="1"/>
  <c r="Q365" i="1"/>
  <c r="K24" i="1"/>
  <c r="R194" i="1"/>
  <c r="Q194" i="1"/>
  <c r="R488" i="1"/>
  <c r="Q488" i="1"/>
  <c r="R126" i="1"/>
  <c r="Q126" i="1"/>
  <c r="R205" i="1"/>
  <c r="Q205" i="1"/>
  <c r="R129" i="1"/>
  <c r="Q129" i="1"/>
  <c r="R426" i="1"/>
  <c r="Q426" i="1"/>
  <c r="R385" i="1"/>
  <c r="Q385" i="1"/>
  <c r="R109" i="1"/>
  <c r="Q109" i="1"/>
  <c r="R28" i="1"/>
  <c r="Q28" i="1"/>
  <c r="R314" i="1"/>
  <c r="Q314" i="1"/>
  <c r="R458" i="1"/>
  <c r="Q458" i="1"/>
  <c r="R496" i="1"/>
  <c r="Q496" i="1"/>
  <c r="R318" i="1"/>
  <c r="Q318" i="1"/>
  <c r="R486" i="1"/>
  <c r="Q486" i="1"/>
  <c r="R630" i="1"/>
  <c r="Q630" i="1"/>
  <c r="R248" i="1"/>
  <c r="Q248" i="1"/>
  <c r="R596" i="1"/>
  <c r="Q596" i="1"/>
  <c r="R501" i="1"/>
  <c r="Q501" i="1"/>
  <c r="R645" i="1"/>
  <c r="Q645" i="1"/>
  <c r="R95" i="1"/>
  <c r="Q95" i="1"/>
  <c r="R475" i="1"/>
  <c r="Q475" i="1"/>
  <c r="R619" i="1"/>
  <c r="Q619" i="1"/>
  <c r="R197" i="1"/>
  <c r="Q197" i="1"/>
  <c r="R22" i="1"/>
  <c r="Q22" i="1"/>
  <c r="N24" i="1"/>
  <c r="S24" i="1" s="1"/>
  <c r="R641" i="1"/>
  <c r="Q641" i="1"/>
  <c r="R497" i="1"/>
  <c r="Q497" i="1"/>
  <c r="R438" i="1"/>
  <c r="Q438" i="1"/>
  <c r="R261" i="1"/>
  <c r="Q261" i="1"/>
  <c r="R435" i="1"/>
  <c r="Q435" i="1"/>
  <c r="R605" i="1"/>
  <c r="Q605" i="1"/>
  <c r="R198" i="1"/>
  <c r="Q198" i="1"/>
  <c r="R121" i="1"/>
  <c r="Q121" i="1"/>
  <c r="R409" i="1"/>
  <c r="Q409" i="1"/>
  <c r="R330" i="1"/>
  <c r="Q330" i="1"/>
  <c r="R498" i="1"/>
  <c r="Q498" i="1"/>
  <c r="R260" i="1"/>
  <c r="Q260" i="1"/>
  <c r="R464" i="1"/>
  <c r="Q464" i="1"/>
  <c r="R189" i="1"/>
  <c r="Q189" i="1"/>
  <c r="R369" i="1"/>
  <c r="Q369" i="1"/>
  <c r="R251" i="1"/>
  <c r="Q251" i="1"/>
  <c r="R551" i="1"/>
  <c r="Q551" i="1"/>
  <c r="R695" i="1"/>
  <c r="Q695" i="1"/>
  <c r="R649" i="1"/>
  <c r="Q649" i="1"/>
  <c r="R207" i="1"/>
  <c r="Q207" i="1"/>
  <c r="R495" i="1"/>
  <c r="Q495" i="1"/>
  <c r="R199" i="1"/>
  <c r="Q199" i="1"/>
  <c r="R65" i="1"/>
  <c r="Q65" i="1"/>
  <c r="R529" i="1"/>
  <c r="Q529" i="1"/>
  <c r="R491" i="1"/>
  <c r="Q491" i="1"/>
  <c r="R42" i="1"/>
  <c r="Q42" i="1"/>
  <c r="R92" i="1"/>
  <c r="Q92" i="1"/>
  <c r="R336" i="1"/>
  <c r="Q336" i="1"/>
  <c r="R277" i="1"/>
  <c r="Q277" i="1"/>
  <c r="R38" i="1"/>
  <c r="Q38" i="1"/>
  <c r="R342" i="1"/>
  <c r="Q342" i="1"/>
  <c r="R525" i="1"/>
  <c r="Q525" i="1"/>
  <c r="R407" i="1"/>
  <c r="Q407" i="1"/>
  <c r="R517" i="1"/>
  <c r="Q517" i="1"/>
  <c r="R75" i="1"/>
  <c r="Q75" i="1"/>
  <c r="R507" i="1"/>
  <c r="Q507" i="1"/>
  <c r="R651" i="1"/>
  <c r="Q651" i="1"/>
  <c r="R643" i="1"/>
  <c r="Q643" i="1"/>
  <c r="R77" i="1"/>
  <c r="Q77" i="1"/>
  <c r="R221" i="1"/>
  <c r="Q221" i="1"/>
  <c r="Q286" i="1"/>
  <c r="Q430" i="1"/>
  <c r="N478" i="1"/>
  <c r="S478" i="1" s="1"/>
  <c r="K478" i="1"/>
  <c r="N634" i="1"/>
  <c r="S634" i="1" s="1"/>
  <c r="K634" i="1"/>
  <c r="K670" i="1"/>
  <c r="N694" i="1"/>
  <c r="S694" i="1" s="1"/>
  <c r="K694" i="1"/>
  <c r="N550" i="1"/>
  <c r="S550" i="1" s="1"/>
  <c r="K550" i="1"/>
  <c r="N670" i="1"/>
  <c r="S670" i="1" s="1"/>
  <c r="N454" i="1"/>
  <c r="S454" i="1" s="1"/>
  <c r="R454" i="1"/>
  <c r="K310" i="1"/>
  <c r="R310" i="1"/>
  <c r="K298" i="1"/>
  <c r="R298" i="1"/>
  <c r="K454" i="1"/>
  <c r="K178" i="1"/>
  <c r="R178" i="1"/>
  <c r="K334" i="1"/>
  <c r="R334" i="1"/>
  <c r="K622" i="1"/>
  <c r="R622" i="1"/>
  <c r="K346" i="1"/>
  <c r="R346" i="1"/>
  <c r="K358" i="1"/>
  <c r="R358" i="1"/>
  <c r="K70" i="1"/>
  <c r="R70" i="1"/>
  <c r="K370" i="1"/>
  <c r="R370" i="1"/>
  <c r="N682" i="1"/>
  <c r="S682" i="1" s="1"/>
  <c r="R682" i="1"/>
  <c r="K238" i="1"/>
  <c r="R238" i="1"/>
  <c r="N298" i="1"/>
  <c r="S298" i="1" s="1"/>
  <c r="K286" i="1"/>
  <c r="R286" i="1"/>
  <c r="K430" i="1"/>
  <c r="R430" i="1"/>
  <c r="N70" i="1"/>
  <c r="S70" i="1" s="1"/>
  <c r="N286" i="1"/>
  <c r="S286" i="1" s="1"/>
  <c r="N430" i="1"/>
  <c r="S430" i="1" s="1"/>
  <c r="N622" i="1"/>
  <c r="S622" i="1" s="1"/>
  <c r="K290" i="1"/>
  <c r="N290" i="1"/>
  <c r="S290" i="1" s="1"/>
  <c r="K163" i="1"/>
  <c r="N163" i="1"/>
  <c r="S163" i="1" s="1"/>
  <c r="K176" i="1"/>
  <c r="N176" i="1"/>
  <c r="S176" i="1" s="1"/>
  <c r="K560" i="1"/>
  <c r="N560" i="1"/>
  <c r="S560" i="1" s="1"/>
  <c r="K224" i="1"/>
  <c r="N224" i="1"/>
  <c r="S224" i="1" s="1"/>
  <c r="K71" i="1"/>
  <c r="N71" i="1"/>
  <c r="S71" i="1" s="1"/>
  <c r="K19" i="1"/>
  <c r="N19" i="1"/>
  <c r="S19" i="1" s="1"/>
  <c r="K451" i="1"/>
  <c r="N451" i="1"/>
  <c r="S451" i="1" s="1"/>
  <c r="K29" i="1"/>
  <c r="N29" i="1"/>
  <c r="S29" i="1" s="1"/>
  <c r="K173" i="1"/>
  <c r="N173" i="1"/>
  <c r="S173" i="1" s="1"/>
  <c r="K641" i="1"/>
  <c r="N641" i="1"/>
  <c r="S641" i="1" s="1"/>
  <c r="K56" i="1"/>
  <c r="N56" i="1"/>
  <c r="S56" i="1" s="1"/>
  <c r="K288" i="1"/>
  <c r="N288" i="1"/>
  <c r="S288" i="1" s="1"/>
  <c r="K241" i="1"/>
  <c r="N241" i="1"/>
  <c r="S241" i="1" s="1"/>
  <c r="K385" i="1"/>
  <c r="N385" i="1"/>
  <c r="S385" i="1" s="1"/>
  <c r="K446" i="1"/>
  <c r="N446" i="1"/>
  <c r="S446" i="1" s="1"/>
  <c r="K484" i="1"/>
  <c r="N484" i="1"/>
  <c r="S484" i="1" s="1"/>
  <c r="K474" i="1"/>
  <c r="N474" i="1"/>
  <c r="S474" i="1" s="1"/>
  <c r="K618" i="1"/>
  <c r="N618" i="1"/>
  <c r="S618" i="1" s="1"/>
  <c r="K236" i="1"/>
  <c r="N236" i="1"/>
  <c r="S236" i="1" s="1"/>
  <c r="K165" i="1"/>
  <c r="N165" i="1"/>
  <c r="S165" i="1" s="1"/>
  <c r="K489" i="1"/>
  <c r="N489" i="1"/>
  <c r="S489" i="1" s="1"/>
  <c r="K371" i="1"/>
  <c r="N371" i="1"/>
  <c r="S371" i="1" s="1"/>
  <c r="K625" i="1"/>
  <c r="N625" i="1"/>
  <c r="S625" i="1" s="1"/>
  <c r="K463" i="1"/>
  <c r="N463" i="1"/>
  <c r="S463" i="1" s="1"/>
  <c r="K10" i="1"/>
  <c r="N10" i="1"/>
  <c r="S10" i="1" s="1"/>
  <c r="K280" i="1"/>
  <c r="N280" i="1"/>
  <c r="S280" i="1" s="1"/>
  <c r="K462" i="1"/>
  <c r="N462" i="1"/>
  <c r="S462" i="1" s="1"/>
  <c r="K318" i="1"/>
  <c r="N318" i="1"/>
  <c r="S318" i="1" s="1"/>
  <c r="K475" i="1"/>
  <c r="N475" i="1"/>
  <c r="S475" i="1" s="1"/>
  <c r="K198" i="1"/>
  <c r="N198" i="1"/>
  <c r="S198" i="1" s="1"/>
  <c r="K121" i="1"/>
  <c r="N121" i="1"/>
  <c r="S121" i="1" s="1"/>
  <c r="K409" i="1"/>
  <c r="N409" i="1"/>
  <c r="S409" i="1" s="1"/>
  <c r="K330" i="1"/>
  <c r="N330" i="1"/>
  <c r="S330" i="1" s="1"/>
  <c r="K498" i="1"/>
  <c r="N498" i="1"/>
  <c r="S498" i="1" s="1"/>
  <c r="K260" i="1"/>
  <c r="N260" i="1"/>
  <c r="S260" i="1" s="1"/>
  <c r="K464" i="1"/>
  <c r="N464" i="1"/>
  <c r="S464" i="1" s="1"/>
  <c r="K189" i="1"/>
  <c r="N189" i="1"/>
  <c r="S189" i="1" s="1"/>
  <c r="K369" i="1"/>
  <c r="N369" i="1"/>
  <c r="S369" i="1" s="1"/>
  <c r="K251" i="1"/>
  <c r="N251" i="1"/>
  <c r="S251" i="1" s="1"/>
  <c r="K551" i="1"/>
  <c r="N551" i="1"/>
  <c r="S551" i="1" s="1"/>
  <c r="K695" i="1"/>
  <c r="N695" i="1"/>
  <c r="S695" i="1" s="1"/>
  <c r="K649" i="1"/>
  <c r="N649" i="1"/>
  <c r="S649" i="1" s="1"/>
  <c r="K207" i="1"/>
  <c r="N207" i="1"/>
  <c r="S207" i="1" s="1"/>
  <c r="K495" i="1"/>
  <c r="N495" i="1"/>
  <c r="S495" i="1" s="1"/>
  <c r="K199" i="1"/>
  <c r="N199" i="1"/>
  <c r="S199" i="1" s="1"/>
  <c r="K65" i="1"/>
  <c r="N65" i="1"/>
  <c r="S65" i="1" s="1"/>
  <c r="K497" i="1"/>
  <c r="N497" i="1"/>
  <c r="S497" i="1" s="1"/>
  <c r="K361" i="1"/>
  <c r="N361" i="1"/>
  <c r="S361" i="1" s="1"/>
  <c r="K458" i="1"/>
  <c r="N458" i="1"/>
  <c r="S458" i="1" s="1"/>
  <c r="K248" i="1"/>
  <c r="N248" i="1"/>
  <c r="S248" i="1" s="1"/>
  <c r="K619" i="1"/>
  <c r="N619" i="1"/>
  <c r="S619" i="1" s="1"/>
  <c r="K342" i="1"/>
  <c r="N342" i="1"/>
  <c r="S342" i="1" s="1"/>
  <c r="K525" i="1"/>
  <c r="N525" i="1"/>
  <c r="S525" i="1" s="1"/>
  <c r="K407" i="1"/>
  <c r="N407" i="1"/>
  <c r="S407" i="1" s="1"/>
  <c r="K517" i="1"/>
  <c r="N517" i="1"/>
  <c r="S517" i="1" s="1"/>
  <c r="K75" i="1"/>
  <c r="N75" i="1"/>
  <c r="S75" i="1" s="1"/>
  <c r="K507" i="1"/>
  <c r="N507" i="1"/>
  <c r="S507" i="1" s="1"/>
  <c r="K651" i="1"/>
  <c r="N651" i="1"/>
  <c r="S651" i="1" s="1"/>
  <c r="K643" i="1"/>
  <c r="N643" i="1"/>
  <c r="S643" i="1" s="1"/>
  <c r="K77" i="1"/>
  <c r="N77" i="1"/>
  <c r="S77" i="1" s="1"/>
  <c r="K221" i="1"/>
  <c r="N221" i="1"/>
  <c r="S221" i="1" s="1"/>
  <c r="K264" i="1"/>
  <c r="N264" i="1"/>
  <c r="S264" i="1" s="1"/>
  <c r="K328" i="1"/>
  <c r="N328" i="1"/>
  <c r="S328" i="1" s="1"/>
  <c r="K472" i="1"/>
  <c r="N472" i="1"/>
  <c r="S472" i="1" s="1"/>
  <c r="K630" i="1"/>
  <c r="N630" i="1"/>
  <c r="S630" i="1" s="1"/>
  <c r="K645" i="1"/>
  <c r="N645" i="1"/>
  <c r="S645" i="1" s="1"/>
  <c r="K92" i="1"/>
  <c r="N92" i="1"/>
  <c r="S92" i="1" s="1"/>
  <c r="K145" i="1"/>
  <c r="N145" i="1"/>
  <c r="S145" i="1" s="1"/>
  <c r="K433" i="1"/>
  <c r="N433" i="1"/>
  <c r="S433" i="1" s="1"/>
  <c r="K64" i="1"/>
  <c r="N64" i="1"/>
  <c r="S64" i="1" s="1"/>
  <c r="K194" i="1"/>
  <c r="N194" i="1"/>
  <c r="S194" i="1" s="1"/>
  <c r="K676" i="1"/>
  <c r="N676" i="1"/>
  <c r="S676" i="1" s="1"/>
  <c r="K522" i="1"/>
  <c r="N522" i="1"/>
  <c r="S522" i="1" s="1"/>
  <c r="K488" i="1"/>
  <c r="N488" i="1"/>
  <c r="S488" i="1" s="1"/>
  <c r="K632" i="1"/>
  <c r="N632" i="1"/>
  <c r="S632" i="1" s="1"/>
  <c r="K537" i="1"/>
  <c r="N537" i="1"/>
  <c r="S537" i="1" s="1"/>
  <c r="K681" i="1"/>
  <c r="N681" i="1"/>
  <c r="S681" i="1" s="1"/>
  <c r="K332" i="1"/>
  <c r="N332" i="1"/>
  <c r="S332" i="1" s="1"/>
  <c r="K529" i="1"/>
  <c r="N529" i="1"/>
  <c r="S529" i="1" s="1"/>
  <c r="K87" i="1"/>
  <c r="N87" i="1"/>
  <c r="S87" i="1" s="1"/>
  <c r="K231" i="1"/>
  <c r="N231" i="1"/>
  <c r="S231" i="1" s="1"/>
  <c r="K375" i="1"/>
  <c r="N375" i="1"/>
  <c r="S375" i="1" s="1"/>
  <c r="K519" i="1"/>
  <c r="N519" i="1"/>
  <c r="S519" i="1" s="1"/>
  <c r="K677" i="1"/>
  <c r="N677" i="1"/>
  <c r="S677" i="1" s="1"/>
  <c r="K73" i="1"/>
  <c r="N73" i="1"/>
  <c r="S73" i="1" s="1"/>
  <c r="K594" i="1"/>
  <c r="N594" i="1"/>
  <c r="S594" i="1" s="1"/>
  <c r="K134" i="1"/>
  <c r="N134" i="1"/>
  <c r="S134" i="1" s="1"/>
  <c r="K153" i="1"/>
  <c r="N153" i="1"/>
  <c r="S153" i="1" s="1"/>
  <c r="K171" i="1"/>
  <c r="N171" i="1"/>
  <c r="S171" i="1" s="1"/>
  <c r="K109" i="1"/>
  <c r="N109" i="1"/>
  <c r="S109" i="1" s="1"/>
  <c r="K314" i="1"/>
  <c r="N314" i="1"/>
  <c r="S314" i="1" s="1"/>
  <c r="K501" i="1"/>
  <c r="N501" i="1"/>
  <c r="S501" i="1" s="1"/>
  <c r="K197" i="1"/>
  <c r="N197" i="1"/>
  <c r="S197" i="1" s="1"/>
  <c r="K42" i="1"/>
  <c r="N42" i="1"/>
  <c r="S42" i="1" s="1"/>
  <c r="K336" i="1"/>
  <c r="N336" i="1"/>
  <c r="S336" i="1" s="1"/>
  <c r="K116" i="1"/>
  <c r="N116" i="1"/>
  <c r="S116" i="1" s="1"/>
  <c r="K301" i="1"/>
  <c r="N301" i="1"/>
  <c r="S301" i="1" s="1"/>
  <c r="K220" i="1"/>
  <c r="N220" i="1"/>
  <c r="S220" i="1" s="1"/>
  <c r="K678" i="1"/>
  <c r="N678" i="1"/>
  <c r="S678" i="1" s="1"/>
  <c r="K644" i="1"/>
  <c r="N644" i="1"/>
  <c r="S644" i="1" s="1"/>
  <c r="K81" i="1"/>
  <c r="N81" i="1"/>
  <c r="S81" i="1" s="1"/>
  <c r="K405" i="1"/>
  <c r="N405" i="1"/>
  <c r="S405" i="1" s="1"/>
  <c r="K431" i="1"/>
  <c r="N431" i="1"/>
  <c r="S431" i="1" s="1"/>
  <c r="K356" i="1"/>
  <c r="N356" i="1"/>
  <c r="S356" i="1" s="1"/>
  <c r="K685" i="1"/>
  <c r="N685" i="1"/>
  <c r="S685" i="1" s="1"/>
  <c r="K243" i="1"/>
  <c r="N243" i="1"/>
  <c r="S243" i="1" s="1"/>
  <c r="K379" i="1"/>
  <c r="N379" i="1"/>
  <c r="S379" i="1" s="1"/>
  <c r="K667" i="1"/>
  <c r="N667" i="1"/>
  <c r="S667" i="1" s="1"/>
  <c r="K245" i="1"/>
  <c r="N245" i="1"/>
  <c r="S245" i="1" s="1"/>
  <c r="K32" i="1"/>
  <c r="N32" i="1"/>
  <c r="S32" i="1" s="1"/>
  <c r="K229" i="1"/>
  <c r="N229" i="1"/>
  <c r="S229" i="1" s="1"/>
  <c r="K496" i="1"/>
  <c r="N496" i="1"/>
  <c r="S496" i="1" s="1"/>
  <c r="K216" i="1"/>
  <c r="N216" i="1"/>
  <c r="S216" i="1" s="1"/>
  <c r="K74" i="1"/>
  <c r="N74" i="1"/>
  <c r="S74" i="1" s="1"/>
  <c r="K218" i="1"/>
  <c r="N218" i="1"/>
  <c r="S218" i="1" s="1"/>
  <c r="K388" i="1"/>
  <c r="N388" i="1"/>
  <c r="S388" i="1" s="1"/>
  <c r="K556" i="1"/>
  <c r="N556" i="1"/>
  <c r="S556" i="1" s="1"/>
  <c r="K700" i="1"/>
  <c r="N700" i="1"/>
  <c r="S700" i="1" s="1"/>
  <c r="K378" i="1"/>
  <c r="N378" i="1"/>
  <c r="S378" i="1" s="1"/>
  <c r="K512" i="1"/>
  <c r="N512" i="1"/>
  <c r="S512" i="1" s="1"/>
  <c r="K93" i="1"/>
  <c r="N93" i="1"/>
  <c r="S93" i="1" s="1"/>
  <c r="K249" i="1"/>
  <c r="N249" i="1"/>
  <c r="S249" i="1" s="1"/>
  <c r="K417" i="1"/>
  <c r="N417" i="1"/>
  <c r="S417" i="1" s="1"/>
  <c r="K553" i="1"/>
  <c r="N553" i="1"/>
  <c r="S553" i="1" s="1"/>
  <c r="K697" i="1"/>
  <c r="N697" i="1"/>
  <c r="S697" i="1" s="1"/>
  <c r="K111" i="1"/>
  <c r="N111" i="1"/>
  <c r="S111" i="1" s="1"/>
  <c r="K255" i="1"/>
  <c r="N255" i="1"/>
  <c r="S255" i="1" s="1"/>
  <c r="K399" i="1"/>
  <c r="N399" i="1"/>
  <c r="S399" i="1" s="1"/>
  <c r="K543" i="1"/>
  <c r="N543" i="1"/>
  <c r="S543" i="1" s="1"/>
  <c r="K247" i="1"/>
  <c r="N247" i="1"/>
  <c r="S247" i="1" s="1"/>
  <c r="K113" i="1"/>
  <c r="N113" i="1"/>
  <c r="S113" i="1" s="1"/>
  <c r="K217" i="1"/>
  <c r="N217" i="1"/>
  <c r="S217" i="1" s="1"/>
  <c r="K359" i="1"/>
  <c r="N359" i="1"/>
  <c r="S359" i="1" s="1"/>
  <c r="K28" i="1"/>
  <c r="N28" i="1"/>
  <c r="S28" i="1" s="1"/>
  <c r="K95" i="1"/>
  <c r="N95" i="1"/>
  <c r="S95" i="1" s="1"/>
  <c r="K66" i="1"/>
  <c r="N66" i="1"/>
  <c r="S66" i="1" s="1"/>
  <c r="K169" i="1"/>
  <c r="N169" i="1"/>
  <c r="S169" i="1" s="1"/>
  <c r="K181" i="1"/>
  <c r="N181" i="1"/>
  <c r="S181" i="1" s="1"/>
  <c r="K244" i="1"/>
  <c r="N244" i="1"/>
  <c r="S244" i="1" s="1"/>
  <c r="K86" i="1"/>
  <c r="N86" i="1"/>
  <c r="S86" i="1" s="1"/>
  <c r="K386" i="1"/>
  <c r="N386" i="1"/>
  <c r="S386" i="1" s="1"/>
  <c r="K424" i="1"/>
  <c r="N424" i="1"/>
  <c r="S424" i="1" s="1"/>
  <c r="K390" i="1"/>
  <c r="N390" i="1"/>
  <c r="S390" i="1" s="1"/>
  <c r="K320" i="1"/>
  <c r="N320" i="1"/>
  <c r="S320" i="1" s="1"/>
  <c r="K105" i="1"/>
  <c r="N105" i="1"/>
  <c r="S105" i="1" s="1"/>
  <c r="K429" i="1"/>
  <c r="N429" i="1"/>
  <c r="S429" i="1" s="1"/>
  <c r="K573" i="1"/>
  <c r="N573" i="1"/>
  <c r="S573" i="1" s="1"/>
  <c r="K23" i="1"/>
  <c r="N23" i="1"/>
  <c r="S23" i="1" s="1"/>
  <c r="K167" i="1"/>
  <c r="N167" i="1"/>
  <c r="S167" i="1" s="1"/>
  <c r="K455" i="1"/>
  <c r="N455" i="1"/>
  <c r="S455" i="1" s="1"/>
  <c r="K267" i="1"/>
  <c r="N267" i="1"/>
  <c r="S267" i="1" s="1"/>
  <c r="K411" i="1"/>
  <c r="N411" i="1"/>
  <c r="S411" i="1" s="1"/>
  <c r="K555" i="1"/>
  <c r="N555" i="1"/>
  <c r="S555" i="1" s="1"/>
  <c r="K115" i="1"/>
  <c r="N115" i="1"/>
  <c r="S115" i="1" s="1"/>
  <c r="K259" i="1"/>
  <c r="N259" i="1"/>
  <c r="S259" i="1" s="1"/>
  <c r="K403" i="1"/>
  <c r="N403" i="1"/>
  <c r="S403" i="1" s="1"/>
  <c r="K605" i="1"/>
  <c r="N605" i="1"/>
  <c r="S605" i="1" s="1"/>
  <c r="K701" i="1"/>
  <c r="N701" i="1"/>
  <c r="S701" i="1" s="1"/>
  <c r="K413" i="1"/>
  <c r="N413" i="1"/>
  <c r="S413" i="1" s="1"/>
  <c r="K477" i="1"/>
  <c r="N477" i="1"/>
  <c r="S477" i="1" s="1"/>
  <c r="K486" i="1"/>
  <c r="N486" i="1"/>
  <c r="S486" i="1" s="1"/>
  <c r="K22" i="1"/>
  <c r="N22" i="1"/>
  <c r="S22" i="1" s="1"/>
  <c r="K277" i="1"/>
  <c r="N277" i="1"/>
  <c r="S277" i="1" s="1"/>
  <c r="K38" i="1"/>
  <c r="N38" i="1"/>
  <c r="S38" i="1" s="1"/>
  <c r="K104" i="1"/>
  <c r="N104" i="1"/>
  <c r="S104" i="1" s="1"/>
  <c r="K246" i="1"/>
  <c r="N246" i="1"/>
  <c r="S246" i="1" s="1"/>
  <c r="K313" i="1"/>
  <c r="N313" i="1"/>
  <c r="S313" i="1" s="1"/>
  <c r="K140" i="1"/>
  <c r="N140" i="1"/>
  <c r="S140" i="1" s="1"/>
  <c r="K49" i="1"/>
  <c r="N49" i="1"/>
  <c r="S49" i="1" s="1"/>
  <c r="K425" i="1"/>
  <c r="N425" i="1"/>
  <c r="S425" i="1" s="1"/>
  <c r="K112" i="1"/>
  <c r="N112" i="1"/>
  <c r="S112" i="1" s="1"/>
  <c r="K242" i="1"/>
  <c r="N242" i="1"/>
  <c r="S242" i="1" s="1"/>
  <c r="K398" i="1"/>
  <c r="N398" i="1"/>
  <c r="S398" i="1" s="1"/>
  <c r="K580" i="1"/>
  <c r="N580" i="1"/>
  <c r="S580" i="1" s="1"/>
  <c r="K285" i="1"/>
  <c r="N285" i="1"/>
  <c r="S285" i="1" s="1"/>
  <c r="K441" i="1"/>
  <c r="N441" i="1"/>
  <c r="S441" i="1" s="1"/>
  <c r="K35" i="1"/>
  <c r="N35" i="1"/>
  <c r="S35" i="1" s="1"/>
  <c r="K179" i="1"/>
  <c r="N179" i="1"/>
  <c r="S179" i="1" s="1"/>
  <c r="K479" i="1"/>
  <c r="N479" i="1"/>
  <c r="S479" i="1" s="1"/>
  <c r="K623" i="1"/>
  <c r="N623" i="1"/>
  <c r="S623" i="1" s="1"/>
  <c r="K400" i="1"/>
  <c r="N400" i="1"/>
  <c r="S400" i="1" s="1"/>
  <c r="K135" i="1"/>
  <c r="N135" i="1"/>
  <c r="S135" i="1" s="1"/>
  <c r="K423" i="1"/>
  <c r="N423" i="1"/>
  <c r="S423" i="1" s="1"/>
  <c r="K414" i="1"/>
  <c r="N414" i="1"/>
  <c r="S414" i="1" s="1"/>
  <c r="K271" i="1"/>
  <c r="N271" i="1"/>
  <c r="S271" i="1" s="1"/>
  <c r="K415" i="1"/>
  <c r="N415" i="1"/>
  <c r="S415" i="1" s="1"/>
  <c r="K281" i="1"/>
  <c r="N281" i="1"/>
  <c r="S281" i="1" s="1"/>
  <c r="K617" i="1"/>
  <c r="N617" i="1"/>
  <c r="S617" i="1" s="1"/>
  <c r="K138" i="1"/>
  <c r="N138" i="1"/>
  <c r="S138" i="1" s="1"/>
  <c r="K596" i="1"/>
  <c r="N596" i="1"/>
  <c r="S596" i="1" s="1"/>
  <c r="K204" i="1"/>
  <c r="N204" i="1"/>
  <c r="S204" i="1" s="1"/>
  <c r="K258" i="1"/>
  <c r="N258" i="1"/>
  <c r="S258" i="1" s="1"/>
  <c r="K228" i="1"/>
  <c r="N228" i="1"/>
  <c r="S228" i="1" s="1"/>
  <c r="K325" i="1"/>
  <c r="N325" i="1"/>
  <c r="S325" i="1" s="1"/>
  <c r="K126" i="1"/>
  <c r="N126" i="1"/>
  <c r="S126" i="1" s="1"/>
  <c r="K252" i="1"/>
  <c r="N252" i="1"/>
  <c r="S252" i="1" s="1"/>
  <c r="K205" i="1"/>
  <c r="N205" i="1"/>
  <c r="S205" i="1" s="1"/>
  <c r="K410" i="1"/>
  <c r="N410" i="1"/>
  <c r="S410" i="1" s="1"/>
  <c r="K438" i="1"/>
  <c r="N438" i="1"/>
  <c r="S438" i="1" s="1"/>
  <c r="K380" i="1"/>
  <c r="N380" i="1"/>
  <c r="S380" i="1" s="1"/>
  <c r="K692" i="1"/>
  <c r="N692" i="1"/>
  <c r="S692" i="1" s="1"/>
  <c r="K129" i="1"/>
  <c r="N129" i="1"/>
  <c r="S129" i="1" s="1"/>
  <c r="K597" i="1"/>
  <c r="N597" i="1"/>
  <c r="S597" i="1" s="1"/>
  <c r="K335" i="1"/>
  <c r="N335" i="1"/>
  <c r="S335" i="1" s="1"/>
  <c r="K491" i="1"/>
  <c r="N491" i="1"/>
  <c r="S491" i="1" s="1"/>
  <c r="K261" i="1"/>
  <c r="N261" i="1"/>
  <c r="S261" i="1" s="1"/>
  <c r="K589" i="1"/>
  <c r="N589" i="1"/>
  <c r="S589" i="1" s="1"/>
  <c r="K435" i="1"/>
  <c r="N435" i="1"/>
  <c r="S435" i="1" s="1"/>
  <c r="K426" i="1"/>
  <c r="N426" i="1"/>
  <c r="S426" i="1" s="1"/>
  <c r="K283" i="1"/>
  <c r="N283" i="1"/>
  <c r="S283" i="1" s="1"/>
  <c r="K5" i="1"/>
  <c r="N5" i="1"/>
  <c r="S5" i="1" s="1"/>
  <c r="K293" i="1"/>
  <c r="N293" i="1"/>
  <c r="S293" i="1" s="1"/>
  <c r="K353" i="1"/>
  <c r="N353" i="1"/>
  <c r="S353" i="1" s="1"/>
  <c r="K461" i="1"/>
  <c r="N461" i="1"/>
  <c r="S461" i="1" s="1"/>
  <c r="K704" i="1"/>
  <c r="N704" i="1"/>
  <c r="S704" i="1" s="1"/>
  <c r="K59" i="1"/>
  <c r="N59" i="1"/>
  <c r="S59" i="1" s="1"/>
  <c r="K439" i="1"/>
  <c r="N439" i="1"/>
  <c r="S439" i="1" s="1"/>
  <c r="K161" i="1"/>
  <c r="N161" i="1"/>
  <c r="S161" i="1" s="1"/>
  <c r="K365" i="1"/>
  <c r="N365" i="1"/>
  <c r="S36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<sst xmlns="http://schemas.openxmlformats.org/spreadsheetml/2006/main" count="5701" uniqueCount="1409">
  <si>
    <t>Time</t>
  </si>
  <si>
    <t>Position</t>
  </si>
  <si>
    <t>Symbol</t>
  </si>
  <si>
    <t>Type</t>
  </si>
  <si>
    <t>Volume</t>
  </si>
  <si>
    <t>Price</t>
  </si>
  <si>
    <t>S / L</t>
  </si>
  <si>
    <t>T / P</t>
  </si>
  <si>
    <t>2025.07.12 23:54:12</t>
  </si>
  <si>
    <t>BTCUSDm</t>
  </si>
  <si>
    <t>sell</t>
  </si>
  <si>
    <t>2025.07.13 00:00:19</t>
  </si>
  <si>
    <t>2025.07.13 00:00:16</t>
  </si>
  <si>
    <t>buy</t>
  </si>
  <si>
    <t>2025.07.13 00:03:25</t>
  </si>
  <si>
    <t>2025.07.13 00:03:24</t>
  </si>
  <si>
    <t>2025.07.13 01:36:18</t>
  </si>
  <si>
    <t>2025.07.13 01:36:16</t>
  </si>
  <si>
    <t>2025.07.13 02:55:21</t>
  </si>
  <si>
    <t>2025.07.13 05:01:00</t>
  </si>
  <si>
    <t>2025.07.13 05:16:49</t>
  </si>
  <si>
    <t>2025.07.13 05:16:45</t>
  </si>
  <si>
    <t>2025.07.13 05:32:12</t>
  </si>
  <si>
    <t>2025.07.13 05:32:07</t>
  </si>
  <si>
    <t>2025.07.13 05:41:36</t>
  </si>
  <si>
    <t>2025.07.13 05:41:34</t>
  </si>
  <si>
    <t>2025.07.13 06:33:24</t>
  </si>
  <si>
    <t>2025.07.13 06:33:21</t>
  </si>
  <si>
    <t>2025.07.13 06:44:05</t>
  </si>
  <si>
    <t>2025.07.13 06:44:35</t>
  </si>
  <si>
    <t>2025.07.13 06:49:24</t>
  </si>
  <si>
    <t>2025.07.13 06:49:20</t>
  </si>
  <si>
    <t>2025.07.13 07:24:30</t>
  </si>
  <si>
    <t>2025.07.13 07:24:25</t>
  </si>
  <si>
    <t>2025.07.13 07:51:42</t>
  </si>
  <si>
    <t>2025.07.13 07:51:40</t>
  </si>
  <si>
    <t>2025.07.13 07:58:18</t>
  </si>
  <si>
    <t>2025.07.13 07:58:12</t>
  </si>
  <si>
    <t>2025.07.13 08:15:24</t>
  </si>
  <si>
    <t>2025.07.13 08:15:22</t>
  </si>
  <si>
    <t>2025.07.13 11:15:36</t>
  </si>
  <si>
    <t>2025.07.13 11:15:31</t>
  </si>
  <si>
    <t>2025.07.13 11:21:36</t>
  </si>
  <si>
    <t>2025.07.13 11:24:42</t>
  </si>
  <si>
    <t>2025.07.13 12:26:55</t>
  </si>
  <si>
    <t>2025.07.13 12:27:01</t>
  </si>
  <si>
    <t>2025.07.13 12:34:24</t>
  </si>
  <si>
    <t>2025.07.13 12:34:21</t>
  </si>
  <si>
    <t>2025.07.13 12:49:31</t>
  </si>
  <si>
    <t>2025.07.13 12:49:27</t>
  </si>
  <si>
    <t>2025.07.13 12:50:48</t>
  </si>
  <si>
    <t>2025.07.13 12:51:00</t>
  </si>
  <si>
    <t>2025.07.13 12:52:36</t>
  </si>
  <si>
    <t>2025.07.13 12:52:48</t>
  </si>
  <si>
    <t>2025.07.13 12:54:29</t>
  </si>
  <si>
    <t>2025.07.13 12:54:36</t>
  </si>
  <si>
    <t>2025.07.13 12:54:48</t>
  </si>
  <si>
    <t>2025.07.13 12:54:42</t>
  </si>
  <si>
    <t>2025.07.13 13:02:36</t>
  </si>
  <si>
    <t>2025.07.13 13:02:33</t>
  </si>
  <si>
    <t>2025.07.13 13:02:49</t>
  </si>
  <si>
    <t>2025.07.13 13:02:46</t>
  </si>
  <si>
    <t>2025.07.13 13:05:26</t>
  </si>
  <si>
    <t>2025.07.13 13:26:01</t>
  </si>
  <si>
    <t>2025.07.13 13:34:22</t>
  </si>
  <si>
    <t>2025.07.13 13:34:31</t>
  </si>
  <si>
    <t>2025.07.13 13:37:42</t>
  </si>
  <si>
    <t>2025.07.13 13:37:36</t>
  </si>
  <si>
    <t>2025.07.13 13:38:30</t>
  </si>
  <si>
    <t>2025.07.13 13:47:12</t>
  </si>
  <si>
    <t>2025.07.13 14:07:19</t>
  </si>
  <si>
    <t>2025.07.13 14:08:06</t>
  </si>
  <si>
    <t>2025.07.13 14:11:36</t>
  </si>
  <si>
    <t>2025.07.13 14:11:34</t>
  </si>
  <si>
    <t>2025.07.13 14:18:03</t>
  </si>
  <si>
    <t>2025.07.13 14:18:07</t>
  </si>
  <si>
    <t>2025.07.13 14:18:29</t>
  </si>
  <si>
    <t>2025.07.13 16:37:29</t>
  </si>
  <si>
    <t>2025.07.13 16:49:36</t>
  </si>
  <si>
    <t>2025.07.13 16:49:31</t>
  </si>
  <si>
    <t>2025.07.13 16:52:18</t>
  </si>
  <si>
    <t>2025.07.13 16:52:25</t>
  </si>
  <si>
    <t>2025.07.13 16:53:24</t>
  </si>
  <si>
    <t>2025.07.13 16:53:22</t>
  </si>
  <si>
    <t>2025.07.13 16:59:18</t>
  </si>
  <si>
    <t>2025.07.13 16:59:14</t>
  </si>
  <si>
    <t>2025.07.13 17:09:06</t>
  </si>
  <si>
    <t>2025.07.13 17:09:03</t>
  </si>
  <si>
    <t>2025.07.13 17:10:26</t>
  </si>
  <si>
    <t>2025.07.13 17:11:39</t>
  </si>
  <si>
    <t>2025.07.13 17:12:06</t>
  </si>
  <si>
    <t>2025.07.13 17:12:05</t>
  </si>
  <si>
    <t>2025.07.13 17:12:48</t>
  </si>
  <si>
    <t>2025.07.13 17:12:46</t>
  </si>
  <si>
    <t>2025.07.13 17:13:12</t>
  </si>
  <si>
    <t>2025.07.13 17:13:07</t>
  </si>
  <si>
    <t>2025.07.13 17:15:18</t>
  </si>
  <si>
    <t>2025.07.13 17:15:16</t>
  </si>
  <si>
    <t>2025.07.13 17:16:00</t>
  </si>
  <si>
    <t>2025.07.13 17:15:58</t>
  </si>
  <si>
    <t>2025.07.13 17:20:48</t>
  </si>
  <si>
    <t>2025.07.13 17:20:46</t>
  </si>
  <si>
    <t>2025.07.13 17:36:50</t>
  </si>
  <si>
    <t>2025.07.13 17:39:01</t>
  </si>
  <si>
    <t>2025.07.13 17:48:19</t>
  </si>
  <si>
    <t>2025.07.13 17:48:18</t>
  </si>
  <si>
    <t>2025.07.13 17:49:43</t>
  </si>
  <si>
    <t>2025.07.13 17:49:39</t>
  </si>
  <si>
    <t>2025.07.13 17:51:00</t>
  </si>
  <si>
    <t>2025.07.13 17:50:59</t>
  </si>
  <si>
    <t>2025.07.13 17:54:23</t>
  </si>
  <si>
    <t>2025.07.13 17:56:00</t>
  </si>
  <si>
    <t>2025.07.13 17:55:58</t>
  </si>
  <si>
    <t>2025.07.13 17:57:49</t>
  </si>
  <si>
    <t>2025.07.13 18:01:38</t>
  </si>
  <si>
    <t>2025.07.13 18:02:53</t>
  </si>
  <si>
    <t>2025.07.13 18:05:00</t>
  </si>
  <si>
    <t>2025.07.13 18:04:55</t>
  </si>
  <si>
    <t>2025.07.13 18:08:00</t>
  </si>
  <si>
    <t>2025.07.13 18:07:57</t>
  </si>
  <si>
    <t>2025.07.13 18:24:17</t>
  </si>
  <si>
    <t>2025.07.13 18:24:20</t>
  </si>
  <si>
    <t>2025.07.13 18:27:00</t>
  </si>
  <si>
    <t>2025.07.13 18:26:58</t>
  </si>
  <si>
    <t>2025.07.13 18:27:13</t>
  </si>
  <si>
    <t>2025.07.13 18:27:10</t>
  </si>
  <si>
    <t>2025.07.13 18:36:01</t>
  </si>
  <si>
    <t>2025.07.13 18:35:57</t>
  </si>
  <si>
    <t>2025.07.13 18:51:24</t>
  </si>
  <si>
    <t>2025.07.13 18:51:23</t>
  </si>
  <si>
    <t>2025.07.13 19:25:02</t>
  </si>
  <si>
    <t>2025.07.13 19:25:08</t>
  </si>
  <si>
    <t>2025.07.13 19:27:08</t>
  </si>
  <si>
    <t>2025.07.13 19:56:35</t>
  </si>
  <si>
    <t>2025.07.13 20:01:05</t>
  </si>
  <si>
    <t>2025.07.13 20:01:13</t>
  </si>
  <si>
    <t>2025.07.13 20:02:12</t>
  </si>
  <si>
    <t>2025.07.13 20:02:08</t>
  </si>
  <si>
    <t>2025.07.13 20:04:18</t>
  </si>
  <si>
    <t>2025.07.13 20:04:14</t>
  </si>
  <si>
    <t>2025.07.13 20:10:06</t>
  </si>
  <si>
    <t>2025.07.13 20:10:02</t>
  </si>
  <si>
    <t>2025.07.13 20:19:23</t>
  </si>
  <si>
    <t>2025.07.13 20:19:26</t>
  </si>
  <si>
    <t>2025.07.13 20:19:43</t>
  </si>
  <si>
    <t>2025.07.13 21:17:19</t>
  </si>
  <si>
    <t>2025.07.13 21:20:56</t>
  </si>
  <si>
    <t>2025.07.13 21:29:01</t>
  </si>
  <si>
    <t>2025.07.13 21:37:32</t>
  </si>
  <si>
    <t>2025.07.13 21:37:44</t>
  </si>
  <si>
    <t>2025.07.13 21:40:55</t>
  </si>
  <si>
    <t>2025.07.13 22:33:06</t>
  </si>
  <si>
    <t>2025.07.13 22:44:44</t>
  </si>
  <si>
    <t>2025.07.13 22:46:00</t>
  </si>
  <si>
    <t>2025.07.13 22:50:12</t>
  </si>
  <si>
    <t>2025.07.13 22:50:07</t>
  </si>
  <si>
    <t>2025.07.13 23:01:53</t>
  </si>
  <si>
    <t>2025.07.13 23:01:55</t>
  </si>
  <si>
    <t>2025.07.13 23:03:31</t>
  </si>
  <si>
    <t>2025.07.13 23:03:27</t>
  </si>
  <si>
    <t>2025.07.13 23:10:01</t>
  </si>
  <si>
    <t>2025.07.13 23:10:00</t>
  </si>
  <si>
    <t>2025.07.13 23:13:55</t>
  </si>
  <si>
    <t>2025.07.13 23:13:51</t>
  </si>
  <si>
    <t>2025.07.13 23:21:43</t>
  </si>
  <si>
    <t>2025.07.13 23:21:49</t>
  </si>
  <si>
    <t>2025.07.13 23:26:18</t>
  </si>
  <si>
    <t>2025.07.13 23:26:12</t>
  </si>
  <si>
    <t>2025.07.13 23:40:42</t>
  </si>
  <si>
    <t>2025.07.13 23:40:41</t>
  </si>
  <si>
    <t>2025.07.13 23:42:42</t>
  </si>
  <si>
    <t>2025.07.13 23:42:37</t>
  </si>
  <si>
    <t>2025.07.13 23:46:54</t>
  </si>
  <si>
    <t>2025.07.13 23:46:53</t>
  </si>
  <si>
    <t>2025.07.13 23:47:11</t>
  </si>
  <si>
    <t>2025.07.13 23:47:18</t>
  </si>
  <si>
    <t>2025.07.13 23:51:02</t>
  </si>
  <si>
    <t>2025.07.13 23:52:00</t>
  </si>
  <si>
    <t>2025.07.14 00:02:30</t>
  </si>
  <si>
    <t>2025.07.14 00:02:29</t>
  </si>
  <si>
    <t>2025.07.14 00:03:48</t>
  </si>
  <si>
    <t>2025.07.14 00:03:44</t>
  </si>
  <si>
    <t>2025.07.14 00:05:42</t>
  </si>
  <si>
    <t>2025.07.14 00:05:38</t>
  </si>
  <si>
    <t>2025.07.14 00:12:36</t>
  </si>
  <si>
    <t>2025.07.14 00:12:34</t>
  </si>
  <si>
    <t>2025.07.14 00:24:13</t>
  </si>
  <si>
    <t>2025.07.14 00:24:18</t>
  </si>
  <si>
    <t>2025.07.14 00:25:29</t>
  </si>
  <si>
    <t>2025.07.14 00:25:42</t>
  </si>
  <si>
    <t>2025.07.14 00:26:24</t>
  </si>
  <si>
    <t>2025.07.14 00:26:22</t>
  </si>
  <si>
    <t>2025.07.14 00:30:02</t>
  </si>
  <si>
    <t>2025.07.14 00:53:01</t>
  </si>
  <si>
    <t>2025.07.14 01:02:06</t>
  </si>
  <si>
    <t>2025.07.14 01:03:00</t>
  </si>
  <si>
    <t>2025.07.14 01:03:54</t>
  </si>
  <si>
    <t>2025.07.14 01:03:49</t>
  </si>
  <si>
    <t>2025.07.14 01:12:54</t>
  </si>
  <si>
    <t>2025.07.14 01:15:18</t>
  </si>
  <si>
    <t>2025.07.14 01:15:13</t>
  </si>
  <si>
    <t>2025.07.14 01:17:12</t>
  </si>
  <si>
    <t>2025.07.14 01:17:08</t>
  </si>
  <si>
    <t>2025.07.14 01:32:48</t>
  </si>
  <si>
    <t>2025.07.14 01:32:47</t>
  </si>
  <si>
    <t>2025.07.14 02:06:30</t>
  </si>
  <si>
    <t>2025.07.14 02:06:24</t>
  </si>
  <si>
    <t>2025.07.14 02:08:30</t>
  </si>
  <si>
    <t>2025.07.14 02:08:24</t>
  </si>
  <si>
    <t>2025.07.14 02:22:02</t>
  </si>
  <si>
    <t>2025.07.14 02:23:00</t>
  </si>
  <si>
    <t>2025.07.14 02:23:28</t>
  </si>
  <si>
    <t>2025.07.14 02:24:00</t>
  </si>
  <si>
    <t>2025.07.14 02:25:24</t>
  </si>
  <si>
    <t>2025.07.14 02:25:18</t>
  </si>
  <si>
    <t>2025.07.14 02:26:13</t>
  </si>
  <si>
    <t>2025.07.14 02:26:12</t>
  </si>
  <si>
    <t>2025.07.14 02:26:27</t>
  </si>
  <si>
    <t>2025.07.14 02:46:30</t>
  </si>
  <si>
    <t>2025.07.14 02:47:41</t>
  </si>
  <si>
    <t>2025.07.14 02:47:49</t>
  </si>
  <si>
    <t>2025.07.14 02:47:59</t>
  </si>
  <si>
    <t>2025.07.14 02:47:57</t>
  </si>
  <si>
    <t>2025.07.14 02:49:08</t>
  </si>
  <si>
    <t>2025.07.14 03:10:00</t>
  </si>
  <si>
    <t>2025.07.14 03:39:58</t>
  </si>
  <si>
    <t>2025.07.14 03:40:07</t>
  </si>
  <si>
    <t>2025.07.14 03:42:19</t>
  </si>
  <si>
    <t>2025.07.14 05:03:00</t>
  </si>
  <si>
    <t>2025.07.14 05:04:12</t>
  </si>
  <si>
    <t>2025.07.14 05:04:07</t>
  </si>
  <si>
    <t>2025.07.14 05:13:35</t>
  </si>
  <si>
    <t>2025.07.14 05:13:37</t>
  </si>
  <si>
    <t>2025.07.14 05:15:08</t>
  </si>
  <si>
    <t>2025.07.14 06:37:06</t>
  </si>
  <si>
    <t>2025.07.14 06:37:43</t>
  </si>
  <si>
    <t>2025.07.14 06:37:40</t>
  </si>
  <si>
    <t>2025.07.14 06:40:07</t>
  </si>
  <si>
    <t>2025.07.14 06:40:03</t>
  </si>
  <si>
    <t>2025.07.14 06:42:42</t>
  </si>
  <si>
    <t>2025.07.14 07:05:40</t>
  </si>
  <si>
    <t>2025.07.14 07:10:30</t>
  </si>
  <si>
    <t>2025.07.14 07:10:32</t>
  </si>
  <si>
    <t>2025.07.14 07:10:54</t>
  </si>
  <si>
    <t>2025.07.14 07:10:53</t>
  </si>
  <si>
    <t>2025.07.14 07:22:25</t>
  </si>
  <si>
    <t>2025.07.14 07:22:23</t>
  </si>
  <si>
    <t>2025.07.14 07:25:55</t>
  </si>
  <si>
    <t>2025.07.14 07:25:49</t>
  </si>
  <si>
    <t>2025.07.14 07:31:07</t>
  </si>
  <si>
    <t>2025.07.14 07:31:02</t>
  </si>
  <si>
    <t>2025.07.14 07:36:30</t>
  </si>
  <si>
    <t>2025.07.14 08:18:00</t>
  </si>
  <si>
    <t>2025.07.14 08:21:30</t>
  </si>
  <si>
    <t>2025.07.14 08:21:26</t>
  </si>
  <si>
    <t>2025.07.14 08:29:00</t>
  </si>
  <si>
    <t>2025.07.14 08:28:59</t>
  </si>
  <si>
    <t>2025.07.14 08:45:04</t>
  </si>
  <si>
    <t>2025.07.14 08:47:00</t>
  </si>
  <si>
    <t>2025.07.14 08:50:54</t>
  </si>
  <si>
    <t>2025.07.14 08:50:51</t>
  </si>
  <si>
    <t>2025.07.14 08:52:42</t>
  </si>
  <si>
    <t>2025.07.14 08:52:36</t>
  </si>
  <si>
    <t>2025.07.14 08:53:49</t>
  </si>
  <si>
    <t>2025.07.14 08:53:46</t>
  </si>
  <si>
    <t>2025.07.14 08:54:18</t>
  </si>
  <si>
    <t>2025.07.14 08:54:17</t>
  </si>
  <si>
    <t>2025.07.14 09:11:58</t>
  </si>
  <si>
    <t>2025.07.14 09:12:00</t>
  </si>
  <si>
    <t>2025.07.14 09:18:49</t>
  </si>
  <si>
    <t>2025.07.14 09:19:00</t>
  </si>
  <si>
    <t>2025.07.14 09:20:42</t>
  </si>
  <si>
    <t>2025.07.14 09:20:36</t>
  </si>
  <si>
    <t>2025.07.14 09:24:54</t>
  </si>
  <si>
    <t>2025.07.14 09:24:49</t>
  </si>
  <si>
    <t>2025.07.14 09:29:23</t>
  </si>
  <si>
    <t>2025.07.14 10:09:25</t>
  </si>
  <si>
    <t>2025.07.14 10:10:50</t>
  </si>
  <si>
    <t>2025.07.14 10:26:33</t>
  </si>
  <si>
    <t>2025.07.14 10:27:00</t>
  </si>
  <si>
    <t>2025.07.14 10:30:36</t>
  </si>
  <si>
    <t>2025.07.14 10:30:30</t>
  </si>
  <si>
    <t>2025.07.14 10:33:42</t>
  </si>
  <si>
    <t>2025.07.14 10:33:40</t>
  </si>
  <si>
    <t>2025.07.14 11:00:07</t>
  </si>
  <si>
    <t>2025.07.14 11:00:01</t>
  </si>
  <si>
    <t>2025.07.14 11:15:06</t>
  </si>
  <si>
    <t>2025.07.14 11:24:38</t>
  </si>
  <si>
    <t>2025.07.14 11:24:49</t>
  </si>
  <si>
    <t>2025.07.14 11:25:18</t>
  </si>
  <si>
    <t>2025.07.14 11:25:16</t>
  </si>
  <si>
    <t>2025.07.14 11:26:12</t>
  </si>
  <si>
    <t>2025.07.14 11:26:09</t>
  </si>
  <si>
    <t>2025.07.14 11:29:06</t>
  </si>
  <si>
    <t>2025.07.14 11:29:01</t>
  </si>
  <si>
    <t>2025.07.14 11:32:54</t>
  </si>
  <si>
    <t>2025.07.14 11:32:49</t>
  </si>
  <si>
    <t>2025.07.14 11:37:06</t>
  </si>
  <si>
    <t>2025.07.14 11:37:01</t>
  </si>
  <si>
    <t>2025.07.14 12:00:12</t>
  </si>
  <si>
    <t>2025.07.14 12:00:06</t>
  </si>
  <si>
    <t>2025.07.14 12:01:36</t>
  </si>
  <si>
    <t>2025.07.14 12:01:30</t>
  </si>
  <si>
    <t>2025.07.14 12:03:41</t>
  </si>
  <si>
    <t>2025.07.14 12:03:42</t>
  </si>
  <si>
    <t>2025.07.14 12:04:12</t>
  </si>
  <si>
    <t>2025.07.14 12:04:08</t>
  </si>
  <si>
    <t>2025.07.14 12:07:06</t>
  </si>
  <si>
    <t>2025.07.14 12:07:02</t>
  </si>
  <si>
    <t>2025.07.14 12:44:10</t>
  </si>
  <si>
    <t>2025.07.14 12:54:12</t>
  </si>
  <si>
    <t>2025.07.14 12:56:00</t>
  </si>
  <si>
    <t>2025.07.14 12:55:55</t>
  </si>
  <si>
    <t>2025.07.14 13:10:24</t>
  </si>
  <si>
    <t>2025.07.14 13:10:19</t>
  </si>
  <si>
    <t>2025.07.14 13:10:54</t>
  </si>
  <si>
    <t>2025.07.14 13:18:06</t>
  </si>
  <si>
    <t>2025.07.14 13:18:01</t>
  </si>
  <si>
    <t>2025.07.14 13:33:09</t>
  </si>
  <si>
    <t>2025.07.14 18:24:04</t>
  </si>
  <si>
    <t>2025.07.14 18:36:42</t>
  </si>
  <si>
    <t>2025.07.14 18:36:37</t>
  </si>
  <si>
    <t>2025.07.14 18:49:12</t>
  </si>
  <si>
    <t>2025.07.14 18:50:00</t>
  </si>
  <si>
    <t>2025.07.14 19:03:00</t>
  </si>
  <si>
    <t>2025.07.14 19:02:58</t>
  </si>
  <si>
    <t>2025.07.14 19:06:56</t>
  </si>
  <si>
    <t>2025.07.14 19:07:00</t>
  </si>
  <si>
    <t>2025.07.14 19:08:42</t>
  </si>
  <si>
    <t>2025.07.14 19:13:41</t>
  </si>
  <si>
    <t>2025.07.14 19:23:42</t>
  </si>
  <si>
    <t>2025.07.14 19:26:18</t>
  </si>
  <si>
    <t>2025.07.14 19:32:31</t>
  </si>
  <si>
    <t>2025.07.14 19:32:36</t>
  </si>
  <si>
    <t>2025.07.14 19:37:00</t>
  </si>
  <si>
    <t>2025.07.14 19:36:59</t>
  </si>
  <si>
    <t>2025.07.14 19:42:14</t>
  </si>
  <si>
    <t>2025.07.14 19:54:00</t>
  </si>
  <si>
    <t>2025.07.14 19:56:06</t>
  </si>
  <si>
    <t>2025.07.14 19:56:02</t>
  </si>
  <si>
    <t>2025.07.14 20:06:18</t>
  </si>
  <si>
    <t>2025.07.14 20:48:00</t>
  </si>
  <si>
    <t>2025.07.14 20:50:43</t>
  </si>
  <si>
    <t>2025.07.14 20:50:41</t>
  </si>
  <si>
    <t>2025.07.14 20:52:18</t>
  </si>
  <si>
    <t>2025.07.14 20:52:16</t>
  </si>
  <si>
    <t>2025.07.14 20:54:28</t>
  </si>
  <si>
    <t>2025.07.14 20:54:31</t>
  </si>
  <si>
    <t>2025.07.14 20:56:31</t>
  </si>
  <si>
    <t>2025.07.14 20:56:27</t>
  </si>
  <si>
    <t>2025.07.14 21:00:14</t>
  </si>
  <si>
    <t>2025.07.14 21:01:36</t>
  </si>
  <si>
    <t>2025.07.14 21:14:02</t>
  </si>
  <si>
    <t>2025.07.14 21:14:12</t>
  </si>
  <si>
    <t>2025.07.14 21:16:00</t>
  </si>
  <si>
    <t>2025.07.14 21:15:57</t>
  </si>
  <si>
    <t>2025.07.14 21:54:49</t>
  </si>
  <si>
    <t>2025.07.14 21:54:54</t>
  </si>
  <si>
    <t>2025.07.14 21:59:42</t>
  </si>
  <si>
    <t>2025.07.14 21:59:39</t>
  </si>
  <si>
    <t>2025.07.14 22:12:06</t>
  </si>
  <si>
    <t>2025.07.14 22:12:03</t>
  </si>
  <si>
    <t>2025.07.14 22:21:00</t>
  </si>
  <si>
    <t>2025.07.14 22:20:58</t>
  </si>
  <si>
    <t>2025.07.14 22:23:30</t>
  </si>
  <si>
    <t>2025.07.14 22:23:27</t>
  </si>
  <si>
    <t>2025.07.14 22:32:48</t>
  </si>
  <si>
    <t>2025.07.14 22:32:44</t>
  </si>
  <si>
    <t>2025.07.14 22:36:18</t>
  </si>
  <si>
    <t>2025.07.14 22:36:16</t>
  </si>
  <si>
    <t>2025.07.14 22:48:36</t>
  </si>
  <si>
    <t>2025.07.14 22:48:35</t>
  </si>
  <si>
    <t>2025.07.14 23:07:24</t>
  </si>
  <si>
    <t>2025.07.14 23:07:25</t>
  </si>
  <si>
    <t>2025.07.14 23:11:06</t>
  </si>
  <si>
    <t>2025.07.14 23:11:05</t>
  </si>
  <si>
    <t>2025.07.14 23:17:06</t>
  </si>
  <si>
    <t>2025.07.14 23:17:00</t>
  </si>
  <si>
    <t>2025.07.14 23:35:48</t>
  </si>
  <si>
    <t>2025.07.14 23:35:43</t>
  </si>
  <si>
    <t>2025.07.14 23:41:24</t>
  </si>
  <si>
    <t>2025.07.14 23:41:22</t>
  </si>
  <si>
    <t>2025.07.15 00:12:23</t>
  </si>
  <si>
    <t>2025.07.15 00:12:25</t>
  </si>
  <si>
    <t>2025.07.15 00:23:36</t>
  </si>
  <si>
    <t>2025.07.15 00:23:33</t>
  </si>
  <si>
    <t>2025.07.15 00:35:54</t>
  </si>
  <si>
    <t>2025.07.15 00:35:52</t>
  </si>
  <si>
    <t>2025.07.15 00:40:46</t>
  </si>
  <si>
    <t>2025.07.15 00:41:00</t>
  </si>
  <si>
    <t>2025.07.15 00:42:07</t>
  </si>
  <si>
    <t>2025.07.15 01:02:18</t>
  </si>
  <si>
    <t>2025.07.15 01:08:23</t>
  </si>
  <si>
    <t>2025.07.15 01:10:01</t>
  </si>
  <si>
    <t>2025.07.15 01:15:24</t>
  </si>
  <si>
    <t>2025.07.15 01:15:18</t>
  </si>
  <si>
    <t>2025.07.15 01:17:55</t>
  </si>
  <si>
    <t>2025.07.15 01:17:54</t>
  </si>
  <si>
    <t>2025.07.15 01:18:12</t>
  </si>
  <si>
    <t>2025.07.15 01:18:08</t>
  </si>
  <si>
    <t>2025.07.15 01:18:42</t>
  </si>
  <si>
    <t>2025.07.15 01:18:40</t>
  </si>
  <si>
    <t>2025.07.15 01:20:02</t>
  </si>
  <si>
    <t>2025.07.15 05:02:06</t>
  </si>
  <si>
    <t>2025.07.15 05:08:56</t>
  </si>
  <si>
    <t>2025.07.15 05:09:07</t>
  </si>
  <si>
    <t>2025.07.15 05:10:18</t>
  </si>
  <si>
    <t>2025.07.15 05:10:13</t>
  </si>
  <si>
    <t>2025.07.15 05:17:17</t>
  </si>
  <si>
    <t>2025.07.15 05:17:18</t>
  </si>
  <si>
    <t>2025.07.15 05:17:30</t>
  </si>
  <si>
    <t>2025.07.15 05:17:29</t>
  </si>
  <si>
    <t>2025.07.15 05:22:36</t>
  </si>
  <si>
    <t>2025.07.15 05:22:30</t>
  </si>
  <si>
    <t>2025.07.15 05:23:36</t>
  </si>
  <si>
    <t>2025.07.15 05:23:34</t>
  </si>
  <si>
    <t>2025.07.15 05:27:42</t>
  </si>
  <si>
    <t>2025.07.15 05:28:48</t>
  </si>
  <si>
    <t>2025.07.15 05:28:46</t>
  </si>
  <si>
    <t>2025.07.15 05:30:49</t>
  </si>
  <si>
    <t>2025.07.15 05:30:46</t>
  </si>
  <si>
    <t>2025.07.15 05:32:06</t>
  </si>
  <si>
    <t>2025.07.15 05:32:02</t>
  </si>
  <si>
    <t>2025.07.15 05:32:42</t>
  </si>
  <si>
    <t>2025.07.15 05:32:38</t>
  </si>
  <si>
    <t>2025.07.15 05:35:38</t>
  </si>
  <si>
    <t>2025.07.15 06:35:43</t>
  </si>
  <si>
    <t>2025.07.15 06:36:41</t>
  </si>
  <si>
    <t>2025.07.15 06:57:00</t>
  </si>
  <si>
    <t>2025.07.15 07:03:45</t>
  </si>
  <si>
    <t>2025.07.15 07:03:55</t>
  </si>
  <si>
    <t>2025.07.15 07:05:49</t>
  </si>
  <si>
    <t>2025.07.15 07:05:43</t>
  </si>
  <si>
    <t>2025.07.15 07:06:11</t>
  </si>
  <si>
    <t>2025.07.15 07:31:00</t>
  </si>
  <si>
    <t>2025.07.15 07:40:21</t>
  </si>
  <si>
    <t>2025.07.15 07:40:30</t>
  </si>
  <si>
    <t>2025.07.15 07:42:42</t>
  </si>
  <si>
    <t>2025.07.15 07:42:40</t>
  </si>
  <si>
    <t>2025.07.15 07:46:36</t>
  </si>
  <si>
    <t>2025.07.15 07:50:38</t>
  </si>
  <si>
    <t>2025.07.15 08:51:01</t>
  </si>
  <si>
    <t>2025.07.15 08:53:01</t>
  </si>
  <si>
    <t>2025.07.15 08:52:56</t>
  </si>
  <si>
    <t>2025.07.15 08:54:36</t>
  </si>
  <si>
    <t>2025.07.15 08:54:32</t>
  </si>
  <si>
    <t>2025.07.15 09:01:42</t>
  </si>
  <si>
    <t>2025.07.15 09:08:11</t>
  </si>
  <si>
    <t>2025.07.15 09:08:13</t>
  </si>
  <si>
    <t>2025.07.15 09:15:59</t>
  </si>
  <si>
    <t>2025.07.15 09:16:07</t>
  </si>
  <si>
    <t>2025.07.15 09:16:49</t>
  </si>
  <si>
    <t>2025.07.15 09:16:45</t>
  </si>
  <si>
    <t>2025.07.15 09:21:26</t>
  </si>
  <si>
    <t>2025.07.15 09:21:31</t>
  </si>
  <si>
    <t>2025.07.15 09:27:54</t>
  </si>
  <si>
    <t>2025.07.15 09:27:50</t>
  </si>
  <si>
    <t>2025.07.15 09:32:00</t>
  </si>
  <si>
    <t>2025.07.15 09:31:56</t>
  </si>
  <si>
    <t>2025.07.15 09:32:24</t>
  </si>
  <si>
    <t>2025.07.15 09:32:21</t>
  </si>
  <si>
    <t>2025.07.15 09:41:12</t>
  </si>
  <si>
    <t>2025.07.15 09:41:10</t>
  </si>
  <si>
    <t>2025.07.15 09:56:57</t>
  </si>
  <si>
    <t>2025.07.15 09:57:01</t>
  </si>
  <si>
    <t>2025.07.15 09:59:36</t>
  </si>
  <si>
    <t>2025.07.15 09:59:34</t>
  </si>
  <si>
    <t>2025.07.15 10:22:44</t>
  </si>
  <si>
    <t>2025.07.15 10:22:48</t>
  </si>
  <si>
    <t>2025.07.15 10:23:12</t>
  </si>
  <si>
    <t>2025.07.15 10:23:11</t>
  </si>
  <si>
    <t>2025.07.15 10:24:24</t>
  </si>
  <si>
    <t>2025.07.15 10:24:23</t>
  </si>
  <si>
    <t>2025.07.15 10:46:34</t>
  </si>
  <si>
    <t>2025.07.15 10:56:00</t>
  </si>
  <si>
    <t>2025.07.15 11:11:20</t>
  </si>
  <si>
    <t>2025.07.15 11:11:30</t>
  </si>
  <si>
    <t>2025.07.15 11:16:13</t>
  </si>
  <si>
    <t>2025.07.15 11:16:24</t>
  </si>
  <si>
    <t>2025.07.15 11:16:48</t>
  </si>
  <si>
    <t>2025.07.15 11:17:00</t>
  </si>
  <si>
    <t>2025.07.15 11:23:23</t>
  </si>
  <si>
    <t>2025.07.15 11:43:30</t>
  </si>
  <si>
    <t>2025.07.15 11:52:23</t>
  </si>
  <si>
    <t>2025.07.15 11:52:31</t>
  </si>
  <si>
    <t>2025.07.15 11:53:25</t>
  </si>
  <si>
    <t>2025.07.15 11:53:37</t>
  </si>
  <si>
    <t>2025.07.15 11:56:35</t>
  </si>
  <si>
    <t>2025.07.15 11:56:43</t>
  </si>
  <si>
    <t>2025.07.15 12:01:05</t>
  </si>
  <si>
    <t>2025.07.15 12:24:00</t>
  </si>
  <si>
    <t>2025.07.15 12:30:01</t>
  </si>
  <si>
    <t>2025.07.15 12:30:02</t>
  </si>
  <si>
    <t>2025.07.15 18:01:11</t>
  </si>
  <si>
    <t>2025.07.15 18:25:21</t>
  </si>
  <si>
    <t>2025.07.15 18:25:31</t>
  </si>
  <si>
    <t>2025.07.15 18:25:54</t>
  </si>
  <si>
    <t>2025.07.15 18:25:48</t>
  </si>
  <si>
    <t>2025.07.15 18:26:38</t>
  </si>
  <si>
    <t>2025.07.15 18:26:37</t>
  </si>
  <si>
    <t>2025.07.15 18:29:54</t>
  </si>
  <si>
    <t>2025.07.15 20:53:00</t>
  </si>
  <si>
    <t>2025.07.15 20:59:55</t>
  </si>
  <si>
    <t>2025.07.15 20:59:49</t>
  </si>
  <si>
    <t>2025.07.15 21:03:01</t>
  </si>
  <si>
    <t>2025.07.15 21:02:56</t>
  </si>
  <si>
    <t>2025.07.15 21:12:52</t>
  </si>
  <si>
    <t>2025.07.15 21:13:01</t>
  </si>
  <si>
    <t>2025.07.15 21:17:47</t>
  </si>
  <si>
    <t>2025.07.15 21:18:01</t>
  </si>
  <si>
    <t>2025.07.15 21:32:53</t>
  </si>
  <si>
    <t>2025.07.15 21:33:00</t>
  </si>
  <si>
    <t>2025.07.15 21:36:15</t>
  </si>
  <si>
    <t>2025.07.15 22:18:00</t>
  </si>
  <si>
    <t>2025.07.15 22:32:31</t>
  </si>
  <si>
    <t>2025.07.15 22:32:28</t>
  </si>
  <si>
    <t>2025.07.15 22:38:37</t>
  </si>
  <si>
    <t>2025.07.15 22:38:36</t>
  </si>
  <si>
    <t>2025.07.15 22:43:48</t>
  </si>
  <si>
    <t>2025.07.15 22:43:49</t>
  </si>
  <si>
    <t>2025.07.15 22:46:43</t>
  </si>
  <si>
    <t>2025.07.15 22:46:37</t>
  </si>
  <si>
    <t>2025.07.15 22:50:25</t>
  </si>
  <si>
    <t>2025.07.15 22:50:20</t>
  </si>
  <si>
    <t>2025.07.15 23:00:19</t>
  </si>
  <si>
    <t>2025.07.15 23:00:24</t>
  </si>
  <si>
    <t>2025.07.15 23:04:30</t>
  </si>
  <si>
    <t>2025.07.15 23:04:25</t>
  </si>
  <si>
    <t>2025.07.15 23:05:36</t>
  </si>
  <si>
    <t>2025.07.15 23:05:31</t>
  </si>
  <si>
    <t>2025.07.15 23:10:42</t>
  </si>
  <si>
    <t>2025.07.15 23:10:36</t>
  </si>
  <si>
    <t>2025.07.15 23:23:58</t>
  </si>
  <si>
    <t>2025.07.15 23:25:00</t>
  </si>
  <si>
    <t>2025.07.15 23:42:30</t>
  </si>
  <si>
    <t>2025.07.15 23:42:25</t>
  </si>
  <si>
    <t>2025.07.16 00:02:06</t>
  </si>
  <si>
    <t>2025.07.16 00:02:03</t>
  </si>
  <si>
    <t>2025.07.16 00:24:06</t>
  </si>
  <si>
    <t>2025.07.16 00:24:03</t>
  </si>
  <si>
    <t>2025.07.16 00:25:55</t>
  </si>
  <si>
    <t>2025.07.16 00:25:53</t>
  </si>
  <si>
    <t>2025.07.16 00:34:37</t>
  </si>
  <si>
    <t>2025.07.16 00:34:32</t>
  </si>
  <si>
    <t>2025.07.16 00:40:21</t>
  </si>
  <si>
    <t>2025.07.16 00:40:25</t>
  </si>
  <si>
    <t>2025.07.16 00:41:12</t>
  </si>
  <si>
    <t>2025.07.16 00:41:07</t>
  </si>
  <si>
    <t>2025.07.16 00:44:31</t>
  </si>
  <si>
    <t>2025.07.16 00:44:30</t>
  </si>
  <si>
    <t>2025.07.16 00:49:02</t>
  </si>
  <si>
    <t>2025.07.16 01:11:00</t>
  </si>
  <si>
    <t>2025.07.16 01:18:24</t>
  </si>
  <si>
    <t>2025.07.16 01:20:00</t>
  </si>
  <si>
    <t>2025.07.16 01:24:00</t>
  </si>
  <si>
    <t>2025.07.16 01:23:57</t>
  </si>
  <si>
    <t>2025.07.16 02:04:01</t>
  </si>
  <si>
    <t>2025.07.16 02:15:00</t>
  </si>
  <si>
    <t>2025.07.16 02:17:30</t>
  </si>
  <si>
    <t>2025.07.16 02:17:27</t>
  </si>
  <si>
    <t>2025.07.16 02:33:26</t>
  </si>
  <si>
    <t>2025.07.16 02:53:31</t>
  </si>
  <si>
    <t>2025.07.16 03:02:14</t>
  </si>
  <si>
    <t>2025.07.16 03:02:24</t>
  </si>
  <si>
    <t>2025.07.16 03:03:48</t>
  </si>
  <si>
    <t>2025.07.16 03:03:45</t>
  </si>
  <si>
    <t>2025.07.16 03:13:05</t>
  </si>
  <si>
    <t>2025.07.16 03:13:06</t>
  </si>
  <si>
    <t>2025.07.16 03:15:36</t>
  </si>
  <si>
    <t>2025.07.16 03:15:32</t>
  </si>
  <si>
    <t>2025.07.16 03:20:32</t>
  </si>
  <si>
    <t>2025.07.16 03:20:36</t>
  </si>
  <si>
    <t>2025.07.16 03:21:00</t>
  </si>
  <si>
    <t>2025.07.16 03:20:57</t>
  </si>
  <si>
    <t>2025.07.16 04:29:06</t>
  </si>
  <si>
    <t>2025.07.16 04:29:00</t>
  </si>
  <si>
    <t>2025.07.16 05:03:46</t>
  </si>
  <si>
    <t>2025.07.16 05:05:00</t>
  </si>
  <si>
    <t>2025.07.16 05:27:06</t>
  </si>
  <si>
    <t>2025.07.16 05:27:04</t>
  </si>
  <si>
    <t>2025.07.16 05:27:42</t>
  </si>
  <si>
    <t>2025.07.16 05:27:40</t>
  </si>
  <si>
    <t>2025.07.16 06:14:48</t>
  </si>
  <si>
    <t>2025.07.16 06:14:45</t>
  </si>
  <si>
    <t>2025.07.16 06:18:24</t>
  </si>
  <si>
    <t>2025.07.16 06:18:18</t>
  </si>
  <si>
    <t>2025.07.16 06:24:49</t>
  </si>
  <si>
    <t>2025.07.16 06:24:55</t>
  </si>
  <si>
    <t>2025.07.16 06:25:42</t>
  </si>
  <si>
    <t>2025.07.16 06:25:40</t>
  </si>
  <si>
    <t>2025.07.16 06:32:06</t>
  </si>
  <si>
    <t>2025.07.16 06:32:02</t>
  </si>
  <si>
    <t>2025.07.16 06:41:38</t>
  </si>
  <si>
    <t>2025.07.16 06:41:43</t>
  </si>
  <si>
    <t>2025.07.16 06:46:55</t>
  </si>
  <si>
    <t>2025.07.16 06:46:51</t>
  </si>
  <si>
    <t>2025.07.16 06:57:48</t>
  </si>
  <si>
    <t>2025.07.16 06:57:42</t>
  </si>
  <si>
    <t>2025.07.16 07:06:03</t>
  </si>
  <si>
    <t>2025.07.16 07:06:01</t>
  </si>
  <si>
    <t>2025.07.16 07:21:54</t>
  </si>
  <si>
    <t>2025.07.16 07:21:51</t>
  </si>
  <si>
    <t>2025.07.16 07:24:42</t>
  </si>
  <si>
    <t>2025.07.16 07:24:40</t>
  </si>
  <si>
    <t>2025.07.16 07:34:42</t>
  </si>
  <si>
    <t>2025.07.16 07:34:38</t>
  </si>
  <si>
    <t>2025.07.16 07:44:24</t>
  </si>
  <si>
    <t>2025.07.16 07:44:20</t>
  </si>
  <si>
    <t>2025.07.16 08:30:30</t>
  </si>
  <si>
    <t>2025.07.16 08:30:25</t>
  </si>
  <si>
    <t>2025.07.16 08:37:29</t>
  </si>
  <si>
    <t>2025.07.16 08:39:00</t>
  </si>
  <si>
    <t>2025.07.16 08:40:18</t>
  </si>
  <si>
    <t>2025.07.16 08:40:14</t>
  </si>
  <si>
    <t>2025.07.16 08:41:12</t>
  </si>
  <si>
    <t>2025.07.16 08:41:11</t>
  </si>
  <si>
    <t>2025.07.16 09:10:15</t>
  </si>
  <si>
    <t>2025.07.16 09:10:19</t>
  </si>
  <si>
    <t>2025.07.16 09:19:58</t>
  </si>
  <si>
    <t>2025.07.16 09:20:06</t>
  </si>
  <si>
    <t>2025.07.16 09:22:36</t>
  </si>
  <si>
    <t>2025.07.16 09:22:31</t>
  </si>
  <si>
    <t>2025.07.16 09:26:24</t>
  </si>
  <si>
    <t>2025.07.16 09:26:23</t>
  </si>
  <si>
    <t>2025.07.16 09:35:48</t>
  </si>
  <si>
    <t>2025.07.16 09:35:47</t>
  </si>
  <si>
    <t>2025.07.16 09:43:41</t>
  </si>
  <si>
    <t>2025.07.16 09:43:44</t>
  </si>
  <si>
    <t>2025.07.16 09:48:18</t>
  </si>
  <si>
    <t>2025.07.16 09:48:15</t>
  </si>
  <si>
    <t>2025.07.16 09:51:29</t>
  </si>
  <si>
    <t>2025.07.16 10:11:30</t>
  </si>
  <si>
    <t>2025.07.16 10:12:18</t>
  </si>
  <si>
    <t>2025.07.16 10:12:14</t>
  </si>
  <si>
    <t>2025.07.16 10:17:42</t>
  </si>
  <si>
    <t>2025.07.16 10:17:40</t>
  </si>
  <si>
    <t>2025.07.16 10:19:12</t>
  </si>
  <si>
    <t>2025.07.16 10:19:10</t>
  </si>
  <si>
    <t>2025.07.16 10:30:30</t>
  </si>
  <si>
    <t>2025.07.16 10:30:25</t>
  </si>
  <si>
    <t>2025.07.16 10:38:32</t>
  </si>
  <si>
    <t>2025.07.16 10:39:01</t>
  </si>
  <si>
    <t>2025.07.16 10:40:13</t>
  </si>
  <si>
    <t>2025.07.16 10:40:12</t>
  </si>
  <si>
    <t>2025.07.16 10:41:24</t>
  </si>
  <si>
    <t>2025.07.16 11:02:49</t>
  </si>
  <si>
    <t>2025.07.16 11:03:00</t>
  </si>
  <si>
    <t>2025.07.16 11:05:18</t>
  </si>
  <si>
    <t>2025.07.16 11:05:14</t>
  </si>
  <si>
    <t>2025.07.16 12:30:02</t>
  </si>
  <si>
    <t>2025.07.16 12:30:07</t>
  </si>
  <si>
    <t>2025.07.16 12:30:54</t>
  </si>
  <si>
    <t>2025.07.16 12:31:55</t>
  </si>
  <si>
    <t>2025.07.16 12:32:01</t>
  </si>
  <si>
    <t>2025.07.16 12:32:12</t>
  </si>
  <si>
    <t>2025.07.16 12:32:07</t>
  </si>
  <si>
    <t>2025.07.16 12:34:19</t>
  </si>
  <si>
    <t>2025.07.16 12:54:24</t>
  </si>
  <si>
    <t>2025.07.16 12:57:47</t>
  </si>
  <si>
    <t>2025.07.16 12:58:01</t>
  </si>
  <si>
    <t>2025.07.16 13:02:34</t>
  </si>
  <si>
    <t>2025.07.16 13:26:00</t>
  </si>
  <si>
    <t>2025.07.16 13:30:54</t>
  </si>
  <si>
    <t>2025.07.16 13:30:48</t>
  </si>
  <si>
    <t>2025.07.16 13:32:06</t>
  </si>
  <si>
    <t>2025.07.16 13:32:00</t>
  </si>
  <si>
    <t>2025.07.16 13:35:47</t>
  </si>
  <si>
    <t>2025.07.16 13:35:46</t>
  </si>
  <si>
    <t>2025.07.16 13:36:43</t>
  </si>
  <si>
    <t>2025.07.16 13:36:42</t>
  </si>
  <si>
    <t>2025.07.16 13:37:24</t>
  </si>
  <si>
    <t>2025.07.16 13:37:22</t>
  </si>
  <si>
    <t>2025.07.16 13:40:24</t>
  </si>
  <si>
    <t>2025.07.16 17:11:00</t>
  </si>
  <si>
    <t>2025.07.16 17:11:36</t>
  </si>
  <si>
    <t>2025.07.16 17:11:34</t>
  </si>
  <si>
    <t>2025.07.16 17:13:12</t>
  </si>
  <si>
    <t>2025.07.16 17:13:11</t>
  </si>
  <si>
    <t>2025.07.16 17:16:48</t>
  </si>
  <si>
    <t>2025.07.16 17:16:46</t>
  </si>
  <si>
    <t>2025.07.16 17:20:48</t>
  </si>
  <si>
    <t>2025.07.16 17:21:01</t>
  </si>
  <si>
    <t>2025.07.16 17:21:24</t>
  </si>
  <si>
    <t>2025.07.16 17:21:23</t>
  </si>
  <si>
    <t>2025.07.16 17:23:00</t>
  </si>
  <si>
    <t>2025.07.16 17:22:55</t>
  </si>
  <si>
    <t>2025.07.16 17:23:18</t>
  </si>
  <si>
    <t>2025.07.16 17:23:15</t>
  </si>
  <si>
    <t>2025.07.16 17:24:48</t>
  </si>
  <si>
    <t>2025.07.16 17:24:42</t>
  </si>
  <si>
    <t>2025.07.16 17:25:06</t>
  </si>
  <si>
    <t>2025.07.16 17:25:05</t>
  </si>
  <si>
    <t>2025.07.16 17:25:42</t>
  </si>
  <si>
    <t>2025.07.16 17:25:37</t>
  </si>
  <si>
    <t>2025.07.16 17:27:14</t>
  </si>
  <si>
    <t>2025.07.16 20:34:00</t>
  </si>
  <si>
    <t>2025.07.16 20:37:00</t>
  </si>
  <si>
    <t>2025.07.16 20:36:58</t>
  </si>
  <si>
    <t>2025.07.16 20:37:07</t>
  </si>
  <si>
    <t>2025.07.16 20:37:03</t>
  </si>
  <si>
    <t>2025.07.16 21:29:01</t>
  </si>
  <si>
    <t>2025.07.16 21:31:49</t>
  </si>
  <si>
    <t>2025.07.16 21:31:43</t>
  </si>
  <si>
    <t>2025.07.16 21:36:16</t>
  </si>
  <si>
    <t>2025.07.16 21:36:19</t>
  </si>
  <si>
    <t>2025.07.16 21:43:14</t>
  </si>
  <si>
    <t>2025.07.16 21:53:24</t>
  </si>
  <si>
    <t>2025.07.16 21:57:42</t>
  </si>
  <si>
    <t>2025.07.16 21:57:40</t>
  </si>
  <si>
    <t>2025.07.16 21:58:40</t>
  </si>
  <si>
    <t>2025.07.16 21:58:42</t>
  </si>
  <si>
    <t>2025.07.16 21:58:54</t>
  </si>
  <si>
    <t>2025.07.16 21:58:52</t>
  </si>
  <si>
    <t>2025.07.16 22:09:06</t>
  </si>
  <si>
    <t>2025.07.16 22:09:04</t>
  </si>
  <si>
    <t>2025.07.16 22:10:42</t>
  </si>
  <si>
    <t>2025.07.16 22:10:40</t>
  </si>
  <si>
    <t>2025.07.16 22:18:38</t>
  </si>
  <si>
    <t>2025.07.16 22:18:42</t>
  </si>
  <si>
    <t>2025.07.16 22:19:00</t>
  </si>
  <si>
    <t>2025.07.16 22:18:58</t>
  </si>
  <si>
    <t>2025.07.16 22:20:12</t>
  </si>
  <si>
    <t>2025.07.16 22:20:09</t>
  </si>
  <si>
    <t>2025.07.16 22:21:00</t>
  </si>
  <si>
    <t>2025.07.16 22:20:58</t>
  </si>
  <si>
    <t>2025.07.16 22:27:34</t>
  </si>
  <si>
    <t>2025.07.16 22:38:01</t>
  </si>
  <si>
    <t>2025.07.16 22:47:52</t>
  </si>
  <si>
    <t>2025.07.16 22:48:00</t>
  </si>
  <si>
    <t>2025.07.16 23:04:59</t>
  </si>
  <si>
    <t>2025.07.16 23:05:07</t>
  </si>
  <si>
    <t>2025.07.16 23:05:43</t>
  </si>
  <si>
    <t>2025.07.16 23:05:37</t>
  </si>
  <si>
    <t>2025.07.16 23:16:07</t>
  </si>
  <si>
    <t>2025.07.16 23:16:04</t>
  </si>
  <si>
    <t>2025.07.16 23:20:55</t>
  </si>
  <si>
    <t>2025.07.16 23:20:52</t>
  </si>
  <si>
    <t>2025.07.16 23:40:45</t>
  </si>
  <si>
    <t>2025.07.16 23:41:00</t>
  </si>
  <si>
    <t>2025.07.16 23:50:12</t>
  </si>
  <si>
    <t>2025.07.16 23:50:07</t>
  </si>
  <si>
    <t>2025.07.17 00:12:24</t>
  </si>
  <si>
    <t>2025.07.17 00:12:23</t>
  </si>
  <si>
    <t>2025.07.17 00:41:45</t>
  </si>
  <si>
    <t>2025.07.17 00:41:49</t>
  </si>
  <si>
    <t>2025.07.17 00:47:49</t>
  </si>
  <si>
    <t>2025.07.17 00:50:00</t>
  </si>
  <si>
    <t>2025.07.17 01:00:01</t>
  </si>
  <si>
    <t>2025.07.17 01:02:00</t>
  </si>
  <si>
    <t>2025.07.17 01:02:24</t>
  </si>
  <si>
    <t>2025.07.17 01:02:20</t>
  </si>
  <si>
    <t>2025.07.17 01:06:30</t>
  </si>
  <si>
    <t>2025.07.17 01:06:25</t>
  </si>
  <si>
    <t>2025.07.17 01:18:30</t>
  </si>
  <si>
    <t>2025.07.17 01:18:28</t>
  </si>
  <si>
    <t>2025.07.17 01:21:41</t>
  </si>
  <si>
    <t>2025.07.17 01:21:42</t>
  </si>
  <si>
    <t>2025.07.17 01:22:58</t>
  </si>
  <si>
    <t>2025.07.17 02:23:07</t>
  </si>
  <si>
    <t>2025.07.17 02:40:14</t>
  </si>
  <si>
    <t>2025.07.17 02:42:00</t>
  </si>
  <si>
    <t>2025.07.17 02:45:42</t>
  </si>
  <si>
    <t>2025.07.17 02:45:41</t>
  </si>
  <si>
    <t>2025.07.17 02:48:24</t>
  </si>
  <si>
    <t>2025.07.17 03:09:00</t>
  </si>
  <si>
    <t>2025.07.17 03:10:36</t>
  </si>
  <si>
    <t>2025.07.17 03:10:32</t>
  </si>
  <si>
    <t>2025.07.17 03:18:54</t>
  </si>
  <si>
    <t>2025.07.17 03:20:54</t>
  </si>
  <si>
    <t>2025.07.17 03:20:51</t>
  </si>
  <si>
    <t>2025.07.17 03:26:30</t>
  </si>
  <si>
    <t>2025.07.17 03:26:24</t>
  </si>
  <si>
    <t>2025.07.17 03:30:30</t>
  </si>
  <si>
    <t>2025.07.17 03:30:27</t>
  </si>
  <si>
    <t>2025.07.17 03:32:12</t>
  </si>
  <si>
    <t>2025.07.17 03:32:08</t>
  </si>
  <si>
    <t>2025.07.17 03:34:36</t>
  </si>
  <si>
    <t>2025.07.17 03:34:35</t>
  </si>
  <si>
    <t>2025.07.17 03:37:13</t>
  </si>
  <si>
    <t>2025.07.17 03:45:55</t>
  </si>
  <si>
    <t>2025.07.17 03:45:49</t>
  </si>
  <si>
    <t>2025.07.17 04:09:42</t>
  </si>
  <si>
    <t>2025.07.17 04:09:48</t>
  </si>
  <si>
    <t>2025.07.17 04:30:42</t>
  </si>
  <si>
    <t>2025.07.17 04:30:54</t>
  </si>
  <si>
    <t>2025.07.17 04:56:03</t>
  </si>
  <si>
    <t>2025.07.17 04:56:13</t>
  </si>
  <si>
    <t>2025.07.17 05:03:43</t>
  </si>
  <si>
    <t>2025.07.17 05:03:40</t>
  </si>
  <si>
    <t>2025.07.17 05:43:32</t>
  </si>
  <si>
    <t>2025.07.17 05:43:31</t>
  </si>
  <si>
    <t>2025.07.17 06:03:41</t>
  </si>
  <si>
    <t>2025.07.17 06:03:43</t>
  </si>
  <si>
    <t>2025.07.17 06:11:06</t>
  </si>
  <si>
    <t>2025.07.17 06:11:02</t>
  </si>
  <si>
    <t>2025.07.17 06:18:37</t>
  </si>
  <si>
    <t>2025.07.17 06:19:00</t>
  </si>
  <si>
    <t>2025.07.17 06:21:42</t>
  </si>
  <si>
    <t>2025.07.17 06:21:38</t>
  </si>
  <si>
    <t>2025.07.17 06:24:27</t>
  </si>
  <si>
    <t>2025.07.17 06:55:00</t>
  </si>
  <si>
    <t>2025.07.17 07:00:24</t>
  </si>
  <si>
    <t>2025.07.17 07:00:19</t>
  </si>
  <si>
    <t>2025.07.17 07:02:29</t>
  </si>
  <si>
    <t>2025.07.17 07:02:30</t>
  </si>
  <si>
    <t>2025.07.17 07:07:12</t>
  </si>
  <si>
    <t>2025.07.17 07:07:18</t>
  </si>
  <si>
    <t>2025.07.17 07:21:12</t>
  </si>
  <si>
    <t>2025.07.17 07:22:00</t>
  </si>
  <si>
    <t>2025.07.17 07:25:00</t>
  </si>
  <si>
    <t>2025.07.17 07:24:57</t>
  </si>
  <si>
    <t>2025.07.17 07:39:50</t>
  </si>
  <si>
    <t>2025.07.17 07:40:00</t>
  </si>
  <si>
    <t>2025.07.17 07:41:23</t>
  </si>
  <si>
    <t>2025.07.17 07:41:31</t>
  </si>
  <si>
    <t>2025.07.17 07:42:40</t>
  </si>
  <si>
    <t>2025.07.17 07:42:49</t>
  </si>
  <si>
    <t>2025.07.17 07:49:25</t>
  </si>
  <si>
    <t>2025.07.17 07:49:20</t>
  </si>
  <si>
    <t>2025.07.17 08:03:43</t>
  </si>
  <si>
    <t>2025.07.17 08:04:00</t>
  </si>
  <si>
    <t>2025.07.17 08:22:00</t>
  </si>
  <si>
    <t>2025.07.17 08:21:54</t>
  </si>
  <si>
    <t>2025.07.17 08:26:06</t>
  </si>
  <si>
    <t>2025.07.17 08:28:30</t>
  </si>
  <si>
    <t>2025.07.17 08:28:26</t>
  </si>
  <si>
    <t>2025.07.17 08:36:54</t>
  </si>
  <si>
    <t>2025.07.17 08:36:49</t>
  </si>
  <si>
    <t>2025.07.17 08:39:06</t>
  </si>
  <si>
    <t>2025.07.17 09:07:27</t>
  </si>
  <si>
    <t>2025.07.17 09:07:30</t>
  </si>
  <si>
    <t>2025.07.17 09:20:45</t>
  </si>
  <si>
    <t>2025.07.17 09:51:00</t>
  </si>
  <si>
    <t>2025.07.17 10:04:44</t>
  </si>
  <si>
    <t>2025.07.17 10:06:00</t>
  </si>
  <si>
    <t>2025.07.17 10:36:43</t>
  </si>
  <si>
    <t>2025.07.17 10:36:54</t>
  </si>
  <si>
    <t>2025.07.17 10:38:18</t>
  </si>
  <si>
    <t>2025.07.17 10:38:15</t>
  </si>
  <si>
    <t>2025.07.17 10:40:06</t>
  </si>
  <si>
    <t>2025.07.17 10:40:02</t>
  </si>
  <si>
    <t>2025.07.17 10:49:01</t>
  </si>
  <si>
    <t>2025.07.17 11:03:00</t>
  </si>
  <si>
    <t>2025.07.17 11:47:07</t>
  </si>
  <si>
    <t>2025.07.17 11:48:06</t>
  </si>
  <si>
    <t>2025.07.17 12:06:33</t>
  </si>
  <si>
    <t>2025.07.17 12:06:43</t>
  </si>
  <si>
    <t>2025.07.17 12:22:52</t>
  </si>
  <si>
    <t>2025.07.17 12:23:00</t>
  </si>
  <si>
    <t>2025.07.17 12:29:43</t>
  </si>
  <si>
    <t>2025.07.17 12:30:00</t>
  </si>
  <si>
    <t>2025.07.17 12:30:06</t>
  </si>
  <si>
    <t>2025.07.17 12:30:05</t>
  </si>
  <si>
    <t>2025.07.17 12:30:28</t>
  </si>
  <si>
    <t>2025.07.17 16:01:01</t>
  </si>
  <si>
    <t>2025.07.17 16:02:36</t>
  </si>
  <si>
    <t>2025.07.17 16:03:12</t>
  </si>
  <si>
    <t>2025.07.17 16:03:09</t>
  </si>
  <si>
    <t>2025.07.17 16:10:18</t>
  </si>
  <si>
    <t>2025.07.17 17:21:00</t>
  </si>
  <si>
    <t>2025.07.17 17:40:26</t>
  </si>
  <si>
    <t>2025.07.17 17:41:00</t>
  </si>
  <si>
    <t>2025.07.17 17:42:00</t>
  </si>
  <si>
    <t>2025.07.17 17:41:57</t>
  </si>
  <si>
    <t>2025.07.17 17:48:13</t>
  </si>
  <si>
    <t>2025.07.17 18:21:00</t>
  </si>
  <si>
    <t>2025.07.17 18:25:12</t>
  </si>
  <si>
    <t>2025.07.17 18:25:10</t>
  </si>
  <si>
    <t>2025.07.17 18:27:06</t>
  </si>
  <si>
    <t>2025.07.17 18:27:01</t>
  </si>
  <si>
    <t>2025.07.17 18:56:18</t>
  </si>
  <si>
    <t>2025.07.17 18:56:15</t>
  </si>
  <si>
    <t>2025.07.17 18:58:06</t>
  </si>
  <si>
    <t>2025.07.17 18:58:04</t>
  </si>
  <si>
    <t>2025.07.17 19:07:05</t>
  </si>
  <si>
    <t>2025.07.17 19:09:00</t>
  </si>
  <si>
    <t>2025.07.17 19:10:29</t>
  </si>
  <si>
    <t>2025.07.17 19:10:28</t>
  </si>
  <si>
    <t>2025.07.17 19:14:42</t>
  </si>
  <si>
    <t>2025.07.17 19:14:38</t>
  </si>
  <si>
    <t>2025.07.17 19:16:48</t>
  </si>
  <si>
    <t>2025.07.17 19:16:44</t>
  </si>
  <si>
    <t>2025.07.17 19:19:06</t>
  </si>
  <si>
    <t>2025.07.17 19:19:00</t>
  </si>
  <si>
    <t>2025.07.17 19:38:02</t>
  </si>
  <si>
    <t>2025.07.17 19:38:06</t>
  </si>
  <si>
    <t>2025.07.17 19:42:00</t>
  </si>
  <si>
    <t>2025.07.17 19:41:59</t>
  </si>
  <si>
    <t>2025.07.17 19:42:54</t>
  </si>
  <si>
    <t>2025.07.17 19:46:26</t>
  </si>
  <si>
    <t>2025.07.17 19:47:00</t>
  </si>
  <si>
    <t>2025.07.17 19:48:41</t>
  </si>
  <si>
    <t>2025.07.17 19:48:48</t>
  </si>
  <si>
    <t>2025.07.17 19:49:18</t>
  </si>
  <si>
    <t>2025.07.17 19:49:13</t>
  </si>
  <si>
    <t>2025.07.17 19:54:00</t>
  </si>
  <si>
    <t>2025.07.17 19:53:54</t>
  </si>
  <si>
    <t>2025.07.17 19:56:26</t>
  </si>
  <si>
    <t>2025.07.17 20:49:00</t>
  </si>
  <si>
    <t>2025.07.17 20:50:00</t>
  </si>
  <si>
    <t>2025.07.17 20:49:59</t>
  </si>
  <si>
    <t>2025.07.17 20:59:42</t>
  </si>
  <si>
    <t>2025.07.17 20:59:40</t>
  </si>
  <si>
    <t>2025.07.17 21:00:20</t>
  </si>
  <si>
    <t>2025.07.17 23:40:26</t>
  </si>
  <si>
    <t>2025.07.17 23:57:06</t>
  </si>
  <si>
    <t>2025.07.18 00:07:13</t>
  </si>
  <si>
    <t>2025.07.18 00:12:51</t>
  </si>
  <si>
    <t>2025.07.18 02:03:01</t>
  </si>
  <si>
    <t>2025.07.18 02:06:40</t>
  </si>
  <si>
    <t>2025.07.18 02:06:49</t>
  </si>
  <si>
    <t>2025.07.18 02:07:49</t>
  </si>
  <si>
    <t>2025.07.18 02:07:46</t>
  </si>
  <si>
    <t>2025.07.18 02:16:18</t>
  </si>
  <si>
    <t>2025.07.18 02:16:12</t>
  </si>
  <si>
    <t>2025.07.18 02:24:18</t>
  </si>
  <si>
    <t>2025.07.18 02:24:13</t>
  </si>
  <si>
    <t>2025.07.18 02:27:33</t>
  </si>
  <si>
    <t>2025.07.18 02:58:00</t>
  </si>
  <si>
    <t>2025.07.18 03:15:54</t>
  </si>
  <si>
    <t>2025.07.18 03:15:53</t>
  </si>
  <si>
    <t>2025.07.18 03:21:18</t>
  </si>
  <si>
    <t>2025.07.18 03:21:13</t>
  </si>
  <si>
    <t>2025.07.18 03:38:19</t>
  </si>
  <si>
    <t>2025.07.18 03:38:16</t>
  </si>
  <si>
    <t>2025.07.18 03:45:10</t>
  </si>
  <si>
    <t>2025.07.18 03:46:00</t>
  </si>
  <si>
    <t>2025.07.18 03:48:48</t>
  </si>
  <si>
    <t>2025.07.18 03:48:46</t>
  </si>
  <si>
    <t>2025.07.18 04:03:15</t>
  </si>
  <si>
    <t>2025.07.18 04:05:00</t>
  </si>
  <si>
    <t>2025.07.18 04:12:06</t>
  </si>
  <si>
    <t>2025.07.18 04:12:12</t>
  </si>
  <si>
    <t>2025.07.18 04:12:42</t>
  </si>
  <si>
    <t>2025.07.18 04:12:38</t>
  </si>
  <si>
    <t>2025.07.18 04:28:33</t>
  </si>
  <si>
    <t>2025.07.18 04:28:36</t>
  </si>
  <si>
    <t>2025.07.18 04:33:53</t>
  </si>
  <si>
    <t>2025.07.18 04:34:00</t>
  </si>
  <si>
    <t>2025.07.18 04:45:24</t>
  </si>
  <si>
    <t>2025.07.18 04:46:00</t>
  </si>
  <si>
    <t>2025.07.18 05:03:54</t>
  </si>
  <si>
    <t>2025.07.18 05:03:49</t>
  </si>
  <si>
    <t>2025.07.18 05:09:48</t>
  </si>
  <si>
    <t>2025.07.18 05:09:47</t>
  </si>
  <si>
    <t>2025.07.18 05:09:55</t>
  </si>
  <si>
    <t>2025.07.18 05:11:48</t>
  </si>
  <si>
    <t>2025.07.18 05:11:47</t>
  </si>
  <si>
    <t>2025.07.18 05:14:21</t>
  </si>
  <si>
    <t>2025.07.18 05:35:00</t>
  </si>
  <si>
    <t>2025.07.18 05:54:18</t>
  </si>
  <si>
    <t>2025.07.18 05:54:12</t>
  </si>
  <si>
    <t>2025.07.18 06:01:41</t>
  </si>
  <si>
    <t>2025.07.18 06:02:00</t>
  </si>
  <si>
    <t>2025.07.18 06:02:24</t>
  </si>
  <si>
    <t>2025.07.18 06:02:22</t>
  </si>
  <si>
    <t>2025.07.18 06:03:47</t>
  </si>
  <si>
    <t>2025.07.18 06:24:00</t>
  </si>
  <si>
    <t>2025.07.18 06:36:46</t>
  </si>
  <si>
    <t>2025.07.18 06:36:55</t>
  </si>
  <si>
    <t>2025.07.18 06:37:42</t>
  </si>
  <si>
    <t>2025.07.18 06:37:39</t>
  </si>
  <si>
    <t>2025.07.18 06:47:21</t>
  </si>
  <si>
    <t>2025.07.18 06:47:24</t>
  </si>
  <si>
    <t>2025.07.18 06:54:54</t>
  </si>
  <si>
    <t>2025.07.18 07:07:48</t>
  </si>
  <si>
    <t>2025.07.18 07:08:30</t>
  </si>
  <si>
    <t>2025.07.18 07:08:26</t>
  </si>
  <si>
    <t>2025.07.18 07:12:39</t>
  </si>
  <si>
    <t>2025.07.18 07:12:43</t>
  </si>
  <si>
    <t>2025.07.18 07:19:21</t>
  </si>
  <si>
    <t>2025.07.18 07:51:00</t>
  </si>
  <si>
    <t>2025.07.18 07:51:16</t>
  </si>
  <si>
    <t>2025.07.18 07:51:24</t>
  </si>
  <si>
    <t>2025.07.18 07:53:39</t>
  </si>
  <si>
    <t>2025.07.18 08:23:48</t>
  </si>
  <si>
    <t>2025.07.18 08:24:54</t>
  </si>
  <si>
    <t>2025.07.18 08:24:50</t>
  </si>
  <si>
    <t>2025.07.18 08:25:06</t>
  </si>
  <si>
    <t>2025.07.18 08:25:03</t>
  </si>
  <si>
    <t>2025.07.18 08:31:11</t>
  </si>
  <si>
    <t>2025.07.18 09:01:12</t>
  </si>
  <si>
    <t>2025.07.18 09:09:12</t>
  </si>
  <si>
    <t>2025.07.18 09:17:00</t>
  </si>
  <si>
    <t>2025.07.18 09:16:56</t>
  </si>
  <si>
    <t>2025.07.18 09:17:18</t>
  </si>
  <si>
    <t>2025.07.18 09:17:15</t>
  </si>
  <si>
    <t>2025.07.18 09:25:51</t>
  </si>
  <si>
    <t>2025.07.18 09:25:50</t>
  </si>
  <si>
    <t>2025.07.18 09:26:56</t>
  </si>
  <si>
    <t>2025.07.18 09:26:55</t>
  </si>
  <si>
    <t>2025.07.18 09:41:54</t>
  </si>
  <si>
    <t>2025.07.18 09:44:00</t>
  </si>
  <si>
    <t>2025.07.18 09:47:34</t>
  </si>
  <si>
    <t>2025.07.18 09:47:30</t>
  </si>
  <si>
    <t>2025.07.18 09:54:06</t>
  </si>
  <si>
    <t>2025.07.18 09:54:05</t>
  </si>
  <si>
    <t>2025.07.18 09:56:24</t>
  </si>
  <si>
    <t>2025.07.18 09:56:21</t>
  </si>
  <si>
    <t>2025.07.18 10:02:42</t>
  </si>
  <si>
    <t>2025.07.18 10:02:37</t>
  </si>
  <si>
    <t>2025.07.18 10:15:44</t>
  </si>
  <si>
    <t>2025.07.18 10:17:00</t>
  </si>
  <si>
    <t>2025.07.18 10:17:54</t>
  </si>
  <si>
    <t>2025.07.18 10:18:42</t>
  </si>
  <si>
    <t>2025.07.18 10:18:38</t>
  </si>
  <si>
    <t>2025.07.18 10:23:54</t>
  </si>
  <si>
    <t>2025.07.18 10:46:25</t>
  </si>
  <si>
    <t>2025.07.18 10:50:00</t>
  </si>
  <si>
    <t>2025.07.18 11:01:43</t>
  </si>
  <si>
    <t>2025.07.18 11:02:00</t>
  </si>
  <si>
    <t>2025.07.18 11:02:48</t>
  </si>
  <si>
    <t>2025.07.18 11:02:47</t>
  </si>
  <si>
    <t>2025.07.18 11:14:40</t>
  </si>
  <si>
    <t>2025.07.18 11:17:06</t>
  </si>
  <si>
    <t>2025.07.18 11:18:25</t>
  </si>
  <si>
    <t>2025.07.18 11:18:21</t>
  </si>
  <si>
    <t>2025.07.18 11:39:54</t>
  </si>
  <si>
    <t>2025.07.18 11:39:52</t>
  </si>
  <si>
    <t>2025.07.18 12:05:31</t>
  </si>
  <si>
    <t>2025.07.18 12:07:00</t>
  </si>
  <si>
    <t>2025.07.18 12:27:13</t>
  </si>
  <si>
    <t>2025.07.18 12:27:11</t>
  </si>
  <si>
    <t>2025.07.18 12:30:12</t>
  </si>
  <si>
    <t>2025.07.18 12:30:07</t>
  </si>
  <si>
    <t>2025.07.18 12:42:04</t>
  </si>
  <si>
    <t>2025.07.18 12:43:00</t>
  </si>
  <si>
    <t>2025.07.18 12:45:30</t>
  </si>
  <si>
    <t>2025.07.18 12:45:27</t>
  </si>
  <si>
    <t>2025.07.18 12:46:18</t>
  </si>
  <si>
    <t>2025.07.18 12:46:15</t>
  </si>
  <si>
    <t>2025.07.18 13:00:52</t>
  </si>
  <si>
    <t>2025.07.18 13:03:57</t>
  </si>
  <si>
    <t>2025.07.18 13:04:00</t>
  </si>
  <si>
    <t>2025.07.18 13:06:12</t>
  </si>
  <si>
    <t>2025.07.18 18:09:00</t>
  </si>
  <si>
    <t>2025.07.18 18:16:43</t>
  </si>
  <si>
    <t>2025.07.18 18:16:40</t>
  </si>
  <si>
    <t>2025.07.18 18:22:49</t>
  </si>
  <si>
    <t>2025.07.18 18:22:47</t>
  </si>
  <si>
    <t>2025.07.18 18:24:36</t>
  </si>
  <si>
    <t>2025.07.18 18:24:35</t>
  </si>
  <si>
    <t>2025.07.18 18:46:12</t>
  </si>
  <si>
    <t>2025.07.18 18:46:10</t>
  </si>
  <si>
    <t>2025.07.18 18:48:54</t>
  </si>
  <si>
    <t>2025.07.18 18:48:50</t>
  </si>
  <si>
    <t>2025.07.18 18:53:18</t>
  </si>
  <si>
    <t>2025.07.18 18:53:13</t>
  </si>
  <si>
    <t>2025.07.18 18:59:31</t>
  </si>
  <si>
    <t>2025.07.18 18:59:37</t>
  </si>
  <si>
    <t>2025.07.18 19:00:06</t>
  </si>
  <si>
    <t>2025.07.18 19:01:24</t>
  </si>
  <si>
    <t>2025.07.18 19:01:19</t>
  </si>
  <si>
    <t>2025.07.18 19:04:54</t>
  </si>
  <si>
    <t>2025.07.18 19:04:50</t>
  </si>
  <si>
    <t>2025.07.18 19:06:06</t>
  </si>
  <si>
    <t>2025.07.18 19:06:04</t>
  </si>
  <si>
    <t>2025.07.18 19:08:06</t>
  </si>
  <si>
    <t>2025.07.18 19:08:05</t>
  </si>
  <si>
    <t>2025.07.18 19:17:22</t>
  </si>
  <si>
    <t>2025.07.18 19:49:00</t>
  </si>
  <si>
    <t>2025.07.18 19:49:48</t>
  </si>
  <si>
    <t>2025.07.18 19:49:43</t>
  </si>
  <si>
    <t>2025.07.18 19:58:42</t>
  </si>
  <si>
    <t>2025.07.18 19:58:38</t>
  </si>
  <si>
    <t>2025.07.18 19:59:24</t>
  </si>
  <si>
    <t>2025.07.18 19:59:23</t>
  </si>
  <si>
    <t>2025.07.18 19:59:42</t>
  </si>
  <si>
    <t>2025.07.18 19:59:39</t>
  </si>
  <si>
    <t>2025.07.18 20:01:06</t>
  </si>
  <si>
    <t>2025.07.18 20:01:02</t>
  </si>
  <si>
    <t>2025.07.18 20:01:49</t>
  </si>
  <si>
    <t>2025.07.18 20:01:45</t>
  </si>
  <si>
    <t>2025.07.18 20:19:30</t>
  </si>
  <si>
    <t>2025.07.18 21:10:06</t>
  </si>
  <si>
    <t>2025.07.18 21:17:26</t>
  </si>
  <si>
    <t>2025.07.18 21:41:06</t>
  </si>
  <si>
    <t>2025.07.18 21:51:48</t>
  </si>
  <si>
    <t>2025.07.18 21:51:47</t>
  </si>
  <si>
    <t>2025.07.18 22:04:21</t>
  </si>
  <si>
    <t>2025.07.18 22:05:01</t>
  </si>
  <si>
    <t>2025.07.18 22:12:47</t>
  </si>
  <si>
    <t>2025.07.18 22:12:46</t>
  </si>
  <si>
    <t>2025.07.18 22:25:13</t>
  </si>
  <si>
    <t>2025.07.18 22:25:18</t>
  </si>
  <si>
    <t>2025.07.18 22:25:29</t>
  </si>
  <si>
    <t>2025.07.18 22:25:36</t>
  </si>
  <si>
    <t>2025.07.18 22:26:12</t>
  </si>
  <si>
    <t>2025.07.18 22:26:07</t>
  </si>
  <si>
    <t>2025.07.18 22:26:25</t>
  </si>
  <si>
    <t>2025.07.18 22:26:20</t>
  </si>
  <si>
    <t>2025.07.18 22:31:30</t>
  </si>
  <si>
    <t>2025.07.18 22:31:28</t>
  </si>
  <si>
    <t>2025.07.18 22:52:03</t>
  </si>
  <si>
    <t>2025.07.18 22:52:06</t>
  </si>
  <si>
    <t>2025.07.18 23:00:06</t>
  </si>
  <si>
    <t>2025.07.18 23:00:04</t>
  </si>
  <si>
    <t>2025.07.18 23:01:36</t>
  </si>
  <si>
    <t>2025.07.18 23:01:30</t>
  </si>
  <si>
    <t>2025.07.18 23:15:18</t>
  </si>
  <si>
    <t>2025.07.18 23:15:17</t>
  </si>
  <si>
    <t>2025.07.18 23:48:29</t>
  </si>
  <si>
    <t>2025.07.18 23:48:30</t>
  </si>
  <si>
    <t>2025.07.19 00:02:24</t>
  </si>
  <si>
    <t>2025.07.19 00:02:19</t>
  </si>
  <si>
    <t>2025.07.19 00:04:00</t>
  </si>
  <si>
    <t>2025.07.19 00:03:57</t>
  </si>
  <si>
    <t>2025.07.19 00:05:12</t>
  </si>
  <si>
    <t>2025.07.19 00:05:10</t>
  </si>
  <si>
    <t>2025.07.19 00:14:54</t>
  </si>
  <si>
    <t>2025.07.19 00:14:49</t>
  </si>
  <si>
    <t>2025.07.19 00:49:36</t>
  </si>
  <si>
    <t>2025.07.19 00:49:32</t>
  </si>
  <si>
    <t>2025.07.19 00:53:06</t>
  </si>
  <si>
    <t>2025.07.19 00:53:03</t>
  </si>
  <si>
    <t>2025.07.19 00:56:06</t>
  </si>
  <si>
    <t>2025.07.19 00:56:03</t>
  </si>
  <si>
    <t>2025.07.19 01:14:42</t>
  </si>
  <si>
    <t>2025.07.19 01:14:41</t>
  </si>
  <si>
    <t>2025.07.19 02:35:36</t>
  </si>
  <si>
    <t>2025.07.19 02:36:00</t>
  </si>
  <si>
    <t>2025.07.19 02:37:30</t>
  </si>
  <si>
    <t>2025.07.19 02:37:29</t>
  </si>
  <si>
    <t>2025.07.19 02:42:12</t>
  </si>
  <si>
    <t>2025.07.19 02:42:08</t>
  </si>
  <si>
    <t>2025.07.19 02:44:54</t>
  </si>
  <si>
    <t>2025.07.19 02:44:48</t>
  </si>
  <si>
    <t>2025.07.19 02:45:18</t>
  </si>
  <si>
    <t>2025.07.19 02:45:15</t>
  </si>
  <si>
    <t>2025.07.19 03:41:00</t>
  </si>
  <si>
    <t>2025.07.19 03:41:07</t>
  </si>
  <si>
    <t>2025.07.19 03:43:42</t>
  </si>
  <si>
    <t>2025.07.19 03:43:40</t>
  </si>
  <si>
    <t>2025.07.19 05:10:17</t>
  </si>
  <si>
    <t>2025.07.19 05:10:19</t>
  </si>
  <si>
    <t>2025.07.19 05:32:06</t>
  </si>
  <si>
    <t>2025.07.19 05:32:02</t>
  </si>
  <si>
    <t>2025.07.19 06:29:30</t>
  </si>
  <si>
    <t>2025.07.19 06:29:28</t>
  </si>
  <si>
    <t>2025.07.19 06:35:06</t>
  </si>
  <si>
    <t>2025.07.19 06:35:02</t>
  </si>
  <si>
    <t>2025.07.19 06:42:18</t>
  </si>
  <si>
    <t>2025.07.19 06:42:17</t>
  </si>
  <si>
    <t>2025.07.19 06:57:07</t>
  </si>
  <si>
    <t>2025.07.19 06:57:01</t>
  </si>
  <si>
    <t>2025.07.19 08:13:13</t>
  </si>
  <si>
    <t>2025.07.19 08:13:10</t>
  </si>
  <si>
    <t>2025.07.19 09:21:24</t>
  </si>
  <si>
    <t>2025.07.19 10:41:13</t>
  </si>
  <si>
    <t>2025.07.19 10:41:20</t>
  </si>
  <si>
    <t>2025.07.19 10:41:38</t>
  </si>
  <si>
    <t>2025.07.19 11:13:00</t>
  </si>
  <si>
    <t>2025.07.19 11:13:06</t>
  </si>
  <si>
    <t>2025.07.19 11:17:49</t>
  </si>
  <si>
    <t>2025.07.19 11:13:10</t>
  </si>
  <si>
    <t>2025.07.19 11:17:50</t>
  </si>
  <si>
    <t>2025.07.19 11:13:14</t>
  </si>
  <si>
    <t>2025.07.19 11:17:51</t>
  </si>
  <si>
    <t>2025.07.19 11:13:17</t>
  </si>
  <si>
    <t>2025.07.19 11:17:52</t>
  </si>
  <si>
    <t>2025.07.19 12:26:43</t>
  </si>
  <si>
    <t>2025.07.19 12:29:36</t>
  </si>
  <si>
    <t>2025.07.19 12:29:31</t>
  </si>
  <si>
    <t>2025.07.19 12:31:45</t>
  </si>
  <si>
    <t>2025.07.19 12:33:00</t>
  </si>
  <si>
    <t>2025.07.19 12:34:00</t>
  </si>
  <si>
    <t>2025.07.20 08:14:24</t>
  </si>
  <si>
    <t>2025.07.20 08:20:36</t>
  </si>
  <si>
    <t>2025.07.20 08:20:33</t>
  </si>
  <si>
    <t>2025.07.20 08:40:00</t>
  </si>
  <si>
    <t>2025.07.20 08:39:59</t>
  </si>
  <si>
    <t>2025.07.20 08:42:54</t>
  </si>
  <si>
    <t>2025.07.20 08:42:49</t>
  </si>
  <si>
    <t>2025.07.20 08:48:36</t>
  </si>
  <si>
    <t>2025.07.20 08:48:35</t>
  </si>
  <si>
    <t>2025.07.20 08:49:24</t>
  </si>
  <si>
    <t>2025.07.20 08:49:22</t>
  </si>
  <si>
    <t>2025.07.20 09:01:30</t>
  </si>
  <si>
    <t>2025.07.20 09:01:26</t>
  </si>
  <si>
    <t>2025.07.20 09:06:00</t>
  </si>
  <si>
    <t>2025.07.20 09:05:57</t>
  </si>
  <si>
    <t>2025.07.20 09:59:51</t>
  </si>
  <si>
    <t>2025.07.20 10:00:00</t>
  </si>
  <si>
    <t>2025.07.20 10:01:54</t>
  </si>
  <si>
    <t>2025.07.20 10:01:51</t>
  </si>
  <si>
    <t>2025.07.20 10:07:48</t>
  </si>
  <si>
    <t>2025.07.20 10:07:45</t>
  </si>
  <si>
    <t>2025.07.20 10:34:18</t>
  </si>
  <si>
    <t>2025.07.20 10:34:16</t>
  </si>
  <si>
    <t>2025.07.20 10:46:01</t>
  </si>
  <si>
    <t>2025.07.20 10:45:54</t>
  </si>
  <si>
    <t>2025.07.20 11:20:54</t>
  </si>
  <si>
    <t>2025.07.20 11:20:51</t>
  </si>
  <si>
    <t>2025.07.20 11:21:36</t>
  </si>
  <si>
    <t>2025.07.20 11:47:30</t>
  </si>
  <si>
    <t>2025.07.20 11:47:25</t>
  </si>
  <si>
    <t>2025.07.20 11:53:48</t>
  </si>
  <si>
    <t>2025.07.20 11:53:44</t>
  </si>
  <si>
    <t>2025.07.20 12:23:55</t>
  </si>
  <si>
    <t>2025.07.20 12:23:49</t>
  </si>
  <si>
    <t>2025.07.20 12:27:12</t>
  </si>
  <si>
    <t>2025.07.20 12:27:10</t>
  </si>
  <si>
    <t>2025.07.20 12:52:00</t>
  </si>
  <si>
    <t>2025.07.20 12:51:55</t>
  </si>
  <si>
    <t>2025.07.20 13:51:08</t>
  </si>
  <si>
    <t>2025.07.20 13:51:14</t>
  </si>
  <si>
    <t>2025.07.20 13:59:46</t>
  </si>
  <si>
    <t>2025.07.20 13:59:54</t>
  </si>
  <si>
    <t>2025.07.20 14:02:26</t>
  </si>
  <si>
    <t>2025.07.20 14:02:36</t>
  </si>
  <si>
    <t>2025.07.20 14:03:12</t>
  </si>
  <si>
    <t>2025.07.20 14:03:08</t>
  </si>
  <si>
    <t>2025.07.20 14:03:18</t>
  </si>
  <si>
    <t>2025.07.20 14:03:16</t>
  </si>
  <si>
    <t>2025.07.20 14:08:30</t>
  </si>
  <si>
    <t>2025.07.20 14:08:36</t>
  </si>
  <si>
    <t>2025.07.20 14:09:12</t>
  </si>
  <si>
    <t>2025.07.20 14:11:25</t>
  </si>
  <si>
    <t>2025.07.20 14:43:01</t>
  </si>
  <si>
    <t>2025.07.20 14:44:06</t>
  </si>
  <si>
    <t>2025.07.20 14:44:01</t>
  </si>
  <si>
    <t>2025.07.20 15:14:42</t>
  </si>
  <si>
    <t>2025.07.20 15:14:37</t>
  </si>
  <si>
    <t>2025.07.20 15:16:54</t>
  </si>
  <si>
    <t>2025.07.20 15:16:51</t>
  </si>
  <si>
    <t>2025.07.20 15:25:54</t>
  </si>
  <si>
    <t>2025.07.20 15:25:49</t>
  </si>
  <si>
    <t>2025.07.20 16:02:07</t>
  </si>
  <si>
    <t>2025.07.20 16:02:13</t>
  </si>
  <si>
    <t>2025.07.20 16:06:42</t>
  </si>
  <si>
    <t>2025.07.20 16:06:37</t>
  </si>
  <si>
    <t>2025.07.20 16:19:31</t>
  </si>
  <si>
    <t>2025.07.20 16:20:00</t>
  </si>
  <si>
    <t>2025.07.20 16:28:30</t>
  </si>
  <si>
    <t>2025.07.20 16:28:29</t>
  </si>
  <si>
    <t>2025.07.20 16:43:01</t>
  </si>
  <si>
    <t>2025.07.20 16:43:07</t>
  </si>
  <si>
    <t>2025.07.20 16:44:19</t>
  </si>
  <si>
    <t>2025.07.20 16:44:15</t>
  </si>
  <si>
    <t>2025.07.20 17:00:16</t>
  </si>
  <si>
    <t>2025.07.20 17:00:18</t>
  </si>
  <si>
    <t>2025.07.20 17:01:06</t>
  </si>
  <si>
    <t>2025.07.20 17:01:05</t>
  </si>
  <si>
    <t>2025.07.20 17:41:37</t>
  </si>
  <si>
    <t>2025.07.20 17:42:00</t>
  </si>
  <si>
    <t>2025.07.20 17:44:06</t>
  </si>
  <si>
    <t>2025.07.20 17:44:05</t>
  </si>
  <si>
    <t>2025.07.20 17:45:12</t>
  </si>
  <si>
    <t>2025.07.20 17:45:07</t>
  </si>
  <si>
    <t>2025.07.20 17:58:00</t>
  </si>
  <si>
    <t>2025.07.20 17:58:24</t>
  </si>
  <si>
    <t>2025.07.20 17:58:23</t>
  </si>
  <si>
    <t>2025.07.20 18:42:22</t>
  </si>
  <si>
    <t>2025.07.20 18:42:24</t>
  </si>
  <si>
    <t>2025.07.20 18:47:46</t>
  </si>
  <si>
    <t>2025.07.20 18:47:54</t>
  </si>
  <si>
    <t>2025.07.20 19:10:33</t>
  </si>
  <si>
    <t>2025.07.20 19:11:00</t>
  </si>
  <si>
    <t>2025.07.20 19:16:30</t>
  </si>
  <si>
    <t>2025.07.20 19:16:28</t>
  </si>
  <si>
    <t>2025.07.20 19:28:06</t>
  </si>
  <si>
    <t>2025.07.20 19:28:01</t>
  </si>
  <si>
    <t>2025.07.20 19:32:30</t>
  </si>
  <si>
    <t>2025.07.20 19:32:29</t>
  </si>
  <si>
    <t>2025.07.20 19:56:31</t>
  </si>
  <si>
    <t>2025.07.20 19:56:36</t>
  </si>
  <si>
    <t>2025.07.20 20:02:17</t>
  </si>
  <si>
    <t>2025.07.20 20:02:24</t>
  </si>
  <si>
    <t>2025.07.20 20:04:38</t>
  </si>
  <si>
    <t>2025.07.20 20:04:48</t>
  </si>
  <si>
    <t>2025.07.20 20:07:00</t>
  </si>
  <si>
    <t>2025.07.20 20:06:55</t>
  </si>
  <si>
    <t>2025.07.20 20:08:06</t>
  </si>
  <si>
    <t>2025.07.20 20:08:04</t>
  </si>
  <si>
    <t>2025.07.20 20:08:54</t>
  </si>
  <si>
    <t>2025.07.20 20:08:50</t>
  </si>
  <si>
    <t>2025.07.20 20:11:01</t>
  </si>
  <si>
    <t>2025.07.20 20:10:59</t>
  </si>
  <si>
    <t>2025.07.20 20:15:01</t>
  </si>
  <si>
    <t>2025.07.20 20:14:55</t>
  </si>
  <si>
    <t>2025.07.20 21:04:30</t>
  </si>
  <si>
    <t>2025.07.20 21:04:29</t>
  </si>
  <si>
    <t>2025.07.20 21:25:42</t>
  </si>
  <si>
    <t>2025.07.20 21:25:39</t>
  </si>
  <si>
    <t>2025.07.20 21:37:42</t>
  </si>
  <si>
    <t>2025.07.20 21:37:41</t>
  </si>
  <si>
    <t>2025.07.20 21:47:37</t>
  </si>
  <si>
    <t>2025.07.20 21:47:35</t>
  </si>
  <si>
    <t>2025.07.20 22:00:18</t>
  </si>
  <si>
    <t>2025.07.20 22:00:16</t>
  </si>
  <si>
    <t>2025.07.20 22:01:03</t>
  </si>
  <si>
    <t>2025.07.20 22:01:06</t>
  </si>
  <si>
    <t>2025.07.20 22:01:54</t>
  </si>
  <si>
    <t>2025.07.20 22:01:49</t>
  </si>
  <si>
    <t>2025.07.20 22:04:07</t>
  </si>
  <si>
    <t>2025.07.20 22:04:04</t>
  </si>
  <si>
    <t>2025.07.20 22:06:43</t>
  </si>
  <si>
    <t>2025.07.20 22:06:39</t>
  </si>
  <si>
    <t>2025.07.20 22:07:06</t>
  </si>
  <si>
    <t>2025.07.20 22:07:01</t>
  </si>
  <si>
    <t>2025.07.20 22:08:26</t>
  </si>
  <si>
    <t>2025.07.20 23:29:00</t>
  </si>
  <si>
    <t>2025.07.20 23:31:00</t>
  </si>
  <si>
    <t>2025.07.20 23:30:56</t>
  </si>
  <si>
    <t>2025.07.20 23:33:54</t>
  </si>
  <si>
    <t>2025.07.20 23:33:53</t>
  </si>
  <si>
    <t>2025.07.20 23:35:13</t>
  </si>
  <si>
    <t>2025.07.20 23:35:18</t>
  </si>
  <si>
    <t>2025.07.20 23:37:00</t>
  </si>
  <si>
    <t>2025.07.20 23:36:56</t>
  </si>
  <si>
    <t>2025.07.20 23:39:18</t>
  </si>
  <si>
    <t>2025.07.20 23:39:17</t>
  </si>
  <si>
    <t>2025.07.20 23:40:12</t>
  </si>
  <si>
    <t>2025.07.20 23:40:11</t>
  </si>
  <si>
    <t>2025.07.20 23:42:59</t>
  </si>
  <si>
    <t>2025.07.21 00:03:00</t>
  </si>
  <si>
    <t>2025.07.21 00:10:06</t>
  </si>
  <si>
    <t>2025.07.21 00:10:01</t>
  </si>
  <si>
    <t>2025.07.21 00:12:49</t>
  </si>
  <si>
    <t>2025.07.21 02:02:54</t>
  </si>
  <si>
    <t>2025.07.21 02:08:20</t>
  </si>
  <si>
    <t>2025.07.21 02:08:30</t>
  </si>
  <si>
    <t>2025.07.21 02:09:49</t>
  </si>
  <si>
    <t>2025.07.21 02:10:00</t>
  </si>
  <si>
    <t>2025.07.21 02:17:12</t>
  </si>
  <si>
    <t>2025.07.21 02:17:08</t>
  </si>
  <si>
    <t>2025.07.21 02:24:48</t>
  </si>
  <si>
    <t>2025.07.21 02:24:47</t>
  </si>
  <si>
    <t>2025.07.21 02:28:10</t>
  </si>
  <si>
    <t>2025.07.21 02:48:13</t>
  </si>
  <si>
    <t>2025.07.21 02:51:31</t>
  </si>
  <si>
    <t>2025.07.21 02:51:43</t>
  </si>
  <si>
    <t>2025.07.21 02:53:07</t>
  </si>
  <si>
    <t>2025.07.21 02:53:03</t>
  </si>
  <si>
    <t>2025.07.21 02:57:19</t>
  </si>
  <si>
    <t>2025.07.21 02:57:14</t>
  </si>
  <si>
    <t>2025.07.21 03:00:02</t>
  </si>
  <si>
    <t>2025.07.21 03:22:06</t>
  </si>
  <si>
    <t>2025.07.21 03:29:54</t>
  </si>
  <si>
    <t>2025.07.21 03:29:50</t>
  </si>
  <si>
    <t>2025.07.21 03:38:24</t>
  </si>
  <si>
    <t>2025.07.21 03:38:19</t>
  </si>
  <si>
    <t>2025.07.21 04:23:06</t>
  </si>
  <si>
    <t>2025.07.21 04:23:02</t>
  </si>
  <si>
    <t>2025.07.21 04:28:42</t>
  </si>
  <si>
    <t>2025.07.21 04:28:37</t>
  </si>
  <si>
    <t>2025.07.21 04:31:42</t>
  </si>
  <si>
    <t>2025.07.21 04:31:39</t>
  </si>
  <si>
    <t>2025.07.21 04:54:49</t>
  </si>
  <si>
    <t>2025.07.21 04:54:45</t>
  </si>
  <si>
    <t>2025.07.21 05:23:50</t>
  </si>
  <si>
    <t>2025.07.21 05:23:55</t>
  </si>
  <si>
    <t>2025.07.21 05:32:06</t>
  </si>
  <si>
    <t>2025.07.21 05:32:01</t>
  </si>
  <si>
    <t>2025.07.21 06:18:43</t>
  </si>
  <si>
    <t>2025.07.21 06:18:48</t>
  </si>
  <si>
    <t>2025.07.21 06:23:01</t>
  </si>
  <si>
    <t>2025.07.21 06:23:12</t>
  </si>
  <si>
    <t>2025.07.21 06:23:42</t>
  </si>
  <si>
    <t>2025.07.21 06:23:54</t>
  </si>
  <si>
    <t>2025.07.21 06:24:02</t>
  </si>
  <si>
    <t>2025.07.21 06:24:12</t>
  </si>
  <si>
    <t>2025.07.21 06:24:42</t>
  </si>
  <si>
    <t>2025.07.21 06:24:38</t>
  </si>
  <si>
    <t>2025.07.21 06:25:19</t>
  </si>
  <si>
    <t>2025.07.21 06:25:13</t>
  </si>
  <si>
    <t>2025.07.21 06:30:42</t>
  </si>
  <si>
    <t>2025.07.21 06:55:00</t>
  </si>
  <si>
    <t>2025.07.21 07:05:05</t>
  </si>
  <si>
    <t>2025.07.21 07:05:13</t>
  </si>
  <si>
    <t>2025.07.21 07:11:31</t>
  </si>
  <si>
    <t>2025.07.21 07:11:27</t>
  </si>
  <si>
    <t>2025.07.21 07:11:54</t>
  </si>
  <si>
    <t>2025.07.21 07:11:48</t>
  </si>
  <si>
    <t>2025.07.21 07:25:59</t>
  </si>
  <si>
    <t>2025.07.21 07:26:01</t>
  </si>
  <si>
    <t>2025.07.21 07:31:48</t>
  </si>
  <si>
    <t>Track</t>
  </si>
  <si>
    <t>Actual Profit</t>
  </si>
  <si>
    <t>Exp. Profit</t>
  </si>
  <si>
    <t>Exp. Loss</t>
  </si>
  <si>
    <t>#</t>
  </si>
  <si>
    <t>Lots size</t>
  </si>
  <si>
    <t>Exp Losses</t>
  </si>
  <si>
    <t>Exp Profit</t>
  </si>
  <si>
    <t>Actual Loss</t>
  </si>
  <si>
    <t>Actual P/L</t>
  </si>
  <si>
    <t>Diff L</t>
  </si>
  <si>
    <t>Diff P</t>
  </si>
  <si>
    <t>Amount Earned</t>
  </si>
  <si>
    <t>P/L Hedge</t>
  </si>
  <si>
    <t>Time2</t>
  </si>
  <si>
    <t>Actual P/L3</t>
  </si>
  <si>
    <t>Grand Total</t>
  </si>
  <si>
    <t>Row Labels</t>
  </si>
  <si>
    <t>no of trade</t>
  </si>
  <si>
    <t>Loss Diff P/N</t>
  </si>
  <si>
    <t>N</t>
  </si>
  <si>
    <t>P</t>
  </si>
  <si>
    <t>Count of Loss Diff P/N</t>
  </si>
  <si>
    <t>(Multiple Items)</t>
  </si>
  <si>
    <t>LOSS Diff P/N</t>
  </si>
  <si>
    <t>Hedge Tracker</t>
  </si>
  <si>
    <t>Count of Actual Profit</t>
  </si>
  <si>
    <t>Sum of Actual Profit</t>
  </si>
  <si>
    <t>Count of Actual Loss</t>
  </si>
  <si>
    <t>Sum of Actual Loss</t>
  </si>
  <si>
    <t>Profit Diff P/L</t>
  </si>
  <si>
    <t>Count of Profit Diff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</si>
</sst>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##0;\-###0;0;"/>
    <numFmt numFmtId="165" formatCode="#\ ##0.00;\-#\ ##0.00;0.00;"/>
  </numFmts>
  <fonts count="6" x14ac:knownFonts="1">
    <font>
      <sz val="11"/>
      <color rgb="FF000000"/>
      <name val="Tahoma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color theme="1"/>
      <name val="Tahoma"/>
      <family val="2"/>
    </font>
    <font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theme="1"/>
        <bgColor indexed="64"/>
      </patternFill>
    </fill>
    <fill>
      <patternFill patternType="solid">
        <fgColor rgb="FFE5F0F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5" fontId="2" fillId="2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vertical="center"/>
    </xf>
    <xf numFmtId="165" fontId="4" fillId="5" borderId="0" xfId="0" applyNumberFormat="1" applyFont="1" applyFill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6" borderId="1" xfId="0" applyFont="1" applyFill="1" applyBorder="1" applyAlignment="1">
      <alignment horizontal="center" vertical="center"/>
    </xf>
    <xf numFmtId="43" fontId="0" fillId="0" borderId="0" xfId="0" applyNumberForma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7F7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7F7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family val="2"/>
        <scheme val="none"/>
      </font>
      <numFmt numFmtId="165" formatCode="#\ ##0.00;\-#\ ##0.00;0.00;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7F7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7F7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7F7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7F7F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5" formatCode="#\ ##0.00;\-#\ ##0.00;0.00;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164" formatCode="###0;\-###0;0;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family val="2"/>
        <scheme val="none"/>
      </font>
      <fill>
        <patternFill patternType="solid">
          <fgColor indexed="64"/>
          <bgColor rgb="FFE5F0FC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859.779982060187" createdVersion="8" refreshedVersion="8" minRefreshableVersion="3" recordCount="704" xr:uid="{7061EB16-E3FD-4087-90A8-77954BCF6000}">
  <cacheSource type="worksheet">
    <worksheetSource name="Table3"/>
  </cacheSource>
  <cacheFields count="19">
    <cacheField name="Time" numFmtId="0">
      <sharedItems/>
    </cacheField>
    <cacheField name="Position" numFmtId="164">
      <sharedItems containsSemiMixedTypes="0" containsString="0" containsNumber="1" containsInteger="1" minValue="2345057734" maxValue="2396214076"/>
    </cacheField>
    <cacheField name="Symbol" numFmtId="0">
      <sharedItems count="1">
        <s v="BTCUSDm"/>
      </sharedItems>
    </cacheField>
    <cacheField name="Type" numFmtId="0">
      <sharedItems/>
    </cacheField>
    <cacheField name="Volume" numFmtId="0">
      <sharedItems containsSemiMixedTypes="0" containsString="0" containsNumber="1" minValue="0.01" maxValue="1.27"/>
    </cacheField>
    <cacheField name="Time2" numFmtId="0">
      <sharedItems/>
    </cacheField>
    <cacheField name="Price" numFmtId="165">
      <sharedItems containsSemiMixedTypes="0" containsString="0" containsNumber="1" minValue="116310.58" maxValue="122672.08"/>
    </cacheField>
    <cacheField name="Exp. Loss" numFmtId="165">
      <sharedItems containsMixedTypes="1" containsNumber="1" minValue="-1065.72" maxValue="-12.84"/>
    </cacheField>
    <cacheField name="Actual Loss" numFmtId="165">
      <sharedItems containsMixedTypes="1" containsNumber="1" minValue="-1251.46" maxValue="33.159999999999997" count="270">
        <n v="-111.84"/>
        <n v="-184.35"/>
        <n v="-295.81"/>
        <s v=""/>
        <n v="-12.17"/>
        <n v="-26.05"/>
        <n v="-42.77"/>
        <n v="-44.12"/>
        <n v="-10.81"/>
        <n v="-24.09"/>
        <n v="-38.71"/>
        <n v="-46.7"/>
        <n v="-79.27"/>
        <n v="-114.79"/>
        <n v="-187.3"/>
        <n v="-286.60000000000002"/>
        <n v="-15.73"/>
        <n v="-24.33"/>
        <n v="-11.8"/>
        <n v="-22.61"/>
        <n v="-26.67"/>
        <n v="-12.41"/>
        <n v="-24.58"/>
        <n v="-23.35"/>
        <n v="-9.7100000000000009"/>
        <n v="-11.68"/>
        <n v="-6.76"/>
        <n v="-10.69"/>
        <n v="-22.86"/>
        <n v="-20.28"/>
        <n v="-54.32"/>
        <n v="-39.450000000000003"/>
        <n v="-6.64"/>
        <n v="-11.92"/>
        <n v="-17.57"/>
        <n v="-31.95"/>
        <n v="-47.32"/>
        <n v="-79.88"/>
        <n v="-14.62"/>
        <n v="-21.14"/>
        <n v="-9.34"/>
        <n v="-31.46"/>
        <n v="-54.07"/>
        <n v="-12.29"/>
        <n v="-29.5"/>
        <n v="-39.82"/>
        <n v="-14.38"/>
        <n v="-12.78"/>
        <n v="-28.51"/>
        <n v="-14.5"/>
        <n v="-28.39"/>
        <n v="-37.85"/>
        <n v="-52.23"/>
        <n v="-14.99"/>
        <n v="-16.22"/>
        <n v="-29.62"/>
        <n v="-48.91"/>
        <n v="-14.75"/>
        <n v="-25.07"/>
        <n v="-42.15"/>
        <n v="-50.02"/>
        <n v="-88.49"/>
        <n v="-117.98"/>
        <n v="-201.8"/>
        <n v="-14.26"/>
        <n v="-16.47"/>
        <n v="-11.06"/>
        <n v="-21.88"/>
        <n v="-38.840000000000003"/>
        <n v="-63.91"/>
        <n v="-44.37"/>
        <n v="-45.96"/>
        <n v="-23.96"/>
        <n v="-10.57"/>
        <n v="-20.16"/>
        <n v="-44.49"/>
        <n v="-46.33"/>
        <n v="-13.52"/>
        <n v="-23.6"/>
        <n v="-12.9"/>
        <n v="-29"/>
        <n v="-40.43"/>
        <n v="-35.76"/>
        <n v="-55.18"/>
        <n v="-128.80000000000001"/>
        <n v="-192.95"/>
        <n v="-10.45"/>
        <n v="-27.65"/>
        <n v="-28.02"/>
        <n v="-38.22"/>
        <n v="-50.76"/>
        <n v="-13.89"/>
        <n v="-14.01"/>
        <n v="-12.04"/>
        <n v="-24.46"/>
        <n v="-12.66"/>
        <n v="-33.43"/>
        <n v="-48.05"/>
        <n v="-118.96"/>
        <n v="-199.58"/>
        <n v="-15.12"/>
        <n v="-49.65"/>
        <n v="-13.76"/>
        <n v="-23.1"/>
        <n v="-25.93"/>
        <n v="-26.91"/>
        <n v="-54.2"/>
        <n v="-28.76"/>
        <n v="-34.53"/>
        <n v="-50.88"/>
        <n v="-93.89"/>
        <n v="-137.28"/>
        <n v="-204.38"/>
        <n v="-321.25"/>
        <n v="-20.03"/>
        <n v="-25.56"/>
        <n v="-21.26"/>
        <n v="-35.520000000000003"/>
        <n v="-33.799999999999997"/>
        <n v="-51.25"/>
        <n v="-15.36"/>
        <n v="-25.69"/>
        <n v="-15.61"/>
        <n v="-16.96"/>
        <n v="-16.59"/>
        <n v="-13.03"/>
        <n v="-25.32"/>
        <n v="-27.77"/>
        <n v="-27.04"/>
        <n v="-35.89"/>
        <n v="-25.81"/>
        <n v="-33.18"/>
        <n v="-57.64"/>
        <n v="-84.06"/>
        <n v="-25.19"/>
        <n v="-11.18"/>
        <n v="-13.27"/>
        <n v="-23.23"/>
        <n v="-37.729999999999997"/>
        <n v="-51.99"/>
        <n v="-22"/>
        <n v="-47.93"/>
        <n v="-49.4"/>
        <n v="-83.45"/>
        <n v="-139.37"/>
        <n v="-193.32"/>
        <n v="-255.75"/>
        <n v="-22.98"/>
        <n v="-38.590000000000003"/>
        <n v="-13.4"/>
        <n v="-39.33"/>
        <n v="-58.01"/>
        <n v="-12.54"/>
        <n v="-29.74"/>
        <n v="-59.73"/>
        <n v="-90.08"/>
        <n v="-24.7"/>
        <n v="-45.35"/>
        <n v="-38.47"/>
        <n v="-61.82"/>
        <n v="-88.98"/>
        <n v="-137.77000000000001"/>
        <n v="-7.25"/>
        <n v="-42.89"/>
        <n v="-9.2200000000000006"/>
        <n v="-39.94"/>
        <n v="-34.9"/>
        <n v="-13.64"/>
        <n v="-22.49"/>
        <n v="-51.62"/>
        <n v="-89.35"/>
        <n v="-159.77000000000001"/>
        <n v="-311.05"/>
        <n v="-11.55"/>
        <n v="-47.44"/>
        <n v="-90.7"/>
        <n v="-10.08"/>
        <n v="-26.3"/>
        <n v="-9.83"/>
        <n v="-45.84"/>
        <n v="-51.37"/>
        <n v="-16.100000000000001"/>
        <n v="-36.99"/>
        <n v="-59.85"/>
        <n v="-24.95"/>
        <n v="-20.52"/>
        <n v="-13.15"/>
        <n v="-72.88"/>
        <n v="-47.56"/>
        <n v="-15.85"/>
        <n v="-28.27"/>
        <n v="-31.71"/>
        <n v="-8.23"/>
        <n v="-28.88"/>
        <n v="-25.44"/>
        <n v="-47.68"/>
        <n v="-15.98"/>
        <n v="-38.340000000000003"/>
        <n v="-30.6"/>
        <n v="-37.61"/>
        <n v="-21.38"/>
        <n v="-30.97"/>
        <n v="-39.700000000000003"/>
        <n v="-41.17"/>
        <n v="-86.52"/>
        <n v="-133.1"/>
        <n v="-37.11"/>
        <n v="-51"/>
        <n v="-23.72"/>
        <n v="-56.66"/>
        <n v="-64.89"/>
        <n v="-115.77"/>
        <n v="-6.88"/>
        <n v="-23.84"/>
        <n v="-52.48"/>
        <n v="-70.42"/>
        <n v="-134.57"/>
        <n v="-174.88"/>
        <n v="-283.39999999999998"/>
        <n v="-20.89"/>
        <n v="-48.54"/>
        <n v="-28.14"/>
        <n v="-34.17"/>
        <n v="-49.53"/>
        <n v="-76.319999999999993"/>
        <n v="-120.32"/>
        <n v="-180.66"/>
        <n v="-1.97"/>
        <n v="33.159999999999997"/>
        <n v="32.799999999999997"/>
        <n v="32.68"/>
        <n v="-55.06"/>
        <n v="-74.84"/>
        <n v="-158.54"/>
        <n v="-233.87"/>
        <n v="-63.17"/>
        <n v="-53.21"/>
        <n v="-135.80000000000001"/>
        <n v="-189.51"/>
        <n v="-254.03"/>
        <n v="-372.75"/>
        <n v="-773.27"/>
        <n v="-1251.46"/>
        <n v="-10.199999999999999"/>
        <n v="-24.21"/>
        <n v="-6.39"/>
        <n v="-50.39"/>
        <n v="-8.11"/>
        <n v="-27.53"/>
        <n v="-22.37"/>
        <n v="-37.24"/>
        <n v="-11.43"/>
        <n v="-27.16"/>
        <n v="-68.33"/>
        <n v="-86.27"/>
        <n v="-185.08"/>
        <n v="-210.52"/>
        <n v="-340.92"/>
        <n v="-425.96"/>
        <n v="-946.55"/>
        <n v="-15.24"/>
        <n v="-34.04"/>
        <n v="-71.650000000000006"/>
        <n v="-26.18"/>
        <n v="-48.42"/>
        <n v="-18.43"/>
        <n v="-45.72"/>
        <n v="-75.34"/>
        <n v="-120.93"/>
        <n v="-24.83"/>
      </sharedItems>
    </cacheField>
    <cacheField name="Exp. Profit" numFmtId="165">
      <sharedItems containsMixedTypes="1" containsNumber="1" containsInteger="1" minValue="25" maxValue="3048"/>
    </cacheField>
    <cacheField name="Actual Profit" numFmtId="165">
      <sharedItems containsMixedTypes="1" containsNumber="1" minValue="-20.16" maxValue="3051.44" count="89">
        <s v=""/>
        <n v="840.95"/>
        <n v="48.78"/>
        <n v="72.08"/>
        <n v="21.14"/>
        <n v="17.78"/>
        <n v="96.11"/>
        <n v="20.78"/>
        <n v="19.22"/>
        <n v="48.05"/>
        <n v="5.77"/>
        <n v="180.2"/>
        <n v="168.19"/>
        <n v="3.84"/>
        <n v="25.35"/>
        <n v="-6.76"/>
        <n v="1.92"/>
        <n v="24.03"/>
        <n v="19.82"/>
        <n v="15.86"/>
        <n v="-1.6"/>
        <n v="11.05"/>
        <n v="25.23"/>
        <n v="552.62"/>
        <n v="16.579999999999998"/>
        <n v="23.43"/>
        <n v="10.81"/>
        <n v="21.26"/>
        <n v="27.51"/>
        <n v="23.79"/>
        <n v="20.420000000000002"/>
        <n v="22.71"/>
        <n v="-4.92"/>
        <n v="23.19"/>
        <n v="16.100000000000001"/>
        <n v="17.3"/>
        <n v="24.51"/>
        <n v="19.7"/>
        <n v="7.45"/>
        <n v="8.0500000000000007"/>
        <n v="9.85"/>
        <n v="21.62"/>
        <n v="21.5"/>
        <n v="21.86"/>
        <n v="240.27"/>
        <n v="27.87"/>
        <n v="15.74"/>
        <n v="360.41"/>
        <n v="-20.16"/>
        <n v="17.66"/>
        <n v="24.27"/>
        <n v="26.31"/>
        <n v="15.26"/>
        <n v="20.18"/>
        <n v="12.01"/>
        <n v="24.15"/>
        <n v="15.98"/>
        <n v="14.06"/>
        <n v="4.2"/>
        <n v="22.23"/>
        <n v="19.100000000000001"/>
        <n v="24.39"/>
        <n v="23.31"/>
        <n v="26.19"/>
        <n v="28.11"/>
        <n v="21.02"/>
        <n v="23.91"/>
        <n v="12.61"/>
        <n v="19.940000000000001"/>
        <n v="12.97"/>
        <n v="-1.35"/>
        <n v="32.92"/>
        <n v="-0.37"/>
        <n v="-8.48"/>
        <n v="3051.44"/>
        <n v="18.739999999999998"/>
        <n v="15.38"/>
        <n v="-8.6"/>
        <n v="21.98"/>
        <n v="144.16"/>
        <n v="17.18"/>
        <n v="21.74"/>
        <n v="17.420000000000002"/>
        <n v="1994.25"/>
        <n v="12.85"/>
        <n v="16.7"/>
        <n v="13.46"/>
        <n v="34.119999999999997"/>
        <n v="4.32"/>
      </sharedItems>
    </cacheField>
    <cacheField name="Actual P/L3" numFmtId="165">
      <sharedItems containsSemiMixedTypes="0" containsString="0" containsNumber="1" minValue="-1251.46" maxValue="3051.44"/>
    </cacheField>
    <cacheField name="Hedge Tracker" numFmtId="0">
      <sharedItems containsSemiMixedTypes="0" containsString="0" containsNumber="1" containsInteger="1" minValue="1" maxValue="12"/>
    </cacheField>
    <cacheField name="Amount Earned" numFmtId="0">
      <sharedItems containsBlank="1" containsMixedTypes="1" containsNumber="1" minValue="-76.330000000000013" maxValue="1060.8300000000002"/>
    </cacheField>
    <cacheField name="Diff L" numFmtId="165">
      <sharedItems containsMixedTypes="1" containsNumber="1" minValue="-253.18999999999994" maxValue="88.95"/>
    </cacheField>
    <cacheField name="Diff P" numFmtId="165">
      <sharedItems containsMixedTypes="1" containsNumber="1" minValue="-179.8" maxValue="24.189999999999998"/>
    </cacheField>
    <cacheField name="P/L Hedge" numFmtId="0">
      <sharedItems containsBlank="1" containsMixedTypes="1" containsNumber="1" minValue="-345.57999999999993" maxValue="71.84"/>
    </cacheField>
    <cacheField name="Loss Diff P/N" numFmtId="0">
      <sharedItems count="3">
        <s v="P"/>
        <s v="N"/>
        <s v=""/>
      </sharedItems>
    </cacheField>
    <cacheField name="Profit Diff P/L" numFmtId="0">
      <sharedItems count="3">
        <s v=""/>
        <s v="P"/>
        <s v="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4">
  <r>
    <s v="2025.07.12 23:54:12"/>
    <n v="2345057734"/>
    <x v="0"/>
    <s v="sell"/>
    <n v="0.1"/>
    <s v="2025.07.13 00:00:19"/>
    <n v="117426.01"/>
    <n v="-128.4"/>
    <x v="0"/>
    <s v=""/>
    <x v="0"/>
    <n v="-111.84"/>
    <n v="6"/>
    <m/>
    <n v="16.560000000000002"/>
    <s v=""/>
    <s v=""/>
    <x v="0"/>
    <x v="0"/>
  </r>
  <r>
    <s v="2025.07.13 00:00:16"/>
    <n v="2345060519"/>
    <x v="0"/>
    <s v="buy"/>
    <n v="0.15"/>
    <s v="2025.07.13 00:03:25"/>
    <n v="117335"/>
    <n v="-192.6"/>
    <x v="1"/>
    <s v=""/>
    <x v="0"/>
    <n v="-184.35"/>
    <n v="7"/>
    <m/>
    <n v="8.25"/>
    <s v=""/>
    <s v=""/>
    <x v="0"/>
    <x v="0"/>
  </r>
  <r>
    <s v="2025.07.13 00:03:24"/>
    <n v="2345064444"/>
    <x v="0"/>
    <s v="sell"/>
    <n v="0.23"/>
    <s v="2025.07.13 01:36:18"/>
    <n v="117439.65"/>
    <n v="-295.32"/>
    <x v="2"/>
    <s v=""/>
    <x v="0"/>
    <n v="-295.81"/>
    <n v="8"/>
    <m/>
    <n v="-0.49000000000000909"/>
    <s v=""/>
    <s v=""/>
    <x v="1"/>
    <x v="0"/>
  </r>
  <r>
    <s v="2025.07.13 01:36:16"/>
    <n v="2345067669"/>
    <x v="0"/>
    <s v="buy"/>
    <n v="0.35"/>
    <s v="2025.07.13 02:55:21"/>
    <n v="117634.98"/>
    <s v=""/>
    <x v="3"/>
    <n v="840"/>
    <x v="1"/>
    <n v="840.95"/>
    <n v="9"/>
    <m/>
    <s v=""/>
    <n v="0.95000000000004547"/>
    <m/>
    <x v="2"/>
    <x v="1"/>
  </r>
  <r>
    <s v="2025.07.13 05:01:00"/>
    <n v="2345293777"/>
    <x v="0"/>
    <s v="buy"/>
    <n v="0.01"/>
    <s v="2025.07.13 05:16:49"/>
    <n v="117755.83"/>
    <n v="-12.84"/>
    <x v="4"/>
    <s v=""/>
    <x v="0"/>
    <n v="-12.17"/>
    <n v="1"/>
    <m/>
    <n v="0.66999999999999993"/>
    <s v=""/>
    <s v=""/>
    <x v="0"/>
    <x v="0"/>
  </r>
  <r>
    <s v="2025.07.13 05:16:45"/>
    <n v="2345293783"/>
    <x v="0"/>
    <s v="sell"/>
    <n v="0.02"/>
    <s v="2025.07.13 05:32:12"/>
    <n v="117861.37"/>
    <n v="-25.68"/>
    <x v="5"/>
    <s v=""/>
    <x v="0"/>
    <n v="-26.05"/>
    <n v="2"/>
    <m/>
    <n v="-0.37000000000000099"/>
    <s v=""/>
    <s v=""/>
    <x v="1"/>
    <x v="0"/>
  </r>
  <r>
    <s v="2025.07.13 05:32:07"/>
    <n v="2345305046"/>
    <x v="0"/>
    <s v="buy"/>
    <n v="0.03"/>
    <s v="2025.07.13 05:41:36"/>
    <n v="117739.49"/>
    <n v="-38.520000000000003"/>
    <x v="6"/>
    <s v=""/>
    <x v="0"/>
    <n v="-42.77"/>
    <n v="3"/>
    <m/>
    <n v="-4.25"/>
    <s v=""/>
    <s v=""/>
    <x v="1"/>
    <x v="0"/>
  </r>
  <r>
    <s v="2025.07.13 05:41:34"/>
    <n v="2345314542"/>
    <x v="0"/>
    <s v="sell"/>
    <n v="0.04"/>
    <s v="2025.07.13 06:33:24"/>
    <n v="117845.06"/>
    <n v="-51.36"/>
    <x v="7"/>
    <s v=""/>
    <x v="0"/>
    <n v="-44.12"/>
    <n v="4"/>
    <m/>
    <n v="7.240000000000002"/>
    <s v=""/>
    <s v=""/>
    <x v="0"/>
    <x v="0"/>
  </r>
  <r>
    <s v="2025.07.13 06:33:21"/>
    <n v="2345322368"/>
    <x v="0"/>
    <s v="buy"/>
    <n v="7.0000000000000007E-2"/>
    <s v="2025.07.13 06:44:05"/>
    <n v="117913.34"/>
    <s v=""/>
    <x v="3"/>
    <n v="144"/>
    <x v="2"/>
    <n v="48.78"/>
    <n v="5"/>
    <n v="-76.330000000000013"/>
    <s v=""/>
    <n v="-95.22"/>
    <n v="-76.330000000000013"/>
    <x v="2"/>
    <x v="2"/>
  </r>
  <r>
    <s v="2025.07.13 06:44:35"/>
    <n v="2345371925"/>
    <x v="0"/>
    <s v="buy"/>
    <n v="0.01"/>
    <s v="2025.07.13 06:49:24"/>
    <n v="117832.2"/>
    <n v="-12.84"/>
    <x v="8"/>
    <s v=""/>
    <x v="0"/>
    <n v="-10.81"/>
    <n v="1"/>
    <s v=""/>
    <n v="2.0299999999999994"/>
    <s v=""/>
    <s v=""/>
    <x v="0"/>
    <x v="0"/>
  </r>
  <r>
    <s v="2025.07.13 06:49:20"/>
    <n v="2345371929"/>
    <x v="0"/>
    <s v="sell"/>
    <n v="0.02"/>
    <s v="2025.07.13 07:24:30"/>
    <n v="117918.04"/>
    <n v="-25.68"/>
    <x v="9"/>
    <s v=""/>
    <x v="0"/>
    <n v="-24.09"/>
    <n v="2"/>
    <s v=""/>
    <n v="1.5899999999999999"/>
    <s v=""/>
    <s v=""/>
    <x v="0"/>
    <x v="0"/>
  </r>
  <r>
    <s v="2025.07.13 07:24:25"/>
    <n v="2345375891"/>
    <x v="0"/>
    <s v="buy"/>
    <n v="0.03"/>
    <s v="2025.07.13 07:51:42"/>
    <n v="117814.78"/>
    <n v="-38.520000000000003"/>
    <x v="10"/>
    <s v=""/>
    <x v="0"/>
    <n v="-38.71"/>
    <n v="3"/>
    <s v=""/>
    <n v="-0.18999999999999773"/>
    <s v=""/>
    <s v=""/>
    <x v="1"/>
    <x v="0"/>
  </r>
  <r>
    <s v="2025.07.13 07:51:40"/>
    <n v="2345402549"/>
    <x v="0"/>
    <s v="sell"/>
    <n v="0.04"/>
    <s v="2025.07.13 07:58:18"/>
    <n v="117914.66"/>
    <n v="-51.36"/>
    <x v="11"/>
    <s v=""/>
    <x v="0"/>
    <n v="-46.7"/>
    <n v="4"/>
    <s v=""/>
    <n v="4.6599999999999966"/>
    <s v=""/>
    <s v=""/>
    <x v="0"/>
    <x v="0"/>
  </r>
  <r>
    <s v="2025.07.13 07:58:12"/>
    <n v="2345433243"/>
    <x v="0"/>
    <s v="buy"/>
    <n v="7.0000000000000007E-2"/>
    <s v="2025.07.13 08:15:24"/>
    <n v="117827.65"/>
    <n v="-77.040000000000006"/>
    <x v="12"/>
    <s v=""/>
    <x v="0"/>
    <n v="-79.27"/>
    <n v="5"/>
    <s v=""/>
    <n v="-2.2299999999999898"/>
    <s v=""/>
    <s v=""/>
    <x v="1"/>
    <x v="0"/>
  </r>
  <r>
    <s v="2025.07.13 08:15:22"/>
    <n v="2345443393"/>
    <x v="0"/>
    <s v="sell"/>
    <n v="0.1"/>
    <s v="2025.07.13 11:15:36"/>
    <n v="117913.18"/>
    <n v="-128.4"/>
    <x v="13"/>
    <s v=""/>
    <x v="0"/>
    <n v="-114.79"/>
    <n v="6"/>
    <s v=""/>
    <n v="13.61"/>
    <s v=""/>
    <s v=""/>
    <x v="0"/>
    <x v="0"/>
  </r>
  <r>
    <s v="2025.07.13 11:15:31"/>
    <n v="2345462606"/>
    <x v="0"/>
    <s v="buy"/>
    <n v="0.15"/>
    <s v="2025.07.13 11:21:36"/>
    <n v="117818.21"/>
    <n v="-192.6"/>
    <x v="14"/>
    <s v=""/>
    <x v="0"/>
    <n v="-187.3"/>
    <n v="7"/>
    <s v=""/>
    <n v="5.2999999999999829"/>
    <s v=""/>
    <s v=""/>
    <x v="0"/>
    <x v="0"/>
  </r>
  <r>
    <s v="2025.07.13 11:21:36"/>
    <n v="2345665191"/>
    <x v="0"/>
    <s v="sell"/>
    <n v="0.23"/>
    <s v="2025.07.13 11:24:42"/>
    <n v="117921.17"/>
    <n v="-295.32"/>
    <x v="15"/>
    <s v=""/>
    <x v="0"/>
    <n v="-286.60000000000002"/>
    <n v="8"/>
    <s v=""/>
    <n v="8.7199999999999704"/>
    <s v=""/>
    <s v=""/>
    <x v="0"/>
    <x v="0"/>
  </r>
  <r>
    <s v="2025.07.13 11:24:42"/>
    <n v="2345676079"/>
    <x v="0"/>
    <s v="buy"/>
    <n v="0.35"/>
    <s v="2025.07.13 12:26:55"/>
    <n v="118119.8"/>
    <s v=""/>
    <x v="3"/>
    <n v="840"/>
    <x v="1"/>
    <n v="840.95"/>
    <n v="9"/>
    <n v="52.680000000000064"/>
    <s v=""/>
    <n v="0.95000000000004547"/>
    <n v="52.680000000000064"/>
    <x v="2"/>
    <x v="1"/>
  </r>
  <r>
    <s v="2025.07.13 12:27:01"/>
    <n v="2345805002"/>
    <x v="0"/>
    <s v="buy"/>
    <n v="0.01"/>
    <s v="2025.07.13 12:34:24"/>
    <n v="117999.24"/>
    <n v="-12.84"/>
    <x v="16"/>
    <s v=""/>
    <x v="0"/>
    <n v="-15.73"/>
    <n v="1"/>
    <s v=""/>
    <n v="-2.8900000000000006"/>
    <s v=""/>
    <s v=""/>
    <x v="1"/>
    <x v="0"/>
  </r>
  <r>
    <s v="2025.07.13 12:34:21"/>
    <n v="2345805009"/>
    <x v="0"/>
    <s v="sell"/>
    <n v="0.02"/>
    <s v="2025.07.13 12:49:31"/>
    <n v="118127.03"/>
    <n v="-25.68"/>
    <x v="17"/>
    <s v=""/>
    <x v="0"/>
    <n v="-24.33"/>
    <n v="2"/>
    <s v=""/>
    <n v="1.3500000000000014"/>
    <s v=""/>
    <s v=""/>
    <x v="0"/>
    <x v="0"/>
  </r>
  <r>
    <s v="2025.07.13 12:49:27"/>
    <n v="2345821702"/>
    <x v="0"/>
    <s v="buy"/>
    <n v="0.03"/>
    <s v="2025.07.13 12:50:48"/>
    <n v="118327.81"/>
    <s v=""/>
    <x v="3"/>
    <n v="72"/>
    <x v="3"/>
    <n v="72.08"/>
    <n v="3"/>
    <n v="586.37"/>
    <s v=""/>
    <n v="7.9999999999998295E-2"/>
    <n v="32.019999999999996"/>
    <x v="2"/>
    <x v="1"/>
  </r>
  <r>
    <s v="2025.07.13 12:51:00"/>
    <n v="2345865515"/>
    <x v="0"/>
    <s v="buy"/>
    <n v="0.01"/>
    <s v="2025.07.13 12:52:36"/>
    <n v="118383.51"/>
    <s v=""/>
    <x v="3"/>
    <n v="25"/>
    <x v="4"/>
    <n v="21.14"/>
    <n v="1"/>
    <n v="894.11"/>
    <s v=""/>
    <n v="-3.8599999999999994"/>
    <n v="21.14"/>
    <x v="2"/>
    <x v="2"/>
  </r>
  <r>
    <s v="2025.07.13 12:52:48"/>
    <n v="2345879219"/>
    <x v="0"/>
    <s v="buy"/>
    <n v="0.01"/>
    <s v="2025.07.13 12:54:29"/>
    <n v="118485.31"/>
    <s v=""/>
    <x v="3"/>
    <n v="25"/>
    <x v="5"/>
    <n v="17.78"/>
    <n v="1"/>
    <n v="70.94"/>
    <s v=""/>
    <n v="-7.2199999999999989"/>
    <n v="17.78"/>
    <x v="2"/>
    <x v="2"/>
  </r>
  <r>
    <s v="2025.07.13 12:54:36"/>
    <n v="2345893274"/>
    <x v="0"/>
    <s v="buy"/>
    <n v="0.01"/>
    <s v="2025.07.13 12:54:48"/>
    <n v="118470.63"/>
    <n v="-12.84"/>
    <x v="18"/>
    <s v=""/>
    <x v="0"/>
    <n v="-11.8"/>
    <n v="1"/>
    <s v=""/>
    <n v="1.0399999999999991"/>
    <s v=""/>
    <s v=""/>
    <x v="0"/>
    <x v="0"/>
  </r>
  <r>
    <s v="2025.07.13 12:54:42"/>
    <n v="2345893299"/>
    <x v="0"/>
    <s v="sell"/>
    <n v="0.02"/>
    <s v="2025.07.13 13:02:36"/>
    <n v="118549.37"/>
    <n v="-25.68"/>
    <x v="19"/>
    <s v=""/>
    <x v="0"/>
    <n v="-22.61"/>
    <n v="2"/>
    <s v=""/>
    <n v="3.0700000000000003"/>
    <s v=""/>
    <s v=""/>
    <x v="0"/>
    <x v="0"/>
  </r>
  <r>
    <s v="2025.07.13 13:02:33"/>
    <n v="2345894339"/>
    <x v="0"/>
    <s v="buy"/>
    <n v="0.03"/>
    <s v="2025.07.13 13:02:49"/>
    <n v="118484.96"/>
    <n v="-38.520000000000003"/>
    <x v="20"/>
    <s v=""/>
    <x v="0"/>
    <n v="-26.67"/>
    <n v="3"/>
    <s v=""/>
    <n v="11.850000000000001"/>
    <s v=""/>
    <s v=""/>
    <x v="0"/>
    <x v="0"/>
  </r>
  <r>
    <s v="2025.07.13 13:02:46"/>
    <n v="2345919952"/>
    <x v="0"/>
    <s v="sell"/>
    <n v="0.04"/>
    <s v="2025.07.13 13:05:26"/>
    <n v="118257.31"/>
    <s v=""/>
    <x v="3"/>
    <n v="96"/>
    <x v="6"/>
    <n v="96.11"/>
    <n v="4"/>
    <n v="52.81"/>
    <s v=""/>
    <n v="0.10999999999999943"/>
    <n v="35.03"/>
    <x v="2"/>
    <x v="1"/>
  </r>
  <r>
    <s v="2025.07.13 13:26:01"/>
    <n v="2345982434"/>
    <x v="0"/>
    <s v="buy"/>
    <n v="0.01"/>
    <s v="2025.07.13 13:34:22"/>
    <n v="118446.18"/>
    <s v=""/>
    <x v="3"/>
    <n v="25"/>
    <x v="7"/>
    <n v="20.78"/>
    <n v="1"/>
    <n v="55.81"/>
    <s v=""/>
    <n v="-4.2199999999999989"/>
    <n v="20.78"/>
    <x v="2"/>
    <x v="2"/>
  </r>
  <r>
    <s v="2025.07.13 13:34:31"/>
    <n v="2346002068"/>
    <x v="0"/>
    <s v="buy"/>
    <n v="0.01"/>
    <s v="2025.07.13 13:37:42"/>
    <n v="118359.62"/>
    <n v="-12.84"/>
    <x v="21"/>
    <s v=""/>
    <x v="0"/>
    <n v="-12.41"/>
    <n v="1"/>
    <s v=""/>
    <n v="0.42999999999999972"/>
    <s v=""/>
    <s v=""/>
    <x v="0"/>
    <x v="0"/>
  </r>
  <r>
    <s v="2025.07.13 13:37:36"/>
    <n v="2346002077"/>
    <x v="0"/>
    <s v="sell"/>
    <n v="0.02"/>
    <s v="2025.07.13 13:38:30"/>
    <n v="118461.21"/>
    <n v="-25.68"/>
    <x v="22"/>
    <s v=""/>
    <x v="0"/>
    <n v="-24.58"/>
    <n v="2"/>
    <s v=""/>
    <n v="1.1000000000000014"/>
    <s v=""/>
    <s v=""/>
    <x v="0"/>
    <x v="0"/>
  </r>
  <r>
    <s v="2025.07.13 13:38:30"/>
    <n v="2346015522"/>
    <x v="0"/>
    <s v="buy"/>
    <n v="0.03"/>
    <s v="2025.07.13 13:47:12"/>
    <n v="118660.85"/>
    <s v=""/>
    <x v="3"/>
    <n v="72"/>
    <x v="3"/>
    <n v="72.08"/>
    <n v="3"/>
    <n v="151.98000000000002"/>
    <s v=""/>
    <n v="7.9999999999998295E-2"/>
    <n v="35.090000000000003"/>
    <x v="2"/>
    <x v="1"/>
  </r>
  <r>
    <s v="2025.07.13 14:07:19"/>
    <n v="2346107273"/>
    <x v="0"/>
    <s v="buy"/>
    <n v="0.01"/>
    <s v="2025.07.13 14:08:06"/>
    <n v="118462.38"/>
    <n v="-12.84"/>
    <x v="21"/>
    <s v=""/>
    <x v="0"/>
    <n v="-12.41"/>
    <n v="1"/>
    <s v=""/>
    <n v="0.42999999999999972"/>
    <s v=""/>
    <s v=""/>
    <x v="0"/>
    <x v="0"/>
  </r>
  <r>
    <s v="2025.07.13 14:08:06"/>
    <n v="2346107281"/>
    <x v="0"/>
    <s v="sell"/>
    <n v="0.02"/>
    <s v="2025.07.13 14:11:36"/>
    <n v="118555.91"/>
    <n v="-25.68"/>
    <x v="23"/>
    <s v=""/>
    <x v="0"/>
    <n v="-23.35"/>
    <n v="2"/>
    <s v=""/>
    <n v="2.3299999999999983"/>
    <s v=""/>
    <s v=""/>
    <x v="0"/>
    <x v="0"/>
  </r>
  <r>
    <s v="2025.07.13 14:11:34"/>
    <n v="2346109016"/>
    <x v="0"/>
    <s v="buy"/>
    <n v="0.03"/>
    <s v="2025.07.13 14:18:03"/>
    <n v="118761.14"/>
    <s v=""/>
    <x v="3"/>
    <n v="72"/>
    <x v="3"/>
    <n v="72.08"/>
    <n v="3"/>
    <n v="83.82"/>
    <s v=""/>
    <n v="7.9999999999998295E-2"/>
    <n v="36.319999999999993"/>
    <x v="2"/>
    <x v="1"/>
  </r>
  <r>
    <s v="2025.07.13 14:18:07"/>
    <n v="2346135594"/>
    <x v="0"/>
    <s v="buy"/>
    <n v="0.01"/>
    <s v="2025.07.13 14:18:29"/>
    <n v="118852.87"/>
    <s v=""/>
    <x v="3"/>
    <n v="25"/>
    <x v="8"/>
    <n v="19.22"/>
    <n v="1"/>
    <n v="127.62"/>
    <s v=""/>
    <n v="-5.7800000000000011"/>
    <n v="19.22"/>
    <x v="2"/>
    <x v="2"/>
  </r>
  <r>
    <s v="2025.07.13 16:37:29"/>
    <n v="2346555510"/>
    <x v="0"/>
    <s v="buy"/>
    <n v="0.01"/>
    <s v="2025.07.13 16:49:36"/>
    <n v="118700.09"/>
    <n v="-12.84"/>
    <x v="24"/>
    <s v=""/>
    <x v="0"/>
    <n v="-9.7100000000000009"/>
    <n v="1"/>
    <s v=""/>
    <n v="3.129999999999999"/>
    <s v=""/>
    <s v=""/>
    <x v="0"/>
    <x v="0"/>
  </r>
  <r>
    <s v="2025.07.13 16:49:31"/>
    <n v="2346555515"/>
    <x v="0"/>
    <s v="sell"/>
    <n v="0.02"/>
    <s v="2025.07.13 16:52:18"/>
    <n v="118479.31"/>
    <s v=""/>
    <x v="3"/>
    <n v="48"/>
    <x v="9"/>
    <n v="48.05"/>
    <n v="2"/>
    <n v="106.28999999999999"/>
    <s v=""/>
    <n v="4.9999999999997158E-2"/>
    <n v="38.339999999999996"/>
    <x v="2"/>
    <x v="1"/>
  </r>
  <r>
    <s v="2025.07.13 16:52:25"/>
    <n v="2346587994"/>
    <x v="0"/>
    <s v="sell"/>
    <n v="0.01"/>
    <s v="2025.07.13 16:53:24"/>
    <n v="118569.97"/>
    <n v="-12.84"/>
    <x v="25"/>
    <s v=""/>
    <x v="0"/>
    <n v="-11.68"/>
    <n v="1"/>
    <s v=""/>
    <n v="1.1600000000000001"/>
    <s v=""/>
    <s v=""/>
    <x v="0"/>
    <x v="0"/>
  </r>
  <r>
    <s v="2025.07.13 16:53:22"/>
    <n v="2346588004"/>
    <x v="0"/>
    <s v="buy"/>
    <n v="0.02"/>
    <s v="2025.07.13 16:59:18"/>
    <n v="118466.16"/>
    <n v="-25.68"/>
    <x v="5"/>
    <s v=""/>
    <x v="0"/>
    <n v="-26.05"/>
    <n v="2"/>
    <s v=""/>
    <n v="-0.37000000000000099"/>
    <s v=""/>
    <s v=""/>
    <x v="1"/>
    <x v="0"/>
  </r>
  <r>
    <s v="2025.07.13 16:59:14"/>
    <n v="2346590502"/>
    <x v="0"/>
    <s v="sell"/>
    <n v="0.03"/>
    <s v="2025.07.13 17:09:06"/>
    <n v="118577.01"/>
    <n v="-38.520000000000003"/>
    <x v="10"/>
    <s v=""/>
    <x v="0"/>
    <n v="-38.71"/>
    <n v="3"/>
    <s v=""/>
    <n v="-0.18999999999999773"/>
    <s v=""/>
    <s v=""/>
    <x v="1"/>
    <x v="0"/>
  </r>
  <r>
    <s v="2025.07.13 17:09:03"/>
    <n v="2346603202"/>
    <x v="0"/>
    <s v="buy"/>
    <n v="0.04"/>
    <s v="2025.07.13 17:10:26"/>
    <n v="118584.23"/>
    <s v=""/>
    <x v="3"/>
    <n v="96"/>
    <x v="10"/>
    <n v="5.77"/>
    <n v="4"/>
    <n v="-22.620000000000005"/>
    <s v=""/>
    <n v="-90.23"/>
    <n v="-70.67"/>
    <x v="2"/>
    <x v="2"/>
  </r>
  <r>
    <s v="2025.07.13 17:11:39"/>
    <n v="2346637994"/>
    <x v="0"/>
    <s v="buy"/>
    <n v="0.01"/>
    <s v="2025.07.13 17:12:06"/>
    <n v="118562.32"/>
    <n v="-12.84"/>
    <x v="26"/>
    <s v=""/>
    <x v="0"/>
    <n v="-6.76"/>
    <n v="1"/>
    <s v=""/>
    <n v="6.08"/>
    <s v=""/>
    <s v=""/>
    <x v="0"/>
    <x v="0"/>
  </r>
  <r>
    <s v="2025.07.13 17:12:05"/>
    <n v="2346638007"/>
    <x v="0"/>
    <s v="sell"/>
    <n v="0.02"/>
    <s v="2025.07.13 17:12:48"/>
    <n v="118610.68"/>
    <n v="-25.68"/>
    <x v="27"/>
    <s v=""/>
    <x v="0"/>
    <n v="-10.69"/>
    <n v="2"/>
    <s v=""/>
    <n v="14.99"/>
    <s v=""/>
    <s v=""/>
    <x v="0"/>
    <x v="0"/>
  </r>
  <r>
    <s v="2025.07.13 17:12:46"/>
    <n v="2346638666"/>
    <x v="0"/>
    <s v="buy"/>
    <n v="0.03"/>
    <s v="2025.07.13 17:13:12"/>
    <n v="118555.33"/>
    <n v="-38.520000000000003"/>
    <x v="28"/>
    <s v=""/>
    <x v="0"/>
    <n v="-22.86"/>
    <n v="3"/>
    <s v=""/>
    <n v="15.660000000000004"/>
    <s v=""/>
    <s v=""/>
    <x v="0"/>
    <x v="0"/>
  </r>
  <r>
    <s v="2025.07.13 17:13:07"/>
    <n v="2346640020"/>
    <x v="0"/>
    <s v="sell"/>
    <n v="0.04"/>
    <s v="2025.07.13 17:15:18"/>
    <n v="118608.38"/>
    <n v="-51.36"/>
    <x v="29"/>
    <s v=""/>
    <x v="0"/>
    <n v="-20.28"/>
    <n v="4"/>
    <s v=""/>
    <n v="31.08"/>
    <s v=""/>
    <s v=""/>
    <x v="0"/>
    <x v="0"/>
  </r>
  <r>
    <s v="2025.07.13 17:15:16"/>
    <n v="2346641178"/>
    <x v="0"/>
    <s v="buy"/>
    <n v="7.0000000000000007E-2"/>
    <s v="2025.07.13 17:16:00"/>
    <n v="118554.11"/>
    <n v="-77.040000000000006"/>
    <x v="30"/>
    <s v=""/>
    <x v="0"/>
    <n v="-54.32"/>
    <n v="5"/>
    <s v=""/>
    <n v="22.720000000000006"/>
    <s v=""/>
    <s v=""/>
    <x v="0"/>
    <x v="0"/>
  </r>
  <r>
    <s v="2025.07.13 17:15:58"/>
    <n v="2346643821"/>
    <x v="0"/>
    <s v="sell"/>
    <n v="0.1"/>
    <s v="2025.07.13 17:20:48"/>
    <n v="118599.31"/>
    <n v="-128.4"/>
    <x v="31"/>
    <s v=""/>
    <x v="0"/>
    <n v="-39.450000000000003"/>
    <n v="6"/>
    <s v=""/>
    <n v="88.95"/>
    <s v=""/>
    <s v=""/>
    <x v="0"/>
    <x v="0"/>
  </r>
  <r>
    <s v="2025.07.13 17:20:46"/>
    <n v="2346644971"/>
    <x v="0"/>
    <s v="buy"/>
    <n v="0.15"/>
    <s v="2025.07.13 17:36:50"/>
    <n v="118717.23"/>
    <s v=""/>
    <x v="3"/>
    <n v="360"/>
    <x v="11"/>
    <n v="180.2"/>
    <n v="7"/>
    <n v="43.289999999999964"/>
    <s v=""/>
    <n v="-179.8"/>
    <n v="25.839999999999975"/>
    <x v="2"/>
    <x v="2"/>
  </r>
  <r>
    <s v="2025.07.13 17:39:01"/>
    <n v="2346682307"/>
    <x v="0"/>
    <s v="sell"/>
    <n v="0.01"/>
    <s v="2025.07.13 17:48:19"/>
    <n v="118748.11"/>
    <n v="-12.84"/>
    <x v="32"/>
    <s v=""/>
    <x v="0"/>
    <n v="-6.64"/>
    <n v="1"/>
    <s v=""/>
    <n v="6.2"/>
    <s v=""/>
    <s v=""/>
    <x v="0"/>
    <x v="0"/>
  </r>
  <r>
    <s v="2025.07.13 17:48:18"/>
    <n v="2346682311"/>
    <x v="0"/>
    <s v="buy"/>
    <n v="0.02"/>
    <s v="2025.07.13 17:49:43"/>
    <n v="118695.3"/>
    <n v="-25.68"/>
    <x v="33"/>
    <s v=""/>
    <x v="0"/>
    <n v="-11.92"/>
    <n v="2"/>
    <s v=""/>
    <n v="13.76"/>
    <s v=""/>
    <s v=""/>
    <x v="0"/>
    <x v="0"/>
  </r>
  <r>
    <s v="2025.07.13 17:49:39"/>
    <n v="2346693135"/>
    <x v="0"/>
    <s v="sell"/>
    <n v="0.03"/>
    <s v="2025.07.13 17:51:00"/>
    <n v="118741.74"/>
    <n v="-38.520000000000003"/>
    <x v="34"/>
    <s v=""/>
    <x v="0"/>
    <n v="-17.57"/>
    <n v="3"/>
    <s v=""/>
    <n v="20.950000000000003"/>
    <s v=""/>
    <s v=""/>
    <x v="0"/>
    <x v="0"/>
  </r>
  <r>
    <s v="2025.07.13 17:50:59"/>
    <n v="2346694541"/>
    <x v="0"/>
    <s v="buy"/>
    <n v="0.04"/>
    <s v="2025.07.13 17:54:23"/>
    <n v="118679"/>
    <n v="-51.36"/>
    <x v="35"/>
    <s v=""/>
    <x v="0"/>
    <n v="-31.95"/>
    <n v="4"/>
    <s v=""/>
    <n v="19.41"/>
    <s v=""/>
    <s v=""/>
    <x v="0"/>
    <x v="0"/>
  </r>
  <r>
    <s v="2025.07.13 17:54:23"/>
    <n v="2346695963"/>
    <x v="0"/>
    <s v="sell"/>
    <n v="7.0000000000000007E-2"/>
    <s v="2025.07.13 17:56:00"/>
    <n v="118749.05"/>
    <n v="-77.040000000000006"/>
    <x v="36"/>
    <s v=""/>
    <x v="0"/>
    <n v="-47.32"/>
    <n v="5"/>
    <s v=""/>
    <n v="29.720000000000006"/>
    <s v=""/>
    <s v=""/>
    <x v="0"/>
    <x v="0"/>
  </r>
  <r>
    <s v="2025.07.13 17:55:58"/>
    <n v="2346702350"/>
    <x v="0"/>
    <s v="buy"/>
    <n v="0.1"/>
    <s v="2025.07.13 17:57:49"/>
    <n v="118679"/>
    <n v="-128.4"/>
    <x v="37"/>
    <s v=""/>
    <x v="0"/>
    <n v="-79.88"/>
    <n v="6"/>
    <s v=""/>
    <n v="48.52000000000001"/>
    <s v=""/>
    <s v=""/>
    <x v="0"/>
    <x v="0"/>
  </r>
  <r>
    <s v="2025.07.13 17:57:49"/>
    <n v="2346705367"/>
    <x v="0"/>
    <s v="sell"/>
    <n v="0.15"/>
    <s v="2025.07.13 18:01:38"/>
    <n v="118594"/>
    <s v=""/>
    <x v="3"/>
    <n v="360"/>
    <x v="11"/>
    <n v="180.2"/>
    <n v="7"/>
    <n v="3.4799999999999898"/>
    <s v=""/>
    <n v="-179.8"/>
    <n v="-15.080000000000013"/>
    <x v="2"/>
    <x v="2"/>
  </r>
  <r>
    <s v="2025.07.13 18:02:53"/>
    <n v="2346717210"/>
    <x v="0"/>
    <s v="buy"/>
    <n v="0.01"/>
    <s v="2025.07.13 18:05:00"/>
    <n v="118587.58"/>
    <n v="-12.84"/>
    <x v="38"/>
    <s v=""/>
    <x v="0"/>
    <n v="-14.62"/>
    <n v="1"/>
    <s v=""/>
    <n v="-1.7799999999999994"/>
    <s v=""/>
    <s v=""/>
    <x v="1"/>
    <x v="0"/>
  </r>
  <r>
    <s v="2025.07.13 18:04:55"/>
    <n v="2346717218"/>
    <x v="0"/>
    <s v="sell"/>
    <n v="0.02"/>
    <s v="2025.07.13 18:08:00"/>
    <n v="118693.04"/>
    <n v="-25.68"/>
    <x v="39"/>
    <s v=""/>
    <x v="0"/>
    <n v="-21.14"/>
    <n v="2"/>
    <s v=""/>
    <n v="4.5399999999999991"/>
    <s v=""/>
    <s v=""/>
    <x v="0"/>
    <x v="0"/>
  </r>
  <r>
    <s v="2025.07.13 18:07:57"/>
    <n v="2346722133"/>
    <x v="0"/>
    <s v="buy"/>
    <n v="0.03"/>
    <s v="2025.07.13 18:24:17"/>
    <n v="118907.14"/>
    <s v=""/>
    <x v="3"/>
    <n v="72"/>
    <x v="3"/>
    <n v="72.08"/>
    <n v="3"/>
    <n v="136.63999999999999"/>
    <s v=""/>
    <n v="7.9999999999998295E-2"/>
    <n v="36.32"/>
    <x v="2"/>
    <x v="1"/>
  </r>
  <r>
    <s v="2025.07.13 18:24:20"/>
    <n v="2346757277"/>
    <x v="0"/>
    <s v="buy"/>
    <n v="0.01"/>
    <s v="2025.07.13 18:27:00"/>
    <n v="118867.16"/>
    <n v="-12.84"/>
    <x v="40"/>
    <s v=""/>
    <x v="0"/>
    <n v="-9.34"/>
    <n v="1"/>
    <s v=""/>
    <n v="3.5"/>
    <s v=""/>
    <s v=""/>
    <x v="0"/>
    <x v="0"/>
  </r>
  <r>
    <s v="2025.07.13 18:26:58"/>
    <n v="2346757284"/>
    <x v="0"/>
    <s v="sell"/>
    <n v="0.02"/>
    <s v="2025.07.13 18:27:13"/>
    <n v="118955.1"/>
    <n v="-25.68"/>
    <x v="5"/>
    <s v=""/>
    <x v="0"/>
    <n v="-26.05"/>
    <n v="2"/>
    <s v=""/>
    <n v="-0.37000000000000099"/>
    <s v=""/>
    <s v=""/>
    <x v="1"/>
    <x v="0"/>
  </r>
  <r>
    <s v="2025.07.13 18:27:10"/>
    <n v="2346767338"/>
    <x v="0"/>
    <s v="buy"/>
    <n v="0.03"/>
    <s v="2025.07.13 18:36:01"/>
    <n v="118863.51"/>
    <n v="-38.520000000000003"/>
    <x v="41"/>
    <s v=""/>
    <x v="0"/>
    <n v="-31.46"/>
    <n v="3"/>
    <s v=""/>
    <n v="7.0600000000000023"/>
    <s v=""/>
    <s v=""/>
    <x v="0"/>
    <x v="0"/>
  </r>
  <r>
    <s v="2025.07.13 18:35:57"/>
    <n v="2346768073"/>
    <x v="0"/>
    <s v="sell"/>
    <n v="0.04"/>
    <s v="2025.07.13 18:51:24"/>
    <n v="118959.03999999999"/>
    <n v="-51.36"/>
    <x v="42"/>
    <s v=""/>
    <x v="0"/>
    <n v="-54.07"/>
    <n v="4"/>
    <s v=""/>
    <n v="-2.7100000000000009"/>
    <s v=""/>
    <s v=""/>
    <x v="1"/>
    <x v="0"/>
  </r>
  <r>
    <s v="2025.07.13 18:51:23"/>
    <n v="2346787241"/>
    <x v="0"/>
    <s v="buy"/>
    <n v="7.0000000000000007E-2"/>
    <s v="2025.07.13 19:25:02"/>
    <n v="119148.95"/>
    <s v=""/>
    <x v="3"/>
    <n v="144"/>
    <x v="12"/>
    <n v="168.19"/>
    <n v="5"/>
    <n v="47.27000000000001"/>
    <s v=""/>
    <n v="24.189999999999998"/>
    <n v="47.27000000000001"/>
    <x v="2"/>
    <x v="1"/>
  </r>
  <r>
    <s v="2025.07.13 19:25:08"/>
    <n v="2346871151"/>
    <x v="0"/>
    <s v="buy"/>
    <n v="0.01"/>
    <s v="2025.07.13 19:27:08"/>
    <n v="119177.82"/>
    <s v=""/>
    <x v="3"/>
    <n v="25"/>
    <x v="13"/>
    <n v="3.84"/>
    <n v="1"/>
    <n v="60.449999999999989"/>
    <s v=""/>
    <n v="-21.16"/>
    <n v="3.84"/>
    <x v="2"/>
    <x v="2"/>
  </r>
  <r>
    <s v="2025.07.13 19:56:35"/>
    <n v="2346966327"/>
    <x v="0"/>
    <s v="sell"/>
    <n v="0.01"/>
    <s v="2025.07.13 20:01:05"/>
    <n v="118827.13"/>
    <s v=""/>
    <x v="3"/>
    <n v="25"/>
    <x v="14"/>
    <n v="25.35"/>
    <n v="1"/>
    <n v="111.85"/>
    <s v=""/>
    <n v="0.35000000000000142"/>
    <n v="25.35"/>
    <x v="2"/>
    <x v="1"/>
  </r>
  <r>
    <s v="2025.07.13 20:01:13"/>
    <n v="2346982589"/>
    <x v="0"/>
    <s v="sell"/>
    <n v="0.01"/>
    <s v="2025.07.13 20:02:12"/>
    <n v="118899.65"/>
    <n v="-12.84"/>
    <x v="43"/>
    <s v=""/>
    <x v="0"/>
    <n v="-12.29"/>
    <n v="1"/>
    <s v=""/>
    <n v="0.55000000000000071"/>
    <s v=""/>
    <s v=""/>
    <x v="0"/>
    <x v="0"/>
  </r>
  <r>
    <s v="2025.07.13 20:02:08"/>
    <n v="2346982602"/>
    <x v="0"/>
    <s v="buy"/>
    <n v="0.02"/>
    <s v="2025.07.13 20:04:18"/>
    <n v="118781.67"/>
    <n v="-25.68"/>
    <x v="44"/>
    <s v=""/>
    <x v="0"/>
    <n v="-29.5"/>
    <n v="2"/>
    <s v=""/>
    <n v="-3.8200000000000003"/>
    <s v=""/>
    <s v=""/>
    <x v="1"/>
    <x v="0"/>
  </r>
  <r>
    <s v="2025.07.13 20:04:14"/>
    <n v="2346987166"/>
    <x v="0"/>
    <s v="sell"/>
    <n v="0.03"/>
    <s v="2025.07.13 20:10:06"/>
    <n v="118909.63"/>
    <n v="-38.520000000000003"/>
    <x v="45"/>
    <s v=""/>
    <x v="0"/>
    <n v="-39.82"/>
    <n v="3"/>
    <s v=""/>
    <n v="-1.2999999999999972"/>
    <s v=""/>
    <s v=""/>
    <x v="1"/>
    <x v="0"/>
  </r>
  <r>
    <s v="2025.07.13 20:10:02"/>
    <n v="2346991948"/>
    <x v="0"/>
    <s v="buy"/>
    <n v="0.04"/>
    <s v="2025.07.13 20:19:23"/>
    <n v="119101.6"/>
    <s v=""/>
    <x v="3"/>
    <n v="96"/>
    <x v="6"/>
    <n v="96.11"/>
    <n v="4"/>
    <n v="39.85"/>
    <s v=""/>
    <n v="0.10999999999999943"/>
    <n v="14.5"/>
    <x v="2"/>
    <x v="1"/>
  </r>
  <r>
    <s v="2025.07.13 20:19:26"/>
    <n v="2347020615"/>
    <x v="0"/>
    <s v="buy"/>
    <n v="0.01"/>
    <s v="2025.07.13 20:19:43"/>
    <n v="119069.63"/>
    <s v=""/>
    <x v="3"/>
    <n v="25"/>
    <x v="15"/>
    <n v="-6.76"/>
    <n v="1"/>
    <n v="7.74"/>
    <s v=""/>
    <n v="-31.759999999999998"/>
    <n v="-6.76"/>
    <x v="2"/>
    <x v="2"/>
  </r>
  <r>
    <s v="2025.07.13 21:17:19"/>
    <n v="2347111329"/>
    <x v="0"/>
    <s v="buy"/>
    <n v="0.01"/>
    <s v="2025.07.13 21:20:56"/>
    <n v="118865.74"/>
    <s v=""/>
    <x v="3"/>
    <n v="25"/>
    <x v="16"/>
    <n v="1.92"/>
    <n v="1"/>
    <n v="21.95000000000001"/>
    <s v=""/>
    <n v="-23.08"/>
    <n v="1.92"/>
    <x v="2"/>
    <x v="2"/>
  </r>
  <r>
    <s v="2025.07.13 21:29:01"/>
    <n v="2347130776"/>
    <x v="0"/>
    <s v="sell"/>
    <n v="0.01"/>
    <s v="2025.07.13 21:37:32"/>
    <n v="118656.18"/>
    <s v=""/>
    <x v="3"/>
    <n v="25"/>
    <x v="17"/>
    <n v="24.03"/>
    <n v="1"/>
    <n v="75.48"/>
    <s v=""/>
    <n v="-0.96999999999999886"/>
    <n v="24.03"/>
    <x v="2"/>
    <x v="2"/>
  </r>
  <r>
    <s v="2025.07.13 21:37:44"/>
    <n v="2347148780"/>
    <x v="0"/>
    <s v="sell"/>
    <n v="0.01"/>
    <s v="2025.07.13 21:40:55"/>
    <n v="118468.15"/>
    <s v=""/>
    <x v="3"/>
    <n v="25"/>
    <x v="18"/>
    <n v="19.82"/>
    <n v="1"/>
    <n v="135.12"/>
    <s v=""/>
    <n v="-5.18"/>
    <n v="19.82"/>
    <x v="2"/>
    <x v="2"/>
  </r>
  <r>
    <s v="2025.07.13 22:33:06"/>
    <n v="2347394522"/>
    <x v="0"/>
    <s v="buy"/>
    <n v="0.01"/>
    <s v="2025.07.13 22:44:44"/>
    <n v="118708.5"/>
    <s v=""/>
    <x v="3"/>
    <n v="25"/>
    <x v="19"/>
    <n v="15.86"/>
    <n v="1"/>
    <n v="54.870000000000005"/>
    <s v=""/>
    <n v="-9.14"/>
    <n v="15.86"/>
    <x v="2"/>
    <x v="2"/>
  </r>
  <r>
    <s v="2025.07.13 22:46:00"/>
    <n v="2347457274"/>
    <x v="0"/>
    <s v="buy"/>
    <n v="0.01"/>
    <s v="2025.07.13 22:50:12"/>
    <n v="118610.31"/>
    <n v="-12.84"/>
    <x v="46"/>
    <s v=""/>
    <x v="0"/>
    <n v="-14.38"/>
    <n v="1"/>
    <s v=""/>
    <n v="-1.5400000000000009"/>
    <s v=""/>
    <s v=""/>
    <x v="1"/>
    <x v="0"/>
  </r>
  <r>
    <s v="2025.07.13 22:50:07"/>
    <n v="2347457312"/>
    <x v="0"/>
    <s v="sell"/>
    <n v="0.02"/>
    <s v="2025.07.13 23:01:53"/>
    <n v="118426.86"/>
    <s v=""/>
    <x v="3"/>
    <n v="48"/>
    <x v="9"/>
    <n v="48.05"/>
    <n v="2"/>
    <n v="93.38"/>
    <s v=""/>
    <n v="4.9999999999997158E-2"/>
    <n v="33.669999999999995"/>
    <x v="2"/>
    <x v="1"/>
  </r>
  <r>
    <s v="2025.07.13 23:01:55"/>
    <n v="2347530777"/>
    <x v="0"/>
    <s v="sell"/>
    <n v="0.01"/>
    <s v="2025.07.13 23:03:31"/>
    <n v="118500.05"/>
    <n v="-12.84"/>
    <x v="47"/>
    <s v=""/>
    <x v="0"/>
    <n v="-12.78"/>
    <n v="1"/>
    <s v=""/>
    <n v="6.0000000000000497E-2"/>
    <s v=""/>
    <s v=""/>
    <x v="0"/>
    <x v="0"/>
  </r>
  <r>
    <s v="2025.07.13 23:03:27"/>
    <n v="2347530796"/>
    <x v="0"/>
    <s v="buy"/>
    <n v="0.02"/>
    <s v="2025.07.13 23:10:01"/>
    <n v="118379.39"/>
    <n v="-25.68"/>
    <x v="48"/>
    <s v=""/>
    <x v="0"/>
    <n v="-28.51"/>
    <n v="2"/>
    <s v=""/>
    <n v="-2.8300000000000018"/>
    <s v=""/>
    <s v=""/>
    <x v="1"/>
    <x v="0"/>
  </r>
  <r>
    <s v="2025.07.13 23:10:00"/>
    <n v="2347540788"/>
    <x v="0"/>
    <s v="sell"/>
    <n v="0.03"/>
    <s v="2025.07.13 23:13:55"/>
    <n v="118511.7"/>
    <n v="-38.520000000000003"/>
    <x v="6"/>
    <s v=""/>
    <x v="0"/>
    <n v="-42.77"/>
    <n v="3"/>
    <s v=""/>
    <n v="-4.25"/>
    <s v=""/>
    <s v=""/>
    <x v="1"/>
    <x v="0"/>
  </r>
  <r>
    <s v="2025.07.13 23:13:51"/>
    <n v="2347579353"/>
    <x v="0"/>
    <s v="buy"/>
    <n v="0.04"/>
    <s v="2025.07.13 23:21:43"/>
    <n v="118695.55"/>
    <s v=""/>
    <x v="3"/>
    <n v="96"/>
    <x v="6"/>
    <n v="96.11"/>
    <n v="4"/>
    <n v="60.099999999999994"/>
    <s v=""/>
    <n v="0.10999999999999943"/>
    <n v="12.049999999999997"/>
    <x v="2"/>
    <x v="1"/>
  </r>
  <r>
    <s v="2025.07.13 23:21:49"/>
    <n v="2347643302"/>
    <x v="0"/>
    <s v="buy"/>
    <n v="0.01"/>
    <s v="2025.07.13 23:26:18"/>
    <n v="118600.46"/>
    <n v="-12.84"/>
    <x v="49"/>
    <s v=""/>
    <x v="0"/>
    <n v="-14.5"/>
    <n v="1"/>
    <s v=""/>
    <n v="-1.6600000000000001"/>
    <s v=""/>
    <s v=""/>
    <x v="1"/>
    <x v="0"/>
  </r>
  <r>
    <s v="2025.07.13 23:26:12"/>
    <n v="2347643311"/>
    <x v="0"/>
    <s v="sell"/>
    <n v="0.02"/>
    <s v="2025.07.13 23:40:42"/>
    <n v="118732.89"/>
    <n v="-25.68"/>
    <x v="50"/>
    <s v=""/>
    <x v="0"/>
    <n v="-28.39"/>
    <n v="2"/>
    <s v=""/>
    <n v="-2.7100000000000009"/>
    <s v=""/>
    <s v=""/>
    <x v="1"/>
    <x v="0"/>
  </r>
  <r>
    <s v="2025.07.13 23:40:41"/>
    <n v="2347665837"/>
    <x v="0"/>
    <s v="buy"/>
    <n v="0.03"/>
    <s v="2025.07.13 23:42:42"/>
    <n v="118615.01"/>
    <n v="-38.520000000000003"/>
    <x v="51"/>
    <s v=""/>
    <x v="0"/>
    <n v="-37.85"/>
    <n v="3"/>
    <s v=""/>
    <n v="0.67000000000000171"/>
    <s v=""/>
    <s v=""/>
    <x v="0"/>
    <x v="0"/>
  </r>
  <r>
    <s v="2025.07.13 23:42:37"/>
    <n v="2347728967"/>
    <x v="0"/>
    <s v="sell"/>
    <n v="0.04"/>
    <s v="2025.07.13 23:46:54"/>
    <n v="118723.96"/>
    <n v="-51.36"/>
    <x v="52"/>
    <s v=""/>
    <x v="0"/>
    <n v="-52.23"/>
    <n v="4"/>
    <s v=""/>
    <n v="-0.86999999999999744"/>
    <s v=""/>
    <s v=""/>
    <x v="1"/>
    <x v="0"/>
  </r>
  <r>
    <s v="2025.07.13 23:46:53"/>
    <n v="2347737117"/>
    <x v="0"/>
    <s v="buy"/>
    <n v="7.0000000000000007E-2"/>
    <s v="2025.07.13 23:47:11"/>
    <n v="118917.72"/>
    <s v=""/>
    <x v="3"/>
    <n v="144"/>
    <x v="12"/>
    <n v="168.19"/>
    <n v="5"/>
    <n v="35.22"/>
    <s v=""/>
    <n v="24.189999999999998"/>
    <n v="35.22"/>
    <x v="2"/>
    <x v="1"/>
  </r>
  <r>
    <s v="2025.07.13 23:47:18"/>
    <n v="2347752043"/>
    <x v="0"/>
    <s v="buy"/>
    <n v="0.01"/>
    <s v="2025.07.13 23:51:02"/>
    <n v="118896.64"/>
    <s v=""/>
    <x v="3"/>
    <n v="25"/>
    <x v="20"/>
    <n v="-1.6"/>
    <n v="1"/>
    <n v="48.12"/>
    <s v=""/>
    <n v="-26.6"/>
    <n v="-1.6"/>
    <x v="2"/>
    <x v="2"/>
  </r>
  <r>
    <s v="2025.07.13 23:52:00"/>
    <n v="2347768570"/>
    <x v="0"/>
    <s v="buy"/>
    <n v="0.01"/>
    <s v="2025.07.14 00:02:30"/>
    <n v="118896.69"/>
    <n v="-12.84"/>
    <x v="53"/>
    <s v=""/>
    <x v="0"/>
    <n v="-14.99"/>
    <n v="1"/>
    <s v=""/>
    <n v="-2.1500000000000004"/>
    <s v=""/>
    <s v=""/>
    <x v="1"/>
    <x v="0"/>
  </r>
  <r>
    <s v="2025.07.14 00:02:29"/>
    <n v="2347768583"/>
    <x v="0"/>
    <s v="sell"/>
    <n v="0.02"/>
    <s v="2025.07.14 00:03:48"/>
    <n v="118985.28"/>
    <n v="-25.68"/>
    <x v="54"/>
    <s v=""/>
    <x v="0"/>
    <n v="-16.22"/>
    <n v="2"/>
    <s v=""/>
    <n v="9.4600000000000009"/>
    <s v=""/>
    <s v=""/>
    <x v="0"/>
    <x v="0"/>
  </r>
  <r>
    <s v="2025.07.14 00:03:44"/>
    <n v="2347814189"/>
    <x v="0"/>
    <s v="buy"/>
    <n v="0.03"/>
    <s v="2025.07.14 00:05:42"/>
    <n v="118938.97"/>
    <n v="-38.520000000000003"/>
    <x v="55"/>
    <s v=""/>
    <x v="0"/>
    <n v="-29.62"/>
    <n v="3"/>
    <s v=""/>
    <n v="8.9000000000000021"/>
    <s v=""/>
    <s v=""/>
    <x v="0"/>
    <x v="0"/>
  </r>
  <r>
    <s v="2025.07.14 00:05:38"/>
    <n v="2347820700"/>
    <x v="0"/>
    <s v="sell"/>
    <n v="0.04"/>
    <s v="2025.07.14 00:12:36"/>
    <n v="119019.05"/>
    <n v="-51.36"/>
    <x v="56"/>
    <s v=""/>
    <x v="0"/>
    <n v="-48.91"/>
    <n v="4"/>
    <s v=""/>
    <n v="2.4500000000000028"/>
    <s v=""/>
    <s v=""/>
    <x v="0"/>
    <x v="0"/>
  </r>
  <r>
    <s v="2025.07.14 00:12:34"/>
    <n v="2347833302"/>
    <x v="0"/>
    <s v="buy"/>
    <n v="7.0000000000000007E-2"/>
    <s v="2025.07.14 00:24:13"/>
    <n v="119219.4"/>
    <s v=""/>
    <x v="3"/>
    <n v="144"/>
    <x v="12"/>
    <n v="168.19"/>
    <n v="5"/>
    <n v="58.45"/>
    <s v=""/>
    <n v="24.189999999999998"/>
    <n v="58.45"/>
    <x v="2"/>
    <x v="1"/>
  </r>
  <r>
    <s v="2025.07.14 00:24:18"/>
    <n v="2347910074"/>
    <x v="0"/>
    <s v="buy"/>
    <n v="0.01"/>
    <s v="2025.07.14 00:25:29"/>
    <n v="119349.11"/>
    <s v=""/>
    <x v="3"/>
    <n v="25"/>
    <x v="21"/>
    <n v="11.05"/>
    <n v="1"/>
    <n v="84.49"/>
    <s v=""/>
    <n v="-13.95"/>
    <n v="11.05"/>
    <x v="2"/>
    <x v="2"/>
  </r>
  <r>
    <s v="2025.07.14 00:25:42"/>
    <n v="2347920744"/>
    <x v="0"/>
    <s v="buy"/>
    <n v="0.01"/>
    <s v="2025.07.14 00:26:24"/>
    <n v="119326.1"/>
    <n v="-12.84"/>
    <x v="33"/>
    <s v=""/>
    <x v="0"/>
    <n v="-11.92"/>
    <n v="1"/>
    <s v=""/>
    <n v="0.91999999999999993"/>
    <s v=""/>
    <s v=""/>
    <x v="0"/>
    <x v="0"/>
  </r>
  <r>
    <s v="2025.07.14 00:26:22"/>
    <n v="2347920759"/>
    <x v="0"/>
    <s v="sell"/>
    <n v="0.02"/>
    <s v="2025.07.14 00:30:02"/>
    <n v="119125.56"/>
    <s v=""/>
    <x v="3"/>
    <n v="48"/>
    <x v="9"/>
    <n v="48.05"/>
    <n v="2"/>
    <n v="166.46"/>
    <s v=""/>
    <n v="4.9999999999997158E-2"/>
    <n v="36.129999999999995"/>
    <x v="2"/>
    <x v="1"/>
  </r>
  <r>
    <s v="2025.07.14 00:53:01"/>
    <n v="2348036340"/>
    <x v="0"/>
    <s v="sell"/>
    <n v="0.01"/>
    <s v="2025.07.14 01:02:06"/>
    <n v="119000.26"/>
    <s v=""/>
    <x v="3"/>
    <n v="25"/>
    <x v="22"/>
    <n v="25.23"/>
    <n v="1"/>
    <n v="240.6"/>
    <s v=""/>
    <n v="0.23000000000000043"/>
    <n v="25.23"/>
    <x v="2"/>
    <x v="1"/>
  </r>
  <r>
    <s v="2025.07.14 01:03:00"/>
    <n v="2348084086"/>
    <x v="0"/>
    <s v="sell"/>
    <n v="0.01"/>
    <s v="2025.07.14 01:03:54"/>
    <n v="119011.27"/>
    <n v="-12.84"/>
    <x v="57"/>
    <s v=""/>
    <x v="0"/>
    <n v="-14.75"/>
    <n v="1"/>
    <s v=""/>
    <n v="-1.9100000000000001"/>
    <s v=""/>
    <s v=""/>
    <x v="1"/>
    <x v="0"/>
  </r>
  <r>
    <s v="2025.07.14 01:03:49"/>
    <n v="2348084113"/>
    <x v="0"/>
    <s v="buy"/>
    <n v="0.02"/>
    <s v="2025.07.14 01:12:54"/>
    <n v="118892.48"/>
    <n v="-25.68"/>
    <x v="58"/>
    <s v=""/>
    <x v="0"/>
    <n v="-25.07"/>
    <n v="2"/>
    <s v=""/>
    <n v="0.60999999999999943"/>
    <s v=""/>
    <s v=""/>
    <x v="0"/>
    <x v="0"/>
  </r>
  <r>
    <s v="2025.07.14 01:12:54"/>
    <n v="2348087945"/>
    <x v="0"/>
    <s v="sell"/>
    <n v="0.03"/>
    <s v="2025.07.14 01:15:18"/>
    <n v="119008.7"/>
    <n v="-38.520000000000003"/>
    <x v="59"/>
    <s v=""/>
    <x v="0"/>
    <n v="-42.15"/>
    <n v="3"/>
    <s v=""/>
    <n v="-3.6299999999999955"/>
    <s v=""/>
    <s v=""/>
    <x v="1"/>
    <x v="0"/>
  </r>
  <r>
    <s v="2025.07.14 01:15:13"/>
    <n v="2348146175"/>
    <x v="0"/>
    <s v="buy"/>
    <n v="0.04"/>
    <s v="2025.07.14 01:17:12"/>
    <n v="118892.49"/>
    <n v="-51.36"/>
    <x v="60"/>
    <s v=""/>
    <x v="0"/>
    <n v="-50.02"/>
    <n v="4"/>
    <s v=""/>
    <n v="1.3399999999999963"/>
    <s v=""/>
    <s v=""/>
    <x v="0"/>
    <x v="0"/>
  </r>
  <r>
    <s v="2025.07.14 01:17:08"/>
    <n v="2348158640"/>
    <x v="0"/>
    <s v="sell"/>
    <n v="7.0000000000000007E-2"/>
    <s v="2025.07.14 01:32:48"/>
    <n v="118997.17"/>
    <n v="-77.040000000000006"/>
    <x v="61"/>
    <s v=""/>
    <x v="0"/>
    <n v="-88.49"/>
    <n v="5"/>
    <s v=""/>
    <n v="-11.449999999999989"/>
    <s v=""/>
    <s v=""/>
    <x v="1"/>
    <x v="0"/>
  </r>
  <r>
    <s v="2025.07.14 01:32:47"/>
    <n v="2348167057"/>
    <x v="0"/>
    <s v="buy"/>
    <n v="0.1"/>
    <s v="2025.07.14 02:06:30"/>
    <n v="118898.33"/>
    <n v="-128.4"/>
    <x v="62"/>
    <s v=""/>
    <x v="0"/>
    <n v="-117.98"/>
    <n v="6"/>
    <s v=""/>
    <n v="10.420000000000002"/>
    <s v=""/>
    <s v=""/>
    <x v="0"/>
    <x v="0"/>
  </r>
  <r>
    <s v="2025.07.14 02:06:24"/>
    <n v="2348247509"/>
    <x v="0"/>
    <s v="sell"/>
    <n v="0.15"/>
    <s v="2025.07.14 02:08:30"/>
    <n v="119003.76"/>
    <n v="-192.6"/>
    <x v="63"/>
    <s v=""/>
    <x v="0"/>
    <n v="-201.8"/>
    <n v="7"/>
    <s v=""/>
    <n v="-9.2000000000000171"/>
    <s v=""/>
    <s v=""/>
    <x v="1"/>
    <x v="0"/>
  </r>
  <r>
    <s v="2025.07.14 02:08:24"/>
    <n v="2348388729"/>
    <x v="0"/>
    <s v="buy"/>
    <n v="0.23"/>
    <s v="2025.07.14 02:22:02"/>
    <n v="119194.27"/>
    <s v=""/>
    <x v="3"/>
    <n v="552"/>
    <x v="23"/>
    <n v="552.62"/>
    <n v="8"/>
    <n v="94.329999999999984"/>
    <s v=""/>
    <n v="0.62000000000000455"/>
    <n v="12.360000000000014"/>
    <x v="2"/>
    <x v="1"/>
  </r>
  <r>
    <s v="2025.07.14 02:23:00"/>
    <n v="2348453254"/>
    <x v="0"/>
    <s v="buy"/>
    <n v="0.01"/>
    <s v="2025.07.14 02:23:28"/>
    <n v="119427.12"/>
    <s v=""/>
    <x v="3"/>
    <n v="25"/>
    <x v="7"/>
    <n v="20.78"/>
    <n v="1"/>
    <n v="165.13000000000002"/>
    <s v=""/>
    <n v="-4.2199999999999989"/>
    <n v="20.78"/>
    <x v="2"/>
    <x v="2"/>
  </r>
  <r>
    <s v="2025.07.14 02:24:00"/>
    <n v="2348461000"/>
    <x v="0"/>
    <s v="buy"/>
    <n v="0.01"/>
    <s v="2025.07.14 02:25:24"/>
    <n v="119503.13"/>
    <n v="-12.84"/>
    <x v="64"/>
    <s v=""/>
    <x v="0"/>
    <n v="-14.26"/>
    <n v="1"/>
    <s v=""/>
    <n v="-1.42"/>
    <s v=""/>
    <s v=""/>
    <x v="1"/>
    <x v="0"/>
  </r>
  <r>
    <s v="2025.07.14 02:25:18"/>
    <n v="2348461006"/>
    <x v="0"/>
    <s v="sell"/>
    <n v="0.02"/>
    <s v="2025.07.14 02:26:13"/>
    <n v="119641.59"/>
    <n v="-25.68"/>
    <x v="35"/>
    <s v=""/>
    <x v="0"/>
    <n v="-31.95"/>
    <n v="2"/>
    <s v=""/>
    <n v="-6.27"/>
    <s v=""/>
    <s v=""/>
    <x v="1"/>
    <x v="0"/>
  </r>
  <r>
    <s v="2025.07.14 02:26:12"/>
    <n v="2348467225"/>
    <x v="0"/>
    <s v="buy"/>
    <n v="0.03"/>
    <s v="2025.07.14 02:26:27"/>
    <n v="119811.59"/>
    <s v=""/>
    <x v="3"/>
    <n v="72"/>
    <x v="3"/>
    <n v="72.08"/>
    <n v="3"/>
    <n v="599.27"/>
    <s v=""/>
    <n v="7.9999999999998295E-2"/>
    <n v="25.869999999999997"/>
    <x v="2"/>
    <x v="1"/>
  </r>
  <r>
    <s v="2025.07.14 02:46:30"/>
    <n v="2348581366"/>
    <x v="0"/>
    <s v="buy"/>
    <n v="0.01"/>
    <s v="2025.07.14 02:47:41"/>
    <n v="119896.88"/>
    <s v=""/>
    <x v="3"/>
    <n v="25"/>
    <x v="24"/>
    <n v="16.579999999999998"/>
    <n v="1"/>
    <n v="63.23"/>
    <s v=""/>
    <n v="-8.4200000000000017"/>
    <n v="16.579999999999998"/>
    <x v="2"/>
    <x v="2"/>
  </r>
  <r>
    <s v="2025.07.14 02:47:49"/>
    <n v="2348588781"/>
    <x v="0"/>
    <s v="buy"/>
    <n v="0.01"/>
    <s v="2025.07.14 02:47:59"/>
    <n v="119681.88"/>
    <n v="-12.84"/>
    <x v="65"/>
    <s v=""/>
    <x v="0"/>
    <n v="-16.47"/>
    <n v="1"/>
    <s v=""/>
    <n v="-3.629999999999999"/>
    <s v=""/>
    <s v=""/>
    <x v="1"/>
    <x v="0"/>
  </r>
  <r>
    <s v="2025.07.14 02:47:57"/>
    <n v="2348588791"/>
    <x v="0"/>
    <s v="sell"/>
    <n v="0.02"/>
    <s v="2025.07.14 02:49:08"/>
    <n v="119505.52"/>
    <s v=""/>
    <x v="3"/>
    <n v="48"/>
    <x v="9"/>
    <n v="48.05"/>
    <n v="2"/>
    <n v="88.289999999999992"/>
    <s v=""/>
    <n v="4.9999999999997158E-2"/>
    <n v="31.58"/>
    <x v="2"/>
    <x v="1"/>
  </r>
  <r>
    <s v="2025.07.14 03:10:00"/>
    <n v="2348662267"/>
    <x v="0"/>
    <s v="buy"/>
    <n v="0.01"/>
    <s v="2025.07.14 03:39:58"/>
    <n v="119953.77"/>
    <s v=""/>
    <x v="3"/>
    <n v="25"/>
    <x v="4"/>
    <n v="21.14"/>
    <n v="1"/>
    <n v="141.38"/>
    <s v=""/>
    <n v="-3.8599999999999994"/>
    <n v="21.14"/>
    <x v="2"/>
    <x v="2"/>
  </r>
  <r>
    <s v="2025.07.14 03:40:07"/>
    <n v="2348766970"/>
    <x v="0"/>
    <s v="buy"/>
    <n v="0.01"/>
    <s v="2025.07.14 03:42:19"/>
    <n v="120142.76"/>
    <s v=""/>
    <x v="3"/>
    <n v="25"/>
    <x v="25"/>
    <n v="23.43"/>
    <n v="1"/>
    <n v="92.72999999999999"/>
    <s v=""/>
    <n v="-1.5700000000000003"/>
    <n v="23.43"/>
    <x v="2"/>
    <x v="2"/>
  </r>
  <r>
    <s v="2025.07.14 05:03:00"/>
    <n v="2349206371"/>
    <x v="0"/>
    <s v="sell"/>
    <n v="0.01"/>
    <s v="2025.07.14 05:04:12"/>
    <n v="121229.25"/>
    <n v="-12.84"/>
    <x v="57"/>
    <s v=""/>
    <x v="0"/>
    <n v="-14.75"/>
    <n v="1"/>
    <s v=""/>
    <n v="-1.9100000000000001"/>
    <s v=""/>
    <s v=""/>
    <x v="1"/>
    <x v="0"/>
  </r>
  <r>
    <s v="2025.07.14 05:04:07"/>
    <n v="2349206401"/>
    <x v="0"/>
    <s v="buy"/>
    <n v="0.02"/>
    <s v="2025.07.14 05:13:35"/>
    <n v="121408.71"/>
    <s v=""/>
    <x v="3"/>
    <n v="48"/>
    <x v="9"/>
    <n v="48.05"/>
    <n v="2"/>
    <n v="125.92"/>
    <s v=""/>
    <n v="4.9999999999997158E-2"/>
    <n v="33.299999999999997"/>
    <x v="2"/>
    <x v="1"/>
  </r>
  <r>
    <s v="2025.07.14 05:13:37"/>
    <n v="2349257417"/>
    <x v="0"/>
    <s v="buy"/>
    <n v="0.01"/>
    <s v="2025.07.14 05:15:08"/>
    <n v="121497.31"/>
    <s v=""/>
    <x v="3"/>
    <n v="25"/>
    <x v="26"/>
    <n v="10.81"/>
    <n v="1"/>
    <n v="88.68"/>
    <s v=""/>
    <n v="-14.19"/>
    <n v="10.81"/>
    <x v="2"/>
    <x v="2"/>
  </r>
  <r>
    <s v="2025.07.14 06:37:06"/>
    <n v="2349768438"/>
    <x v="0"/>
    <s v="buy"/>
    <n v="0.01"/>
    <s v="2025.07.14 06:37:43"/>
    <n v="122115.53"/>
    <n v="-12.84"/>
    <x v="66"/>
    <s v=""/>
    <x v="0"/>
    <n v="-11.06"/>
    <n v="1"/>
    <s v=""/>
    <n v="1.7799999999999994"/>
    <s v=""/>
    <s v=""/>
    <x v="0"/>
    <x v="0"/>
  </r>
  <r>
    <s v="2025.07.14 06:37:40"/>
    <n v="2349768455"/>
    <x v="0"/>
    <s v="sell"/>
    <n v="0.02"/>
    <s v="2025.07.14 06:40:07"/>
    <n v="122194.72"/>
    <n v="-25.68"/>
    <x v="67"/>
    <s v=""/>
    <x v="0"/>
    <n v="-21.88"/>
    <n v="2"/>
    <s v=""/>
    <n v="3.8000000000000007"/>
    <s v=""/>
    <s v=""/>
    <x v="0"/>
    <x v="0"/>
  </r>
  <r>
    <s v="2025.07.14 06:40:03"/>
    <n v="2349772454"/>
    <x v="0"/>
    <s v="buy"/>
    <n v="0.03"/>
    <s v="2025.07.14 06:42:42"/>
    <n v="122100.35"/>
    <n v="-38.520000000000003"/>
    <x v="68"/>
    <s v=""/>
    <x v="0"/>
    <n v="-38.840000000000003"/>
    <n v="3"/>
    <s v=""/>
    <n v="-0.32000000000000028"/>
    <s v=""/>
    <s v=""/>
    <x v="1"/>
    <x v="0"/>
  </r>
  <r>
    <s v="2025.07.14 06:42:42"/>
    <n v="2349788434"/>
    <x v="0"/>
    <s v="sell"/>
    <n v="0.04"/>
    <s v="2025.07.14 07:05:40"/>
    <n v="122235.64"/>
    <n v="-51.36"/>
    <x v="69"/>
    <s v=""/>
    <x v="0"/>
    <n v="-63.91"/>
    <n v="4"/>
    <s v=""/>
    <n v="-12.549999999999997"/>
    <s v=""/>
    <s v=""/>
    <x v="1"/>
    <x v="0"/>
  </r>
  <r>
    <s v="2025.07.14 07:05:40"/>
    <n v="2349807898"/>
    <x v="0"/>
    <s v="buy"/>
    <n v="7.0000000000000007E-2"/>
    <s v="2025.07.14 07:10:30"/>
    <n v="122405.64"/>
    <s v=""/>
    <x v="3"/>
    <n v="144"/>
    <x v="12"/>
    <n v="168.19"/>
    <n v="5"/>
    <n v="32.5"/>
    <s v=""/>
    <n v="24.189999999999998"/>
    <n v="32.5"/>
    <x v="2"/>
    <x v="1"/>
  </r>
  <r>
    <s v="2025.07.14 07:10:32"/>
    <n v="2350090032"/>
    <x v="0"/>
    <s v="buy"/>
    <n v="0.01"/>
    <s v="2025.07.14 07:10:54"/>
    <n v="122272.32000000001"/>
    <n v="-12.84"/>
    <x v="57"/>
    <s v=""/>
    <x v="0"/>
    <n v="-14.75"/>
    <n v="1"/>
    <s v=""/>
    <n v="-1.9100000000000001"/>
    <s v=""/>
    <s v=""/>
    <x v="1"/>
    <x v="0"/>
  </r>
  <r>
    <s v="2025.07.14 07:10:53"/>
    <n v="2350090084"/>
    <x v="0"/>
    <s v="sell"/>
    <n v="0.02"/>
    <s v="2025.07.14 07:22:25"/>
    <n v="122403.72"/>
    <n v="-25.68"/>
    <x v="20"/>
    <s v=""/>
    <x v="0"/>
    <n v="-26.67"/>
    <n v="2"/>
    <s v=""/>
    <n v="-0.99000000000000199"/>
    <s v=""/>
    <s v=""/>
    <x v="1"/>
    <x v="0"/>
  </r>
  <r>
    <s v="2025.07.14 07:22:23"/>
    <n v="2350096092"/>
    <x v="0"/>
    <s v="buy"/>
    <n v="0.03"/>
    <s v="2025.07.14 07:25:55"/>
    <n v="122274.67"/>
    <n v="-38.520000000000003"/>
    <x v="70"/>
    <s v=""/>
    <x v="0"/>
    <n v="-44.37"/>
    <n v="3"/>
    <s v=""/>
    <n v="-5.8499999999999943"/>
    <s v=""/>
    <s v=""/>
    <x v="1"/>
    <x v="0"/>
  </r>
  <r>
    <s v="2025.07.14 07:25:49"/>
    <n v="2350208521"/>
    <x v="0"/>
    <s v="sell"/>
    <n v="0.04"/>
    <s v="2025.07.14 07:31:07"/>
    <n v="122388.56"/>
    <n v="-51.36"/>
    <x v="71"/>
    <s v=""/>
    <x v="0"/>
    <n v="-45.96"/>
    <n v="4"/>
    <s v=""/>
    <n v="5.3999999999999986"/>
    <s v=""/>
    <s v=""/>
    <x v="0"/>
    <x v="0"/>
  </r>
  <r>
    <s v="2025.07.14 07:31:02"/>
    <n v="2350228582"/>
    <x v="0"/>
    <s v="buy"/>
    <n v="7.0000000000000007E-2"/>
    <s v="2025.07.14 07:36:30"/>
    <n v="122595.1"/>
    <s v=""/>
    <x v="3"/>
    <n v="144"/>
    <x v="12"/>
    <n v="168.19"/>
    <n v="5"/>
    <n v="36.44"/>
    <s v=""/>
    <n v="24.189999999999998"/>
    <n v="36.44"/>
    <x v="2"/>
    <x v="1"/>
  </r>
  <r>
    <s v="2025.07.14 08:18:00"/>
    <n v="2350654035"/>
    <x v="0"/>
    <s v="buy"/>
    <n v="0.01"/>
    <s v="2025.07.14 08:21:30"/>
    <n v="122332.15"/>
    <n v="-12.84"/>
    <x v="21"/>
    <s v=""/>
    <x v="0"/>
    <n v="-12.41"/>
    <n v="1"/>
    <s v=""/>
    <n v="0.42999999999999972"/>
    <s v=""/>
    <s v=""/>
    <x v="0"/>
    <x v="0"/>
  </r>
  <r>
    <s v="2025.07.14 08:21:26"/>
    <n v="2350654054"/>
    <x v="0"/>
    <s v="sell"/>
    <n v="0.02"/>
    <s v="2025.07.14 08:29:00"/>
    <n v="122430.36"/>
    <n v="-25.68"/>
    <x v="72"/>
    <s v=""/>
    <x v="0"/>
    <n v="-23.96"/>
    <n v="2"/>
    <s v=""/>
    <n v="1.7199999999999989"/>
    <s v=""/>
    <s v=""/>
    <x v="0"/>
    <x v="0"/>
  </r>
  <r>
    <s v="2025.07.14 08:28:59"/>
    <n v="2350687266"/>
    <x v="0"/>
    <s v="buy"/>
    <n v="0.03"/>
    <s v="2025.07.14 08:45:04"/>
    <n v="122632.92"/>
    <s v=""/>
    <x v="3"/>
    <n v="72"/>
    <x v="3"/>
    <n v="72.08"/>
    <n v="3"/>
    <n v="157.94"/>
    <s v=""/>
    <n v="7.9999999999998295E-2"/>
    <n v="35.709999999999994"/>
    <x v="2"/>
    <x v="1"/>
  </r>
  <r>
    <s v="2025.07.14 08:47:00"/>
    <n v="2350916520"/>
    <x v="0"/>
    <s v="sell"/>
    <n v="0.01"/>
    <s v="2025.07.14 08:50:54"/>
    <n v="122636.59"/>
    <n v="-12.84"/>
    <x v="73"/>
    <s v=""/>
    <x v="0"/>
    <n v="-10.57"/>
    <n v="1"/>
    <s v=""/>
    <n v="2.2699999999999996"/>
    <s v=""/>
    <s v=""/>
    <x v="0"/>
    <x v="0"/>
  </r>
  <r>
    <s v="2025.07.14 08:50:51"/>
    <n v="2350916535"/>
    <x v="0"/>
    <s v="buy"/>
    <n v="0.02"/>
    <s v="2025.07.14 08:52:42"/>
    <n v="122568.96000000001"/>
    <n v="-25.68"/>
    <x v="74"/>
    <s v=""/>
    <x v="0"/>
    <n v="-20.16"/>
    <n v="2"/>
    <s v=""/>
    <n v="5.52"/>
    <s v=""/>
    <s v=""/>
    <x v="0"/>
    <x v="0"/>
  </r>
  <r>
    <s v="2025.07.14 08:52:36"/>
    <n v="2350941134"/>
    <x v="0"/>
    <s v="sell"/>
    <n v="0.03"/>
    <s v="2025.07.14 08:53:49"/>
    <n v="122672.08"/>
    <n v="-38.520000000000003"/>
    <x v="75"/>
    <s v=""/>
    <x v="0"/>
    <n v="-44.49"/>
    <n v="3"/>
    <s v=""/>
    <n v="-5.9699999999999989"/>
    <s v=""/>
    <s v=""/>
    <x v="1"/>
    <x v="0"/>
  </r>
  <r>
    <s v="2025.07.14 08:53:46"/>
    <n v="2350951202"/>
    <x v="0"/>
    <s v="buy"/>
    <n v="0.04"/>
    <s v="2025.07.14 08:54:18"/>
    <n v="122557.01"/>
    <n v="-51.36"/>
    <x v="76"/>
    <s v=""/>
    <x v="0"/>
    <n v="-46.33"/>
    <n v="4"/>
    <s v=""/>
    <n v="5.0300000000000011"/>
    <s v=""/>
    <s v=""/>
    <x v="0"/>
    <x v="0"/>
  </r>
  <r>
    <s v="2025.07.14 08:54:17"/>
    <n v="2350957211"/>
    <x v="0"/>
    <s v="sell"/>
    <n v="7.0000000000000007E-2"/>
    <s v="2025.07.14 09:11:58"/>
    <n v="122351.18"/>
    <s v=""/>
    <x v="3"/>
    <n v="144"/>
    <x v="12"/>
    <n v="168.19"/>
    <n v="5"/>
    <n v="46.64"/>
    <s v=""/>
    <n v="24.189999999999998"/>
    <n v="46.64"/>
    <x v="2"/>
    <x v="1"/>
  </r>
  <r>
    <s v="2025.07.14 09:12:00"/>
    <n v="2351088249"/>
    <x v="0"/>
    <s v="sell"/>
    <n v="0.01"/>
    <s v="2025.07.14 09:18:49"/>
    <n v="122120.98"/>
    <s v=""/>
    <x v="3"/>
    <n v="25"/>
    <x v="22"/>
    <n v="25.23"/>
    <n v="1"/>
    <n v="82.44"/>
    <s v=""/>
    <n v="0.23000000000000043"/>
    <n v="25.23"/>
    <x v="2"/>
    <x v="1"/>
  </r>
  <r>
    <s v="2025.07.14 09:19:00"/>
    <n v="2351133843"/>
    <x v="0"/>
    <s v="sell"/>
    <n v="0.01"/>
    <s v="2025.07.14 09:20:42"/>
    <n v="122173.52"/>
    <n v="-12.84"/>
    <x v="77"/>
    <s v=""/>
    <x v="0"/>
    <n v="-13.52"/>
    <n v="1"/>
    <s v=""/>
    <n v="-0.67999999999999972"/>
    <s v=""/>
    <s v=""/>
    <x v="1"/>
    <x v="0"/>
  </r>
  <r>
    <s v="2025.07.14 09:20:36"/>
    <n v="2351133856"/>
    <x v="0"/>
    <s v="buy"/>
    <n v="0.02"/>
    <s v="2025.07.14 09:24:54"/>
    <n v="122068.5"/>
    <n v="-25.68"/>
    <x v="78"/>
    <s v=""/>
    <x v="0"/>
    <n v="-23.6"/>
    <n v="2"/>
    <s v=""/>
    <n v="2.0799999999999983"/>
    <s v=""/>
    <s v=""/>
    <x v="0"/>
    <x v="0"/>
  </r>
  <r>
    <s v="2025.07.14 09:24:49"/>
    <n v="2351147308"/>
    <x v="0"/>
    <s v="sell"/>
    <n v="0.03"/>
    <s v="2025.07.14 09:29:23"/>
    <n v="121864.69"/>
    <s v=""/>
    <x v="3"/>
    <n v="72"/>
    <x v="3"/>
    <n v="72.08"/>
    <n v="3"/>
    <n v="228.38"/>
    <s v=""/>
    <n v="7.9999999999998295E-2"/>
    <n v="34.959999999999994"/>
    <x v="2"/>
    <x v="1"/>
  </r>
  <r>
    <s v="2025.07.14 10:09:25"/>
    <n v="2351519702"/>
    <x v="0"/>
    <s v="sell"/>
    <n v="0.01"/>
    <s v="2025.07.14 10:10:50"/>
    <n v="121725.78"/>
    <n v="-12.84"/>
    <x v="79"/>
    <s v=""/>
    <x v="0"/>
    <n v="-12.9"/>
    <n v="1"/>
    <s v=""/>
    <n v="-6.0000000000000497E-2"/>
    <s v=""/>
    <s v=""/>
    <x v="1"/>
    <x v="0"/>
  </r>
  <r>
    <s v="2025.07.14 10:10:50"/>
    <n v="2351519722"/>
    <x v="0"/>
    <s v="buy"/>
    <n v="0.02"/>
    <s v="2025.07.14 10:26:33"/>
    <n v="121920.75"/>
    <s v=""/>
    <x v="3"/>
    <n v="48"/>
    <x v="9"/>
    <n v="48.05"/>
    <n v="2"/>
    <n v="70.109999999999985"/>
    <s v=""/>
    <n v="4.9999999999997158E-2"/>
    <n v="35.15"/>
    <x v="2"/>
    <x v="1"/>
  </r>
  <r>
    <s v="2025.07.14 10:27:00"/>
    <n v="2351650219"/>
    <x v="0"/>
    <s v="buy"/>
    <n v="0.01"/>
    <s v="2025.07.14 10:30:36"/>
    <n v="121813.32"/>
    <n v="-12.84"/>
    <x v="43"/>
    <s v=""/>
    <x v="0"/>
    <n v="-12.29"/>
    <n v="1"/>
    <s v=""/>
    <n v="0.55000000000000071"/>
    <s v=""/>
    <s v=""/>
    <x v="0"/>
    <x v="0"/>
  </r>
  <r>
    <s v="2025.07.14 10:30:30"/>
    <n v="2351650236"/>
    <x v="0"/>
    <s v="sell"/>
    <n v="0.02"/>
    <s v="2025.07.14 10:33:42"/>
    <n v="121930.74"/>
    <n v="-25.68"/>
    <x v="80"/>
    <s v=""/>
    <x v="0"/>
    <n v="-29"/>
    <n v="2"/>
    <s v=""/>
    <n v="-3.3200000000000003"/>
    <s v=""/>
    <s v=""/>
    <x v="1"/>
    <x v="0"/>
  </r>
  <r>
    <s v="2025.07.14 10:33:40"/>
    <n v="2351682339"/>
    <x v="0"/>
    <s v="buy"/>
    <n v="0.03"/>
    <s v="2025.07.14 11:00:07"/>
    <n v="121802.92"/>
    <n v="-38.520000000000003"/>
    <x v="81"/>
    <s v=""/>
    <x v="0"/>
    <n v="-40.43"/>
    <n v="3"/>
    <s v=""/>
    <n v="-1.9099999999999966"/>
    <s v=""/>
    <s v=""/>
    <x v="1"/>
    <x v="0"/>
  </r>
  <r>
    <s v="2025.07.14 11:00:01"/>
    <n v="2351708059"/>
    <x v="0"/>
    <s v="sell"/>
    <n v="0.04"/>
    <s v="2025.07.14 11:15:06"/>
    <n v="121612.62"/>
    <s v=""/>
    <x v="3"/>
    <n v="96"/>
    <x v="6"/>
    <n v="96.11"/>
    <n v="4"/>
    <n v="62.44"/>
    <s v=""/>
    <n v="0.10999999999999943"/>
    <n v="14.39"/>
    <x v="2"/>
    <x v="1"/>
  </r>
  <r>
    <s v="2025.07.14 11:15:06"/>
    <n v="2351938223"/>
    <x v="0"/>
    <s v="sell"/>
    <n v="0.01"/>
    <s v="2025.07.14 11:24:38"/>
    <n v="121405.47"/>
    <s v=""/>
    <x v="3"/>
    <n v="25"/>
    <x v="27"/>
    <n v="21.26"/>
    <n v="1"/>
    <n v="35.650000000000006"/>
    <s v=""/>
    <n v="-3.7399999999999984"/>
    <n v="21.26"/>
    <x v="2"/>
    <x v="2"/>
  </r>
  <r>
    <s v="2025.07.14 11:24:49"/>
    <n v="2352015594"/>
    <x v="0"/>
    <s v="sell"/>
    <n v="0.01"/>
    <s v="2025.07.14 11:25:18"/>
    <n v="121407.02"/>
    <n v="-12.84"/>
    <x v="43"/>
    <s v=""/>
    <x v="0"/>
    <n v="-12.29"/>
    <n v="1"/>
    <s v=""/>
    <n v="0.55000000000000071"/>
    <s v=""/>
    <s v=""/>
    <x v="0"/>
    <x v="0"/>
  </r>
  <r>
    <s v="2025.07.14 11:25:16"/>
    <n v="2352015621"/>
    <x v="0"/>
    <s v="buy"/>
    <n v="0.02"/>
    <s v="2025.07.14 11:26:12"/>
    <n v="121307.24"/>
    <n v="-25.68"/>
    <x v="9"/>
    <s v=""/>
    <x v="0"/>
    <n v="-24.09"/>
    <n v="2"/>
    <s v=""/>
    <n v="1.5899999999999999"/>
    <s v=""/>
    <s v=""/>
    <x v="0"/>
    <x v="0"/>
  </r>
  <r>
    <s v="2025.07.14 11:26:09"/>
    <n v="2352019533"/>
    <x v="0"/>
    <s v="sell"/>
    <n v="0.03"/>
    <s v="2025.07.14 11:29:06"/>
    <n v="121401.92"/>
    <n v="-38.520000000000003"/>
    <x v="82"/>
    <s v=""/>
    <x v="0"/>
    <n v="-35.76"/>
    <n v="3"/>
    <s v=""/>
    <n v="2.7600000000000051"/>
    <s v=""/>
    <s v=""/>
    <x v="0"/>
    <x v="0"/>
  </r>
  <r>
    <s v="2025.07.14 11:29:01"/>
    <n v="2352026654"/>
    <x v="0"/>
    <s v="buy"/>
    <n v="0.04"/>
    <s v="2025.07.14 11:32:54"/>
    <n v="121292.84"/>
    <n v="-51.36"/>
    <x v="83"/>
    <s v=""/>
    <x v="0"/>
    <n v="-55.18"/>
    <n v="4"/>
    <s v=""/>
    <n v="-3.8200000000000003"/>
    <s v=""/>
    <s v=""/>
    <x v="1"/>
    <x v="0"/>
  </r>
  <r>
    <s v="2025.07.14 11:32:49"/>
    <n v="2352043132"/>
    <x v="0"/>
    <s v="sell"/>
    <n v="7.0000000000000007E-2"/>
    <s v="2025.07.14 11:37:06"/>
    <n v="121434.89"/>
    <n v="-77.040000000000006"/>
    <x v="0"/>
    <s v=""/>
    <x v="0"/>
    <n v="-111.84"/>
    <n v="5"/>
    <s v=""/>
    <n v="-34.799999999999997"/>
    <s v=""/>
    <s v=""/>
    <x v="1"/>
    <x v="0"/>
  </r>
  <r>
    <s v="2025.07.14 11:37:01"/>
    <n v="2352077043"/>
    <x v="0"/>
    <s v="buy"/>
    <n v="0.1"/>
    <s v="2025.07.14 12:00:12"/>
    <n v="121300.06"/>
    <n v="-128.4"/>
    <x v="84"/>
    <s v=""/>
    <x v="0"/>
    <n v="-128.80000000000001"/>
    <n v="6"/>
    <s v=""/>
    <n v="-0.40000000000000568"/>
    <s v=""/>
    <s v=""/>
    <x v="1"/>
    <x v="0"/>
  </r>
  <r>
    <s v="2025.07.14 12:00:06"/>
    <n v="2352109458"/>
    <x v="0"/>
    <s v="sell"/>
    <n v="0.15"/>
    <s v="2025.07.14 12:01:36"/>
    <n v="121409.51"/>
    <n v="-192.6"/>
    <x v="85"/>
    <s v=""/>
    <x v="0"/>
    <n v="-192.95"/>
    <n v="7"/>
    <s v=""/>
    <n v="-0.34999999999999432"/>
    <s v=""/>
    <s v=""/>
    <x v="1"/>
    <x v="0"/>
  </r>
  <r>
    <s v="2025.07.14 12:01:30"/>
    <n v="2352336883"/>
    <x v="0"/>
    <s v="buy"/>
    <n v="0.23"/>
    <s v="2025.07.14 12:03:41"/>
    <n v="121604.89"/>
    <s v=""/>
    <x v="3"/>
    <n v="552"/>
    <x v="23"/>
    <n v="552.62"/>
    <n v="8"/>
    <n v="63.849999999999966"/>
    <s v=""/>
    <n v="0.62000000000000455"/>
    <n v="-8.2900000000000773"/>
    <x v="2"/>
    <x v="1"/>
  </r>
  <r>
    <s v="2025.07.14 12:03:42"/>
    <n v="2352373634"/>
    <x v="0"/>
    <s v="buy"/>
    <n v="0.01"/>
    <s v="2025.07.14 12:04:12"/>
    <n v="121522.42"/>
    <n v="-12.84"/>
    <x v="86"/>
    <s v=""/>
    <x v="0"/>
    <n v="-10.45"/>
    <n v="1"/>
    <s v=""/>
    <n v="2.3900000000000006"/>
    <s v=""/>
    <s v=""/>
    <x v="0"/>
    <x v="0"/>
  </r>
  <r>
    <s v="2025.07.14 12:04:08"/>
    <n v="2352373677"/>
    <x v="0"/>
    <s v="sell"/>
    <n v="0.02"/>
    <s v="2025.07.14 12:07:06"/>
    <n v="121618.41"/>
    <n v="-25.68"/>
    <x v="87"/>
    <s v=""/>
    <x v="0"/>
    <n v="-27.65"/>
    <n v="2"/>
    <s v=""/>
    <n v="-1.9699999999999989"/>
    <s v=""/>
    <s v=""/>
    <x v="1"/>
    <x v="0"/>
  </r>
  <r>
    <s v="2025.07.14 12:07:02"/>
    <n v="2352378863"/>
    <x v="0"/>
    <s v="buy"/>
    <n v="0.03"/>
    <s v="2025.07.14 12:44:10"/>
    <n v="121805.82"/>
    <s v=""/>
    <x v="3"/>
    <n v="72"/>
    <x v="3"/>
    <n v="72.08"/>
    <n v="3"/>
    <n v="393.65000000000003"/>
    <s v=""/>
    <n v="7.9999999999998295E-2"/>
    <n v="33.980000000000004"/>
    <x v="2"/>
    <x v="1"/>
  </r>
  <r>
    <s v="2025.07.14 12:54:12"/>
    <n v="2353146013"/>
    <x v="0"/>
    <s v="sell"/>
    <n v="0.01"/>
    <s v="2025.07.14 12:56:00"/>
    <n v="121802.04"/>
    <n v="-12.84"/>
    <x v="79"/>
    <s v=""/>
    <x v="0"/>
    <n v="-12.9"/>
    <n v="1"/>
    <s v=""/>
    <n v="-6.0000000000000497E-2"/>
    <s v=""/>
    <s v=""/>
    <x v="1"/>
    <x v="0"/>
  </r>
  <r>
    <s v="2025.07.14 12:55:55"/>
    <n v="2353146036"/>
    <x v="0"/>
    <s v="buy"/>
    <n v="0.02"/>
    <s v="2025.07.14 13:10:24"/>
    <n v="121683.14"/>
    <n v="-25.68"/>
    <x v="88"/>
    <s v=""/>
    <x v="0"/>
    <n v="-28.02"/>
    <n v="2"/>
    <s v=""/>
    <n v="-2.34"/>
    <s v=""/>
    <s v=""/>
    <x v="1"/>
    <x v="0"/>
  </r>
  <r>
    <s v="2025.07.14 13:10:19"/>
    <n v="2353168439"/>
    <x v="0"/>
    <s v="sell"/>
    <n v="0.03"/>
    <s v="2025.07.14 13:10:54"/>
    <n v="121800.82"/>
    <n v="-38.520000000000003"/>
    <x v="89"/>
    <s v=""/>
    <x v="0"/>
    <n v="-38.22"/>
    <n v="3"/>
    <s v=""/>
    <n v="0.30000000000000426"/>
    <s v=""/>
    <s v=""/>
    <x v="0"/>
    <x v="0"/>
  </r>
  <r>
    <s v="2025.07.14 13:10:54"/>
    <n v="2353399034"/>
    <x v="0"/>
    <s v="buy"/>
    <n v="0.04"/>
    <s v="2025.07.14 13:18:06"/>
    <n v="121693.71"/>
    <n v="-51.36"/>
    <x v="90"/>
    <s v=""/>
    <x v="0"/>
    <n v="-50.76"/>
    <n v="4"/>
    <s v=""/>
    <n v="0.60000000000000142"/>
    <s v=""/>
    <s v=""/>
    <x v="0"/>
    <x v="0"/>
  </r>
  <r>
    <s v="2025.07.14 13:18:01"/>
    <n v="2353408246"/>
    <x v="0"/>
    <s v="sell"/>
    <n v="7.0000000000000007E-2"/>
    <s v="2025.07.14 13:33:09"/>
    <n v="121497.06"/>
    <s v=""/>
    <x v="3"/>
    <n v="144"/>
    <x v="12"/>
    <n v="168.19"/>
    <n v="5"/>
    <n v="38.289999999999992"/>
    <s v=""/>
    <n v="24.189999999999998"/>
    <n v="38.289999999999992"/>
    <x v="2"/>
    <x v="1"/>
  </r>
  <r>
    <s v="2025.07.14 18:24:04"/>
    <n v="2356012922"/>
    <x v="0"/>
    <s v="buy"/>
    <n v="0.01"/>
    <s v="2025.07.14 18:36:42"/>
    <n v="119873.57"/>
    <n v="-12.84"/>
    <x v="91"/>
    <s v=""/>
    <x v="0"/>
    <n v="-13.89"/>
    <n v="1"/>
    <s v=""/>
    <n v="-1.0500000000000007"/>
    <s v=""/>
    <s v=""/>
    <x v="1"/>
    <x v="0"/>
  </r>
  <r>
    <s v="2025.07.14 18:36:37"/>
    <n v="2356012940"/>
    <x v="0"/>
    <s v="sell"/>
    <n v="0.02"/>
    <s v="2025.07.14 18:49:12"/>
    <n v="119693.77"/>
    <s v=""/>
    <x v="3"/>
    <n v="48"/>
    <x v="9"/>
    <n v="48.05"/>
    <n v="2"/>
    <n v="113.37"/>
    <s v=""/>
    <n v="4.9999999999997158E-2"/>
    <n v="34.159999999999997"/>
    <x v="2"/>
    <x v="1"/>
  </r>
  <r>
    <s v="2025.07.14 18:50:00"/>
    <n v="2356125037"/>
    <x v="0"/>
    <s v="sell"/>
    <n v="0.01"/>
    <s v="2025.07.14 19:03:00"/>
    <n v="119829.82"/>
    <n v="-12.84"/>
    <x v="92"/>
    <s v=""/>
    <x v="0"/>
    <n v="-14.01"/>
    <n v="1"/>
    <s v=""/>
    <n v="-1.17"/>
    <s v=""/>
    <s v=""/>
    <x v="1"/>
    <x v="0"/>
  </r>
  <r>
    <s v="2025.07.14 19:02:58"/>
    <n v="2356125048"/>
    <x v="0"/>
    <s v="buy"/>
    <n v="0.02"/>
    <s v="2025.07.14 19:06:56"/>
    <n v="120015.98"/>
    <s v=""/>
    <x v="3"/>
    <n v="48"/>
    <x v="9"/>
    <n v="48.05"/>
    <n v="2"/>
    <n v="236.39000000000004"/>
    <s v=""/>
    <n v="4.9999999999997158E-2"/>
    <n v="34.04"/>
    <x v="2"/>
    <x v="1"/>
  </r>
  <r>
    <s v="2025.07.14 19:07:00"/>
    <n v="2356202025"/>
    <x v="0"/>
    <s v="buy"/>
    <n v="0.01"/>
    <s v="2025.07.14 19:08:42"/>
    <n v="119930.91"/>
    <n v="-12.84"/>
    <x v="79"/>
    <s v=""/>
    <x v="0"/>
    <n v="-12.9"/>
    <n v="1"/>
    <s v=""/>
    <n v="-6.0000000000000497E-2"/>
    <s v=""/>
    <s v=""/>
    <x v="1"/>
    <x v="0"/>
  </r>
  <r>
    <s v="2025.07.14 19:08:42"/>
    <n v="2356202055"/>
    <x v="0"/>
    <s v="sell"/>
    <n v="0.02"/>
    <s v="2025.07.14 19:13:41"/>
    <n v="119736.15"/>
    <s v=""/>
    <x v="3"/>
    <n v="48"/>
    <x v="9"/>
    <n v="48.05"/>
    <n v="2"/>
    <n v="117.24"/>
    <s v=""/>
    <n v="4.9999999999997158E-2"/>
    <n v="35.15"/>
    <x v="2"/>
    <x v="1"/>
  </r>
  <r>
    <s v="2025.07.14 19:23:42"/>
    <n v="2356261196"/>
    <x v="0"/>
    <s v="sell"/>
    <n v="0.01"/>
    <s v="2025.07.14 19:26:18"/>
    <n v="119805.45"/>
    <n v="-12.84"/>
    <x v="43"/>
    <s v=""/>
    <x v="0"/>
    <n v="-12.29"/>
    <n v="1"/>
    <s v=""/>
    <n v="0.55000000000000071"/>
    <s v=""/>
    <s v=""/>
    <x v="0"/>
    <x v="0"/>
  </r>
  <r>
    <s v="2025.07.14 19:26:18"/>
    <n v="2356261203"/>
    <x v="0"/>
    <s v="buy"/>
    <n v="0.02"/>
    <s v="2025.07.14 19:32:31"/>
    <n v="120005.45"/>
    <s v=""/>
    <x v="3"/>
    <n v="48"/>
    <x v="9"/>
    <n v="48.05"/>
    <n v="2"/>
    <n v="118.96"/>
    <s v=""/>
    <n v="4.9999999999997158E-2"/>
    <n v="35.76"/>
    <x v="2"/>
    <x v="1"/>
  </r>
  <r>
    <s v="2025.07.14 19:32:36"/>
    <n v="2356308388"/>
    <x v="0"/>
    <s v="buy"/>
    <n v="0.01"/>
    <s v="2025.07.14 19:37:00"/>
    <n v="119883.78"/>
    <n v="-12.84"/>
    <x v="93"/>
    <s v=""/>
    <x v="0"/>
    <n v="-12.04"/>
    <n v="1"/>
    <s v=""/>
    <n v="0.80000000000000071"/>
    <s v=""/>
    <s v=""/>
    <x v="0"/>
    <x v="0"/>
  </r>
  <r>
    <s v="2025.07.14 19:36:59"/>
    <n v="2356308583"/>
    <x v="0"/>
    <s v="sell"/>
    <n v="0.02"/>
    <s v="2025.07.14 19:42:14"/>
    <n v="119685.24"/>
    <s v=""/>
    <x v="3"/>
    <n v="48"/>
    <x v="9"/>
    <n v="48.05"/>
    <n v="2"/>
    <n v="119.82000000000001"/>
    <s v=""/>
    <n v="4.9999999999997158E-2"/>
    <n v="36.01"/>
    <x v="2"/>
    <x v="1"/>
  </r>
  <r>
    <s v="2025.07.14 19:54:00"/>
    <n v="2356440179"/>
    <x v="0"/>
    <s v="buy"/>
    <n v="0.01"/>
    <s v="2025.07.14 19:56:06"/>
    <n v="119862.22"/>
    <n v="-12.84"/>
    <x v="8"/>
    <s v=""/>
    <x v="0"/>
    <n v="-10.81"/>
    <n v="1"/>
    <s v=""/>
    <n v="2.0299999999999994"/>
    <s v=""/>
    <s v=""/>
    <x v="0"/>
    <x v="0"/>
  </r>
  <r>
    <s v="2025.07.14 19:56:02"/>
    <n v="2356440192"/>
    <x v="0"/>
    <s v="sell"/>
    <n v="0.02"/>
    <s v="2025.07.14 20:06:18"/>
    <n v="119646.29"/>
    <s v=""/>
    <x v="3"/>
    <n v="48"/>
    <x v="9"/>
    <n v="48.05"/>
    <n v="2"/>
    <n v="121.3"/>
    <s v=""/>
    <n v="4.9999999999997158E-2"/>
    <n v="37.239999999999995"/>
    <x v="2"/>
    <x v="1"/>
  </r>
  <r>
    <s v="2025.07.14 20:48:00"/>
    <n v="2356617501"/>
    <x v="0"/>
    <s v="buy"/>
    <n v="0.01"/>
    <s v="2025.07.14 20:50:43"/>
    <n v="120118.7"/>
    <n v="-12.84"/>
    <x v="4"/>
    <s v=""/>
    <x v="0"/>
    <n v="-12.17"/>
    <n v="1"/>
    <s v=""/>
    <n v="0.66999999999999993"/>
    <s v=""/>
    <s v=""/>
    <x v="0"/>
    <x v="0"/>
  </r>
  <r>
    <s v="2025.07.14 20:50:41"/>
    <n v="2356617510"/>
    <x v="0"/>
    <s v="sell"/>
    <n v="0.02"/>
    <s v="2025.07.14 20:52:18"/>
    <n v="120218.37"/>
    <n v="-25.68"/>
    <x v="94"/>
    <s v=""/>
    <x v="0"/>
    <n v="-24.46"/>
    <n v="2"/>
    <s v=""/>
    <n v="1.2199999999999989"/>
    <s v=""/>
    <s v=""/>
    <x v="0"/>
    <x v="0"/>
  </r>
  <r>
    <s v="2025.07.14 20:52:16"/>
    <n v="2356624360"/>
    <x v="0"/>
    <s v="buy"/>
    <n v="0.03"/>
    <s v="2025.07.14 20:54:28"/>
    <n v="120419.09"/>
    <s v=""/>
    <x v="3"/>
    <n v="72"/>
    <x v="3"/>
    <n v="72.08"/>
    <n v="3"/>
    <n v="72.69"/>
    <s v=""/>
    <n v="7.9999999999998295E-2"/>
    <n v="35.449999999999996"/>
    <x v="2"/>
    <x v="1"/>
  </r>
  <r>
    <s v="2025.07.14 20:54:31"/>
    <n v="2356635474"/>
    <x v="0"/>
    <s v="buy"/>
    <n v="0.01"/>
    <s v="2025.07.14 20:56:31"/>
    <n v="120323.79"/>
    <n v="-12.84"/>
    <x v="64"/>
    <s v=""/>
    <x v="0"/>
    <n v="-14.26"/>
    <n v="1"/>
    <s v=""/>
    <n v="-1.42"/>
    <s v=""/>
    <s v=""/>
    <x v="1"/>
    <x v="0"/>
  </r>
  <r>
    <s v="2025.07.14 20:56:27"/>
    <n v="2356635481"/>
    <x v="0"/>
    <s v="sell"/>
    <n v="0.02"/>
    <s v="2025.07.14 21:00:14"/>
    <n v="120140.6"/>
    <s v=""/>
    <x v="3"/>
    <n v="48"/>
    <x v="9"/>
    <n v="48.05"/>
    <n v="2"/>
    <n v="69.239999999999995"/>
    <s v=""/>
    <n v="4.9999999999997158E-2"/>
    <n v="33.79"/>
    <x v="2"/>
    <x v="1"/>
  </r>
  <r>
    <s v="2025.07.14 21:01:36"/>
    <n v="2356648569"/>
    <x v="0"/>
    <s v="sell"/>
    <n v="0.01"/>
    <s v="2025.07.14 21:14:02"/>
    <n v="119879.35"/>
    <s v=""/>
    <x v="3"/>
    <n v="25"/>
    <x v="28"/>
    <n v="27.51"/>
    <n v="1"/>
    <n v="108.92"/>
    <s v=""/>
    <n v="2.5100000000000016"/>
    <n v="27.51"/>
    <x v="2"/>
    <x v="1"/>
  </r>
  <r>
    <s v="2025.07.14 21:14:12"/>
    <n v="2356660614"/>
    <x v="0"/>
    <s v="sell"/>
    <n v="0.01"/>
    <s v="2025.07.14 21:16:00"/>
    <n v="119969.83"/>
    <n v="-12.84"/>
    <x v="95"/>
    <s v=""/>
    <x v="0"/>
    <n v="-12.66"/>
    <n v="1"/>
    <s v=""/>
    <n v="0.17999999999999972"/>
    <s v=""/>
    <s v=""/>
    <x v="0"/>
    <x v="0"/>
  </r>
  <r>
    <s v="2025.07.14 21:15:57"/>
    <n v="2356660619"/>
    <x v="0"/>
    <s v="buy"/>
    <n v="0.02"/>
    <s v="2025.07.14 21:54:49"/>
    <n v="120167.28"/>
    <s v=""/>
    <x v="3"/>
    <n v="48"/>
    <x v="9"/>
    <n v="48.05"/>
    <n v="2"/>
    <n v="96.69"/>
    <s v=""/>
    <n v="4.9999999999997158E-2"/>
    <n v="35.39"/>
    <x v="2"/>
    <x v="1"/>
  </r>
  <r>
    <s v="2025.07.14 21:54:54"/>
    <n v="2356692887"/>
    <x v="0"/>
    <s v="buy"/>
    <n v="0.01"/>
    <s v="2025.07.14 21:59:42"/>
    <n v="120070.58"/>
    <n v="-12.84"/>
    <x v="64"/>
    <s v=""/>
    <x v="0"/>
    <n v="-14.26"/>
    <n v="1"/>
    <s v=""/>
    <n v="-1.42"/>
    <s v=""/>
    <s v=""/>
    <x v="1"/>
    <x v="0"/>
  </r>
  <r>
    <s v="2025.07.14 21:59:39"/>
    <n v="2356692892"/>
    <x v="0"/>
    <s v="sell"/>
    <n v="0.02"/>
    <s v="2025.07.14 22:12:06"/>
    <n v="120216.6"/>
    <n v="-25.68"/>
    <x v="35"/>
    <s v=""/>
    <x v="0"/>
    <n v="-31.95"/>
    <n v="2"/>
    <s v=""/>
    <n v="-6.27"/>
    <s v=""/>
    <s v=""/>
    <x v="1"/>
    <x v="0"/>
  </r>
  <r>
    <s v="2025.07.14 22:12:03"/>
    <n v="2356697916"/>
    <x v="0"/>
    <s v="buy"/>
    <n v="0.03"/>
    <s v="2025.07.14 22:21:00"/>
    <n v="120095.96"/>
    <n v="-38.520000000000003"/>
    <x v="96"/>
    <s v=""/>
    <x v="0"/>
    <n v="-33.43"/>
    <n v="3"/>
    <s v=""/>
    <n v="5.0900000000000034"/>
    <s v=""/>
    <s v=""/>
    <x v="0"/>
    <x v="0"/>
  </r>
  <r>
    <s v="2025.07.14 22:20:58"/>
    <n v="2356724952"/>
    <x v="0"/>
    <s v="sell"/>
    <n v="0.04"/>
    <s v="2025.07.14 22:23:30"/>
    <n v="120184.17"/>
    <n v="-51.36"/>
    <x v="97"/>
    <s v=""/>
    <x v="0"/>
    <n v="-48.05"/>
    <n v="4"/>
    <s v=""/>
    <n v="3.3100000000000023"/>
    <s v=""/>
    <s v=""/>
    <x v="0"/>
    <x v="0"/>
  </r>
  <r>
    <s v="2025.07.14 22:23:27"/>
    <n v="2356743939"/>
    <x v="0"/>
    <s v="buy"/>
    <n v="7.0000000000000007E-2"/>
    <s v="2025.07.14 22:32:48"/>
    <n v="120056.6"/>
    <n v="-77.040000000000006"/>
    <x v="0"/>
    <s v=""/>
    <x v="0"/>
    <n v="-111.84"/>
    <n v="5"/>
    <s v=""/>
    <n v="-34.799999999999997"/>
    <s v=""/>
    <s v=""/>
    <x v="1"/>
    <x v="0"/>
  </r>
  <r>
    <s v="2025.07.14 22:32:44"/>
    <n v="2356748421"/>
    <x v="0"/>
    <s v="sell"/>
    <n v="0.1"/>
    <s v="2025.07.14 22:36:18"/>
    <n v="120183.36"/>
    <n v="-128.4"/>
    <x v="98"/>
    <s v=""/>
    <x v="0"/>
    <n v="-118.96"/>
    <n v="6"/>
    <s v=""/>
    <n v="9.4400000000000119"/>
    <s v=""/>
    <s v=""/>
    <x v="0"/>
    <x v="0"/>
  </r>
  <r>
    <s v="2025.07.14 22:36:16"/>
    <n v="2356771388"/>
    <x v="0"/>
    <s v="buy"/>
    <n v="0.15"/>
    <s v="2025.07.14 22:48:36"/>
    <n v="120078.31"/>
    <n v="-192.6"/>
    <x v="99"/>
    <s v=""/>
    <x v="0"/>
    <n v="-199.58"/>
    <n v="7"/>
    <s v=""/>
    <n v="-6.9800000000000182"/>
    <s v=""/>
    <s v=""/>
    <x v="1"/>
    <x v="0"/>
  </r>
  <r>
    <s v="2025.07.14 22:48:35"/>
    <n v="2356777727"/>
    <x v="0"/>
    <s v="sell"/>
    <n v="0.23"/>
    <s v="2025.07.14 23:07:24"/>
    <n v="119886.6"/>
    <s v=""/>
    <x v="3"/>
    <n v="552"/>
    <x v="23"/>
    <n v="552.62"/>
    <n v="8"/>
    <n v="74.190000000000055"/>
    <s v=""/>
    <n v="0.62000000000000455"/>
    <n v="-5.4500000000000455"/>
    <x v="2"/>
    <x v="1"/>
  </r>
  <r>
    <s v="2025.07.14 23:07:25"/>
    <n v="2356845776"/>
    <x v="0"/>
    <s v="sell"/>
    <n v="0.01"/>
    <s v="2025.07.14 23:11:06"/>
    <n v="119986.12"/>
    <n v="-12.84"/>
    <x v="100"/>
    <s v=""/>
    <x v="0"/>
    <n v="-15.12"/>
    <n v="1"/>
    <s v=""/>
    <n v="-2.2799999999999994"/>
    <s v=""/>
    <s v=""/>
    <x v="1"/>
    <x v="0"/>
  </r>
  <r>
    <s v="2025.07.14 23:11:05"/>
    <n v="2356845779"/>
    <x v="0"/>
    <s v="buy"/>
    <n v="0.02"/>
    <s v="2025.07.14 23:17:06"/>
    <n v="119864.03"/>
    <n v="-25.68"/>
    <x v="17"/>
    <s v=""/>
    <x v="0"/>
    <n v="-24.33"/>
    <n v="2"/>
    <s v=""/>
    <n v="1.3500000000000014"/>
    <s v=""/>
    <s v=""/>
    <x v="0"/>
    <x v="0"/>
  </r>
  <r>
    <s v="2025.07.14 23:17:00"/>
    <n v="2356856253"/>
    <x v="0"/>
    <s v="sell"/>
    <n v="0.03"/>
    <s v="2025.07.14 23:35:48"/>
    <n v="119968.28"/>
    <n v="-38.520000000000003"/>
    <x v="68"/>
    <s v=""/>
    <x v="0"/>
    <n v="-38.840000000000003"/>
    <n v="3"/>
    <s v=""/>
    <n v="-0.32000000000000028"/>
    <s v=""/>
    <s v=""/>
    <x v="1"/>
    <x v="0"/>
  </r>
  <r>
    <s v="2025.07.14 23:35:43"/>
    <n v="2356869392"/>
    <x v="0"/>
    <s v="buy"/>
    <n v="0.04"/>
    <s v="2025.07.14 23:41:24"/>
    <n v="119862.1"/>
    <n v="-51.36"/>
    <x v="101"/>
    <s v=""/>
    <x v="0"/>
    <n v="-49.65"/>
    <n v="4"/>
    <s v=""/>
    <n v="1.7100000000000009"/>
    <s v=""/>
    <s v=""/>
    <x v="0"/>
    <x v="0"/>
  </r>
  <r>
    <s v="2025.07.14 23:41:22"/>
    <n v="2356904769"/>
    <x v="0"/>
    <s v="sell"/>
    <n v="7.0000000000000007E-2"/>
    <s v="2025.07.15 00:12:23"/>
    <n v="119662.92"/>
    <s v=""/>
    <x v="3"/>
    <n v="144"/>
    <x v="12"/>
    <n v="168.19"/>
    <n v="5"/>
    <n v="40.25"/>
    <s v=""/>
    <n v="24.189999999999998"/>
    <n v="40.25"/>
    <x v="2"/>
    <x v="1"/>
  </r>
  <r>
    <s v="2025.07.15 00:12:25"/>
    <n v="2356965884"/>
    <x v="0"/>
    <s v="sell"/>
    <n v="0.01"/>
    <s v="2025.07.15 00:23:36"/>
    <n v="119745.94"/>
    <n v="-12.84"/>
    <x v="102"/>
    <s v=""/>
    <x v="0"/>
    <n v="-13.76"/>
    <n v="1"/>
    <s v=""/>
    <n v="-0.91999999999999993"/>
    <s v=""/>
    <s v=""/>
    <x v="1"/>
    <x v="0"/>
  </r>
  <r>
    <s v="2025.07.15 00:23:33"/>
    <n v="2356965889"/>
    <x v="0"/>
    <s v="buy"/>
    <n v="0.02"/>
    <s v="2025.07.15 00:35:54"/>
    <n v="119643.99"/>
    <n v="-25.68"/>
    <x v="103"/>
    <s v=""/>
    <x v="0"/>
    <n v="-23.1"/>
    <n v="2"/>
    <s v=""/>
    <n v="2.5799999999999983"/>
    <s v=""/>
    <s v=""/>
    <x v="0"/>
    <x v="0"/>
  </r>
  <r>
    <s v="2025.07.15 00:35:52"/>
    <n v="2356991156"/>
    <x v="0"/>
    <s v="sell"/>
    <n v="0.03"/>
    <s v="2025.07.15 00:40:46"/>
    <n v="119438.09"/>
    <s v=""/>
    <x v="3"/>
    <n v="72"/>
    <x v="3"/>
    <n v="72.08"/>
    <n v="3"/>
    <n v="153.76"/>
    <s v=""/>
    <n v="7.9999999999998295E-2"/>
    <n v="35.22"/>
    <x v="2"/>
    <x v="1"/>
  </r>
  <r>
    <s v="2025.07.15 00:41:00"/>
    <n v="2357021547"/>
    <x v="0"/>
    <s v="sell"/>
    <n v="0.01"/>
    <s v="2025.07.15 00:42:07"/>
    <n v="119187.13"/>
    <s v=""/>
    <x v="3"/>
    <n v="25"/>
    <x v="29"/>
    <n v="23.79"/>
    <n v="1"/>
    <n v="227.20000000000002"/>
    <s v=""/>
    <n v="-1.2100000000000009"/>
    <n v="23.79"/>
    <x v="2"/>
    <x v="2"/>
  </r>
  <r>
    <s v="2025.07.15 01:02:18"/>
    <n v="2357084651"/>
    <x v="0"/>
    <s v="sell"/>
    <n v="0.01"/>
    <s v="2025.07.15 01:08:23"/>
    <n v="119153.05"/>
    <s v=""/>
    <x v="3"/>
    <n v="25"/>
    <x v="30"/>
    <n v="20.420000000000002"/>
    <n v="1"/>
    <n v="79.430000000000007"/>
    <s v=""/>
    <n v="-4.5799999999999983"/>
    <n v="20.420000000000002"/>
    <x v="2"/>
    <x v="2"/>
  </r>
  <r>
    <s v="2025.07.15 01:10:01"/>
    <n v="2357105141"/>
    <x v="0"/>
    <s v="sell"/>
    <n v="0.01"/>
    <s v="2025.07.15 01:15:24"/>
    <n v="119268.46"/>
    <n v="-12.84"/>
    <x v="16"/>
    <s v=""/>
    <x v="0"/>
    <n v="-15.73"/>
    <n v="1"/>
    <s v=""/>
    <n v="-2.8900000000000006"/>
    <s v=""/>
    <s v=""/>
    <x v="1"/>
    <x v="0"/>
  </r>
  <r>
    <s v="2025.07.15 01:15:18"/>
    <n v="2357105150"/>
    <x v="0"/>
    <s v="buy"/>
    <n v="0.02"/>
    <s v="2025.07.15 01:17:55"/>
    <n v="119135.29"/>
    <n v="-25.68"/>
    <x v="104"/>
    <s v=""/>
    <x v="0"/>
    <n v="-25.93"/>
    <n v="2"/>
    <s v=""/>
    <n v="-0.25"/>
    <s v=""/>
    <s v=""/>
    <x v="1"/>
    <x v="0"/>
  </r>
  <r>
    <s v="2025.07.15 01:17:54"/>
    <n v="2357121456"/>
    <x v="0"/>
    <s v="sell"/>
    <n v="0.03"/>
    <s v="2025.07.15 01:18:12"/>
    <n v="119214.14"/>
    <n v="-38.520000000000003"/>
    <x v="105"/>
    <s v=""/>
    <x v="0"/>
    <n v="-26.91"/>
    <n v="3"/>
    <s v=""/>
    <n v="11.610000000000003"/>
    <s v=""/>
    <s v=""/>
    <x v="0"/>
    <x v="0"/>
  </r>
  <r>
    <s v="2025.07.15 01:18:08"/>
    <n v="2357127046"/>
    <x v="0"/>
    <s v="buy"/>
    <n v="0.04"/>
    <s v="2025.07.15 01:18:42"/>
    <n v="119130.75"/>
    <n v="-51.36"/>
    <x v="106"/>
    <s v=""/>
    <x v="0"/>
    <n v="-54.2"/>
    <n v="4"/>
    <s v=""/>
    <n v="-2.8400000000000034"/>
    <s v=""/>
    <s v=""/>
    <x v="1"/>
    <x v="0"/>
  </r>
  <r>
    <s v="2025.07.15 01:18:40"/>
    <n v="2357127668"/>
    <x v="0"/>
    <s v="sell"/>
    <n v="7.0000000000000007E-2"/>
    <s v="2025.07.15 01:20:02"/>
    <n v="118941.09"/>
    <s v=""/>
    <x v="3"/>
    <n v="144"/>
    <x v="12"/>
    <n v="168.19"/>
    <n v="5"/>
    <n v="45.42"/>
    <s v=""/>
    <n v="24.189999999999998"/>
    <n v="45.42"/>
    <x v="2"/>
    <x v="1"/>
  </r>
  <r>
    <s v="2025.07.15 05:02:06"/>
    <n v="2357923097"/>
    <x v="0"/>
    <s v="buy"/>
    <n v="0.01"/>
    <s v="2025.07.15 05:08:56"/>
    <n v="117700.17"/>
    <s v=""/>
    <x v="3"/>
    <n v="25"/>
    <x v="31"/>
    <n v="22.71"/>
    <n v="1"/>
    <n v="83.859999999999985"/>
    <s v=""/>
    <n v="-2.2899999999999991"/>
    <n v="22.71"/>
    <x v="2"/>
    <x v="2"/>
  </r>
  <r>
    <s v="2025.07.15 05:09:07"/>
    <n v="2357962186"/>
    <x v="0"/>
    <s v="buy"/>
    <n v="0.01"/>
    <s v="2025.07.15 05:10:18"/>
    <n v="117609.25"/>
    <n v="-12.84"/>
    <x v="95"/>
    <s v=""/>
    <x v="0"/>
    <n v="-12.66"/>
    <n v="1"/>
    <s v=""/>
    <n v="0.17999999999999972"/>
    <s v=""/>
    <s v=""/>
    <x v="0"/>
    <x v="0"/>
  </r>
  <r>
    <s v="2025.07.15 05:10:13"/>
    <n v="2357962200"/>
    <x v="0"/>
    <s v="sell"/>
    <n v="0.02"/>
    <s v="2025.07.15 05:17:17"/>
    <n v="117411.93"/>
    <s v=""/>
    <x v="3"/>
    <n v="48"/>
    <x v="9"/>
    <n v="48.05"/>
    <n v="2"/>
    <n v="172.08999999999997"/>
    <s v=""/>
    <n v="4.9999999999997158E-2"/>
    <n v="35.39"/>
    <x v="2"/>
    <x v="1"/>
  </r>
  <r>
    <s v="2025.07.15 05:17:18"/>
    <n v="2358001987"/>
    <x v="0"/>
    <s v="sell"/>
    <n v="0.01"/>
    <s v="2025.07.15 05:17:30"/>
    <n v="117488.22"/>
    <n v="-12.84"/>
    <x v="43"/>
    <s v=""/>
    <x v="0"/>
    <n v="-12.29"/>
    <n v="1"/>
    <s v=""/>
    <n v="0.55000000000000071"/>
    <s v=""/>
    <s v=""/>
    <x v="0"/>
    <x v="0"/>
  </r>
  <r>
    <s v="2025.07.15 05:17:29"/>
    <n v="2358002004"/>
    <x v="0"/>
    <s v="buy"/>
    <n v="0.02"/>
    <s v="2025.07.15 05:22:36"/>
    <n v="117370.79"/>
    <n v="-25.68"/>
    <x v="107"/>
    <s v=""/>
    <x v="0"/>
    <n v="-28.76"/>
    <n v="2"/>
    <s v=""/>
    <n v="-3.0800000000000018"/>
    <s v=""/>
    <s v=""/>
    <x v="1"/>
    <x v="0"/>
  </r>
  <r>
    <s v="2025.07.15 05:22:30"/>
    <n v="2358002981"/>
    <x v="0"/>
    <s v="sell"/>
    <n v="0.03"/>
    <s v="2025.07.15 05:23:36"/>
    <n v="117481.60000000001"/>
    <n v="-38.520000000000003"/>
    <x v="108"/>
    <s v=""/>
    <x v="0"/>
    <n v="-34.53"/>
    <n v="3"/>
    <s v=""/>
    <n v="3.990000000000002"/>
    <s v=""/>
    <s v=""/>
    <x v="0"/>
    <x v="0"/>
  </r>
  <r>
    <s v="2025.07.15 05:23:34"/>
    <n v="2358029176"/>
    <x v="0"/>
    <s v="buy"/>
    <n v="0.04"/>
    <s v="2025.07.15 05:27:42"/>
    <n v="117384.59"/>
    <n v="-51.36"/>
    <x v="109"/>
    <s v=""/>
    <x v="0"/>
    <n v="-50.88"/>
    <n v="4"/>
    <s v=""/>
    <n v="0.47999999999999687"/>
    <s v=""/>
    <s v=""/>
    <x v="0"/>
    <x v="0"/>
  </r>
  <r>
    <s v="2025.07.15 05:27:42"/>
    <n v="2358035174"/>
    <x v="0"/>
    <s v="sell"/>
    <n v="7.0000000000000007E-2"/>
    <s v="2025.07.15 05:28:48"/>
    <n v="117497.19"/>
    <n v="-77.040000000000006"/>
    <x v="110"/>
    <s v=""/>
    <x v="0"/>
    <n v="-93.89"/>
    <n v="5"/>
    <s v=""/>
    <n v="-16.849999999999994"/>
    <s v=""/>
    <s v=""/>
    <x v="1"/>
    <x v="0"/>
  </r>
  <r>
    <s v="2025.07.15 05:28:46"/>
    <n v="2358060325"/>
    <x v="0"/>
    <s v="buy"/>
    <n v="0.1"/>
    <s v="2025.07.15 05:30:49"/>
    <n v="117376.25"/>
    <n v="-128.4"/>
    <x v="111"/>
    <s v=""/>
    <x v="0"/>
    <n v="-137.28"/>
    <n v="6"/>
    <s v=""/>
    <n v="-8.8799999999999955"/>
    <s v=""/>
    <s v=""/>
    <x v="1"/>
    <x v="0"/>
  </r>
  <r>
    <s v="2025.07.15 05:30:46"/>
    <n v="2358063486"/>
    <x v="0"/>
    <s v="sell"/>
    <n v="0.15"/>
    <s v="2025.07.15 05:32:06"/>
    <n v="117498.89"/>
    <n v="-192.6"/>
    <x v="112"/>
    <s v=""/>
    <x v="0"/>
    <n v="-204.38"/>
    <n v="7"/>
    <s v=""/>
    <n v="-11.780000000000001"/>
    <s v=""/>
    <s v=""/>
    <x v="1"/>
    <x v="0"/>
  </r>
  <r>
    <s v="2025.07.15 05:32:02"/>
    <n v="2358071955"/>
    <x v="0"/>
    <s v="buy"/>
    <n v="0.23"/>
    <s v="2025.07.15 05:32:42"/>
    <n v="117374.37"/>
    <n v="-295.32"/>
    <x v="113"/>
    <s v=""/>
    <x v="0"/>
    <n v="-321.25"/>
    <n v="8"/>
    <s v=""/>
    <n v="-25.930000000000007"/>
    <s v=""/>
    <s v=""/>
    <x v="1"/>
    <x v="0"/>
  </r>
  <r>
    <s v="2025.07.15 05:32:38"/>
    <n v="2358076885"/>
    <x v="0"/>
    <s v="sell"/>
    <n v="0.35"/>
    <s v="2025.07.15 05:35:38"/>
    <n v="117188.03"/>
    <s v=""/>
    <x v="3"/>
    <n v="840"/>
    <x v="1"/>
    <n v="840.95"/>
    <n v="9"/>
    <n v="84.150000000000091"/>
    <s v=""/>
    <n v="0.95000000000004547"/>
    <n v="-42.309999999999945"/>
    <x v="2"/>
    <x v="1"/>
  </r>
  <r>
    <s v="2025.07.15 06:35:43"/>
    <n v="2358455111"/>
    <x v="0"/>
    <s v="buy"/>
    <n v="0.01"/>
    <s v="2025.07.15 06:36:41"/>
    <n v="116909.01"/>
    <s v=""/>
    <x v="3"/>
    <n v="25"/>
    <x v="32"/>
    <n v="-4.92"/>
    <n v="1"/>
    <n v="173.12000000000009"/>
    <s v=""/>
    <n v="-29.92"/>
    <n v="-4.92"/>
    <x v="2"/>
    <x v="2"/>
  </r>
  <r>
    <s v="2025.07.15 06:57:00"/>
    <n v="2358595068"/>
    <x v="0"/>
    <s v="buy"/>
    <n v="0.01"/>
    <s v="2025.07.15 07:03:45"/>
    <n v="117165.85"/>
    <s v=""/>
    <x v="3"/>
    <n v="25"/>
    <x v="7"/>
    <n v="20.78"/>
    <n v="1"/>
    <n v="331.18000000000006"/>
    <s v=""/>
    <n v="-4.2199999999999989"/>
    <n v="20.78"/>
    <x v="2"/>
    <x v="2"/>
  </r>
  <r>
    <s v="2025.07.15 07:03:55"/>
    <n v="2358648151"/>
    <x v="0"/>
    <s v="buy"/>
    <n v="0.01"/>
    <s v="2025.07.15 07:05:49"/>
    <n v="117023.8"/>
    <n v="-12.84"/>
    <x v="114"/>
    <s v=""/>
    <x v="0"/>
    <n v="-20.03"/>
    <n v="1"/>
    <s v=""/>
    <n v="-7.1900000000000013"/>
    <s v=""/>
    <s v=""/>
    <x v="1"/>
    <x v="0"/>
  </r>
  <r>
    <s v="2025.07.15 07:05:43"/>
    <n v="2358648159"/>
    <x v="0"/>
    <s v="sell"/>
    <n v="0.02"/>
    <s v="2025.07.15 07:06:11"/>
    <n v="116886.19"/>
    <s v=""/>
    <x v="3"/>
    <n v="48"/>
    <x v="9"/>
    <n v="48.05"/>
    <n v="2"/>
    <n v="884.83"/>
    <s v=""/>
    <n v="4.9999999999997158E-2"/>
    <n v="28.019999999999996"/>
    <x v="2"/>
    <x v="1"/>
  </r>
  <r>
    <s v="2025.07.15 07:31:00"/>
    <n v="2358825834"/>
    <x v="0"/>
    <s v="sell"/>
    <n v="0.01"/>
    <s v="2025.07.15 07:40:21"/>
    <n v="116630.88"/>
    <s v=""/>
    <x v="3"/>
    <n v="25"/>
    <x v="33"/>
    <n v="23.19"/>
    <n v="1"/>
    <n v="67.069999999999993"/>
    <s v=""/>
    <n v="-1.8099999999999987"/>
    <n v="23.19"/>
    <x v="2"/>
    <x v="2"/>
  </r>
  <r>
    <s v="2025.07.15 07:40:30"/>
    <n v="2358885973"/>
    <x v="0"/>
    <s v="sell"/>
    <n v="0.01"/>
    <s v="2025.07.15 07:42:42"/>
    <n v="116750.03"/>
    <n v="-12.84"/>
    <x v="65"/>
    <s v=""/>
    <x v="0"/>
    <n v="-16.47"/>
    <n v="1"/>
    <s v=""/>
    <n v="-3.629999999999999"/>
    <s v=""/>
    <s v=""/>
    <x v="1"/>
    <x v="0"/>
  </r>
  <r>
    <s v="2025.07.15 07:42:40"/>
    <n v="2358885988"/>
    <x v="0"/>
    <s v="buy"/>
    <n v="0.02"/>
    <s v="2025.07.15 07:46:36"/>
    <n v="116612.08"/>
    <n v="-25.68"/>
    <x v="115"/>
    <s v=""/>
    <x v="0"/>
    <n v="-25.56"/>
    <n v="2"/>
    <s v=""/>
    <n v="0.12000000000000099"/>
    <s v=""/>
    <s v=""/>
    <x v="0"/>
    <x v="0"/>
  </r>
  <r>
    <s v="2025.07.15 07:46:36"/>
    <n v="2358900137"/>
    <x v="0"/>
    <s v="sell"/>
    <n v="0.03"/>
    <s v="2025.07.15 07:50:38"/>
    <n v="116415.87"/>
    <s v=""/>
    <x v="3"/>
    <n v="72"/>
    <x v="3"/>
    <n v="72.08"/>
    <n v="3"/>
    <n v="101.28999999999999"/>
    <s v=""/>
    <n v="7.9999999999998295E-2"/>
    <n v="30.049999999999997"/>
    <x v="2"/>
    <x v="1"/>
  </r>
  <r>
    <s v="2025.07.15 08:51:01"/>
    <n v="2359418218"/>
    <x v="0"/>
    <s v="sell"/>
    <n v="0.01"/>
    <s v="2025.07.15 08:53:01"/>
    <n v="116779.72"/>
    <n v="-12.84"/>
    <x v="4"/>
    <s v=""/>
    <x v="0"/>
    <n v="-12.17"/>
    <n v="1"/>
    <s v=""/>
    <n v="0.66999999999999993"/>
    <s v=""/>
    <s v=""/>
    <x v="0"/>
    <x v="0"/>
  </r>
  <r>
    <s v="2025.07.15 08:52:56"/>
    <n v="2359418241"/>
    <x v="0"/>
    <s v="buy"/>
    <n v="0.02"/>
    <s v="2025.07.15 08:54:36"/>
    <n v="116694.8"/>
    <n v="-25.68"/>
    <x v="116"/>
    <s v=""/>
    <x v="0"/>
    <n v="-21.26"/>
    <n v="2"/>
    <s v=""/>
    <n v="4.4199999999999982"/>
    <s v=""/>
    <s v=""/>
    <x v="0"/>
    <x v="0"/>
  </r>
  <r>
    <s v="2025.07.15 08:54:32"/>
    <n v="2359425395"/>
    <x v="0"/>
    <s v="sell"/>
    <n v="0.03"/>
    <s v="2025.07.15 09:01:42"/>
    <n v="116777.61"/>
    <n v="-38.520000000000003"/>
    <x v="117"/>
    <s v=""/>
    <x v="0"/>
    <n v="-35.520000000000003"/>
    <n v="3"/>
    <s v=""/>
    <n v="3"/>
    <s v=""/>
    <s v=""/>
    <x v="0"/>
    <x v="0"/>
  </r>
  <r>
    <s v="2025.07.15 09:01:42"/>
    <n v="2359432969"/>
    <x v="0"/>
    <s v="buy"/>
    <n v="0.04"/>
    <s v="2025.07.15 09:08:11"/>
    <n v="116981.47"/>
    <s v=""/>
    <x v="3"/>
    <n v="96"/>
    <x v="6"/>
    <n v="96.11"/>
    <n v="4"/>
    <n v="99.239999999999981"/>
    <s v=""/>
    <n v="0.10999999999999943"/>
    <n v="27.159999999999997"/>
    <x v="2"/>
    <x v="1"/>
  </r>
  <r>
    <s v="2025.07.15 09:08:13"/>
    <n v="2359515723"/>
    <x v="0"/>
    <s v="buy"/>
    <n v="0.01"/>
    <s v="2025.07.15 09:15:59"/>
    <n v="117146.31"/>
    <s v=""/>
    <x v="3"/>
    <n v="25"/>
    <x v="4"/>
    <n v="21.14"/>
    <n v="1"/>
    <n v="48.3"/>
    <s v=""/>
    <n v="-3.8599999999999994"/>
    <n v="21.14"/>
    <x v="2"/>
    <x v="2"/>
  </r>
  <r>
    <s v="2025.07.15 09:16:07"/>
    <n v="2359565209"/>
    <x v="0"/>
    <s v="buy"/>
    <n v="0.01"/>
    <s v="2025.07.15 09:16:49"/>
    <n v="117097.36"/>
    <n v="-12.84"/>
    <x v="8"/>
    <s v=""/>
    <x v="0"/>
    <n v="-10.81"/>
    <n v="1"/>
    <s v=""/>
    <n v="2.0299999999999994"/>
    <s v=""/>
    <s v=""/>
    <x v="0"/>
    <x v="0"/>
  </r>
  <r>
    <s v="2025.07.15 09:16:45"/>
    <n v="2359565219"/>
    <x v="0"/>
    <s v="sell"/>
    <n v="0.02"/>
    <s v="2025.07.15 09:21:26"/>
    <n v="116887.21"/>
    <s v=""/>
    <x v="3"/>
    <n v="48"/>
    <x v="9"/>
    <n v="48.05"/>
    <n v="2"/>
    <n v="118.96999999999998"/>
    <s v=""/>
    <n v="4.9999999999997158E-2"/>
    <n v="37.239999999999995"/>
    <x v="2"/>
    <x v="1"/>
  </r>
  <r>
    <s v="2025.07.15 09:21:31"/>
    <n v="2359622290"/>
    <x v="0"/>
    <s v="sell"/>
    <n v="0.01"/>
    <s v="2025.07.15 09:27:54"/>
    <n v="116997.1"/>
    <n v="-12.84"/>
    <x v="102"/>
    <s v=""/>
    <x v="0"/>
    <n v="-13.76"/>
    <n v="1"/>
    <s v=""/>
    <n v="-0.91999999999999993"/>
    <s v=""/>
    <s v=""/>
    <x v="1"/>
    <x v="0"/>
  </r>
  <r>
    <s v="2025.07.15 09:27:50"/>
    <n v="2359622307"/>
    <x v="0"/>
    <s v="buy"/>
    <n v="0.02"/>
    <s v="2025.07.15 09:32:00"/>
    <n v="116864.95"/>
    <n v="-25.68"/>
    <x v="44"/>
    <s v=""/>
    <x v="0"/>
    <n v="-29.5"/>
    <n v="2"/>
    <s v=""/>
    <n v="-3.8200000000000003"/>
    <s v=""/>
    <s v=""/>
    <x v="1"/>
    <x v="0"/>
  </r>
  <r>
    <s v="2025.07.15 09:31:56"/>
    <n v="2359666397"/>
    <x v="0"/>
    <s v="sell"/>
    <n v="0.03"/>
    <s v="2025.07.15 09:32:24"/>
    <n v="116976.3"/>
    <n v="-38.520000000000003"/>
    <x v="118"/>
    <s v=""/>
    <x v="0"/>
    <n v="-33.799999999999997"/>
    <n v="3"/>
    <s v=""/>
    <n v="4.720000000000006"/>
    <s v=""/>
    <s v=""/>
    <x v="0"/>
    <x v="0"/>
  </r>
  <r>
    <s v="2025.07.15 09:32:21"/>
    <n v="2359695730"/>
    <x v="0"/>
    <s v="buy"/>
    <n v="0.04"/>
    <s v="2025.07.15 09:41:12"/>
    <n v="116880.51"/>
    <n v="-51.36"/>
    <x v="119"/>
    <s v=""/>
    <x v="0"/>
    <n v="-51.25"/>
    <n v="4"/>
    <s v=""/>
    <n v="0.10999999999999943"/>
    <s v=""/>
    <s v=""/>
    <x v="0"/>
    <x v="0"/>
  </r>
  <r>
    <s v="2025.07.15 09:41:10"/>
    <n v="2359698518"/>
    <x v="0"/>
    <s v="sell"/>
    <n v="7.0000000000000007E-2"/>
    <s v="2025.07.15 09:56:57"/>
    <n v="116684.79"/>
    <s v=""/>
    <x v="3"/>
    <n v="144"/>
    <x v="12"/>
    <n v="168.19"/>
    <n v="5"/>
    <n v="39.879999999999995"/>
    <s v=""/>
    <n v="24.189999999999998"/>
    <n v="39.879999999999995"/>
    <x v="2"/>
    <x v="1"/>
  </r>
  <r>
    <s v="2025.07.15 09:57:01"/>
    <n v="2359836398"/>
    <x v="0"/>
    <s v="sell"/>
    <n v="0.01"/>
    <s v="2025.07.15 09:59:36"/>
    <n v="116741.81"/>
    <n v="-12.84"/>
    <x v="93"/>
    <s v=""/>
    <x v="0"/>
    <n v="-12.04"/>
    <n v="1"/>
    <s v=""/>
    <n v="0.80000000000000071"/>
    <s v=""/>
    <s v=""/>
    <x v="0"/>
    <x v="0"/>
  </r>
  <r>
    <s v="2025.07.15 09:59:34"/>
    <n v="2359836414"/>
    <x v="0"/>
    <s v="buy"/>
    <n v="0.02"/>
    <s v="2025.07.15 10:22:44"/>
    <n v="116944.24"/>
    <s v=""/>
    <x v="3"/>
    <n v="48"/>
    <x v="9"/>
    <n v="48.05"/>
    <n v="2"/>
    <n v="119.14999999999999"/>
    <s v=""/>
    <n v="4.9999999999997158E-2"/>
    <n v="36.01"/>
    <x v="2"/>
    <x v="1"/>
  </r>
  <r>
    <s v="2025.07.15 10:22:48"/>
    <n v="2360012360"/>
    <x v="0"/>
    <s v="buy"/>
    <n v="0.01"/>
    <s v="2025.07.15 10:23:12"/>
    <n v="116827.76"/>
    <n v="-12.84"/>
    <x v="120"/>
    <s v=""/>
    <x v="0"/>
    <n v="-15.36"/>
    <n v="1"/>
    <s v=""/>
    <n v="-2.5199999999999996"/>
    <s v=""/>
    <s v=""/>
    <x v="1"/>
    <x v="0"/>
  </r>
  <r>
    <s v="2025.07.15 10:23:11"/>
    <n v="2360012380"/>
    <x v="0"/>
    <s v="sell"/>
    <n v="0.02"/>
    <s v="2025.07.15 10:24:24"/>
    <n v="116957.31"/>
    <n v="-25.68"/>
    <x v="121"/>
    <s v=""/>
    <x v="0"/>
    <n v="-25.69"/>
    <n v="2"/>
    <s v=""/>
    <n v="-1.0000000000001563E-2"/>
    <s v=""/>
    <s v=""/>
    <x v="1"/>
    <x v="0"/>
  </r>
  <r>
    <s v="2025.07.15 10:24:23"/>
    <n v="2360014584"/>
    <x v="0"/>
    <s v="buy"/>
    <n v="0.03"/>
    <s v="2025.07.15 10:46:34"/>
    <n v="117153.08"/>
    <s v=""/>
    <x v="3"/>
    <n v="72"/>
    <x v="3"/>
    <n v="72.08"/>
    <n v="3"/>
    <n v="67.039999999999992"/>
    <s v=""/>
    <n v="7.9999999999998295E-2"/>
    <n v="31.03"/>
    <x v="2"/>
    <x v="1"/>
  </r>
  <r>
    <s v="2025.07.15 10:56:00"/>
    <n v="2360207022"/>
    <x v="0"/>
    <s v="sell"/>
    <n v="0.01"/>
    <s v="2025.07.15 11:11:20"/>
    <n v="116810.23"/>
    <s v=""/>
    <x v="3"/>
    <n v="25"/>
    <x v="17"/>
    <n v="24.03"/>
    <n v="1"/>
    <n v="103.11"/>
    <s v=""/>
    <n v="-0.96999999999999886"/>
    <n v="24.03"/>
    <x v="2"/>
    <x v="2"/>
  </r>
  <r>
    <s v="2025.07.15 11:11:30"/>
    <n v="2360327753"/>
    <x v="0"/>
    <s v="sell"/>
    <n v="0.01"/>
    <s v="2025.07.15 11:16:13"/>
    <n v="116639.29"/>
    <s v=""/>
    <x v="3"/>
    <n v="25"/>
    <x v="34"/>
    <n v="16.100000000000001"/>
    <n v="1"/>
    <n v="71.16"/>
    <s v=""/>
    <n v="-8.8999999999999986"/>
    <n v="16.100000000000001"/>
    <x v="2"/>
    <x v="2"/>
  </r>
  <r>
    <s v="2025.07.15 11:16:24"/>
    <n v="2360355331"/>
    <x v="0"/>
    <s v="sell"/>
    <n v="0.01"/>
    <s v="2025.07.15 11:16:48"/>
    <n v="116490.24000000001"/>
    <s v=""/>
    <x v="3"/>
    <n v="25"/>
    <x v="35"/>
    <n v="17.3"/>
    <n v="1"/>
    <n v="103.82000000000001"/>
    <s v=""/>
    <n v="-7.6999999999999993"/>
    <n v="17.3"/>
    <x v="2"/>
    <x v="2"/>
  </r>
  <r>
    <s v="2025.07.15 11:17:00"/>
    <n v="2360360484"/>
    <x v="0"/>
    <s v="sell"/>
    <n v="0.01"/>
    <s v="2025.07.15 11:23:23"/>
    <n v="116310.58"/>
    <s v=""/>
    <x v="3"/>
    <n v="25"/>
    <x v="36"/>
    <n v="24.51"/>
    <n v="1"/>
    <n v="154.02000000000001"/>
    <s v=""/>
    <n v="-0.48999999999999844"/>
    <n v="24.51"/>
    <x v="2"/>
    <x v="2"/>
  </r>
  <r>
    <s v="2025.07.15 11:43:30"/>
    <n v="2360560503"/>
    <x v="0"/>
    <s v="buy"/>
    <n v="0.01"/>
    <s v="2025.07.15 11:52:23"/>
    <n v="116824.93"/>
    <s v=""/>
    <x v="3"/>
    <n v="25"/>
    <x v="37"/>
    <n v="19.7"/>
    <n v="1"/>
    <n v="101.64000000000001"/>
    <s v=""/>
    <n v="-5.3000000000000007"/>
    <n v="19.7"/>
    <x v="2"/>
    <x v="2"/>
  </r>
  <r>
    <s v="2025.07.15 11:52:31"/>
    <n v="2360634206"/>
    <x v="0"/>
    <s v="buy"/>
    <n v="0.01"/>
    <s v="2025.07.15 11:53:25"/>
    <n v="116930.25"/>
    <s v=""/>
    <x v="3"/>
    <n v="25"/>
    <x v="38"/>
    <n v="7.45"/>
    <n v="1"/>
    <n v="85.060000000000016"/>
    <s v=""/>
    <n v="-17.55"/>
    <n v="7.45"/>
    <x v="2"/>
    <x v="2"/>
  </r>
  <r>
    <s v="2025.07.15 11:53:37"/>
    <n v="2360639149"/>
    <x v="0"/>
    <s v="buy"/>
    <n v="0.01"/>
    <s v="2025.07.15 11:56:35"/>
    <n v="117049.38"/>
    <s v=""/>
    <x v="3"/>
    <n v="25"/>
    <x v="39"/>
    <n v="8.0500000000000007"/>
    <n v="1"/>
    <n v="77.010000000000005"/>
    <s v=""/>
    <n v="-16.95"/>
    <n v="8.0500000000000007"/>
    <x v="2"/>
    <x v="2"/>
  </r>
  <r>
    <s v="2025.07.15 11:56:43"/>
    <n v="2360657474"/>
    <x v="0"/>
    <s v="buy"/>
    <n v="0.01"/>
    <s v="2025.07.15 12:01:05"/>
    <n v="117172.35"/>
    <s v=""/>
    <x v="3"/>
    <n v="25"/>
    <x v="40"/>
    <n v="9.85"/>
    <n v="1"/>
    <n v="69.56"/>
    <s v=""/>
    <n v="-15.15"/>
    <n v="9.85"/>
    <x v="2"/>
    <x v="2"/>
  </r>
  <r>
    <s v="2025.07.15 12:24:00"/>
    <n v="2360894193"/>
    <x v="0"/>
    <s v="sell"/>
    <n v="0.01"/>
    <s v="2025.07.15 12:30:01"/>
    <n v="117018.08"/>
    <n v="-12.84"/>
    <x v="122"/>
    <s v=""/>
    <x v="0"/>
    <n v="-15.61"/>
    <n v="1"/>
    <s v=""/>
    <n v="-2.7699999999999996"/>
    <s v=""/>
    <s v=""/>
    <x v="1"/>
    <x v="0"/>
  </r>
  <r>
    <s v="2025.07.15 12:30:01"/>
    <n v="2360894243"/>
    <x v="0"/>
    <s v="buy"/>
    <n v="0.02"/>
    <s v="2025.07.15 12:30:02"/>
    <n v="117189.23"/>
    <s v=""/>
    <x v="3"/>
    <n v="48"/>
    <x v="9"/>
    <n v="48.05"/>
    <n v="2"/>
    <n v="57.79"/>
    <s v=""/>
    <n v="4.9999999999997158E-2"/>
    <n v="32.44"/>
    <x v="2"/>
    <x v="1"/>
  </r>
  <r>
    <s v="2025.07.15 18:01:11"/>
    <n v="2364707546"/>
    <x v="0"/>
    <s v="sell"/>
    <n v="0.01"/>
    <s v="2025.07.15 18:25:21"/>
    <n v="117039.73"/>
    <s v=""/>
    <x v="3"/>
    <n v="25"/>
    <x v="41"/>
    <n v="21.62"/>
    <n v="1"/>
    <n v="71.959999999999994"/>
    <s v=""/>
    <n v="-3.379999999999999"/>
    <n v="21.62"/>
    <x v="2"/>
    <x v="2"/>
  </r>
  <r>
    <s v="2025.07.15 18:25:31"/>
    <n v="2364837346"/>
    <x v="0"/>
    <s v="sell"/>
    <n v="0.01"/>
    <s v="2025.07.15 18:25:54"/>
    <n v="117017.24"/>
    <n v="-12.84"/>
    <x v="40"/>
    <s v=""/>
    <x v="0"/>
    <n v="-9.34"/>
    <n v="1"/>
    <s v=""/>
    <n v="3.5"/>
    <s v=""/>
    <s v=""/>
    <x v="0"/>
    <x v="0"/>
  </r>
  <r>
    <s v="2025.07.15 18:25:48"/>
    <n v="2364837355"/>
    <x v="0"/>
    <s v="buy"/>
    <n v="0.02"/>
    <s v="2025.07.15 18:26:38"/>
    <n v="116910.46"/>
    <n v="-25.68"/>
    <x v="35"/>
    <s v=""/>
    <x v="0"/>
    <n v="-31.95"/>
    <n v="2"/>
    <s v=""/>
    <n v="-6.27"/>
    <s v=""/>
    <s v=""/>
    <x v="1"/>
    <x v="0"/>
  </r>
  <r>
    <s v="2025.07.15 18:26:37"/>
    <n v="2364839146"/>
    <x v="0"/>
    <s v="sell"/>
    <n v="0.03"/>
    <s v="2025.07.15 18:29:54"/>
    <n v="116740.46"/>
    <s v=""/>
    <x v="3"/>
    <n v="72"/>
    <x v="3"/>
    <n v="72.08"/>
    <n v="3"/>
    <n v="100.46"/>
    <s v=""/>
    <n v="7.9999999999998295E-2"/>
    <n v="30.79"/>
    <x v="2"/>
    <x v="1"/>
  </r>
  <r>
    <s v="2025.07.15 20:53:00"/>
    <n v="2365483313"/>
    <x v="0"/>
    <s v="buy"/>
    <n v="0.01"/>
    <s v="2025.07.15 20:59:55"/>
    <n v="116378.59"/>
    <n v="-12.84"/>
    <x v="123"/>
    <s v=""/>
    <x v="0"/>
    <n v="-16.96"/>
    <n v="1"/>
    <s v=""/>
    <n v="-4.120000000000001"/>
    <s v=""/>
    <s v=""/>
    <x v="1"/>
    <x v="0"/>
  </r>
  <r>
    <s v="2025.07.15 20:59:49"/>
    <n v="2365483324"/>
    <x v="0"/>
    <s v="sell"/>
    <n v="0.02"/>
    <s v="2025.07.15 21:03:01"/>
    <n v="116484.54"/>
    <n v="-25.68"/>
    <x v="124"/>
    <s v=""/>
    <x v="0"/>
    <n v="-16.59"/>
    <n v="2"/>
    <s v=""/>
    <n v="9.09"/>
    <s v=""/>
    <s v=""/>
    <x v="0"/>
    <x v="0"/>
  </r>
  <r>
    <s v="2025.07.15 21:02:56"/>
    <n v="2365498289"/>
    <x v="0"/>
    <s v="buy"/>
    <n v="0.03"/>
    <s v="2025.07.15 21:12:52"/>
    <n v="116716.84"/>
    <s v=""/>
    <x v="3"/>
    <n v="72"/>
    <x v="3"/>
    <n v="72.08"/>
    <n v="3"/>
    <n v="78.66"/>
    <s v=""/>
    <n v="7.9999999999998295E-2"/>
    <n v="38.53"/>
    <x v="2"/>
    <x v="1"/>
  </r>
  <r>
    <s v="2025.07.15 21:13:01"/>
    <n v="2365512427"/>
    <x v="0"/>
    <s v="buy"/>
    <n v="0.01"/>
    <s v="2025.07.15 21:17:47"/>
    <n v="116955.37"/>
    <s v=""/>
    <x v="3"/>
    <n v="25"/>
    <x v="42"/>
    <n v="21.5"/>
    <n v="1"/>
    <n v="132.11000000000001"/>
    <s v=""/>
    <n v="-3.5"/>
    <n v="21.5"/>
    <x v="2"/>
    <x v="2"/>
  </r>
  <r>
    <s v="2025.07.15 21:18:01"/>
    <n v="2365518451"/>
    <x v="0"/>
    <s v="buy"/>
    <n v="0.01"/>
    <s v="2025.07.15 21:32:53"/>
    <n v="117159.05"/>
    <s v=""/>
    <x v="3"/>
    <n v="25"/>
    <x v="43"/>
    <n v="21.86"/>
    <n v="1"/>
    <n v="81.89"/>
    <s v=""/>
    <n v="-3.1400000000000006"/>
    <n v="21.86"/>
    <x v="2"/>
    <x v="2"/>
  </r>
  <r>
    <s v="2025.07.15 21:33:00"/>
    <n v="2365531213"/>
    <x v="0"/>
    <s v="buy"/>
    <n v="0.01"/>
    <s v="2025.07.15 21:36:15"/>
    <n v="117357.86"/>
    <s v=""/>
    <x v="3"/>
    <n v="25"/>
    <x v="41"/>
    <n v="21.62"/>
    <n v="1"/>
    <n v="120.47"/>
    <s v=""/>
    <n v="-3.379999999999999"/>
    <n v="21.62"/>
    <x v="2"/>
    <x v="2"/>
  </r>
  <r>
    <s v="2025.07.15 22:18:00"/>
    <n v="2365599835"/>
    <x v="0"/>
    <s v="buy"/>
    <n v="0.01"/>
    <s v="2025.07.15 22:32:31"/>
    <n v="117348.6"/>
    <n v="-12.84"/>
    <x v="125"/>
    <s v=""/>
    <x v="0"/>
    <n v="-13.03"/>
    <n v="1"/>
    <s v=""/>
    <n v="-0.1899999999999995"/>
    <s v=""/>
    <s v=""/>
    <x v="1"/>
    <x v="0"/>
  </r>
  <r>
    <s v="2025.07.15 22:32:28"/>
    <n v="2365599837"/>
    <x v="0"/>
    <s v="sell"/>
    <n v="0.02"/>
    <s v="2025.07.15 22:38:37"/>
    <n v="117458.02"/>
    <n v="-25.68"/>
    <x v="126"/>
    <s v=""/>
    <x v="0"/>
    <n v="-25.32"/>
    <n v="2"/>
    <s v=""/>
    <n v="0.35999999999999943"/>
    <s v=""/>
    <s v=""/>
    <x v="0"/>
    <x v="0"/>
  </r>
  <r>
    <s v="2025.07.15 22:38:36"/>
    <n v="2365632402"/>
    <x v="0"/>
    <s v="buy"/>
    <n v="0.03"/>
    <s v="2025.07.15 22:43:48"/>
    <n v="117654.91"/>
    <s v=""/>
    <x v="3"/>
    <n v="72"/>
    <x v="3"/>
    <n v="72.08"/>
    <n v="3"/>
    <n v="77.210000000000008"/>
    <s v=""/>
    <n v="7.9999999999998295E-2"/>
    <n v="33.729999999999997"/>
    <x v="2"/>
    <x v="1"/>
  </r>
  <r>
    <s v="2025.07.15 22:43:49"/>
    <n v="2365657454"/>
    <x v="0"/>
    <s v="buy"/>
    <n v="0.01"/>
    <s v="2025.07.15 22:46:43"/>
    <n v="117568.52"/>
    <n v="-12.84"/>
    <x v="64"/>
    <s v=""/>
    <x v="0"/>
    <n v="-14.26"/>
    <n v="1"/>
    <s v=""/>
    <n v="-1.42"/>
    <s v=""/>
    <s v=""/>
    <x v="1"/>
    <x v="0"/>
  </r>
  <r>
    <s v="2025.07.15 22:46:37"/>
    <n v="2365657470"/>
    <x v="0"/>
    <s v="sell"/>
    <n v="0.02"/>
    <s v="2025.07.15 22:50:25"/>
    <n v="117694.99"/>
    <n v="-25.68"/>
    <x v="127"/>
    <s v=""/>
    <x v="0"/>
    <n v="-27.77"/>
    <n v="2"/>
    <s v=""/>
    <n v="-2.09"/>
    <s v=""/>
    <s v=""/>
    <x v="1"/>
    <x v="0"/>
  </r>
  <r>
    <s v="2025.07.15 22:50:20"/>
    <n v="2365664275"/>
    <x v="0"/>
    <s v="buy"/>
    <n v="0.03"/>
    <s v="2025.07.15 23:00:19"/>
    <n v="117882.21"/>
    <s v=""/>
    <x v="3"/>
    <n v="72"/>
    <x v="3"/>
    <n v="72.08"/>
    <n v="3"/>
    <n v="76.81"/>
    <s v=""/>
    <n v="7.9999999999998295E-2"/>
    <n v="30.049999999999997"/>
    <x v="2"/>
    <x v="1"/>
  </r>
  <r>
    <s v="2025.07.15 23:00:24"/>
    <n v="2365692816"/>
    <x v="0"/>
    <s v="buy"/>
    <n v="0.01"/>
    <s v="2025.07.15 23:04:30"/>
    <n v="117807"/>
    <n v="-12.84"/>
    <x v="43"/>
    <s v=""/>
    <x v="0"/>
    <n v="-12.29"/>
    <n v="1"/>
    <s v=""/>
    <n v="0.55000000000000071"/>
    <s v=""/>
    <s v=""/>
    <x v="0"/>
    <x v="0"/>
  </r>
  <r>
    <s v="2025.07.15 23:04:25"/>
    <n v="2365692819"/>
    <x v="0"/>
    <s v="sell"/>
    <n v="0.02"/>
    <s v="2025.07.15 23:05:36"/>
    <n v="117917.17"/>
    <n v="-25.68"/>
    <x v="128"/>
    <s v=""/>
    <x v="0"/>
    <n v="-27.04"/>
    <n v="2"/>
    <s v=""/>
    <n v="-1.3599999999999994"/>
    <s v=""/>
    <s v=""/>
    <x v="1"/>
    <x v="0"/>
  </r>
  <r>
    <s v="2025.07.15 23:05:31"/>
    <n v="2365701972"/>
    <x v="0"/>
    <s v="buy"/>
    <n v="0.03"/>
    <s v="2025.07.15 23:10:42"/>
    <n v="117809.82"/>
    <n v="-38.520000000000003"/>
    <x v="129"/>
    <s v=""/>
    <x v="0"/>
    <n v="-35.89"/>
    <n v="3"/>
    <s v=""/>
    <n v="2.6300000000000026"/>
    <s v=""/>
    <s v=""/>
    <x v="0"/>
    <x v="0"/>
  </r>
  <r>
    <s v="2025.07.15 23:10:36"/>
    <n v="2365704691"/>
    <x v="0"/>
    <s v="sell"/>
    <n v="0.04"/>
    <s v="2025.07.15 23:23:58"/>
    <n v="117607.01"/>
    <s v=""/>
    <x v="3"/>
    <n v="96"/>
    <x v="6"/>
    <n v="96.11"/>
    <n v="4"/>
    <n v="92.97"/>
    <s v=""/>
    <n v="0.10999999999999943"/>
    <n v="20.89"/>
    <x v="2"/>
    <x v="1"/>
  </r>
  <r>
    <s v="2025.07.15 23:25:00"/>
    <n v="2365753959"/>
    <x v="0"/>
    <s v="sell"/>
    <n v="0.01"/>
    <s v="2025.07.15 23:42:30"/>
    <n v="117668.29"/>
    <n v="-12.84"/>
    <x v="79"/>
    <s v=""/>
    <x v="0"/>
    <n v="-12.9"/>
    <n v="1"/>
    <s v=""/>
    <n v="-6.0000000000000497E-2"/>
    <s v=""/>
    <s v=""/>
    <x v="1"/>
    <x v="0"/>
  </r>
  <r>
    <s v="2025.07.15 23:42:25"/>
    <n v="2365753968"/>
    <x v="0"/>
    <s v="buy"/>
    <n v="0.02"/>
    <s v="2025.07.16 00:02:06"/>
    <n v="117557.81"/>
    <n v="-25.68"/>
    <x v="130"/>
    <s v=""/>
    <x v="0"/>
    <n v="-25.81"/>
    <n v="2"/>
    <s v=""/>
    <n v="-0.12999999999999901"/>
    <s v=""/>
    <s v=""/>
    <x v="1"/>
    <x v="0"/>
  </r>
  <r>
    <s v="2025.07.16 00:02:03"/>
    <n v="2365800012"/>
    <x v="0"/>
    <s v="sell"/>
    <n v="0.03"/>
    <s v="2025.07.16 00:24:06"/>
    <n v="117652.97"/>
    <n v="-38.520000000000003"/>
    <x v="131"/>
    <s v=""/>
    <x v="0"/>
    <n v="-33.18"/>
    <n v="3"/>
    <s v=""/>
    <n v="5.3400000000000034"/>
    <s v=""/>
    <s v=""/>
    <x v="0"/>
    <x v="0"/>
  </r>
  <r>
    <s v="2025.07.16 00:24:03"/>
    <n v="2365840710"/>
    <x v="0"/>
    <s v="buy"/>
    <n v="0.04"/>
    <s v="2025.07.16 00:25:55"/>
    <n v="117545.84"/>
    <n v="-51.36"/>
    <x v="132"/>
    <s v=""/>
    <x v="0"/>
    <n v="-57.64"/>
    <n v="4"/>
    <s v=""/>
    <n v="-6.2800000000000011"/>
    <s v=""/>
    <s v=""/>
    <x v="1"/>
    <x v="0"/>
  </r>
  <r>
    <s v="2025.07.16 00:25:53"/>
    <n v="2365892018"/>
    <x v="0"/>
    <s v="sell"/>
    <n v="7.0000000000000007E-2"/>
    <s v="2025.07.16 00:34:37"/>
    <n v="117660.72"/>
    <n v="-77.040000000000006"/>
    <x v="133"/>
    <s v=""/>
    <x v="0"/>
    <n v="-84.06"/>
    <n v="5"/>
    <s v=""/>
    <n v="-7.019999999999996"/>
    <s v=""/>
    <s v=""/>
    <x v="1"/>
    <x v="0"/>
  </r>
  <r>
    <s v="2025.07.16 00:34:32"/>
    <n v="2365896364"/>
    <x v="0"/>
    <s v="buy"/>
    <n v="0.1"/>
    <s v="2025.07.16 00:40:21"/>
    <n v="117862.94"/>
    <s v=""/>
    <x v="3"/>
    <n v="240"/>
    <x v="44"/>
    <n v="240.27"/>
    <n v="6"/>
    <n v="39.580000000000013"/>
    <s v=""/>
    <n v="0.27000000000001023"/>
    <n v="26.680000000000007"/>
    <x v="2"/>
    <x v="1"/>
  </r>
  <r>
    <s v="2025.07.16 00:40:25"/>
    <n v="2365933637"/>
    <x v="0"/>
    <s v="buy"/>
    <n v="0.01"/>
    <s v="2025.07.16 00:41:12"/>
    <n v="117789.55"/>
    <n v="-12.84"/>
    <x v="53"/>
    <s v=""/>
    <x v="0"/>
    <n v="-14.99"/>
    <n v="1"/>
    <s v=""/>
    <n v="-2.1500000000000004"/>
    <s v=""/>
    <s v=""/>
    <x v="1"/>
    <x v="0"/>
  </r>
  <r>
    <s v="2025.07.16 00:41:07"/>
    <n v="2365933641"/>
    <x v="0"/>
    <s v="sell"/>
    <n v="0.02"/>
    <s v="2025.07.16 00:44:31"/>
    <n v="117915.16"/>
    <n v="-25.68"/>
    <x v="134"/>
    <s v=""/>
    <x v="0"/>
    <n v="-25.19"/>
    <n v="2"/>
    <s v=""/>
    <n v="0.48999999999999844"/>
    <s v=""/>
    <s v=""/>
    <x v="0"/>
    <x v="0"/>
  </r>
  <r>
    <s v="2025.07.16 00:44:30"/>
    <n v="2365935468"/>
    <x v="0"/>
    <s v="buy"/>
    <n v="0.03"/>
    <s v="2025.07.16 00:49:02"/>
    <n v="118112.55"/>
    <s v=""/>
    <x v="3"/>
    <n v="72"/>
    <x v="3"/>
    <n v="72.08"/>
    <n v="3"/>
    <n v="188.11"/>
    <s v=""/>
    <n v="7.9999999999998295E-2"/>
    <n v="31.9"/>
    <x v="2"/>
    <x v="1"/>
  </r>
  <r>
    <s v="2025.07.16 01:11:00"/>
    <n v="2366019834"/>
    <x v="0"/>
    <s v="sell"/>
    <n v="0.01"/>
    <s v="2025.07.16 01:18:24"/>
    <n v="117769.82"/>
    <s v=""/>
    <x v="3"/>
    <n v="25"/>
    <x v="42"/>
    <n v="21.5"/>
    <n v="1"/>
    <n v="293.67"/>
    <s v=""/>
    <n v="-3.5"/>
    <n v="21.5"/>
    <x v="2"/>
    <x v="2"/>
  </r>
  <r>
    <s v="2025.07.16 01:20:00"/>
    <n v="2366055062"/>
    <x v="0"/>
    <s v="buy"/>
    <n v="0.01"/>
    <s v="2025.07.16 01:24:00"/>
    <n v="117746.2"/>
    <n v="-12.84"/>
    <x v="135"/>
    <s v=""/>
    <x v="0"/>
    <n v="-11.18"/>
    <n v="1"/>
    <s v=""/>
    <n v="1.6600000000000001"/>
    <s v=""/>
    <s v=""/>
    <x v="0"/>
    <x v="0"/>
  </r>
  <r>
    <s v="2025.07.16 01:23:57"/>
    <n v="2366055070"/>
    <x v="0"/>
    <s v="sell"/>
    <n v="0.02"/>
    <s v="2025.07.16 02:04:01"/>
    <n v="117537.04"/>
    <s v=""/>
    <x v="3"/>
    <n v="48"/>
    <x v="9"/>
    <n v="48.05"/>
    <n v="2"/>
    <n v="105.25999999999999"/>
    <s v=""/>
    <n v="4.9999999999997158E-2"/>
    <n v="36.869999999999997"/>
    <x v="2"/>
    <x v="1"/>
  </r>
  <r>
    <s v="2025.07.16 02:15:00"/>
    <n v="2366230947"/>
    <x v="0"/>
    <s v="buy"/>
    <n v="0.01"/>
    <s v="2025.07.16 02:17:30"/>
    <n v="117390.57"/>
    <n v="-12.84"/>
    <x v="49"/>
    <s v=""/>
    <x v="0"/>
    <n v="-14.5"/>
    <n v="1"/>
    <s v=""/>
    <n v="-1.6600000000000001"/>
    <s v=""/>
    <s v=""/>
    <x v="1"/>
    <x v="0"/>
  </r>
  <r>
    <s v="2025.07.16 02:17:27"/>
    <n v="2366230978"/>
    <x v="0"/>
    <s v="sell"/>
    <n v="0.02"/>
    <s v="2025.07.16 02:33:26"/>
    <n v="117209.61"/>
    <s v=""/>
    <x v="3"/>
    <n v="48"/>
    <x v="9"/>
    <n v="48.05"/>
    <n v="2"/>
    <n v="91.919999999999987"/>
    <s v=""/>
    <n v="4.9999999999997158E-2"/>
    <n v="33.549999999999997"/>
    <x v="2"/>
    <x v="1"/>
  </r>
  <r>
    <s v="2025.07.16 02:53:31"/>
    <n v="2366330595"/>
    <x v="0"/>
    <s v="buy"/>
    <n v="0.01"/>
    <s v="2025.07.16 03:02:14"/>
    <n v="117477.68"/>
    <s v=""/>
    <x v="3"/>
    <n v="25"/>
    <x v="45"/>
    <n v="27.87"/>
    <n v="1"/>
    <n v="98.289999999999992"/>
    <s v=""/>
    <n v="2.870000000000001"/>
    <n v="27.87"/>
    <x v="2"/>
    <x v="1"/>
  </r>
  <r>
    <s v="2025.07.16 03:02:24"/>
    <n v="2366364330"/>
    <x v="0"/>
    <s v="buy"/>
    <n v="0.01"/>
    <s v="2025.07.16 03:03:48"/>
    <n v="117399.81"/>
    <n v="-12.84"/>
    <x v="136"/>
    <s v=""/>
    <x v="0"/>
    <n v="-13.27"/>
    <n v="1"/>
    <s v=""/>
    <n v="-0.42999999999999972"/>
    <s v=""/>
    <s v=""/>
    <x v="1"/>
    <x v="0"/>
  </r>
  <r>
    <s v="2025.07.16 03:03:45"/>
    <n v="2366364344"/>
    <x v="0"/>
    <s v="sell"/>
    <n v="0.02"/>
    <s v="2025.07.16 03:13:05"/>
    <n v="117207.74"/>
    <s v=""/>
    <x v="3"/>
    <n v="48"/>
    <x v="9"/>
    <n v="48.05"/>
    <n v="2"/>
    <n v="96.2"/>
    <s v=""/>
    <n v="4.9999999999997158E-2"/>
    <n v="34.78"/>
    <x v="2"/>
    <x v="1"/>
  </r>
  <r>
    <s v="2025.07.16 03:13:06"/>
    <n v="2366402548"/>
    <x v="0"/>
    <s v="sell"/>
    <n v="0.01"/>
    <s v="2025.07.16 03:15:36"/>
    <n v="117282.84"/>
    <n v="-12.84"/>
    <x v="47"/>
    <s v=""/>
    <x v="0"/>
    <n v="-12.78"/>
    <n v="1"/>
    <s v=""/>
    <n v="6.0000000000000497E-2"/>
    <s v=""/>
    <s v=""/>
    <x v="0"/>
    <x v="0"/>
  </r>
  <r>
    <s v="2025.07.16 03:15:32"/>
    <n v="2366402553"/>
    <x v="0"/>
    <s v="buy"/>
    <n v="0.02"/>
    <s v="2025.07.16 03:20:32"/>
    <n v="117481.14"/>
    <s v=""/>
    <x v="3"/>
    <n v="48"/>
    <x v="9"/>
    <n v="48.05"/>
    <n v="2"/>
    <n v="97.919999999999987"/>
    <s v=""/>
    <n v="4.9999999999997158E-2"/>
    <n v="35.269999999999996"/>
    <x v="2"/>
    <x v="1"/>
  </r>
  <r>
    <s v="2025.07.16 03:20:36"/>
    <n v="2366420190"/>
    <x v="0"/>
    <s v="buy"/>
    <n v="0.01"/>
    <s v="2025.07.16 03:21:00"/>
    <n v="117402.5"/>
    <n v="-12.84"/>
    <x v="77"/>
    <s v=""/>
    <x v="0"/>
    <n v="-13.52"/>
    <n v="1"/>
    <s v=""/>
    <n v="-0.67999999999999972"/>
    <s v=""/>
    <s v=""/>
    <x v="1"/>
    <x v="0"/>
  </r>
  <r>
    <s v="2025.07.16 03:20:57"/>
    <n v="2366420196"/>
    <x v="0"/>
    <s v="sell"/>
    <n v="0.02"/>
    <s v="2025.07.16 04:29:06"/>
    <n v="117507.11"/>
    <n v="-25.68"/>
    <x v="137"/>
    <s v=""/>
    <x v="0"/>
    <n v="-23.23"/>
    <n v="2"/>
    <s v=""/>
    <n v="2.4499999999999993"/>
    <s v=""/>
    <s v=""/>
    <x v="0"/>
    <x v="0"/>
  </r>
  <r>
    <s v="2025.07.16 04:29:00"/>
    <n v="2366422551"/>
    <x v="0"/>
    <s v="buy"/>
    <n v="0.03"/>
    <s v="2025.07.16 05:03:46"/>
    <n v="117712.41"/>
    <s v=""/>
    <x v="3"/>
    <n v="72"/>
    <x v="3"/>
    <n v="72.08"/>
    <n v="3"/>
    <n v="70.599999999999994"/>
    <s v=""/>
    <n v="7.9999999999998295E-2"/>
    <n v="35.33"/>
    <x v="2"/>
    <x v="1"/>
  </r>
  <r>
    <s v="2025.07.16 05:05:00"/>
    <n v="2366801779"/>
    <x v="0"/>
    <s v="buy"/>
    <n v="0.01"/>
    <s v="2025.07.16 05:27:06"/>
    <n v="117733.34"/>
    <n v="-12.84"/>
    <x v="27"/>
    <s v=""/>
    <x v="0"/>
    <n v="-10.69"/>
    <n v="1"/>
    <s v=""/>
    <n v="2.1500000000000004"/>
    <s v=""/>
    <s v=""/>
    <x v="0"/>
    <x v="0"/>
  </r>
  <r>
    <s v="2025.07.16 05:27:04"/>
    <n v="2366801799"/>
    <x v="0"/>
    <s v="sell"/>
    <n v="0.02"/>
    <s v="2025.07.16 05:27:42"/>
    <n v="117830.27"/>
    <n v="-25.68"/>
    <x v="128"/>
    <s v=""/>
    <x v="0"/>
    <n v="-27.04"/>
    <n v="2"/>
    <s v=""/>
    <n v="-1.3599999999999994"/>
    <s v=""/>
    <s v=""/>
    <x v="1"/>
    <x v="0"/>
  </r>
  <r>
    <s v="2025.07.16 05:27:40"/>
    <n v="2366876245"/>
    <x v="0"/>
    <s v="buy"/>
    <n v="0.03"/>
    <s v="2025.07.16 06:14:48"/>
    <n v="117718.08"/>
    <n v="-38.520000000000003"/>
    <x v="138"/>
    <s v=""/>
    <x v="0"/>
    <n v="-37.729999999999997"/>
    <n v="3"/>
    <s v=""/>
    <n v="0.79000000000000625"/>
    <s v=""/>
    <s v=""/>
    <x v="0"/>
    <x v="0"/>
  </r>
  <r>
    <s v="2025.07.16 06:14:45"/>
    <n v="2366879017"/>
    <x v="0"/>
    <s v="sell"/>
    <n v="0.04"/>
    <s v="2025.07.16 06:18:24"/>
    <n v="117825.97"/>
    <n v="-51.36"/>
    <x v="139"/>
    <s v=""/>
    <x v="0"/>
    <n v="-51.99"/>
    <n v="4"/>
    <s v=""/>
    <n v="-0.63000000000000256"/>
    <s v=""/>
    <s v=""/>
    <x v="1"/>
    <x v="0"/>
  </r>
  <r>
    <s v="2025.07.16 06:18:18"/>
    <n v="2367108671"/>
    <x v="0"/>
    <s v="buy"/>
    <n v="7.0000000000000007E-2"/>
    <s v="2025.07.16 06:24:49"/>
    <n v="118020.31"/>
    <s v=""/>
    <x v="3"/>
    <n v="144"/>
    <x v="12"/>
    <n v="168.19"/>
    <n v="5"/>
    <n v="40.740000000000009"/>
    <s v=""/>
    <n v="24.189999999999998"/>
    <n v="40.740000000000009"/>
    <x v="2"/>
    <x v="1"/>
  </r>
  <r>
    <s v="2025.07.16 06:24:55"/>
    <n v="2367163541"/>
    <x v="0"/>
    <s v="buy"/>
    <n v="0.01"/>
    <s v="2025.07.16 06:25:42"/>
    <n v="117957.62"/>
    <n v="-12.84"/>
    <x v="125"/>
    <s v=""/>
    <x v="0"/>
    <n v="-13.03"/>
    <n v="1"/>
    <s v=""/>
    <n v="-0.1899999999999995"/>
    <s v=""/>
    <s v=""/>
    <x v="1"/>
    <x v="0"/>
  </r>
  <r>
    <s v="2025.07.16 06:25:40"/>
    <n v="2367163549"/>
    <x v="0"/>
    <s v="sell"/>
    <n v="0.02"/>
    <s v="2025.07.16 06:32:06"/>
    <n v="118055.6"/>
    <n v="-25.68"/>
    <x v="19"/>
    <s v=""/>
    <x v="0"/>
    <n v="-22.61"/>
    <n v="2"/>
    <s v=""/>
    <n v="3.0700000000000003"/>
    <s v=""/>
    <s v=""/>
    <x v="0"/>
    <x v="0"/>
  </r>
  <r>
    <s v="2025.07.16 06:32:02"/>
    <n v="2367168242"/>
    <x v="0"/>
    <s v="buy"/>
    <n v="0.03"/>
    <s v="2025.07.16 06:41:38"/>
    <n v="118263.42"/>
    <s v=""/>
    <x v="3"/>
    <n v="72"/>
    <x v="3"/>
    <n v="72.08"/>
    <n v="3"/>
    <n v="152.63999999999999"/>
    <s v=""/>
    <n v="7.9999999999998295E-2"/>
    <n v="36.44"/>
    <x v="2"/>
    <x v="1"/>
  </r>
  <r>
    <s v="2025.07.16 06:41:43"/>
    <n v="2367244531"/>
    <x v="0"/>
    <s v="buy"/>
    <n v="0.01"/>
    <s v="2025.07.16 06:46:55"/>
    <n v="118187.47"/>
    <n v="-12.84"/>
    <x v="47"/>
    <s v=""/>
    <x v="0"/>
    <n v="-12.78"/>
    <n v="1"/>
    <s v=""/>
    <n v="6.0000000000000497E-2"/>
    <s v=""/>
    <s v=""/>
    <x v="0"/>
    <x v="0"/>
  </r>
  <r>
    <s v="2025.07.16 06:46:51"/>
    <n v="2367244546"/>
    <x v="0"/>
    <s v="sell"/>
    <n v="0.02"/>
    <s v="2025.07.16 06:57:48"/>
    <n v="118280.31"/>
    <n v="-25.68"/>
    <x v="140"/>
    <s v=""/>
    <x v="0"/>
    <n v="-22"/>
    <n v="2"/>
    <s v=""/>
    <n v="3.6799999999999997"/>
    <s v=""/>
    <s v=""/>
    <x v="0"/>
    <x v="0"/>
  </r>
  <r>
    <s v="2025.07.16 06:57:42"/>
    <n v="2367267394"/>
    <x v="0"/>
    <s v="buy"/>
    <n v="0.03"/>
    <s v="2025.07.16 07:06:03"/>
    <n v="118161.04"/>
    <n v="-38.520000000000003"/>
    <x v="141"/>
    <s v=""/>
    <x v="0"/>
    <n v="-47.93"/>
    <n v="3"/>
    <s v=""/>
    <n v="-9.4099999999999966"/>
    <s v=""/>
    <s v=""/>
    <x v="1"/>
    <x v="0"/>
  </r>
  <r>
    <s v="2025.07.16 07:06:01"/>
    <n v="2367327678"/>
    <x v="0"/>
    <s v="sell"/>
    <n v="0.04"/>
    <s v="2025.07.16 07:21:54"/>
    <n v="118291.58"/>
    <n v="-51.36"/>
    <x v="142"/>
    <s v=""/>
    <x v="0"/>
    <n v="-49.4"/>
    <n v="4"/>
    <s v=""/>
    <n v="1.9600000000000009"/>
    <s v=""/>
    <s v=""/>
    <x v="0"/>
    <x v="0"/>
  </r>
  <r>
    <s v="2025.07.16 07:21:51"/>
    <n v="2367376091"/>
    <x v="0"/>
    <s v="buy"/>
    <n v="7.0000000000000007E-2"/>
    <s v="2025.07.16 07:24:42"/>
    <n v="118194.07"/>
    <n v="-77.040000000000006"/>
    <x v="143"/>
    <s v=""/>
    <x v="0"/>
    <n v="-83.45"/>
    <n v="5"/>
    <s v=""/>
    <n v="-6.4099999999999966"/>
    <s v=""/>
    <s v=""/>
    <x v="1"/>
    <x v="0"/>
  </r>
  <r>
    <s v="2025.07.16 07:24:40"/>
    <n v="2367472843"/>
    <x v="0"/>
    <s v="sell"/>
    <n v="0.1"/>
    <s v="2025.07.16 07:34:42"/>
    <n v="118304.38"/>
    <n v="-128.4"/>
    <x v="144"/>
    <s v=""/>
    <x v="0"/>
    <n v="-139.37"/>
    <n v="6"/>
    <s v=""/>
    <n v="-10.969999999999999"/>
    <s v=""/>
    <s v=""/>
    <x v="1"/>
    <x v="0"/>
  </r>
  <r>
    <s v="2025.07.16 07:34:38"/>
    <n v="2367487242"/>
    <x v="0"/>
    <s v="buy"/>
    <n v="0.15"/>
    <s v="2025.07.16 07:44:24"/>
    <n v="118186.18"/>
    <n v="-192.6"/>
    <x v="145"/>
    <s v=""/>
    <x v="0"/>
    <n v="-193.32"/>
    <n v="7"/>
    <s v=""/>
    <n v="-0.71999999999999886"/>
    <s v=""/>
    <s v=""/>
    <x v="1"/>
    <x v="0"/>
  </r>
  <r>
    <s v="2025.07.16 07:44:20"/>
    <n v="2367529130"/>
    <x v="0"/>
    <s v="sell"/>
    <n v="0.23"/>
    <s v="2025.07.16 08:30:30"/>
    <n v="118281.54"/>
    <n v="-295.32"/>
    <x v="146"/>
    <s v=""/>
    <x v="0"/>
    <n v="-255.75"/>
    <n v="8"/>
    <s v=""/>
    <n v="39.569999999999993"/>
    <s v=""/>
    <s v=""/>
    <x v="0"/>
    <x v="0"/>
  </r>
  <r>
    <s v="2025.07.16 08:30:25"/>
    <n v="2367575427"/>
    <x v="0"/>
    <s v="buy"/>
    <n v="0.35"/>
    <s v="2025.07.16 08:37:29"/>
    <n v="118491.04"/>
    <s v=""/>
    <x v="3"/>
    <n v="840"/>
    <x v="1"/>
    <n v="840.95"/>
    <n v="9"/>
    <n v="169.06000000000006"/>
    <s v=""/>
    <n v="0.95000000000004547"/>
    <n v="36.950000000000045"/>
    <x v="2"/>
    <x v="1"/>
  </r>
  <r>
    <s v="2025.07.16 08:39:00"/>
    <n v="2367861287"/>
    <x v="0"/>
    <s v="buy"/>
    <n v="0.01"/>
    <s v="2025.07.16 08:40:18"/>
    <n v="118607.47"/>
    <n v="-12.84"/>
    <x v="136"/>
    <s v=""/>
    <x v="0"/>
    <n v="-13.27"/>
    <n v="1"/>
    <s v=""/>
    <n v="-0.42999999999999972"/>
    <s v=""/>
    <s v=""/>
    <x v="1"/>
    <x v="0"/>
  </r>
  <r>
    <s v="2025.07.16 08:40:14"/>
    <n v="2367861296"/>
    <x v="0"/>
    <s v="sell"/>
    <n v="0.02"/>
    <s v="2025.07.16 08:41:12"/>
    <n v="118724.68"/>
    <n v="-25.68"/>
    <x v="115"/>
    <s v=""/>
    <x v="0"/>
    <n v="-25.56"/>
    <n v="2"/>
    <s v=""/>
    <n v="0.12000000000000099"/>
    <s v=""/>
    <s v=""/>
    <x v="0"/>
    <x v="0"/>
  </r>
  <r>
    <s v="2025.07.16 08:41:11"/>
    <n v="2367866146"/>
    <x v="0"/>
    <s v="buy"/>
    <n v="0.03"/>
    <s v="2025.07.16 09:10:15"/>
    <n v="118920.46"/>
    <s v=""/>
    <x v="3"/>
    <n v="72"/>
    <x v="3"/>
    <n v="72.08"/>
    <n v="3"/>
    <n v="618.45000000000016"/>
    <s v=""/>
    <n v="7.9999999999998295E-2"/>
    <n v="33.25"/>
    <x v="2"/>
    <x v="1"/>
  </r>
  <r>
    <s v="2025.07.16 09:10:19"/>
    <n v="2368047881"/>
    <x v="0"/>
    <s v="buy"/>
    <n v="0.01"/>
    <s v="2025.07.16 09:19:58"/>
    <n v="119074.29"/>
    <s v=""/>
    <x v="3"/>
    <n v="25"/>
    <x v="46"/>
    <n v="15.74"/>
    <n v="1"/>
    <n v="889.94000000000017"/>
    <s v=""/>
    <n v="-9.26"/>
    <n v="15.74"/>
    <x v="2"/>
    <x v="2"/>
  </r>
  <r>
    <s v="2025.07.16 09:20:06"/>
    <n v="2368123405"/>
    <x v="0"/>
    <s v="buy"/>
    <n v="0.01"/>
    <s v="2025.07.16 09:22:36"/>
    <n v="118998.66"/>
    <n v="-12.84"/>
    <x v="43"/>
    <s v=""/>
    <x v="0"/>
    <n v="-12.29"/>
    <n v="1"/>
    <s v=""/>
    <n v="0.55000000000000071"/>
    <s v=""/>
    <s v=""/>
    <x v="0"/>
    <x v="0"/>
  </r>
  <r>
    <s v="2025.07.16 09:22:31"/>
    <n v="2368123421"/>
    <x v="0"/>
    <s v="sell"/>
    <n v="0.02"/>
    <s v="2025.07.16 09:26:24"/>
    <n v="119089.67"/>
    <n v="-25.68"/>
    <x v="147"/>
    <s v=""/>
    <x v="0"/>
    <n v="-22.98"/>
    <n v="2"/>
    <s v=""/>
    <n v="2.6999999999999993"/>
    <s v=""/>
    <s v=""/>
    <x v="0"/>
    <x v="0"/>
  </r>
  <r>
    <s v="2025.07.16 09:26:23"/>
    <n v="2368134858"/>
    <x v="0"/>
    <s v="buy"/>
    <n v="0.03"/>
    <s v="2025.07.16 09:35:48"/>
    <n v="118991.55"/>
    <n v="-38.520000000000003"/>
    <x v="148"/>
    <s v=""/>
    <x v="0"/>
    <n v="-38.590000000000003"/>
    <n v="3"/>
    <s v=""/>
    <n v="-7.0000000000000284E-2"/>
    <s v=""/>
    <s v=""/>
    <x v="1"/>
    <x v="0"/>
  </r>
  <r>
    <s v="2025.07.16 09:35:47"/>
    <n v="2368157400"/>
    <x v="0"/>
    <s v="sell"/>
    <n v="0.04"/>
    <s v="2025.07.16 09:43:41"/>
    <n v="118796.24"/>
    <s v=""/>
    <x v="3"/>
    <n v="96"/>
    <x v="6"/>
    <n v="96.11"/>
    <n v="4"/>
    <n v="37.989999999999995"/>
    <s v=""/>
    <n v="0.10999999999999943"/>
    <n v="22.25"/>
    <x v="2"/>
    <x v="1"/>
  </r>
  <r>
    <s v="2025.07.16 09:43:44"/>
    <n v="2368263581"/>
    <x v="0"/>
    <s v="sell"/>
    <n v="0.01"/>
    <s v="2025.07.16 09:48:18"/>
    <n v="118912.83"/>
    <n v="-12.84"/>
    <x v="149"/>
    <s v=""/>
    <x v="0"/>
    <n v="-13.4"/>
    <n v="1"/>
    <s v=""/>
    <n v="-0.5600000000000005"/>
    <s v=""/>
    <s v=""/>
    <x v="1"/>
    <x v="0"/>
  </r>
  <r>
    <s v="2025.07.16 09:48:15"/>
    <n v="2368263605"/>
    <x v="0"/>
    <s v="buy"/>
    <n v="0.02"/>
    <s v="2025.07.16 09:51:29"/>
    <n v="119097.91"/>
    <s v=""/>
    <x v="3"/>
    <n v="48"/>
    <x v="9"/>
    <n v="48.05"/>
    <n v="2"/>
    <n v="69.19"/>
    <s v=""/>
    <n v="4.9999999999997158E-2"/>
    <n v="34.65"/>
    <x v="2"/>
    <x v="1"/>
  </r>
  <r>
    <s v="2025.07.16 10:11:30"/>
    <n v="2368445859"/>
    <x v="0"/>
    <s v="sell"/>
    <n v="0.01"/>
    <s v="2025.07.16 10:12:18"/>
    <n v="119205.37"/>
    <n v="-12.84"/>
    <x v="135"/>
    <s v=""/>
    <x v="0"/>
    <n v="-11.18"/>
    <n v="1"/>
    <s v=""/>
    <n v="1.6600000000000001"/>
    <s v=""/>
    <s v=""/>
    <x v="0"/>
    <x v="0"/>
  </r>
  <r>
    <s v="2025.07.16 10:12:14"/>
    <n v="2368445867"/>
    <x v="0"/>
    <s v="buy"/>
    <n v="0.02"/>
    <s v="2025.07.16 10:17:42"/>
    <n v="119104.63"/>
    <n v="-25.68"/>
    <x v="105"/>
    <s v=""/>
    <x v="0"/>
    <n v="-26.91"/>
    <n v="2"/>
    <s v=""/>
    <n v="-1.2300000000000004"/>
    <s v=""/>
    <s v=""/>
    <x v="1"/>
    <x v="0"/>
  </r>
  <r>
    <s v="2025.07.16 10:17:40"/>
    <n v="2368450036"/>
    <x v="0"/>
    <s v="sell"/>
    <n v="0.03"/>
    <s v="2025.07.16 10:19:12"/>
    <n v="119220.89"/>
    <n v="-38.520000000000003"/>
    <x v="150"/>
    <s v=""/>
    <x v="0"/>
    <n v="-39.33"/>
    <n v="3"/>
    <s v=""/>
    <n v="-0.80999999999999517"/>
    <s v=""/>
    <s v=""/>
    <x v="1"/>
    <x v="0"/>
  </r>
  <r>
    <s v="2025.07.16 10:19:10"/>
    <n v="2368491490"/>
    <x v="0"/>
    <s v="buy"/>
    <n v="0.04"/>
    <s v="2025.07.16 10:30:30"/>
    <n v="119096.19"/>
    <n v="-51.36"/>
    <x v="151"/>
    <s v=""/>
    <x v="0"/>
    <n v="-58.01"/>
    <n v="4"/>
    <s v=""/>
    <n v="-6.6499999999999986"/>
    <s v=""/>
    <s v=""/>
    <x v="1"/>
    <x v="0"/>
  </r>
  <r>
    <s v="2025.07.16 10:30:25"/>
    <n v="2368506037"/>
    <x v="0"/>
    <s v="sell"/>
    <n v="7.0000000000000007E-2"/>
    <s v="2025.07.16 10:38:32"/>
    <n v="118914.22"/>
    <s v=""/>
    <x v="3"/>
    <n v="144"/>
    <x v="12"/>
    <n v="168.19"/>
    <n v="5"/>
    <n v="32.759999999999991"/>
    <s v=""/>
    <n v="24.189999999999998"/>
    <n v="32.759999999999991"/>
    <x v="2"/>
    <x v="1"/>
  </r>
  <r>
    <s v="2025.07.16 10:39:01"/>
    <n v="2368624216"/>
    <x v="0"/>
    <s v="sell"/>
    <n v="0.01"/>
    <s v="2025.07.16 10:40:13"/>
    <n v="118972.01"/>
    <n v="-12.84"/>
    <x v="57"/>
    <s v=""/>
    <x v="0"/>
    <n v="-14.75"/>
    <n v="1"/>
    <s v=""/>
    <n v="-1.9100000000000001"/>
    <s v=""/>
    <s v=""/>
    <x v="1"/>
    <x v="0"/>
  </r>
  <r>
    <s v="2025.07.16 10:40:12"/>
    <n v="2368624226"/>
    <x v="0"/>
    <s v="buy"/>
    <n v="0.02"/>
    <s v="2025.07.16 10:41:24"/>
    <n v="118847.6"/>
    <n v="-25.68"/>
    <x v="58"/>
    <s v=""/>
    <x v="0"/>
    <n v="-25.07"/>
    <n v="2"/>
    <s v=""/>
    <n v="0.60999999999999943"/>
    <s v=""/>
    <s v=""/>
    <x v="0"/>
    <x v="0"/>
  </r>
  <r>
    <s v="2025.07.16 10:41:24"/>
    <n v="2368629091"/>
    <x v="0"/>
    <s v="sell"/>
    <n v="0.03"/>
    <s v="2025.07.16 11:02:49"/>
    <n v="118649.43"/>
    <s v=""/>
    <x v="3"/>
    <n v="72"/>
    <x v="3"/>
    <n v="72.08"/>
    <n v="3"/>
    <n v="142.44"/>
    <s v=""/>
    <n v="7.9999999999998295E-2"/>
    <n v="32.26"/>
    <x v="2"/>
    <x v="1"/>
  </r>
  <r>
    <s v="2025.07.16 11:03:00"/>
    <n v="2368813075"/>
    <x v="0"/>
    <s v="sell"/>
    <n v="0.01"/>
    <s v="2025.07.16 11:05:18"/>
    <n v="118724.65"/>
    <n v="-12.84"/>
    <x v="152"/>
    <s v=""/>
    <x v="0"/>
    <n v="-12.54"/>
    <n v="1"/>
    <s v=""/>
    <n v="0.30000000000000071"/>
    <s v=""/>
    <s v=""/>
    <x v="0"/>
    <x v="0"/>
  </r>
  <r>
    <s v="2025.07.16 11:05:14"/>
    <n v="2368813096"/>
    <x v="0"/>
    <s v="buy"/>
    <n v="0.02"/>
    <s v="2025.07.16 12:30:02"/>
    <n v="118926.59"/>
    <s v=""/>
    <x v="3"/>
    <n v="48"/>
    <x v="9"/>
    <n v="48.05"/>
    <n v="2"/>
    <n v="67.77"/>
    <s v=""/>
    <n v="4.9999999999997158E-2"/>
    <n v="35.51"/>
    <x v="2"/>
    <x v="1"/>
  </r>
  <r>
    <s v="2025.07.16 12:30:07"/>
    <n v="2369478404"/>
    <x v="0"/>
    <s v="buy"/>
    <n v="0.01"/>
    <s v="2025.07.16 12:30:54"/>
    <n v="118849.64"/>
    <n v="-12.84"/>
    <x v="136"/>
    <s v=""/>
    <x v="0"/>
    <n v="-13.27"/>
    <n v="1"/>
    <s v=""/>
    <n v="-0.42999999999999972"/>
    <s v=""/>
    <s v=""/>
    <x v="1"/>
    <x v="0"/>
  </r>
  <r>
    <s v="2025.07.16 12:30:54"/>
    <n v="2369478612"/>
    <x v="0"/>
    <s v="sell"/>
    <n v="0.02"/>
    <s v="2025.07.16 12:31:55"/>
    <n v="118660.25"/>
    <s v=""/>
    <x v="3"/>
    <n v="48"/>
    <x v="9"/>
    <n v="48.05"/>
    <n v="2"/>
    <n v="142.37"/>
    <s v=""/>
    <n v="4.9999999999997158E-2"/>
    <n v="34.78"/>
    <x v="2"/>
    <x v="1"/>
  </r>
  <r>
    <s v="2025.07.16 12:32:01"/>
    <n v="2369511707"/>
    <x v="0"/>
    <s v="sell"/>
    <n v="0.01"/>
    <s v="2025.07.16 12:32:12"/>
    <n v="118640.08"/>
    <n v="-12.84"/>
    <x v="43"/>
    <s v=""/>
    <x v="0"/>
    <n v="-12.29"/>
    <n v="1"/>
    <s v=""/>
    <n v="0.55000000000000071"/>
    <s v=""/>
    <s v=""/>
    <x v="0"/>
    <x v="0"/>
  </r>
  <r>
    <s v="2025.07.16 12:32:07"/>
    <n v="2369511731"/>
    <x v="0"/>
    <s v="buy"/>
    <n v="0.02"/>
    <s v="2025.07.16 12:34:19"/>
    <n v="118839.51"/>
    <s v=""/>
    <x v="3"/>
    <n v="48"/>
    <x v="9"/>
    <n v="48.05"/>
    <n v="2"/>
    <n v="118.58999999999999"/>
    <s v=""/>
    <n v="4.9999999999997158E-2"/>
    <n v="35.76"/>
    <x v="2"/>
    <x v="1"/>
  </r>
  <r>
    <s v="2025.07.16 12:54:24"/>
    <n v="2369892853"/>
    <x v="0"/>
    <s v="sell"/>
    <n v="0.01"/>
    <s v="2025.07.16 12:57:47"/>
    <n v="118596.96"/>
    <s v=""/>
    <x v="3"/>
    <n v="25"/>
    <x v="7"/>
    <n v="20.78"/>
    <n v="1"/>
    <n v="91.32"/>
    <s v=""/>
    <n v="-4.2199999999999989"/>
    <n v="20.78"/>
    <x v="2"/>
    <x v="2"/>
  </r>
  <r>
    <s v="2025.07.16 12:58:01"/>
    <n v="2369936470"/>
    <x v="0"/>
    <s v="sell"/>
    <n v="0.01"/>
    <s v="2025.07.16 13:02:34"/>
    <n v="118448.91"/>
    <s v=""/>
    <x v="3"/>
    <n v="25"/>
    <x v="17"/>
    <n v="24.03"/>
    <n v="1"/>
    <n v="128.62"/>
    <s v=""/>
    <n v="-0.96999999999999886"/>
    <n v="24.03"/>
    <x v="2"/>
    <x v="2"/>
  </r>
  <r>
    <s v="2025.07.16 13:26:00"/>
    <n v="2370174934"/>
    <x v="0"/>
    <s v="buy"/>
    <n v="0.01"/>
    <s v="2025.07.16 13:30:54"/>
    <n v="118642.53"/>
    <n v="-12.84"/>
    <x v="102"/>
    <s v=""/>
    <x v="0"/>
    <n v="-13.76"/>
    <n v="1"/>
    <s v=""/>
    <n v="-0.91999999999999993"/>
    <s v=""/>
    <s v=""/>
    <x v="1"/>
    <x v="0"/>
  </r>
  <r>
    <s v="2025.07.16 13:30:48"/>
    <n v="2370174987"/>
    <x v="0"/>
    <s v="sell"/>
    <n v="0.02"/>
    <s v="2025.07.16 13:32:06"/>
    <n v="118775.91"/>
    <n v="-25.68"/>
    <x v="153"/>
    <s v=""/>
    <x v="0"/>
    <n v="-29.74"/>
    <n v="2"/>
    <s v=""/>
    <n v="-4.0599999999999987"/>
    <s v=""/>
    <s v=""/>
    <x v="1"/>
    <x v="0"/>
  </r>
  <r>
    <s v="2025.07.16 13:32:00"/>
    <n v="2370238675"/>
    <x v="0"/>
    <s v="buy"/>
    <n v="0.03"/>
    <s v="2025.07.16 13:35:47"/>
    <n v="118625.23"/>
    <n v="-38.520000000000003"/>
    <x v="141"/>
    <s v=""/>
    <x v="0"/>
    <n v="-47.93"/>
    <n v="3"/>
    <s v=""/>
    <n v="-9.4099999999999966"/>
    <s v=""/>
    <s v=""/>
    <x v="1"/>
    <x v="0"/>
  </r>
  <r>
    <s v="2025.07.16 13:35:46"/>
    <n v="2370256349"/>
    <x v="0"/>
    <s v="sell"/>
    <n v="0.04"/>
    <s v="2025.07.16 13:36:43"/>
    <n v="118776.7"/>
    <n v="-51.36"/>
    <x v="154"/>
    <s v=""/>
    <x v="0"/>
    <n v="-59.73"/>
    <n v="4"/>
    <s v=""/>
    <n v="-8.3699999999999974"/>
    <s v=""/>
    <s v=""/>
    <x v="1"/>
    <x v="0"/>
  </r>
  <r>
    <s v="2025.07.16 13:36:42"/>
    <n v="2370328293"/>
    <x v="0"/>
    <s v="buy"/>
    <n v="7.0000000000000007E-2"/>
    <s v="2025.07.16 13:37:24"/>
    <n v="118650.53"/>
    <n v="-77.040000000000006"/>
    <x v="155"/>
    <s v=""/>
    <x v="0"/>
    <n v="-90.08"/>
    <n v="5"/>
    <s v=""/>
    <n v="-13.039999999999992"/>
    <s v=""/>
    <s v=""/>
    <x v="1"/>
    <x v="0"/>
  </r>
  <r>
    <s v="2025.07.16 13:37:22"/>
    <n v="2370347962"/>
    <x v="0"/>
    <s v="sell"/>
    <n v="0.1"/>
    <s v="2025.07.16 13:40:24"/>
    <n v="118455.23"/>
    <s v=""/>
    <x v="3"/>
    <n v="240"/>
    <x v="44"/>
    <n v="240.27"/>
    <n v="6"/>
    <n v="12.789999999999992"/>
    <s v=""/>
    <n v="0.27000000000001023"/>
    <n v="-0.96999999999999886"/>
    <x v="2"/>
    <x v="1"/>
  </r>
  <r>
    <s v="2025.07.16 17:11:00"/>
    <n v="2373530063"/>
    <x v="0"/>
    <s v="sell"/>
    <n v="0.01"/>
    <s v="2025.07.16 17:11:36"/>
    <n v="119346.93"/>
    <n v="-12.84"/>
    <x v="100"/>
    <s v=""/>
    <x v="0"/>
    <n v="-15.12"/>
    <n v="1"/>
    <s v=""/>
    <n v="-2.2799999999999994"/>
    <s v=""/>
    <s v=""/>
    <x v="1"/>
    <x v="0"/>
  </r>
  <r>
    <s v="2025.07.16 17:11:34"/>
    <n v="2373530101"/>
    <x v="0"/>
    <s v="buy"/>
    <n v="0.02"/>
    <s v="2025.07.16 17:13:12"/>
    <n v="119222.92"/>
    <n v="-25.68"/>
    <x v="156"/>
    <s v=""/>
    <x v="0"/>
    <n v="-24.7"/>
    <n v="2"/>
    <s v=""/>
    <n v="0.98000000000000043"/>
    <s v=""/>
    <s v=""/>
    <x v="0"/>
    <x v="0"/>
  </r>
  <r>
    <s v="2025.07.16 17:13:11"/>
    <n v="2373534130"/>
    <x v="0"/>
    <s v="sell"/>
    <n v="0.03"/>
    <s v="2025.07.16 17:16:48"/>
    <n v="119346.65"/>
    <n v="-38.520000000000003"/>
    <x v="157"/>
    <s v=""/>
    <x v="0"/>
    <n v="-45.35"/>
    <n v="3"/>
    <s v=""/>
    <n v="-6.8299999999999983"/>
    <s v=""/>
    <s v=""/>
    <x v="1"/>
    <x v="0"/>
  </r>
  <r>
    <s v="2025.07.16 17:16:46"/>
    <n v="2373543722"/>
    <x v="0"/>
    <s v="buy"/>
    <n v="0.04"/>
    <s v="2025.07.16 17:20:48"/>
    <n v="119523.74"/>
    <s v=""/>
    <x v="3"/>
    <n v="96"/>
    <x v="6"/>
    <n v="96.11"/>
    <n v="4"/>
    <n v="251.21000000000004"/>
    <s v=""/>
    <n v="0.10999999999999943"/>
    <n v="10.939999999999998"/>
    <x v="2"/>
    <x v="1"/>
  </r>
  <r>
    <s v="2025.07.16 17:21:01"/>
    <n v="2373599366"/>
    <x v="0"/>
    <s v="buy"/>
    <n v="0.01"/>
    <s v="2025.07.16 17:21:24"/>
    <n v="119436.72"/>
    <n v="-12.84"/>
    <x v="18"/>
    <s v=""/>
    <x v="0"/>
    <n v="-11.8"/>
    <n v="1"/>
    <s v=""/>
    <n v="1.0399999999999991"/>
    <s v=""/>
    <s v=""/>
    <x v="0"/>
    <x v="0"/>
  </r>
  <r>
    <s v="2025.07.16 17:21:23"/>
    <n v="2373599378"/>
    <x v="0"/>
    <s v="sell"/>
    <n v="0.02"/>
    <s v="2025.07.16 17:23:00"/>
    <n v="119506.82"/>
    <n v="-25.68"/>
    <x v="123"/>
    <s v=""/>
    <x v="0"/>
    <n v="-16.96"/>
    <n v="2"/>
    <s v=""/>
    <n v="8.7199999999999989"/>
    <s v=""/>
    <s v=""/>
    <x v="0"/>
    <x v="0"/>
  </r>
  <r>
    <s v="2025.07.16 17:22:55"/>
    <n v="2373602081"/>
    <x v="0"/>
    <s v="buy"/>
    <n v="0.03"/>
    <s v="2025.07.16 17:23:18"/>
    <n v="119433.18"/>
    <n v="-38.520000000000003"/>
    <x v="158"/>
    <s v=""/>
    <x v="0"/>
    <n v="-38.47"/>
    <n v="3"/>
    <s v=""/>
    <n v="5.0000000000004263E-2"/>
    <s v=""/>
    <s v=""/>
    <x v="0"/>
    <x v="0"/>
  </r>
  <r>
    <s v="2025.07.16 17:23:15"/>
    <n v="2373613880"/>
    <x v="0"/>
    <s v="sell"/>
    <n v="0.04"/>
    <s v="2025.07.16 17:24:48"/>
    <n v="119563.55"/>
    <n v="-51.36"/>
    <x v="159"/>
    <s v=""/>
    <x v="0"/>
    <n v="-61.82"/>
    <n v="4"/>
    <s v=""/>
    <n v="-10.46"/>
    <s v=""/>
    <s v=""/>
    <x v="1"/>
    <x v="0"/>
  </r>
  <r>
    <s v="2025.07.16 17:24:42"/>
    <n v="2373616562"/>
    <x v="0"/>
    <s v="buy"/>
    <n v="7.0000000000000007E-2"/>
    <s v="2025.07.16 17:25:06"/>
    <n v="119434.22"/>
    <n v="-77.040000000000006"/>
    <x v="160"/>
    <s v=""/>
    <x v="0"/>
    <n v="-88.98"/>
    <n v="5"/>
    <s v=""/>
    <n v="-11.939999999999998"/>
    <s v=""/>
    <s v=""/>
    <x v="1"/>
    <x v="0"/>
  </r>
  <r>
    <s v="2025.07.16 17:25:05"/>
    <n v="2373629359"/>
    <x v="0"/>
    <s v="sell"/>
    <n v="0.1"/>
    <s v="2025.07.16 17:25:42"/>
    <n v="119549.91"/>
    <n v="-128.4"/>
    <x v="161"/>
    <s v=""/>
    <x v="0"/>
    <n v="-137.77000000000001"/>
    <n v="6"/>
    <s v=""/>
    <n v="-9.3700000000000045"/>
    <s v=""/>
    <s v=""/>
    <x v="1"/>
    <x v="0"/>
  </r>
  <r>
    <s v="2025.07.16 17:25:37"/>
    <n v="2373631546"/>
    <x v="0"/>
    <s v="buy"/>
    <n v="0.15"/>
    <s v="2025.07.16 17:27:14"/>
    <n v="119737.76"/>
    <s v=""/>
    <x v="3"/>
    <n v="360"/>
    <x v="47"/>
    <n v="360.41"/>
    <n v="7"/>
    <n v="33.370000000000061"/>
    <s v=""/>
    <n v="0.41000000000002501"/>
    <n v="4.6099999999999568"/>
    <x v="2"/>
    <x v="1"/>
  </r>
  <r>
    <s v="2025.07.16 20:34:00"/>
    <n v="2374718950"/>
    <x v="0"/>
    <s v="buy"/>
    <n v="0.01"/>
    <s v="2025.07.16 20:37:00"/>
    <n v="119644.88"/>
    <n v="-12.84"/>
    <x v="162"/>
    <s v=""/>
    <x v="0"/>
    <n v="-7.25"/>
    <n v="1"/>
    <s v=""/>
    <n v="5.59"/>
    <s v=""/>
    <s v=""/>
    <x v="0"/>
    <x v="0"/>
  </r>
  <r>
    <s v="2025.07.16 20:36:58"/>
    <n v="2374718982"/>
    <x v="0"/>
    <s v="sell"/>
    <n v="0.02"/>
    <s v="2025.07.16 20:37:07"/>
    <n v="119670.55"/>
    <n v="-25.68"/>
    <x v="65"/>
    <s v=""/>
    <x v="0"/>
    <n v="-16.47"/>
    <n v="2"/>
    <s v=""/>
    <n v="9.2100000000000009"/>
    <s v=""/>
    <s v=""/>
    <x v="0"/>
    <x v="0"/>
  </r>
  <r>
    <s v="2025.07.16 20:37:03"/>
    <n v="2374732286"/>
    <x v="0"/>
    <s v="buy"/>
    <n v="0.03"/>
    <s v="2025.07.16 20:37:07"/>
    <n v="119648.95"/>
    <s v=""/>
    <x v="3"/>
    <n v="72"/>
    <x v="48"/>
    <n v="-20.16"/>
    <n v="3"/>
    <n v="178.76000000000002"/>
    <s v=""/>
    <n v="-92.16"/>
    <n v="-43.879999999999995"/>
    <x v="2"/>
    <x v="2"/>
  </r>
  <r>
    <s v="2025.07.16 21:29:01"/>
    <n v="2374819754"/>
    <x v="0"/>
    <s v="buy"/>
    <n v="0.01"/>
    <s v="2025.07.16 21:31:49"/>
    <n v="119891.47"/>
    <n v="-12.84"/>
    <x v="33"/>
    <s v=""/>
    <x v="0"/>
    <n v="-11.92"/>
    <n v="1"/>
    <s v=""/>
    <n v="0.91999999999999993"/>
    <s v=""/>
    <s v=""/>
    <x v="0"/>
    <x v="0"/>
  </r>
  <r>
    <s v="2025.07.16 21:31:43"/>
    <n v="2374819758"/>
    <x v="0"/>
    <s v="sell"/>
    <n v="0.02"/>
    <s v="2025.07.16 21:36:16"/>
    <n v="119686.46"/>
    <s v=""/>
    <x v="3"/>
    <n v="48"/>
    <x v="9"/>
    <n v="48.05"/>
    <n v="2"/>
    <n v="-7.75"/>
    <s v=""/>
    <n v="4.9999999999997158E-2"/>
    <n v="36.129999999999995"/>
    <x v="2"/>
    <x v="1"/>
  </r>
  <r>
    <s v="2025.07.16 21:36:19"/>
    <n v="2374828284"/>
    <x v="0"/>
    <s v="sell"/>
    <n v="0.01"/>
    <s v="2025.07.16 21:43:14"/>
    <n v="119506.26"/>
    <s v=""/>
    <x v="3"/>
    <n v="25"/>
    <x v="49"/>
    <n v="17.66"/>
    <n v="1"/>
    <n v="17.16"/>
    <s v=""/>
    <n v="-7.34"/>
    <n v="17.66"/>
    <x v="2"/>
    <x v="2"/>
  </r>
  <r>
    <s v="2025.07.16 21:53:24"/>
    <n v="2374848429"/>
    <x v="0"/>
    <s v="buy"/>
    <n v="0.01"/>
    <s v="2025.07.16 21:57:42"/>
    <n v="119462.39999999999"/>
    <n v="-12.84"/>
    <x v="91"/>
    <s v=""/>
    <x v="0"/>
    <n v="-13.89"/>
    <n v="1"/>
    <s v=""/>
    <n v="-1.0500000000000007"/>
    <s v=""/>
    <s v=""/>
    <x v="1"/>
    <x v="0"/>
  </r>
  <r>
    <s v="2025.07.16 21:57:40"/>
    <n v="2374848433"/>
    <x v="0"/>
    <s v="sell"/>
    <n v="0.02"/>
    <s v="2025.07.16 21:58:40"/>
    <n v="119274.85"/>
    <s v=""/>
    <x v="3"/>
    <n v="48"/>
    <x v="9"/>
    <n v="48.05"/>
    <n v="2"/>
    <n v="87.949999999999989"/>
    <s v=""/>
    <n v="4.9999999999997158E-2"/>
    <n v="34.159999999999997"/>
    <x v="2"/>
    <x v="1"/>
  </r>
  <r>
    <s v="2025.07.16 21:58:42"/>
    <n v="2374853919"/>
    <x v="0"/>
    <s v="sell"/>
    <n v="0.01"/>
    <s v="2025.07.16 21:58:54"/>
    <n v="119324.75"/>
    <n v="-12.84"/>
    <x v="25"/>
    <s v=""/>
    <x v="0"/>
    <n v="-11.68"/>
    <n v="1"/>
    <s v=""/>
    <n v="1.1600000000000001"/>
    <s v=""/>
    <s v=""/>
    <x v="0"/>
    <x v="0"/>
  </r>
  <r>
    <s v="2025.07.16 21:58:52"/>
    <n v="2374853929"/>
    <x v="0"/>
    <s v="buy"/>
    <n v="0.02"/>
    <s v="2025.07.16 22:09:06"/>
    <n v="119226.2"/>
    <n v="-25.68"/>
    <x v="23"/>
    <s v=""/>
    <x v="0"/>
    <n v="-23.35"/>
    <n v="2"/>
    <s v=""/>
    <n v="2.3299999999999983"/>
    <s v=""/>
    <s v=""/>
    <x v="0"/>
    <x v="0"/>
  </r>
  <r>
    <s v="2025.07.16 22:09:04"/>
    <n v="2374854154"/>
    <x v="0"/>
    <s v="sell"/>
    <n v="0.03"/>
    <s v="2025.07.16 22:10:42"/>
    <n v="119323.77"/>
    <n v="-38.520000000000003"/>
    <x v="51"/>
    <s v=""/>
    <x v="0"/>
    <n v="-37.85"/>
    <n v="3"/>
    <s v=""/>
    <n v="0.67000000000000171"/>
    <s v=""/>
    <s v=""/>
    <x v="0"/>
    <x v="0"/>
  </r>
  <r>
    <s v="2025.07.16 22:10:40"/>
    <n v="2374891708"/>
    <x v="0"/>
    <s v="buy"/>
    <n v="0.04"/>
    <s v="2025.07.16 22:18:38"/>
    <n v="119521.16"/>
    <s v=""/>
    <x v="3"/>
    <n v="96"/>
    <x v="6"/>
    <n v="96.11"/>
    <n v="4"/>
    <n v="71.28"/>
    <s v=""/>
    <n v="0.10999999999999943"/>
    <n v="23.230000000000004"/>
    <x v="2"/>
    <x v="1"/>
  </r>
  <r>
    <s v="2025.07.16 22:18:42"/>
    <n v="2374921352"/>
    <x v="0"/>
    <s v="buy"/>
    <n v="0.01"/>
    <s v="2025.07.16 22:19:00"/>
    <n v="119425.8"/>
    <n v="-12.84"/>
    <x v="4"/>
    <s v=""/>
    <x v="0"/>
    <n v="-12.17"/>
    <n v="1"/>
    <s v=""/>
    <n v="0.66999999999999993"/>
    <s v=""/>
    <s v=""/>
    <x v="0"/>
    <x v="0"/>
  </r>
  <r>
    <s v="2025.07.16 22:18:58"/>
    <n v="2374921372"/>
    <x v="0"/>
    <s v="sell"/>
    <n v="0.02"/>
    <s v="2025.07.16 22:20:12"/>
    <n v="119552.08"/>
    <n v="-25.68"/>
    <x v="44"/>
    <s v=""/>
    <x v="0"/>
    <n v="-29.5"/>
    <n v="2"/>
    <s v=""/>
    <n v="-3.8200000000000003"/>
    <s v=""/>
    <s v=""/>
    <x v="1"/>
    <x v="0"/>
  </r>
  <r>
    <s v="2025.07.16 22:20:09"/>
    <n v="2374922425"/>
    <x v="0"/>
    <s v="buy"/>
    <n v="0.03"/>
    <s v="2025.07.16 22:21:00"/>
    <n v="119415.51"/>
    <n v="-38.520000000000003"/>
    <x v="163"/>
    <s v=""/>
    <x v="0"/>
    <n v="-42.89"/>
    <n v="3"/>
    <s v=""/>
    <n v="-4.3699999999999974"/>
    <s v=""/>
    <s v=""/>
    <x v="1"/>
    <x v="0"/>
  </r>
  <r>
    <s v="2025.07.16 22:20:58"/>
    <n v="2374925559"/>
    <x v="0"/>
    <s v="sell"/>
    <n v="0.04"/>
    <s v="2025.07.16 22:27:34"/>
    <n v="119232.12"/>
    <s v=""/>
    <x v="3"/>
    <n v="96"/>
    <x v="6"/>
    <n v="96.11"/>
    <n v="4"/>
    <n v="107.66"/>
    <s v=""/>
    <n v="0.10999999999999943"/>
    <n v="11.549999999999997"/>
    <x v="2"/>
    <x v="1"/>
  </r>
  <r>
    <s v="2025.07.16 22:38:01"/>
    <n v="2374982815"/>
    <x v="0"/>
    <s v="sell"/>
    <n v="0.01"/>
    <s v="2025.07.16 22:47:52"/>
    <n v="118827"/>
    <s v=""/>
    <x v="3"/>
    <n v="25"/>
    <x v="50"/>
    <n v="24.27"/>
    <n v="1"/>
    <n v="35.819999999999993"/>
    <s v=""/>
    <n v="-0.73000000000000043"/>
    <n v="24.27"/>
    <x v="2"/>
    <x v="2"/>
  </r>
  <r>
    <s v="2025.07.16 22:48:00"/>
    <n v="2375012282"/>
    <x v="0"/>
    <s v="sell"/>
    <n v="0.01"/>
    <s v="2025.07.16 23:04:59"/>
    <n v="118539.4"/>
    <s v=""/>
    <x v="3"/>
    <n v="25"/>
    <x v="51"/>
    <n v="26.31"/>
    <n v="1"/>
    <n v="74.3"/>
    <s v=""/>
    <n v="1.3099999999999987"/>
    <n v="26.31"/>
    <x v="2"/>
    <x v="1"/>
  </r>
  <r>
    <s v="2025.07.16 23:05:07"/>
    <n v="2375052382"/>
    <x v="0"/>
    <s v="sell"/>
    <n v="0.01"/>
    <s v="2025.07.16 23:05:43"/>
    <n v="118578.15"/>
    <n v="-12.84"/>
    <x v="164"/>
    <s v=""/>
    <x v="0"/>
    <n v="-9.2200000000000006"/>
    <n v="1"/>
    <s v=""/>
    <n v="3.6199999999999992"/>
    <s v=""/>
    <s v=""/>
    <x v="0"/>
    <x v="0"/>
  </r>
  <r>
    <s v="2025.07.16 23:05:37"/>
    <n v="2375052402"/>
    <x v="0"/>
    <s v="buy"/>
    <n v="0.02"/>
    <s v="2025.07.16 23:16:07"/>
    <n v="118504.6"/>
    <n v="-25.68"/>
    <x v="156"/>
    <s v=""/>
    <x v="0"/>
    <n v="-24.7"/>
    <n v="2"/>
    <s v=""/>
    <n v="0.98000000000000043"/>
    <s v=""/>
    <s v=""/>
    <x v="0"/>
    <x v="0"/>
  </r>
  <r>
    <s v="2025.07.16 23:16:04"/>
    <n v="2375053937"/>
    <x v="0"/>
    <s v="sell"/>
    <n v="0.03"/>
    <s v="2025.07.16 23:20:55"/>
    <n v="118613.29"/>
    <n v="-38.520000000000003"/>
    <x v="165"/>
    <s v=""/>
    <x v="0"/>
    <n v="-39.94"/>
    <n v="3"/>
    <s v=""/>
    <n v="-1.4199999999999946"/>
    <s v=""/>
    <s v=""/>
    <x v="1"/>
    <x v="0"/>
  </r>
  <r>
    <s v="2025.07.16 23:20:52"/>
    <n v="2375071135"/>
    <x v="0"/>
    <s v="buy"/>
    <n v="0.04"/>
    <s v="2025.07.16 23:40:45"/>
    <n v="118804.89"/>
    <s v=""/>
    <x v="3"/>
    <n v="96"/>
    <x v="6"/>
    <n v="96.11"/>
    <n v="4"/>
    <n v="48.56"/>
    <s v=""/>
    <n v="0.10999999999999943"/>
    <n v="22.25"/>
    <x v="2"/>
    <x v="1"/>
  </r>
  <r>
    <s v="2025.07.16 23:41:00"/>
    <n v="2375125638"/>
    <x v="0"/>
    <s v="buy"/>
    <n v="0.01"/>
    <s v="2025.07.16 23:50:12"/>
    <n v="118687.19"/>
    <n v="-12.84"/>
    <x v="125"/>
    <s v=""/>
    <x v="0"/>
    <n v="-13.03"/>
    <n v="1"/>
    <s v=""/>
    <n v="-0.1899999999999995"/>
    <s v=""/>
    <s v=""/>
    <x v="1"/>
    <x v="0"/>
  </r>
  <r>
    <s v="2025.07.16 23:50:07"/>
    <n v="2375125642"/>
    <x v="0"/>
    <s v="sell"/>
    <n v="0.02"/>
    <s v="2025.07.17 00:12:24"/>
    <n v="118797.48"/>
    <n v="-25.68"/>
    <x v="121"/>
    <s v=""/>
    <x v="0"/>
    <n v="-25.69"/>
    <n v="2"/>
    <s v=""/>
    <n v="-1.0000000000001563E-2"/>
    <s v=""/>
    <s v=""/>
    <x v="1"/>
    <x v="0"/>
  </r>
  <r>
    <s v="2025.07.17 00:12:23"/>
    <n v="2375157016"/>
    <x v="0"/>
    <s v="buy"/>
    <n v="0.03"/>
    <s v="2025.07.17 00:41:45"/>
    <n v="118993.14"/>
    <s v=""/>
    <x v="3"/>
    <n v="72"/>
    <x v="3"/>
    <n v="72.08"/>
    <n v="3"/>
    <n v="89.53"/>
    <s v=""/>
    <n v="7.9999999999998295E-2"/>
    <n v="33.36"/>
    <x v="2"/>
    <x v="1"/>
  </r>
  <r>
    <s v="2025.07.17 00:41:49"/>
    <n v="2375306335"/>
    <x v="0"/>
    <s v="buy"/>
    <n v="0.01"/>
    <s v="2025.07.17 00:47:49"/>
    <n v="119142.1"/>
    <s v=""/>
    <x v="3"/>
    <n v="25"/>
    <x v="52"/>
    <n v="15.26"/>
    <n v="1"/>
    <n v="144.72999999999999"/>
    <s v=""/>
    <n v="-9.74"/>
    <n v="15.26"/>
    <x v="2"/>
    <x v="2"/>
  </r>
  <r>
    <s v="2025.07.17 00:50:00"/>
    <n v="2375338290"/>
    <x v="0"/>
    <s v="sell"/>
    <n v="0.01"/>
    <s v="2025.07.17 01:00:01"/>
    <n v="118898.68"/>
    <s v=""/>
    <x v="3"/>
    <n v="25"/>
    <x v="53"/>
    <n v="20.18"/>
    <n v="1"/>
    <n v="68.8"/>
    <s v=""/>
    <n v="-4.82"/>
    <n v="20.18"/>
    <x v="2"/>
    <x v="2"/>
  </r>
  <r>
    <s v="2025.07.17 01:02:00"/>
    <n v="2375366444"/>
    <x v="0"/>
    <s v="buy"/>
    <n v="0.01"/>
    <s v="2025.07.17 01:02:24"/>
    <n v="118908.5"/>
    <n v="-12.84"/>
    <x v="102"/>
    <s v=""/>
    <x v="0"/>
    <n v="-13.76"/>
    <n v="1"/>
    <s v=""/>
    <n v="-0.91999999999999993"/>
    <s v=""/>
    <s v=""/>
    <x v="1"/>
    <x v="0"/>
  </r>
  <r>
    <s v="2025.07.17 01:02:20"/>
    <n v="2375366455"/>
    <x v="0"/>
    <s v="sell"/>
    <n v="0.02"/>
    <s v="2025.07.17 01:06:30"/>
    <n v="119042.1"/>
    <n v="-25.68"/>
    <x v="153"/>
    <s v=""/>
    <x v="0"/>
    <n v="-29.74"/>
    <n v="2"/>
    <s v=""/>
    <n v="-4.0599999999999987"/>
    <s v=""/>
    <s v=""/>
    <x v="1"/>
    <x v="0"/>
  </r>
  <r>
    <s v="2025.07.17 01:06:25"/>
    <n v="2375367847"/>
    <x v="0"/>
    <s v="buy"/>
    <n v="0.03"/>
    <s v="2025.07.17 01:18:30"/>
    <n v="118926.25"/>
    <n v="-38.520000000000003"/>
    <x v="166"/>
    <s v=""/>
    <x v="0"/>
    <n v="-34.9"/>
    <n v="3"/>
    <s v=""/>
    <n v="3.6200000000000045"/>
    <s v=""/>
    <s v=""/>
    <x v="0"/>
    <x v="0"/>
  </r>
  <r>
    <s v="2025.07.17 01:18:28"/>
    <n v="2375387776"/>
    <x v="0"/>
    <s v="sell"/>
    <n v="0.04"/>
    <s v="2025.07.17 01:21:41"/>
    <n v="118721.1"/>
    <s v=""/>
    <x v="3"/>
    <n v="96"/>
    <x v="6"/>
    <n v="96.11"/>
    <n v="4"/>
    <n v="37.89"/>
    <s v=""/>
    <n v="0.10999999999999943"/>
    <n v="17.709999999999994"/>
    <x v="2"/>
    <x v="1"/>
  </r>
  <r>
    <s v="2025.07.17 01:21:42"/>
    <n v="2375439180"/>
    <x v="0"/>
    <s v="sell"/>
    <n v="0.01"/>
    <s v="2025.07.17 01:22:58"/>
    <n v="118594.71"/>
    <s v=""/>
    <x v="3"/>
    <n v="25"/>
    <x v="54"/>
    <n v="12.01"/>
    <n v="1"/>
    <n v="29.719999999999992"/>
    <s v=""/>
    <n v="-12.99"/>
    <n v="12.01"/>
    <x v="2"/>
    <x v="2"/>
  </r>
  <r>
    <s v="2025.07.17 02:23:07"/>
    <n v="2375645621"/>
    <x v="0"/>
    <s v="sell"/>
    <n v="0.01"/>
    <s v="2025.07.17 02:40:14"/>
    <n v="118228.76"/>
    <s v=""/>
    <x v="3"/>
    <n v="25"/>
    <x v="55"/>
    <n v="24.15"/>
    <n v="1"/>
    <n v="67.63"/>
    <s v=""/>
    <n v="-0.85000000000000142"/>
    <n v="24.15"/>
    <x v="2"/>
    <x v="2"/>
  </r>
  <r>
    <s v="2025.07.17 02:42:00"/>
    <n v="2375688478"/>
    <x v="0"/>
    <s v="buy"/>
    <n v="0.01"/>
    <s v="2025.07.17 02:45:42"/>
    <n v="118231.2"/>
    <n v="-12.84"/>
    <x v="57"/>
    <s v=""/>
    <x v="0"/>
    <n v="-14.75"/>
    <n v="1"/>
    <s v=""/>
    <n v="-1.9100000000000001"/>
    <s v=""/>
    <s v=""/>
    <x v="1"/>
    <x v="0"/>
  </r>
  <r>
    <s v="2025.07.17 02:45:41"/>
    <n v="2375688485"/>
    <x v="0"/>
    <s v="sell"/>
    <n v="0.02"/>
    <s v="2025.07.17 02:48:24"/>
    <n v="118051.06"/>
    <s v=""/>
    <x v="3"/>
    <n v="48"/>
    <x v="9"/>
    <n v="48.05"/>
    <n v="2"/>
    <n v="165.57"/>
    <s v=""/>
    <n v="4.9999999999997158E-2"/>
    <n v="33.299999999999997"/>
    <x v="2"/>
    <x v="1"/>
  </r>
  <r>
    <s v="2025.07.17 03:09:00"/>
    <n v="2375763230"/>
    <x v="0"/>
    <s v="buy"/>
    <n v="0.01"/>
    <s v="2025.07.17 03:10:36"/>
    <n v="118080.06"/>
    <n v="-12.84"/>
    <x v="167"/>
    <s v=""/>
    <x v="0"/>
    <n v="-13.64"/>
    <n v="1"/>
    <s v=""/>
    <n v="-0.80000000000000071"/>
    <s v=""/>
    <s v=""/>
    <x v="1"/>
    <x v="0"/>
  </r>
  <r>
    <s v="2025.07.17 03:10:32"/>
    <n v="2375763232"/>
    <x v="0"/>
    <s v="sell"/>
    <n v="0.02"/>
    <s v="2025.07.17 03:18:54"/>
    <n v="117891.13"/>
    <s v=""/>
    <x v="3"/>
    <n v="48"/>
    <x v="9"/>
    <n v="48.05"/>
    <n v="2"/>
    <n v="91.859999999999985"/>
    <s v=""/>
    <n v="4.9999999999997158E-2"/>
    <n v="34.409999999999997"/>
    <x v="2"/>
    <x v="1"/>
  </r>
  <r>
    <s v="2025.07.17 03:18:54"/>
    <n v="2375797345"/>
    <x v="0"/>
    <s v="sell"/>
    <n v="0.01"/>
    <s v="2025.07.17 03:20:54"/>
    <n v="117987.73"/>
    <n v="-12.84"/>
    <x v="91"/>
    <s v=""/>
    <x v="0"/>
    <n v="-13.89"/>
    <n v="1"/>
    <s v=""/>
    <n v="-1.0500000000000007"/>
    <s v=""/>
    <s v=""/>
    <x v="1"/>
    <x v="0"/>
  </r>
  <r>
    <s v="2025.07.17 03:20:51"/>
    <n v="2375797359"/>
    <x v="0"/>
    <s v="buy"/>
    <n v="0.02"/>
    <s v="2025.07.17 03:26:30"/>
    <n v="117873.82"/>
    <n v="-25.68"/>
    <x v="168"/>
    <s v=""/>
    <x v="0"/>
    <n v="-22.49"/>
    <n v="2"/>
    <s v=""/>
    <n v="3.1900000000000013"/>
    <s v=""/>
    <s v=""/>
    <x v="0"/>
    <x v="0"/>
  </r>
  <r>
    <s v="2025.07.17 03:26:24"/>
    <n v="2375805658"/>
    <x v="0"/>
    <s v="sell"/>
    <n v="0.03"/>
    <s v="2025.07.17 03:30:30"/>
    <n v="117961.73"/>
    <n v="-38.520000000000003"/>
    <x v="117"/>
    <s v=""/>
    <x v="0"/>
    <n v="-35.520000000000003"/>
    <n v="3"/>
    <s v=""/>
    <n v="3"/>
    <s v=""/>
    <s v=""/>
    <x v="0"/>
    <x v="0"/>
  </r>
  <r>
    <s v="2025.07.17 03:30:27"/>
    <n v="2375820555"/>
    <x v="0"/>
    <s v="buy"/>
    <n v="0.04"/>
    <s v="2025.07.17 03:32:12"/>
    <n v="117860.61"/>
    <n v="-51.36"/>
    <x v="169"/>
    <s v=""/>
    <x v="0"/>
    <n v="-51.62"/>
    <n v="4"/>
    <s v=""/>
    <n v="-0.25999999999999801"/>
    <s v=""/>
    <s v=""/>
    <x v="1"/>
    <x v="0"/>
  </r>
  <r>
    <s v="2025.07.17 03:32:08"/>
    <n v="2375829505"/>
    <x v="0"/>
    <s v="sell"/>
    <n v="7.0000000000000007E-2"/>
    <s v="2025.07.17 03:34:36"/>
    <n v="117969.26"/>
    <n v="-77.040000000000006"/>
    <x v="170"/>
    <s v=""/>
    <x v="0"/>
    <n v="-89.35"/>
    <n v="5"/>
    <s v=""/>
    <n v="-12.309999999999988"/>
    <s v=""/>
    <s v=""/>
    <x v="1"/>
    <x v="0"/>
  </r>
  <r>
    <s v="2025.07.17 03:34:35"/>
    <n v="2375834597"/>
    <x v="0"/>
    <s v="buy"/>
    <n v="0.1"/>
    <s v="2025.07.17 03:37:13"/>
    <n v="117835.41"/>
    <n v="-128.4"/>
    <x v="171"/>
    <s v=""/>
    <x v="0"/>
    <n v="-159.77000000000001"/>
    <n v="6"/>
    <s v=""/>
    <n v="-31.370000000000005"/>
    <s v=""/>
    <s v=""/>
    <x v="1"/>
    <x v="0"/>
  </r>
  <r>
    <s v="2025.07.17 03:37:13"/>
    <n v="2375841243"/>
    <x v="0"/>
    <s v="sell"/>
    <n v="0.15"/>
    <s v="2025.07.17 03:45:55"/>
    <n v="117965.05"/>
    <n v="-192.6"/>
    <x v="172"/>
    <s v=""/>
    <x v="0"/>
    <n v="-311.05"/>
    <n v="7"/>
    <s v=""/>
    <n v="-118.45000000000002"/>
    <s v=""/>
    <s v=""/>
    <x v="1"/>
    <x v="0"/>
  </r>
  <r>
    <s v="2025.07.17 03:45:49"/>
    <n v="2375849259"/>
    <x v="0"/>
    <s v="buy"/>
    <n v="0.23"/>
    <s v="2025.07.17 04:09:42"/>
    <n v="118165.41"/>
    <s v=""/>
    <x v="3"/>
    <n v="552"/>
    <x v="23"/>
    <n v="552.62"/>
    <n v="8"/>
    <n v="-59.169999999999959"/>
    <s v=""/>
    <n v="0.62000000000000455"/>
    <n v="-131.07000000000005"/>
    <x v="2"/>
    <x v="1"/>
  </r>
  <r>
    <s v="2025.07.17 04:09:48"/>
    <n v="2375945336"/>
    <x v="0"/>
    <s v="buy"/>
    <n v="0.01"/>
    <s v="2025.07.17 04:30:42"/>
    <n v="118333.28"/>
    <s v=""/>
    <x v="3"/>
    <n v="25"/>
    <x v="56"/>
    <n v="15.98"/>
    <n v="1"/>
    <n v="8.4299999999999322"/>
    <s v=""/>
    <n v="-9.02"/>
    <n v="15.98"/>
    <x v="2"/>
    <x v="2"/>
  </r>
  <r>
    <s v="2025.07.17 04:30:54"/>
    <n v="2376013115"/>
    <x v="0"/>
    <s v="buy"/>
    <n v="0.01"/>
    <s v="2025.07.17 04:56:03"/>
    <n v="118458.15"/>
    <s v=""/>
    <x v="3"/>
    <n v="25"/>
    <x v="38"/>
    <n v="7.45"/>
    <n v="1"/>
    <n v="105.22999999999996"/>
    <s v=""/>
    <n v="-17.55"/>
    <n v="7.45"/>
    <x v="2"/>
    <x v="2"/>
  </r>
  <r>
    <s v="2025.07.17 04:56:13"/>
    <n v="2376109461"/>
    <x v="0"/>
    <s v="buy"/>
    <n v="0.01"/>
    <s v="2025.07.17 05:03:43"/>
    <n v="118404.7"/>
    <n v="-12.84"/>
    <x v="33"/>
    <s v=""/>
    <x v="0"/>
    <n v="-11.92"/>
    <n v="1"/>
    <s v=""/>
    <n v="0.91999999999999993"/>
    <s v=""/>
    <s v=""/>
    <x v="0"/>
    <x v="0"/>
  </r>
  <r>
    <s v="2025.07.17 05:03:40"/>
    <n v="2376109472"/>
    <x v="0"/>
    <s v="sell"/>
    <n v="0.02"/>
    <s v="2025.07.17 05:43:32"/>
    <n v="118532.06"/>
    <n v="-25.68"/>
    <x v="35"/>
    <s v=""/>
    <x v="0"/>
    <n v="-31.95"/>
    <n v="2"/>
    <s v=""/>
    <n v="-6.27"/>
    <s v=""/>
    <s v=""/>
    <x v="1"/>
    <x v="0"/>
  </r>
  <r>
    <s v="2025.07.17 05:43:31"/>
    <n v="2376129331"/>
    <x v="0"/>
    <s v="buy"/>
    <n v="0.03"/>
    <s v="2025.07.17 06:03:41"/>
    <n v="118702.06"/>
    <s v=""/>
    <x v="3"/>
    <n v="72"/>
    <x v="3"/>
    <n v="72.08"/>
    <n v="3"/>
    <n v="51.64"/>
    <s v=""/>
    <n v="7.9999999999998295E-2"/>
    <n v="28.21"/>
    <x v="2"/>
    <x v="1"/>
  </r>
  <r>
    <s v="2025.07.17 06:03:43"/>
    <n v="2376389109"/>
    <x v="0"/>
    <s v="buy"/>
    <n v="0.01"/>
    <s v="2025.07.17 06:11:06"/>
    <n v="118632.36"/>
    <n v="-12.84"/>
    <x v="136"/>
    <s v=""/>
    <x v="0"/>
    <n v="-13.27"/>
    <n v="1"/>
    <s v=""/>
    <n v="-0.42999999999999972"/>
    <s v=""/>
    <s v=""/>
    <x v="1"/>
    <x v="0"/>
  </r>
  <r>
    <s v="2025.07.17 06:11:02"/>
    <n v="2376389135"/>
    <x v="0"/>
    <s v="sell"/>
    <n v="0.02"/>
    <s v="2025.07.17 06:18:37"/>
    <n v="118439.64"/>
    <s v=""/>
    <x v="3"/>
    <n v="48"/>
    <x v="9"/>
    <n v="48.05"/>
    <n v="2"/>
    <n v="62.989999999999995"/>
    <s v=""/>
    <n v="4.9999999999997158E-2"/>
    <n v="34.78"/>
    <x v="2"/>
    <x v="1"/>
  </r>
  <r>
    <s v="2025.07.17 06:19:00"/>
    <n v="2376521692"/>
    <x v="0"/>
    <s v="sell"/>
    <n v="0.01"/>
    <s v="2025.07.17 06:21:42"/>
    <n v="118523.67"/>
    <n v="-12.84"/>
    <x v="79"/>
    <s v=""/>
    <x v="0"/>
    <n v="-12.9"/>
    <n v="1"/>
    <s v=""/>
    <n v="-6.0000000000000497E-2"/>
    <s v=""/>
    <s v=""/>
    <x v="1"/>
    <x v="0"/>
  </r>
  <r>
    <s v="2025.07.17 06:21:38"/>
    <n v="2376521697"/>
    <x v="0"/>
    <s v="buy"/>
    <n v="0.02"/>
    <s v="2025.07.17 06:24:27"/>
    <n v="118718.71"/>
    <s v=""/>
    <x v="3"/>
    <n v="48"/>
    <x v="9"/>
    <n v="48.05"/>
    <n v="2"/>
    <n v="142.01"/>
    <s v=""/>
    <n v="4.9999999999997158E-2"/>
    <n v="35.15"/>
    <x v="2"/>
    <x v="1"/>
  </r>
  <r>
    <s v="2025.07.17 06:55:00"/>
    <n v="2376789337"/>
    <x v="0"/>
    <s v="buy"/>
    <n v="0.01"/>
    <s v="2025.07.17 07:00:24"/>
    <n v="118370.02"/>
    <n v="-12.84"/>
    <x v="34"/>
    <s v=""/>
    <x v="0"/>
    <n v="-17.57"/>
    <n v="1"/>
    <s v=""/>
    <n v="-4.7300000000000004"/>
    <s v=""/>
    <s v=""/>
    <x v="1"/>
    <x v="0"/>
  </r>
  <r>
    <s v="2025.07.17 07:00:19"/>
    <n v="2376789355"/>
    <x v="0"/>
    <s v="sell"/>
    <n v="0.02"/>
    <s v="2025.07.17 07:02:29"/>
    <n v="118214.32"/>
    <s v=""/>
    <x v="3"/>
    <n v="48"/>
    <x v="9"/>
    <n v="48.05"/>
    <n v="2"/>
    <n v="113.67999999999999"/>
    <s v=""/>
    <n v="4.9999999999997158E-2"/>
    <n v="30.479999999999997"/>
    <x v="2"/>
    <x v="1"/>
  </r>
  <r>
    <s v="2025.07.17 07:02:30"/>
    <n v="2376848941"/>
    <x v="0"/>
    <s v="sell"/>
    <n v="0.01"/>
    <s v="2025.07.17 07:07:12"/>
    <n v="118046.96"/>
    <s v=""/>
    <x v="3"/>
    <n v="25"/>
    <x v="57"/>
    <n v="14.06"/>
    <n v="1"/>
    <n v="79.69"/>
    <s v=""/>
    <n v="-10.94"/>
    <n v="14.06"/>
    <x v="2"/>
    <x v="2"/>
  </r>
  <r>
    <s v="2025.07.17 07:07:18"/>
    <n v="2376892823"/>
    <x v="0"/>
    <s v="sell"/>
    <n v="0.01"/>
    <s v="2025.07.17 07:21:12"/>
    <n v="117893.72"/>
    <s v=""/>
    <x v="3"/>
    <n v="25"/>
    <x v="7"/>
    <n v="20.78"/>
    <n v="1"/>
    <n v="113.37"/>
    <s v=""/>
    <n v="-4.2199999999999989"/>
    <n v="20.78"/>
    <x v="2"/>
    <x v="2"/>
  </r>
  <r>
    <s v="2025.07.17 07:22:00"/>
    <n v="2377001166"/>
    <x v="0"/>
    <s v="sell"/>
    <n v="0.01"/>
    <s v="2025.07.17 07:25:00"/>
    <n v="118008.23"/>
    <n v="-12.84"/>
    <x v="173"/>
    <s v=""/>
    <x v="0"/>
    <n v="-11.55"/>
    <n v="1"/>
    <s v=""/>
    <n v="1.2899999999999991"/>
    <s v=""/>
    <s v=""/>
    <x v="0"/>
    <x v="0"/>
  </r>
  <r>
    <s v="2025.07.17 07:24:57"/>
    <n v="2377001179"/>
    <x v="0"/>
    <s v="buy"/>
    <n v="0.02"/>
    <s v="2025.07.17 07:39:50"/>
    <n v="118213.64"/>
    <s v=""/>
    <x v="3"/>
    <n v="48"/>
    <x v="9"/>
    <n v="48.05"/>
    <n v="2"/>
    <n v="119.39"/>
    <s v=""/>
    <n v="4.9999999999997158E-2"/>
    <n v="36.5"/>
    <x v="2"/>
    <x v="1"/>
  </r>
  <r>
    <s v="2025.07.17 07:40:00"/>
    <n v="2377113484"/>
    <x v="0"/>
    <s v="buy"/>
    <n v="0.01"/>
    <s v="2025.07.17 07:41:23"/>
    <n v="118432.82"/>
    <s v=""/>
    <x v="3"/>
    <n v="25"/>
    <x v="41"/>
    <n v="21.62"/>
    <n v="1"/>
    <n v="92.960000000000008"/>
    <s v=""/>
    <n v="-3.379999999999999"/>
    <n v="21.62"/>
    <x v="2"/>
    <x v="2"/>
  </r>
  <r>
    <s v="2025.07.17 07:41:31"/>
    <n v="2377122573"/>
    <x v="0"/>
    <s v="buy"/>
    <n v="0.01"/>
    <s v="2025.07.17 07:42:40"/>
    <n v="118511.26"/>
    <s v=""/>
    <x v="3"/>
    <n v="25"/>
    <x v="58"/>
    <n v="4.2"/>
    <n v="1"/>
    <n v="83.100000000000009"/>
    <s v=""/>
    <n v="-20.8"/>
    <n v="4.2"/>
    <x v="2"/>
    <x v="2"/>
  </r>
  <r>
    <s v="2025.07.17 07:42:49"/>
    <n v="2377129458"/>
    <x v="0"/>
    <s v="buy"/>
    <n v="0.01"/>
    <s v="2025.07.17 07:49:25"/>
    <n v="118413.62"/>
    <n v="-12.84"/>
    <x v="92"/>
    <s v=""/>
    <x v="0"/>
    <n v="-14.01"/>
    <n v="1"/>
    <s v=""/>
    <n v="-1.17"/>
    <s v=""/>
    <s v=""/>
    <x v="1"/>
    <x v="0"/>
  </r>
  <r>
    <s v="2025.07.17 07:49:20"/>
    <n v="2377129473"/>
    <x v="0"/>
    <s v="sell"/>
    <n v="0.02"/>
    <s v="2025.07.17 08:03:43"/>
    <n v="118231.72"/>
    <s v=""/>
    <x v="3"/>
    <n v="48"/>
    <x v="9"/>
    <n v="48.05"/>
    <n v="2"/>
    <n v="107.91"/>
    <s v=""/>
    <n v="4.9999999999997158E-2"/>
    <n v="34.04"/>
    <x v="2"/>
    <x v="1"/>
  </r>
  <r>
    <s v="2025.07.17 08:04:00"/>
    <n v="2377281971"/>
    <x v="0"/>
    <s v="sell"/>
    <n v="0.01"/>
    <s v="2025.07.17 08:22:00"/>
    <n v="118298.95"/>
    <n v="-12.84"/>
    <x v="47"/>
    <s v=""/>
    <x v="0"/>
    <n v="-12.78"/>
    <n v="1"/>
    <s v=""/>
    <n v="6.0000000000000497E-2"/>
    <s v=""/>
    <s v=""/>
    <x v="0"/>
    <x v="0"/>
  </r>
  <r>
    <s v="2025.07.17 08:21:54"/>
    <n v="2377282010"/>
    <x v="0"/>
    <s v="buy"/>
    <n v="0.02"/>
    <s v="2025.07.17 08:26:06"/>
    <n v="118185.22"/>
    <n v="-25.68"/>
    <x v="105"/>
    <s v=""/>
    <x v="0"/>
    <n v="-26.91"/>
    <n v="2"/>
    <s v=""/>
    <n v="-1.2300000000000004"/>
    <s v=""/>
    <s v=""/>
    <x v="1"/>
    <x v="0"/>
  </r>
  <r>
    <s v="2025.07.17 08:26:06"/>
    <n v="2377390097"/>
    <x v="0"/>
    <s v="sell"/>
    <n v="0.03"/>
    <s v="2025.07.17 08:28:30"/>
    <n v="118299.6"/>
    <n v="-38.520000000000003"/>
    <x v="68"/>
    <s v=""/>
    <x v="0"/>
    <n v="-38.840000000000003"/>
    <n v="3"/>
    <s v=""/>
    <n v="-0.32000000000000028"/>
    <s v=""/>
    <s v=""/>
    <x v="1"/>
    <x v="0"/>
  </r>
  <r>
    <s v="2025.07.17 08:28:26"/>
    <n v="2377414166"/>
    <x v="0"/>
    <s v="buy"/>
    <n v="0.04"/>
    <s v="2025.07.17 08:36:54"/>
    <n v="118197.68"/>
    <n v="-51.36"/>
    <x v="174"/>
    <s v=""/>
    <x v="0"/>
    <n v="-47.44"/>
    <n v="4"/>
    <s v=""/>
    <n v="3.9200000000000017"/>
    <s v=""/>
    <s v=""/>
    <x v="0"/>
    <x v="0"/>
  </r>
  <r>
    <s v="2025.07.17 08:36:49"/>
    <n v="2377425771"/>
    <x v="0"/>
    <s v="sell"/>
    <n v="7.0000000000000007E-2"/>
    <s v="2025.07.17 08:39:06"/>
    <n v="118299.65"/>
    <n v="-77.040000000000006"/>
    <x v="175"/>
    <s v=""/>
    <x v="0"/>
    <n v="-90.7"/>
    <n v="5"/>
    <s v=""/>
    <n v="-13.659999999999997"/>
    <s v=""/>
    <s v=""/>
    <x v="1"/>
    <x v="0"/>
  </r>
  <r>
    <s v="2025.07.17 08:39:06"/>
    <n v="2377471515"/>
    <x v="0"/>
    <s v="buy"/>
    <n v="0.1"/>
    <s v="2025.07.17 09:07:27"/>
    <n v="118494.35"/>
    <s v=""/>
    <x v="3"/>
    <n v="240"/>
    <x v="44"/>
    <n v="240.27"/>
    <n v="6"/>
    <n v="36.380000000000024"/>
    <s v=""/>
    <n v="0.27000000000001023"/>
    <n v="23.599999999999994"/>
    <x v="2"/>
    <x v="1"/>
  </r>
  <r>
    <s v="2025.07.17 09:07:30"/>
    <n v="2377630822"/>
    <x v="0"/>
    <s v="buy"/>
    <n v="0.01"/>
    <s v="2025.07.17 09:20:45"/>
    <n v="118658.07"/>
    <s v=""/>
    <x v="3"/>
    <n v="25"/>
    <x v="49"/>
    <n v="17.66"/>
    <n v="1"/>
    <n v="80.949999999999989"/>
    <s v=""/>
    <n v="-7.34"/>
    <n v="17.66"/>
    <x v="2"/>
    <x v="2"/>
  </r>
  <r>
    <s v="2025.07.17 09:51:00"/>
    <n v="2377919556"/>
    <x v="0"/>
    <s v="sell"/>
    <n v="0.01"/>
    <s v="2025.07.17 10:04:44"/>
    <n v="118756.56"/>
    <s v=""/>
    <x v="3"/>
    <n v="25"/>
    <x v="17"/>
    <n v="24.03"/>
    <n v="1"/>
    <n v="143.82000000000002"/>
    <s v=""/>
    <n v="-0.96999999999999886"/>
    <n v="24.03"/>
    <x v="2"/>
    <x v="2"/>
  </r>
  <r>
    <s v="2025.07.17 10:06:00"/>
    <n v="2378037506"/>
    <x v="0"/>
    <s v="sell"/>
    <n v="0.01"/>
    <s v="2025.07.17 10:36:43"/>
    <n v="118475.99"/>
    <s v=""/>
    <x v="3"/>
    <n v="25"/>
    <x v="17"/>
    <n v="24.03"/>
    <n v="1"/>
    <n v="215.29"/>
    <s v=""/>
    <n v="-0.96999999999999886"/>
    <n v="24.03"/>
    <x v="2"/>
    <x v="2"/>
  </r>
  <r>
    <s v="2025.07.17 10:36:54"/>
    <n v="2378235362"/>
    <x v="0"/>
    <s v="sell"/>
    <n v="0.01"/>
    <s v="2025.07.17 10:38:18"/>
    <n v="118541.49"/>
    <n v="-12.84"/>
    <x v="176"/>
    <s v=""/>
    <x v="0"/>
    <n v="-10.08"/>
    <n v="1"/>
    <s v=""/>
    <n v="2.76"/>
    <s v=""/>
    <s v=""/>
    <x v="0"/>
    <x v="0"/>
  </r>
  <r>
    <s v="2025.07.17 10:38:15"/>
    <n v="2378235385"/>
    <x v="0"/>
    <s v="buy"/>
    <n v="0.02"/>
    <s v="2025.07.17 10:40:06"/>
    <n v="118452.32"/>
    <n v="-25.68"/>
    <x v="177"/>
    <s v=""/>
    <x v="0"/>
    <n v="-26.3"/>
    <n v="2"/>
    <s v=""/>
    <n v="-0.62000000000000099"/>
    <s v=""/>
    <s v=""/>
    <x v="1"/>
    <x v="0"/>
  </r>
  <r>
    <s v="2025.07.17 10:40:02"/>
    <n v="2378245705"/>
    <x v="0"/>
    <s v="sell"/>
    <n v="0.03"/>
    <s v="2025.07.17 10:49:01"/>
    <n v="118259.55"/>
    <s v=""/>
    <x v="3"/>
    <n v="72"/>
    <x v="3"/>
    <n v="72.08"/>
    <n v="3"/>
    <n v="83.76"/>
    <s v=""/>
    <n v="7.9999999999998295E-2"/>
    <n v="35.699999999999996"/>
    <x v="2"/>
    <x v="1"/>
  </r>
  <r>
    <s v="2025.07.17 11:03:00"/>
    <n v="2378440939"/>
    <x v="0"/>
    <s v="sell"/>
    <n v="0.01"/>
    <s v="2025.07.17 11:47:07"/>
    <n v="118095.98"/>
    <s v=""/>
    <x v="3"/>
    <n v="25"/>
    <x v="41"/>
    <n v="21.62"/>
    <n v="1"/>
    <n v="81.349999999999994"/>
    <s v=""/>
    <n v="-3.379999999999999"/>
    <n v="21.62"/>
    <x v="2"/>
    <x v="2"/>
  </r>
  <r>
    <s v="2025.07.17 11:48:06"/>
    <n v="2378731525"/>
    <x v="0"/>
    <s v="sell"/>
    <n v="0.01"/>
    <s v="2025.07.17 12:06:33"/>
    <n v="117862.57"/>
    <s v=""/>
    <x v="3"/>
    <n v="25"/>
    <x v="59"/>
    <n v="22.23"/>
    <n v="1"/>
    <n v="79.55"/>
    <s v=""/>
    <n v="-2.7699999999999996"/>
    <n v="22.23"/>
    <x v="2"/>
    <x v="2"/>
  </r>
  <r>
    <s v="2025.07.17 12:06:43"/>
    <n v="2378886831"/>
    <x v="0"/>
    <s v="sell"/>
    <n v="0.01"/>
    <s v="2025.07.17 12:22:52"/>
    <n v="117705.11"/>
    <s v=""/>
    <x v="3"/>
    <n v="25"/>
    <x v="60"/>
    <n v="19.100000000000001"/>
    <n v="1"/>
    <n v="108.73000000000002"/>
    <s v=""/>
    <n v="-5.8999999999999986"/>
    <n v="19.100000000000001"/>
    <x v="2"/>
    <x v="2"/>
  </r>
  <r>
    <s v="2025.07.17 12:23:00"/>
    <n v="2379021503"/>
    <x v="0"/>
    <s v="sell"/>
    <n v="0.01"/>
    <s v="2025.07.17 12:29:43"/>
    <n v="117453.27"/>
    <s v=""/>
    <x v="3"/>
    <n v="25"/>
    <x v="61"/>
    <n v="24.39"/>
    <n v="1"/>
    <n v="159.42000000000002"/>
    <s v=""/>
    <n v="-0.60999999999999943"/>
    <n v="24.39"/>
    <x v="2"/>
    <x v="2"/>
  </r>
  <r>
    <s v="2025.07.17 12:30:00"/>
    <n v="2379089048"/>
    <x v="0"/>
    <s v="sell"/>
    <n v="0.01"/>
    <s v="2025.07.17 12:30:06"/>
    <n v="117542.64"/>
    <n v="-12.84"/>
    <x v="136"/>
    <s v=""/>
    <x v="0"/>
    <n v="-13.27"/>
    <n v="1"/>
    <s v=""/>
    <n v="-0.42999999999999972"/>
    <s v=""/>
    <s v=""/>
    <x v="1"/>
    <x v="0"/>
  </r>
  <r>
    <s v="2025.07.17 12:30:05"/>
    <n v="2379089249"/>
    <x v="0"/>
    <s v="buy"/>
    <n v="0.02"/>
    <s v="2025.07.17 12:30:28"/>
    <n v="117725.35"/>
    <s v=""/>
    <x v="3"/>
    <n v="48"/>
    <x v="9"/>
    <n v="48.05"/>
    <n v="2"/>
    <n v="100.5"/>
    <s v=""/>
    <n v="4.9999999999997158E-2"/>
    <n v="34.78"/>
    <x v="2"/>
    <x v="1"/>
  </r>
  <r>
    <s v="2025.07.17 16:01:01"/>
    <n v="2381512543"/>
    <x v="0"/>
    <s v="sell"/>
    <n v="0.01"/>
    <s v="2025.07.17 16:02:36"/>
    <n v="118990"/>
    <n v="-12.84"/>
    <x v="95"/>
    <s v=""/>
    <x v="0"/>
    <n v="-12.66"/>
    <n v="1"/>
    <s v=""/>
    <n v="0.17999999999999972"/>
    <s v=""/>
    <s v=""/>
    <x v="0"/>
    <x v="0"/>
  </r>
  <r>
    <s v="2025.07.17 16:02:36"/>
    <n v="2381512747"/>
    <x v="0"/>
    <s v="buy"/>
    <n v="0.02"/>
    <s v="2025.07.17 16:03:12"/>
    <n v="118886.98"/>
    <n v="-25.68"/>
    <x v="94"/>
    <s v=""/>
    <x v="0"/>
    <n v="-24.46"/>
    <n v="2"/>
    <s v=""/>
    <n v="1.2199999999999989"/>
    <s v=""/>
    <s v=""/>
    <x v="0"/>
    <x v="0"/>
  </r>
  <r>
    <s v="2025.07.17 16:03:09"/>
    <n v="2381522820"/>
    <x v="0"/>
    <s v="sell"/>
    <n v="0.03"/>
    <s v="2025.07.17 16:10:18"/>
    <n v="118686.48"/>
    <s v=""/>
    <x v="3"/>
    <n v="72"/>
    <x v="3"/>
    <n v="72.08"/>
    <n v="3"/>
    <n v="69.739999999999995"/>
    <s v=""/>
    <n v="7.9999999999998295E-2"/>
    <n v="34.959999999999994"/>
    <x v="2"/>
    <x v="1"/>
  </r>
  <r>
    <s v="2025.07.17 17:21:00"/>
    <n v="2381956797"/>
    <x v="0"/>
    <s v="sell"/>
    <n v="0.01"/>
    <s v="2025.07.17 17:40:26"/>
    <n v="118547.77"/>
    <s v=""/>
    <x v="3"/>
    <n v="25"/>
    <x v="62"/>
    <n v="23.31"/>
    <n v="1"/>
    <n v="106.32"/>
    <s v=""/>
    <n v="-1.6900000000000013"/>
    <n v="23.31"/>
    <x v="2"/>
    <x v="2"/>
  </r>
  <r>
    <s v="2025.07.17 17:41:00"/>
    <n v="2382073078"/>
    <x v="0"/>
    <s v="sell"/>
    <n v="0.01"/>
    <s v="2025.07.17 17:42:00"/>
    <n v="118609.8"/>
    <n v="-12.84"/>
    <x v="33"/>
    <s v=""/>
    <x v="0"/>
    <n v="-11.92"/>
    <n v="1"/>
    <s v=""/>
    <n v="0.91999999999999993"/>
    <s v=""/>
    <s v=""/>
    <x v="0"/>
    <x v="0"/>
  </r>
  <r>
    <s v="2025.07.17 17:41:57"/>
    <n v="2382073101"/>
    <x v="0"/>
    <s v="buy"/>
    <n v="0.02"/>
    <s v="2025.07.17 17:48:13"/>
    <n v="118812.29"/>
    <s v=""/>
    <x v="3"/>
    <n v="48"/>
    <x v="9"/>
    <n v="48.05"/>
    <n v="2"/>
    <n v="107.05999999999999"/>
    <s v=""/>
    <n v="4.9999999999997158E-2"/>
    <n v="36.129999999999995"/>
    <x v="2"/>
    <x v="1"/>
  </r>
  <r>
    <s v="2025.07.17 18:21:00"/>
    <n v="2382258565"/>
    <x v="0"/>
    <s v="buy"/>
    <n v="0.01"/>
    <s v="2025.07.17 18:25:12"/>
    <n v="119571.08"/>
    <n v="-12.84"/>
    <x v="178"/>
    <s v=""/>
    <x v="0"/>
    <n v="-9.83"/>
    <n v="1"/>
    <s v=""/>
    <n v="3.01"/>
    <s v=""/>
    <s v=""/>
    <x v="0"/>
    <x v="0"/>
  </r>
  <r>
    <s v="2025.07.17 18:25:10"/>
    <n v="2382258583"/>
    <x v="0"/>
    <s v="sell"/>
    <n v="0.02"/>
    <s v="2025.07.17 18:27:06"/>
    <n v="119630.02"/>
    <n v="-25.68"/>
    <x v="116"/>
    <s v=""/>
    <x v="0"/>
    <n v="-21.26"/>
    <n v="2"/>
    <s v=""/>
    <n v="4.4199999999999982"/>
    <s v=""/>
    <s v=""/>
    <x v="0"/>
    <x v="0"/>
  </r>
  <r>
    <s v="2025.07.17 18:27:01"/>
    <n v="2382282670"/>
    <x v="0"/>
    <s v="buy"/>
    <n v="0.03"/>
    <s v="2025.07.17 18:56:18"/>
    <n v="119519.33"/>
    <n v="-38.520000000000003"/>
    <x v="179"/>
    <s v=""/>
    <x v="0"/>
    <n v="-45.84"/>
    <n v="3"/>
    <s v=""/>
    <n v="-7.32"/>
    <s v=""/>
    <s v=""/>
    <x v="1"/>
    <x v="0"/>
  </r>
  <r>
    <s v="2025.07.17 18:56:15"/>
    <n v="2382292793"/>
    <x v="0"/>
    <s v="sell"/>
    <n v="0.04"/>
    <s v="2025.07.17 18:58:06"/>
    <n v="119648.19"/>
    <n v="-51.36"/>
    <x v="180"/>
    <s v=""/>
    <x v="0"/>
    <n v="-51.37"/>
    <n v="4"/>
    <s v=""/>
    <n v="-9.9999999999980105E-3"/>
    <s v=""/>
    <s v=""/>
    <x v="1"/>
    <x v="0"/>
  </r>
  <r>
    <s v="2025.07.17 18:58:04"/>
    <n v="2382412955"/>
    <x v="0"/>
    <s v="buy"/>
    <n v="7.0000000000000007E-2"/>
    <s v="2025.07.17 19:07:05"/>
    <n v="119843.65"/>
    <s v=""/>
    <x v="3"/>
    <n v="144"/>
    <x v="12"/>
    <n v="168.19"/>
    <n v="5"/>
    <n v="39.889999999999986"/>
    <s v=""/>
    <n v="24.189999999999998"/>
    <n v="39.889999999999986"/>
    <x v="2"/>
    <x v="1"/>
  </r>
  <r>
    <s v="2025.07.17 19:09:00"/>
    <n v="2382471582"/>
    <x v="0"/>
    <s v="sell"/>
    <n v="0.01"/>
    <s v="2025.07.17 19:10:29"/>
    <n v="119937.61"/>
    <n v="-12.84"/>
    <x v="181"/>
    <s v=""/>
    <x v="0"/>
    <n v="-16.100000000000001"/>
    <n v="1"/>
    <s v=""/>
    <n v="-3.2600000000000016"/>
    <s v=""/>
    <s v=""/>
    <x v="1"/>
    <x v="0"/>
  </r>
  <r>
    <s v="2025.07.17 19:10:28"/>
    <n v="2382471666"/>
    <x v="0"/>
    <s v="buy"/>
    <n v="0.02"/>
    <s v="2025.07.17 19:14:42"/>
    <n v="119810.96"/>
    <n v="-25.68"/>
    <x v="78"/>
    <s v=""/>
    <x v="0"/>
    <n v="-23.6"/>
    <n v="2"/>
    <s v=""/>
    <n v="2.0799999999999983"/>
    <s v=""/>
    <s v=""/>
    <x v="0"/>
    <x v="0"/>
  </r>
  <r>
    <s v="2025.07.17 19:14:38"/>
    <n v="2382480348"/>
    <x v="0"/>
    <s v="sell"/>
    <n v="0.03"/>
    <s v="2025.07.17 19:16:48"/>
    <n v="119907.3"/>
    <n v="-38.520000000000003"/>
    <x v="182"/>
    <s v=""/>
    <x v="0"/>
    <n v="-36.99"/>
    <n v="3"/>
    <s v=""/>
    <n v="1.5300000000000011"/>
    <s v=""/>
    <s v=""/>
    <x v="0"/>
    <x v="0"/>
  </r>
  <r>
    <s v="2025.07.17 19:16:44"/>
    <n v="2382499935"/>
    <x v="0"/>
    <s v="buy"/>
    <n v="0.04"/>
    <s v="2025.07.17 19:19:06"/>
    <n v="119785.27"/>
    <n v="-51.36"/>
    <x v="183"/>
    <s v=""/>
    <x v="0"/>
    <n v="-59.85"/>
    <n v="4"/>
    <s v=""/>
    <n v="-8.490000000000002"/>
    <s v=""/>
    <s v=""/>
    <x v="1"/>
    <x v="0"/>
  </r>
  <r>
    <s v="2025.07.17 19:19:00"/>
    <n v="2382508285"/>
    <x v="0"/>
    <s v="sell"/>
    <n v="7.0000000000000007E-2"/>
    <s v="2025.07.17 19:38:02"/>
    <n v="119607.09"/>
    <s v=""/>
    <x v="3"/>
    <n v="144"/>
    <x v="12"/>
    <n v="168.19"/>
    <n v="5"/>
    <n v="31.650000000000006"/>
    <s v=""/>
    <n v="24.189999999999998"/>
    <n v="31.650000000000006"/>
    <x v="2"/>
    <x v="1"/>
  </r>
  <r>
    <s v="2025.07.17 19:38:06"/>
    <n v="2382573467"/>
    <x v="0"/>
    <s v="sell"/>
    <n v="0.01"/>
    <s v="2025.07.17 19:42:00"/>
    <n v="119677.14"/>
    <n v="-12.84"/>
    <x v="125"/>
    <s v=""/>
    <x v="0"/>
    <n v="-13.03"/>
    <n v="1"/>
    <s v=""/>
    <n v="-0.1899999999999995"/>
    <s v=""/>
    <s v=""/>
    <x v="1"/>
    <x v="0"/>
  </r>
  <r>
    <s v="2025.07.17 19:41:59"/>
    <n v="2382573473"/>
    <x v="0"/>
    <s v="buy"/>
    <n v="0.02"/>
    <s v="2025.07.17 19:42:54"/>
    <n v="119572.86"/>
    <n v="-25.68"/>
    <x v="184"/>
    <s v=""/>
    <x v="0"/>
    <n v="-24.95"/>
    <n v="2"/>
    <s v=""/>
    <n v="0.73000000000000043"/>
    <s v=""/>
    <s v=""/>
    <x v="0"/>
    <x v="0"/>
  </r>
  <r>
    <s v="2025.07.17 19:42:54"/>
    <n v="2382582391"/>
    <x v="0"/>
    <s v="sell"/>
    <n v="0.03"/>
    <s v="2025.07.17 19:46:26"/>
    <n v="119374.31"/>
    <s v=""/>
    <x v="3"/>
    <n v="72"/>
    <x v="3"/>
    <n v="72.08"/>
    <n v="3"/>
    <n v="142.44"/>
    <s v=""/>
    <n v="7.9999999999998295E-2"/>
    <n v="34.1"/>
    <x v="2"/>
    <x v="1"/>
  </r>
  <r>
    <s v="2025.07.17 19:47:00"/>
    <n v="2382597851"/>
    <x v="0"/>
    <s v="sell"/>
    <n v="0.01"/>
    <s v="2025.07.17 19:48:41"/>
    <n v="119170.59"/>
    <s v=""/>
    <x v="3"/>
    <n v="25"/>
    <x v="36"/>
    <n v="24.51"/>
    <n v="1"/>
    <n v="226.8"/>
    <s v=""/>
    <n v="-0.48999999999999844"/>
    <n v="24.51"/>
    <x v="2"/>
    <x v="2"/>
  </r>
  <r>
    <s v="2025.07.17 19:48:48"/>
    <n v="2382604327"/>
    <x v="0"/>
    <s v="sell"/>
    <n v="0.01"/>
    <s v="2025.07.17 19:49:18"/>
    <n v="119334.58"/>
    <n v="-12.84"/>
    <x v="185"/>
    <s v=""/>
    <x v="0"/>
    <n v="-20.52"/>
    <n v="1"/>
    <s v=""/>
    <n v="-7.68"/>
    <s v=""/>
    <s v=""/>
    <x v="1"/>
    <x v="0"/>
  </r>
  <r>
    <s v="2025.07.17 19:49:13"/>
    <n v="2382604335"/>
    <x v="0"/>
    <s v="buy"/>
    <n v="0.02"/>
    <s v="2025.07.17 19:54:00"/>
    <n v="119215.7"/>
    <n v="-25.68"/>
    <x v="152"/>
    <s v=""/>
    <x v="0"/>
    <n v="-12.54"/>
    <n v="2"/>
    <s v=""/>
    <n v="13.14"/>
    <s v=""/>
    <s v=""/>
    <x v="0"/>
    <x v="0"/>
  </r>
  <r>
    <s v="2025.07.17 19:53:54"/>
    <n v="2382606689"/>
    <x v="0"/>
    <s v="sell"/>
    <n v="0.03"/>
    <s v="2025.07.17 19:56:26"/>
    <n v="118966.45"/>
    <s v=""/>
    <x v="3"/>
    <n v="72"/>
    <x v="3"/>
    <n v="72.08"/>
    <n v="3"/>
    <n v="135.61000000000001"/>
    <s v=""/>
    <n v="7.9999999999998295E-2"/>
    <n v="39.019999999999996"/>
    <x v="2"/>
    <x v="1"/>
  </r>
  <r>
    <s v="2025.07.17 20:49:00"/>
    <n v="2382769415"/>
    <x v="0"/>
    <s v="buy"/>
    <n v="0.01"/>
    <s v="2025.07.17 20:50:00"/>
    <n v="119261.4"/>
    <n v="-12.84"/>
    <x v="79"/>
    <s v=""/>
    <x v="0"/>
    <n v="-12.9"/>
    <n v="1"/>
    <s v=""/>
    <n v="-6.0000000000000497E-2"/>
    <s v=""/>
    <s v=""/>
    <x v="1"/>
    <x v="0"/>
  </r>
  <r>
    <s v="2025.07.17 20:49:59"/>
    <n v="2382769420"/>
    <x v="0"/>
    <s v="sell"/>
    <n v="0.02"/>
    <s v="2025.07.17 20:59:42"/>
    <n v="119368.83"/>
    <n v="-25.68"/>
    <x v="126"/>
    <s v=""/>
    <x v="0"/>
    <n v="-25.32"/>
    <n v="2"/>
    <s v=""/>
    <n v="0.35999999999999943"/>
    <s v=""/>
    <s v=""/>
    <x v="0"/>
    <x v="0"/>
  </r>
  <r>
    <s v="2025.07.17 20:59:40"/>
    <n v="2382772220"/>
    <x v="0"/>
    <s v="buy"/>
    <n v="0.03"/>
    <s v="2025.07.17 21:00:20"/>
    <n v="119566"/>
    <s v=""/>
    <x v="3"/>
    <n v="72"/>
    <x v="3"/>
    <n v="72.08"/>
    <n v="3"/>
    <n v="93.4"/>
    <s v=""/>
    <n v="7.9999999999998295E-2"/>
    <n v="33.86"/>
    <x v="2"/>
    <x v="1"/>
  </r>
  <r>
    <s v="2025.07.17 23:40:26"/>
    <n v="2383178894"/>
    <x v="0"/>
    <s v="sell"/>
    <n v="0.01"/>
    <s v="2025.07.17 23:57:06"/>
    <n v="119268.17"/>
    <s v=""/>
    <x v="3"/>
    <n v="25"/>
    <x v="63"/>
    <n v="26.19"/>
    <n v="1"/>
    <n v="132.13"/>
    <s v=""/>
    <n v="1.1900000000000013"/>
    <n v="26.19"/>
    <x v="2"/>
    <x v="1"/>
  </r>
  <r>
    <s v="2025.07.18 00:07:13"/>
    <n v="2383236251"/>
    <x v="0"/>
    <s v="sell"/>
    <n v="0.01"/>
    <s v="2025.07.18 00:12:51"/>
    <n v="119114.04"/>
    <s v=""/>
    <x v="3"/>
    <n v="25"/>
    <x v="50"/>
    <n v="24.27"/>
    <n v="1"/>
    <n v="84.32"/>
    <s v=""/>
    <n v="-0.73000000000000043"/>
    <n v="24.27"/>
    <x v="2"/>
    <x v="2"/>
  </r>
  <r>
    <s v="2025.07.18 02:03:01"/>
    <n v="2383525172"/>
    <x v="0"/>
    <s v="sell"/>
    <n v="0.01"/>
    <s v="2025.07.18 02:06:40"/>
    <n v="120044.74"/>
    <s v=""/>
    <x v="3"/>
    <n v="25"/>
    <x v="64"/>
    <n v="28.11"/>
    <n v="1"/>
    <n v="125.33"/>
    <s v=""/>
    <n v="3.1099999999999994"/>
    <n v="28.11"/>
    <x v="2"/>
    <x v="1"/>
  </r>
  <r>
    <s v="2025.07.18 02:06:49"/>
    <n v="2383538560"/>
    <x v="0"/>
    <s v="sell"/>
    <n v="0.01"/>
    <s v="2025.07.18 02:07:49"/>
    <n v="120120.17"/>
    <n v="-12.84"/>
    <x v="57"/>
    <s v=""/>
    <x v="0"/>
    <n v="-14.75"/>
    <n v="1"/>
    <s v=""/>
    <n v="-1.9100000000000001"/>
    <s v=""/>
    <s v=""/>
    <x v="1"/>
    <x v="0"/>
  </r>
  <r>
    <s v="2025.07.18 02:07:46"/>
    <n v="2383538567"/>
    <x v="0"/>
    <s v="buy"/>
    <n v="0.02"/>
    <s v="2025.07.18 02:16:18"/>
    <n v="120000.31"/>
    <n v="-25.68"/>
    <x v="72"/>
    <s v=""/>
    <x v="0"/>
    <n v="-23.96"/>
    <n v="2"/>
    <s v=""/>
    <n v="1.7199999999999989"/>
    <s v=""/>
    <s v=""/>
    <x v="0"/>
    <x v="0"/>
  </r>
  <r>
    <s v="2025.07.18 02:16:12"/>
    <n v="2383543020"/>
    <x v="0"/>
    <s v="sell"/>
    <n v="0.03"/>
    <s v="2025.07.18 02:24:18"/>
    <n v="120104.55"/>
    <n v="-38.520000000000003"/>
    <x v="31"/>
    <s v=""/>
    <x v="0"/>
    <n v="-39.450000000000003"/>
    <n v="3"/>
    <s v=""/>
    <n v="-0.92999999999999972"/>
    <s v=""/>
    <s v=""/>
    <x v="1"/>
    <x v="0"/>
  </r>
  <r>
    <s v="2025.07.18 02:24:13"/>
    <n v="2383576699"/>
    <x v="0"/>
    <s v="buy"/>
    <n v="0.04"/>
    <s v="2025.07.18 02:27:33"/>
    <n v="120297.8"/>
    <s v=""/>
    <x v="3"/>
    <n v="96"/>
    <x v="6"/>
    <n v="96.11"/>
    <n v="4"/>
    <n v="46.059999999999995"/>
    <s v=""/>
    <n v="0.10999999999999943"/>
    <n v="17.950000000000003"/>
    <x v="2"/>
    <x v="1"/>
  </r>
  <r>
    <s v="2025.07.18 02:58:00"/>
    <n v="2383721270"/>
    <x v="0"/>
    <s v="sell"/>
    <n v="0.01"/>
    <s v="2025.07.18 03:15:54"/>
    <n v="120247.51"/>
    <n v="-12.84"/>
    <x v="186"/>
    <s v=""/>
    <x v="0"/>
    <n v="-13.15"/>
    <n v="1"/>
    <s v=""/>
    <n v="-0.3100000000000005"/>
    <s v=""/>
    <s v=""/>
    <x v="1"/>
    <x v="0"/>
  </r>
  <r>
    <s v="2025.07.18 03:15:53"/>
    <n v="2383721275"/>
    <x v="0"/>
    <s v="buy"/>
    <n v="0.02"/>
    <s v="2025.07.18 03:21:18"/>
    <n v="120119.85"/>
    <n v="-25.68"/>
    <x v="153"/>
    <s v=""/>
    <x v="0"/>
    <n v="-29.74"/>
    <n v="2"/>
    <s v=""/>
    <n v="-4.0599999999999987"/>
    <s v=""/>
    <s v=""/>
    <x v="1"/>
    <x v="0"/>
  </r>
  <r>
    <s v="2025.07.18 03:21:13"/>
    <n v="2383774892"/>
    <x v="0"/>
    <s v="sell"/>
    <n v="0.03"/>
    <s v="2025.07.18 03:38:19"/>
    <n v="120234.83"/>
    <n v="-38.520000000000003"/>
    <x v="108"/>
    <s v=""/>
    <x v="0"/>
    <n v="-34.53"/>
    <n v="3"/>
    <s v=""/>
    <n v="3.990000000000002"/>
    <s v=""/>
    <s v=""/>
    <x v="0"/>
    <x v="0"/>
  </r>
  <r>
    <s v="2025.07.18 03:38:16"/>
    <n v="2383788951"/>
    <x v="0"/>
    <s v="buy"/>
    <n v="0.04"/>
    <s v="2025.07.18 03:45:10"/>
    <n v="120440.84"/>
    <s v=""/>
    <x v="3"/>
    <n v="96"/>
    <x v="6"/>
    <n v="96.11"/>
    <n v="4"/>
    <n v="114.8"/>
    <s v=""/>
    <n v="0.10999999999999943"/>
    <n v="18.689999999999998"/>
    <x v="2"/>
    <x v="1"/>
  </r>
  <r>
    <s v="2025.07.18 03:46:00"/>
    <n v="2383870292"/>
    <x v="0"/>
    <s v="buy"/>
    <n v="0.01"/>
    <s v="2025.07.18 03:48:48"/>
    <n v="120352.99"/>
    <n v="-12.84"/>
    <x v="92"/>
    <s v=""/>
    <x v="0"/>
    <n v="-14.01"/>
    <n v="1"/>
    <s v=""/>
    <n v="-1.17"/>
    <s v=""/>
    <s v=""/>
    <x v="1"/>
    <x v="0"/>
  </r>
  <r>
    <s v="2025.07.18 03:48:46"/>
    <n v="2383870316"/>
    <x v="0"/>
    <s v="sell"/>
    <n v="0.02"/>
    <s v="2025.07.18 04:03:15"/>
    <n v="120162.79"/>
    <s v=""/>
    <x v="3"/>
    <n v="48"/>
    <x v="9"/>
    <n v="48.05"/>
    <n v="2"/>
    <n v="65.88"/>
    <s v=""/>
    <n v="4.9999999999997158E-2"/>
    <n v="34.04"/>
    <x v="2"/>
    <x v="1"/>
  </r>
  <r>
    <s v="2025.07.18 04:05:00"/>
    <n v="2383925278"/>
    <x v="0"/>
    <s v="sell"/>
    <n v="0.01"/>
    <s v="2025.07.18 04:12:06"/>
    <n v="119831.8"/>
    <s v=""/>
    <x v="3"/>
    <n v="25"/>
    <x v="36"/>
    <n v="24.51"/>
    <n v="1"/>
    <n v="120.13000000000001"/>
    <s v=""/>
    <n v="-0.48999999999999844"/>
    <n v="24.51"/>
    <x v="2"/>
    <x v="2"/>
  </r>
  <r>
    <s v="2025.07.18 04:12:12"/>
    <n v="2383946722"/>
    <x v="0"/>
    <s v="sell"/>
    <n v="0.01"/>
    <s v="2025.07.18 04:12:42"/>
    <n v="119915.1"/>
    <n v="-12.84"/>
    <x v="120"/>
    <s v=""/>
    <x v="0"/>
    <n v="-15.36"/>
    <n v="1"/>
    <s v=""/>
    <n v="-2.5199999999999996"/>
    <s v=""/>
    <s v=""/>
    <x v="1"/>
    <x v="0"/>
  </r>
  <r>
    <s v="2025.07.18 04:12:38"/>
    <n v="2383946728"/>
    <x v="0"/>
    <s v="buy"/>
    <n v="0.02"/>
    <s v="2025.07.18 04:28:33"/>
    <n v="120088.61"/>
    <s v=""/>
    <x v="3"/>
    <n v="48"/>
    <x v="9"/>
    <n v="48.05"/>
    <n v="2"/>
    <n v="91.24"/>
    <s v=""/>
    <n v="4.9999999999997158E-2"/>
    <n v="32.69"/>
    <x v="2"/>
    <x v="1"/>
  </r>
  <r>
    <s v="2025.07.18 04:28:36"/>
    <n v="2383985041"/>
    <x v="0"/>
    <s v="buy"/>
    <n v="0.01"/>
    <s v="2025.07.18 04:33:53"/>
    <n v="120237.96"/>
    <s v=""/>
    <x v="3"/>
    <n v="25"/>
    <x v="24"/>
    <n v="16.579999999999998"/>
    <n v="1"/>
    <n v="121.83"/>
    <s v=""/>
    <n v="-8.4200000000000017"/>
    <n v="16.579999999999998"/>
    <x v="2"/>
    <x v="2"/>
  </r>
  <r>
    <s v="2025.07.18 04:34:00"/>
    <n v="2384004936"/>
    <x v="0"/>
    <s v="buy"/>
    <n v="0.01"/>
    <s v="2025.07.18 04:45:24"/>
    <n v="120439.85"/>
    <s v=""/>
    <x v="3"/>
    <n v="25"/>
    <x v="65"/>
    <n v="21.02"/>
    <n v="1"/>
    <n v="94.8"/>
    <s v=""/>
    <n v="-3.9800000000000004"/>
    <n v="21.02"/>
    <x v="2"/>
    <x v="2"/>
  </r>
  <r>
    <s v="2025.07.18 04:46:00"/>
    <n v="2384041497"/>
    <x v="0"/>
    <s v="buy"/>
    <n v="0.01"/>
    <s v="2025.07.18 05:03:54"/>
    <n v="120339.64"/>
    <n v="-12.84"/>
    <x v="120"/>
    <s v=""/>
    <x v="0"/>
    <n v="-15.36"/>
    <n v="1"/>
    <s v=""/>
    <n v="-2.5199999999999996"/>
    <s v=""/>
    <s v=""/>
    <x v="1"/>
    <x v="0"/>
  </r>
  <r>
    <s v="2025.07.18 05:03:49"/>
    <n v="2384041510"/>
    <x v="0"/>
    <s v="sell"/>
    <n v="0.02"/>
    <s v="2025.07.18 05:09:48"/>
    <n v="120459.62"/>
    <n v="-25.68"/>
    <x v="103"/>
    <s v=""/>
    <x v="0"/>
    <n v="-23.1"/>
    <n v="2"/>
    <s v=""/>
    <n v="2.5799999999999983"/>
    <s v=""/>
    <s v=""/>
    <x v="0"/>
    <x v="0"/>
  </r>
  <r>
    <s v="2025.07.18 05:09:47"/>
    <n v="2384099638"/>
    <x v="0"/>
    <s v="buy"/>
    <n v="0.03"/>
    <s v="2025.07.18 05:09:55"/>
    <n v="120267.94"/>
    <n v="-38.520000000000003"/>
    <x v="187"/>
    <s v=""/>
    <x v="0"/>
    <n v="-72.88"/>
    <n v="3"/>
    <s v=""/>
    <n v="-34.359999999999992"/>
    <s v=""/>
    <s v=""/>
    <x v="1"/>
    <x v="0"/>
  </r>
  <r>
    <s v="2025.07.18 05:09:55"/>
    <n v="2384126333"/>
    <x v="0"/>
    <s v="sell"/>
    <n v="0.04"/>
    <s v="2025.07.18 05:11:48"/>
    <n v="120462.15"/>
    <n v="-51.36"/>
    <x v="188"/>
    <s v=""/>
    <x v="0"/>
    <n v="-47.56"/>
    <n v="4"/>
    <s v=""/>
    <n v="3.7999999999999972"/>
    <s v=""/>
    <s v=""/>
    <x v="0"/>
    <x v="0"/>
  </r>
  <r>
    <s v="2025.07.18 05:11:47"/>
    <n v="2384127322"/>
    <x v="0"/>
    <s v="buy"/>
    <n v="7.0000000000000007E-2"/>
    <s v="2025.07.18 05:14:21"/>
    <n v="120665.55"/>
    <s v=""/>
    <x v="3"/>
    <n v="144"/>
    <x v="12"/>
    <n v="168.19"/>
    <n v="5"/>
    <n v="9.289999999999992"/>
    <s v=""/>
    <n v="24.189999999999998"/>
    <n v="9.289999999999992"/>
    <x v="2"/>
    <x v="1"/>
  </r>
  <r>
    <s v="2025.07.18 05:35:00"/>
    <n v="2384233009"/>
    <x v="0"/>
    <s v="sell"/>
    <n v="0.01"/>
    <s v="2025.07.18 05:54:18"/>
    <n v="120574.24"/>
    <n v="-12.84"/>
    <x v="24"/>
    <s v=""/>
    <x v="0"/>
    <n v="-9.7100000000000009"/>
    <n v="1"/>
    <s v=""/>
    <n v="3.129999999999999"/>
    <s v=""/>
    <s v=""/>
    <x v="0"/>
    <x v="0"/>
  </r>
  <r>
    <s v="2025.07.18 05:54:12"/>
    <n v="2384233015"/>
    <x v="0"/>
    <s v="buy"/>
    <n v="0.02"/>
    <s v="2025.07.18 06:01:41"/>
    <n v="120794.66"/>
    <s v=""/>
    <x v="3"/>
    <n v="48"/>
    <x v="9"/>
    <n v="48.05"/>
    <n v="2"/>
    <n v="86.09"/>
    <s v=""/>
    <n v="4.9999999999997158E-2"/>
    <n v="38.339999999999996"/>
    <x v="2"/>
    <x v="1"/>
  </r>
  <r>
    <s v="2025.07.18 06:02:00"/>
    <n v="2384367281"/>
    <x v="0"/>
    <s v="buy"/>
    <n v="0.01"/>
    <s v="2025.07.18 06:02:24"/>
    <n v="120745.12"/>
    <n v="-12.84"/>
    <x v="167"/>
    <s v=""/>
    <x v="0"/>
    <n v="-13.64"/>
    <n v="1"/>
    <s v=""/>
    <n v="-0.80000000000000071"/>
    <s v=""/>
    <s v=""/>
    <x v="1"/>
    <x v="0"/>
  </r>
  <r>
    <s v="2025.07.18 06:02:22"/>
    <n v="2384367303"/>
    <x v="0"/>
    <s v="sell"/>
    <n v="0.02"/>
    <s v="2025.07.18 06:03:47"/>
    <n v="120556.61"/>
    <s v=""/>
    <x v="3"/>
    <n v="48"/>
    <x v="9"/>
    <n v="48.05"/>
    <n v="2"/>
    <n v="240.94"/>
    <s v=""/>
    <n v="4.9999999999997158E-2"/>
    <n v="34.409999999999997"/>
    <x v="2"/>
    <x v="1"/>
  </r>
  <r>
    <s v="2025.07.18 06:24:00"/>
    <n v="2384502613"/>
    <x v="0"/>
    <s v="sell"/>
    <n v="0.01"/>
    <s v="2025.07.18 06:36:46"/>
    <n v="120130.12"/>
    <s v=""/>
    <x v="3"/>
    <n v="25"/>
    <x v="66"/>
    <n v="23.91"/>
    <n v="1"/>
    <n v="96.66"/>
    <s v=""/>
    <n v="-1.0899999999999999"/>
    <n v="23.91"/>
    <x v="2"/>
    <x v="2"/>
  </r>
  <r>
    <s v="2025.07.18 06:36:55"/>
    <n v="2384583572"/>
    <x v="0"/>
    <s v="sell"/>
    <n v="0.01"/>
    <s v="2025.07.18 06:37:42"/>
    <n v="120233.81"/>
    <n v="-12.84"/>
    <x v="189"/>
    <s v=""/>
    <x v="0"/>
    <n v="-15.85"/>
    <n v="1"/>
    <s v=""/>
    <n v="-3.01"/>
    <s v=""/>
    <s v=""/>
    <x v="1"/>
    <x v="0"/>
  </r>
  <r>
    <s v="2025.07.18 06:37:39"/>
    <n v="2384583618"/>
    <x v="0"/>
    <s v="buy"/>
    <n v="0.02"/>
    <s v="2025.07.18 06:47:21"/>
    <n v="120404.21"/>
    <s v=""/>
    <x v="3"/>
    <n v="48"/>
    <x v="9"/>
    <n v="48.05"/>
    <n v="2"/>
    <n v="90.519999999999982"/>
    <s v=""/>
    <n v="4.9999999999997158E-2"/>
    <n v="32.199999999999996"/>
    <x v="2"/>
    <x v="1"/>
  </r>
  <r>
    <s v="2025.07.18 06:47:24"/>
    <n v="2384642836"/>
    <x v="0"/>
    <s v="buy"/>
    <n v="0.01"/>
    <s v="2025.07.18 06:54:54"/>
    <n v="120308.73"/>
    <n v="-12.84"/>
    <x v="102"/>
    <s v=""/>
    <x v="0"/>
    <n v="-13.76"/>
    <n v="1"/>
    <s v=""/>
    <n v="-0.91999999999999993"/>
    <s v=""/>
    <s v=""/>
    <x v="1"/>
    <x v="0"/>
  </r>
  <r>
    <s v="2025.07.18 06:54:54"/>
    <n v="2384642851"/>
    <x v="0"/>
    <s v="sell"/>
    <n v="0.02"/>
    <s v="2025.07.18 07:07:48"/>
    <n v="120435.87"/>
    <n v="-25.68"/>
    <x v="190"/>
    <s v=""/>
    <x v="0"/>
    <n v="-28.27"/>
    <n v="2"/>
    <s v=""/>
    <n v="-2.59"/>
    <s v=""/>
    <s v=""/>
    <x v="1"/>
    <x v="0"/>
  </r>
  <r>
    <s v="2025.07.18 07:07:48"/>
    <n v="2384684369"/>
    <x v="0"/>
    <s v="buy"/>
    <n v="0.03"/>
    <s v="2025.07.18 07:08:30"/>
    <n v="120335.07"/>
    <n v="-38.520000000000003"/>
    <x v="191"/>
    <s v=""/>
    <x v="0"/>
    <n v="-31.71"/>
    <n v="3"/>
    <s v=""/>
    <n v="6.8100000000000023"/>
    <s v=""/>
    <s v=""/>
    <x v="0"/>
    <x v="0"/>
  </r>
  <r>
    <s v="2025.07.18 07:08:26"/>
    <n v="2384762384"/>
    <x v="0"/>
    <s v="sell"/>
    <n v="0.04"/>
    <s v="2025.07.18 07:12:39"/>
    <n v="120120.91"/>
    <s v=""/>
    <x v="3"/>
    <n v="96"/>
    <x v="6"/>
    <n v="96.11"/>
    <n v="4"/>
    <n v="70.42"/>
    <s v=""/>
    <n v="0.10999999999999943"/>
    <n v="22.36999999999999"/>
    <x v="2"/>
    <x v="1"/>
  </r>
  <r>
    <s v="2025.07.18 07:12:43"/>
    <n v="2384791160"/>
    <x v="0"/>
    <s v="sell"/>
    <n v="0.01"/>
    <s v="2025.07.18 07:19:21"/>
    <n v="119984.58"/>
    <s v=""/>
    <x v="3"/>
    <n v="25"/>
    <x v="67"/>
    <n v="12.61"/>
    <n v="1"/>
    <n v="34.97999999999999"/>
    <s v=""/>
    <n v="-12.39"/>
    <n v="12.61"/>
    <x v="2"/>
    <x v="2"/>
  </r>
  <r>
    <s v="2025.07.18 07:51:00"/>
    <n v="2385040669"/>
    <x v="0"/>
    <s v="sell"/>
    <n v="0.01"/>
    <s v="2025.07.18 07:51:16"/>
    <n v="119551.16"/>
    <s v=""/>
    <x v="3"/>
    <n v="25"/>
    <x v="68"/>
    <n v="19.940000000000001"/>
    <n v="1"/>
    <n v="68.679999999999993"/>
    <s v=""/>
    <n v="-5.0599999999999987"/>
    <n v="19.940000000000001"/>
    <x v="2"/>
    <x v="2"/>
  </r>
  <r>
    <s v="2025.07.18 07:51:24"/>
    <n v="2385043066"/>
    <x v="0"/>
    <s v="sell"/>
    <n v="0.01"/>
    <s v="2025.07.18 07:53:39"/>
    <n v="119551.16"/>
    <s v=""/>
    <x v="3"/>
    <n v="25"/>
    <x v="40"/>
    <n v="9.85"/>
    <n v="1"/>
    <n v="106.8"/>
    <s v=""/>
    <n v="-15.15"/>
    <n v="9.85"/>
    <x v="2"/>
    <x v="2"/>
  </r>
  <r>
    <s v="2025.07.18 08:23:48"/>
    <n v="2385214969"/>
    <x v="0"/>
    <s v="sell"/>
    <n v="0.01"/>
    <s v="2025.07.18 08:24:54"/>
    <n v="119295.86"/>
    <n v="-12.84"/>
    <x v="192"/>
    <s v=""/>
    <x v="0"/>
    <n v="-8.23"/>
    <n v="1"/>
    <s v=""/>
    <n v="4.6099999999999994"/>
    <s v=""/>
    <s v=""/>
    <x v="0"/>
    <x v="0"/>
  </r>
  <r>
    <s v="2025.07.18 08:24:50"/>
    <n v="2385214980"/>
    <x v="0"/>
    <s v="buy"/>
    <n v="0.02"/>
    <s v="2025.07.18 08:25:06"/>
    <n v="119211.86"/>
    <n v="-25.68"/>
    <x v="193"/>
    <s v=""/>
    <x v="0"/>
    <n v="-28.88"/>
    <n v="2"/>
    <s v=""/>
    <n v="-3.1999999999999993"/>
    <s v=""/>
    <s v=""/>
    <x v="1"/>
    <x v="0"/>
  </r>
  <r>
    <s v="2025.07.18 08:25:03"/>
    <n v="2385221518"/>
    <x v="0"/>
    <s v="sell"/>
    <n v="0.03"/>
    <s v="2025.07.18 08:31:11"/>
    <n v="119029.54"/>
    <s v=""/>
    <x v="3"/>
    <n v="72"/>
    <x v="3"/>
    <n v="72.08"/>
    <n v="3"/>
    <n v="64.759999999999991"/>
    <s v=""/>
    <n v="7.9999999999998295E-2"/>
    <n v="34.97"/>
    <x v="2"/>
    <x v="1"/>
  </r>
  <r>
    <s v="2025.07.18 09:01:12"/>
    <n v="2385401517"/>
    <x v="0"/>
    <s v="sell"/>
    <n v="0.01"/>
    <s v="2025.07.18 09:09:12"/>
    <n v="118722.96"/>
    <n v="-12.84"/>
    <x v="95"/>
    <s v=""/>
    <x v="0"/>
    <n v="-12.66"/>
    <n v="1"/>
    <s v=""/>
    <n v="0.17999999999999972"/>
    <s v=""/>
    <s v=""/>
    <x v="0"/>
    <x v="0"/>
  </r>
  <r>
    <s v="2025.07.18 09:09:12"/>
    <n v="2385401520"/>
    <x v="0"/>
    <s v="buy"/>
    <n v="0.02"/>
    <s v="2025.07.18 09:17:00"/>
    <n v="118617.39"/>
    <n v="-25.68"/>
    <x v="194"/>
    <s v=""/>
    <x v="0"/>
    <n v="-25.44"/>
    <n v="2"/>
    <s v=""/>
    <n v="0.23999999999999844"/>
    <s v=""/>
    <s v=""/>
    <x v="0"/>
    <x v="0"/>
  </r>
  <r>
    <s v="2025.07.18 09:16:56"/>
    <n v="2385481532"/>
    <x v="0"/>
    <s v="sell"/>
    <n v="0.03"/>
    <s v="2025.07.18 09:17:18"/>
    <n v="118750.62"/>
    <n v="-38.520000000000003"/>
    <x v="195"/>
    <s v=""/>
    <x v="0"/>
    <n v="-47.68"/>
    <n v="3"/>
    <s v=""/>
    <n v="-9.1599999999999966"/>
    <s v=""/>
    <s v=""/>
    <x v="1"/>
    <x v="0"/>
  </r>
  <r>
    <s v="2025.07.18 09:17:15"/>
    <n v="2385527288"/>
    <x v="0"/>
    <s v="buy"/>
    <n v="0.04"/>
    <s v="2025.07.18 09:25:51"/>
    <n v="118591.2"/>
    <n v="-51.36"/>
    <x v="69"/>
    <s v=""/>
    <x v="0"/>
    <n v="-63.91"/>
    <n v="4"/>
    <s v=""/>
    <n v="-12.549999999999997"/>
    <s v=""/>
    <s v=""/>
    <x v="1"/>
    <x v="0"/>
  </r>
  <r>
    <s v="2025.07.18 09:25:50"/>
    <n v="2385529289"/>
    <x v="0"/>
    <s v="sell"/>
    <n v="7.0000000000000007E-2"/>
    <s v="2025.07.18 09:26:56"/>
    <n v="118751.2"/>
    <n v="-77.040000000000006"/>
    <x v="0"/>
    <s v=""/>
    <x v="0"/>
    <n v="-111.84"/>
    <n v="5"/>
    <s v=""/>
    <n v="-34.799999999999997"/>
    <s v=""/>
    <s v=""/>
    <x v="1"/>
    <x v="0"/>
  </r>
  <r>
    <s v="2025.07.18 09:26:55"/>
    <n v="2385579569"/>
    <x v="0"/>
    <s v="buy"/>
    <n v="0.1"/>
    <s v="2025.07.18 09:41:54"/>
    <n v="118921.2"/>
    <s v=""/>
    <x v="3"/>
    <n v="240"/>
    <x v="44"/>
    <n v="240.27"/>
    <n v="6"/>
    <n v="-8.5999999999999943"/>
    <s v=""/>
    <n v="0.27000000000001023"/>
    <n v="-21.259999999999962"/>
    <x v="2"/>
    <x v="1"/>
  </r>
  <r>
    <s v="2025.07.18 09:44:00"/>
    <n v="2385686804"/>
    <x v="0"/>
    <s v="sell"/>
    <n v="0.01"/>
    <s v="2025.07.18 09:47:34"/>
    <n v="118993.82"/>
    <n v="-12.84"/>
    <x v="196"/>
    <s v=""/>
    <x v="0"/>
    <n v="-15.98"/>
    <n v="1"/>
    <s v=""/>
    <n v="-3.1400000000000006"/>
    <s v=""/>
    <s v=""/>
    <x v="1"/>
    <x v="0"/>
  </r>
  <r>
    <s v="2025.07.18 09:47:30"/>
    <n v="2385686823"/>
    <x v="0"/>
    <s v="buy"/>
    <n v="0.02"/>
    <s v="2025.07.18 09:54:06"/>
    <n v="118859.84"/>
    <n v="-25.68"/>
    <x v="194"/>
    <s v=""/>
    <x v="0"/>
    <n v="-25.44"/>
    <n v="2"/>
    <s v=""/>
    <n v="0.23999999999999844"/>
    <s v=""/>
    <s v=""/>
    <x v="0"/>
    <x v="0"/>
  </r>
  <r>
    <s v="2025.07.18 09:54:05"/>
    <n v="2385703269"/>
    <x v="0"/>
    <s v="sell"/>
    <n v="0.03"/>
    <s v="2025.07.18 09:56:24"/>
    <n v="118967.52"/>
    <n v="-38.520000000000003"/>
    <x v="197"/>
    <s v=""/>
    <x v="0"/>
    <n v="-38.340000000000003"/>
    <n v="3"/>
    <s v=""/>
    <n v="0.17999999999999972"/>
    <s v=""/>
    <s v=""/>
    <x v="0"/>
    <x v="0"/>
  </r>
  <r>
    <s v="2025.07.18 09:56:21"/>
    <n v="2385737153"/>
    <x v="0"/>
    <s v="buy"/>
    <n v="0.04"/>
    <s v="2025.07.18 10:02:42"/>
    <n v="118865.93"/>
    <n v="-51.36"/>
    <x v="97"/>
    <s v=""/>
    <x v="0"/>
    <n v="-48.05"/>
    <n v="4"/>
    <s v=""/>
    <n v="3.3100000000000023"/>
    <s v=""/>
    <s v=""/>
    <x v="0"/>
    <x v="0"/>
  </r>
  <r>
    <s v="2025.07.18 10:02:37"/>
    <n v="2385748325"/>
    <x v="0"/>
    <s v="sell"/>
    <n v="7.0000000000000007E-2"/>
    <s v="2025.07.18 10:15:44"/>
    <n v="118663.65"/>
    <s v=""/>
    <x v="3"/>
    <n v="144"/>
    <x v="12"/>
    <n v="168.19"/>
    <n v="5"/>
    <n v="40.379999999999995"/>
    <s v=""/>
    <n v="24.189999999999998"/>
    <n v="40.379999999999995"/>
    <x v="2"/>
    <x v="1"/>
  </r>
  <r>
    <s v="2025.07.18 10:17:00"/>
    <n v="2385908010"/>
    <x v="0"/>
    <s v="sell"/>
    <n v="0.01"/>
    <s v="2025.07.18 10:17:54"/>
    <n v="118774.78"/>
    <n v="-12.84"/>
    <x v="186"/>
    <s v=""/>
    <x v="0"/>
    <n v="-13.15"/>
    <n v="1"/>
    <s v=""/>
    <n v="-0.3100000000000005"/>
    <s v=""/>
    <s v=""/>
    <x v="1"/>
    <x v="0"/>
  </r>
  <r>
    <s v="2025.07.18 10:17:54"/>
    <n v="2385908019"/>
    <x v="0"/>
    <s v="buy"/>
    <n v="0.02"/>
    <s v="2025.07.18 10:18:42"/>
    <n v="118643.94"/>
    <n v="-25.68"/>
    <x v="198"/>
    <s v=""/>
    <x v="0"/>
    <n v="-30.6"/>
    <n v="2"/>
    <s v=""/>
    <n v="-4.9200000000000017"/>
    <s v=""/>
    <s v=""/>
    <x v="1"/>
    <x v="0"/>
  </r>
  <r>
    <s v="2025.07.18 10:18:38"/>
    <n v="2385912999"/>
    <x v="0"/>
    <s v="sell"/>
    <n v="0.03"/>
    <s v="2025.07.18 10:23:54"/>
    <n v="118770.7"/>
    <n v="-38.520000000000003"/>
    <x v="199"/>
    <s v=""/>
    <x v="0"/>
    <n v="-37.61"/>
    <n v="3"/>
    <s v=""/>
    <n v="0.91000000000000369"/>
    <s v=""/>
    <s v=""/>
    <x v="0"/>
    <x v="0"/>
  </r>
  <r>
    <s v="2025.07.18 10:23:54"/>
    <n v="2385917007"/>
    <x v="0"/>
    <s v="buy"/>
    <n v="0.04"/>
    <s v="2025.07.18 10:46:25"/>
    <n v="118968.6"/>
    <s v=""/>
    <x v="3"/>
    <n v="96"/>
    <x v="6"/>
    <n v="96.11"/>
    <n v="4"/>
    <n v="182.94"/>
    <s v=""/>
    <n v="0.10999999999999943"/>
    <n v="14.75"/>
    <x v="2"/>
    <x v="1"/>
  </r>
  <r>
    <s v="2025.07.18 10:50:00"/>
    <n v="2386093647"/>
    <x v="0"/>
    <s v="buy"/>
    <n v="0.01"/>
    <s v="2025.07.18 11:01:43"/>
    <n v="119326.48"/>
    <s v=""/>
    <x v="3"/>
    <n v="25"/>
    <x v="65"/>
    <n v="21.02"/>
    <n v="1"/>
    <n v="35.769999999999996"/>
    <s v=""/>
    <n v="-3.9800000000000004"/>
    <n v="21.02"/>
    <x v="2"/>
    <x v="2"/>
  </r>
  <r>
    <s v="2025.07.18 11:02:00"/>
    <n v="2386160532"/>
    <x v="0"/>
    <s v="buy"/>
    <n v="0.01"/>
    <s v="2025.07.18 11:02:48"/>
    <n v="119232.56"/>
    <n v="-12.84"/>
    <x v="77"/>
    <s v=""/>
    <x v="0"/>
    <n v="-13.52"/>
    <n v="1"/>
    <s v=""/>
    <n v="-0.67999999999999972"/>
    <s v=""/>
    <s v=""/>
    <x v="1"/>
    <x v="0"/>
  </r>
  <r>
    <s v="2025.07.18 11:02:47"/>
    <n v="2386160545"/>
    <x v="0"/>
    <s v="sell"/>
    <n v="0.02"/>
    <s v="2025.07.18 11:14:40"/>
    <n v="119041.21"/>
    <s v=""/>
    <x v="3"/>
    <n v="48"/>
    <x v="9"/>
    <n v="48.05"/>
    <n v="2"/>
    <n v="114.05"/>
    <s v=""/>
    <n v="4.9999999999997158E-2"/>
    <n v="34.53"/>
    <x v="2"/>
    <x v="1"/>
  </r>
  <r>
    <s v="2025.07.18 11:17:06"/>
    <n v="2386246512"/>
    <x v="0"/>
    <s v="buy"/>
    <n v="0.01"/>
    <s v="2025.07.18 11:18:25"/>
    <n v="118992.83"/>
    <n v="-12.84"/>
    <x v="43"/>
    <s v=""/>
    <x v="0"/>
    <n v="-12.29"/>
    <n v="1"/>
    <s v=""/>
    <n v="0.55000000000000071"/>
    <s v=""/>
    <s v=""/>
    <x v="0"/>
    <x v="0"/>
  </r>
  <r>
    <s v="2025.07.18 11:18:21"/>
    <n v="2386246521"/>
    <x v="0"/>
    <s v="sell"/>
    <n v="0.02"/>
    <s v="2025.07.18 11:39:54"/>
    <n v="119080.29"/>
    <n v="-25.68"/>
    <x v="200"/>
    <s v=""/>
    <x v="0"/>
    <n v="-21.38"/>
    <n v="2"/>
    <s v=""/>
    <n v="4.3000000000000007"/>
    <s v=""/>
    <s v=""/>
    <x v="0"/>
    <x v="0"/>
  </r>
  <r>
    <s v="2025.07.18 11:39:52"/>
    <n v="2386251853"/>
    <x v="0"/>
    <s v="buy"/>
    <n v="0.03"/>
    <s v="2025.07.18 12:05:31"/>
    <n v="119293.25"/>
    <s v=""/>
    <x v="3"/>
    <n v="72"/>
    <x v="3"/>
    <n v="72.08"/>
    <n v="3"/>
    <n v="72.94"/>
    <s v=""/>
    <n v="7.9999999999998295E-2"/>
    <n v="38.409999999999997"/>
    <x v="2"/>
    <x v="1"/>
  </r>
  <r>
    <s v="2025.07.18 12:07:00"/>
    <n v="2386596781"/>
    <x v="0"/>
    <s v="buy"/>
    <n v="0.01"/>
    <s v="2025.07.18 12:27:13"/>
    <n v="119169.64"/>
    <n v="-12.84"/>
    <x v="122"/>
    <s v=""/>
    <x v="0"/>
    <n v="-15.61"/>
    <n v="1"/>
    <s v=""/>
    <n v="-2.7699999999999996"/>
    <s v=""/>
    <s v=""/>
    <x v="1"/>
    <x v="0"/>
  </r>
  <r>
    <s v="2025.07.18 12:27:11"/>
    <n v="2386596797"/>
    <x v="0"/>
    <s v="sell"/>
    <n v="0.02"/>
    <s v="2025.07.18 12:30:12"/>
    <n v="119321.98"/>
    <n v="-25.68"/>
    <x v="201"/>
    <s v=""/>
    <x v="0"/>
    <n v="-30.97"/>
    <n v="2"/>
    <s v=""/>
    <n v="-5.2899999999999991"/>
    <s v=""/>
    <s v=""/>
    <x v="1"/>
    <x v="0"/>
  </r>
  <r>
    <s v="2025.07.18 12:30:07"/>
    <n v="2386731187"/>
    <x v="0"/>
    <s v="buy"/>
    <n v="0.03"/>
    <s v="2025.07.18 12:42:04"/>
    <n v="119495.82"/>
    <s v=""/>
    <x v="3"/>
    <n v="72"/>
    <x v="3"/>
    <n v="72.08"/>
    <n v="3"/>
    <n v="76.2"/>
    <s v=""/>
    <n v="7.9999999999998295E-2"/>
    <n v="25.5"/>
    <x v="2"/>
    <x v="1"/>
  </r>
  <r>
    <s v="2025.07.18 12:43:00"/>
    <n v="2386857084"/>
    <x v="0"/>
    <s v="buy"/>
    <n v="0.01"/>
    <s v="2025.07.18 12:45:30"/>
    <n v="119405.75999999999"/>
    <n v="-12.84"/>
    <x v="135"/>
    <s v=""/>
    <x v="0"/>
    <n v="-11.18"/>
    <n v="1"/>
    <s v=""/>
    <n v="1.6600000000000001"/>
    <s v=""/>
    <s v=""/>
    <x v="0"/>
    <x v="0"/>
  </r>
  <r>
    <s v="2025.07.18 12:45:27"/>
    <n v="2386857115"/>
    <x v="0"/>
    <s v="sell"/>
    <n v="0.02"/>
    <s v="2025.07.18 12:46:18"/>
    <n v="119496.93"/>
    <n v="-25.68"/>
    <x v="94"/>
    <s v=""/>
    <x v="0"/>
    <n v="-24.46"/>
    <n v="2"/>
    <s v=""/>
    <n v="1.2199999999999989"/>
    <s v=""/>
    <s v=""/>
    <x v="0"/>
    <x v="0"/>
  </r>
  <r>
    <s v="2025.07.18 12:46:15"/>
    <n v="2386876501"/>
    <x v="0"/>
    <s v="buy"/>
    <n v="0.03"/>
    <s v="2025.07.18 13:00:52"/>
    <n v="119367.39"/>
    <n v="-38.520000000000003"/>
    <x v="141"/>
    <s v=""/>
    <x v="0"/>
    <n v="-47.93"/>
    <n v="3"/>
    <s v=""/>
    <n v="-9.4099999999999966"/>
    <s v=""/>
    <s v=""/>
    <x v="1"/>
    <x v="0"/>
  </r>
  <r>
    <s v="2025.07.18 13:00:52"/>
    <n v="2386884827"/>
    <x v="0"/>
    <s v="sell"/>
    <n v="0.04"/>
    <s v="2025.07.18 13:03:57"/>
    <n v="119197.39"/>
    <s v=""/>
    <x v="3"/>
    <n v="96"/>
    <x v="6"/>
    <n v="96.11"/>
    <n v="4"/>
    <n v="84.62"/>
    <s v=""/>
    <n v="0.10999999999999943"/>
    <n v="12.540000000000006"/>
    <x v="2"/>
    <x v="1"/>
  </r>
  <r>
    <s v="2025.07.18 13:04:00"/>
    <n v="2387025580"/>
    <x v="0"/>
    <s v="sell"/>
    <n v="0.01"/>
    <s v="2025.07.18 13:06:12"/>
    <n v="118979.45"/>
    <s v=""/>
    <x v="3"/>
    <n v="25"/>
    <x v="29"/>
    <n v="23.79"/>
    <n v="1"/>
    <n v="36.330000000000005"/>
    <s v=""/>
    <n v="-1.2100000000000009"/>
    <n v="23.79"/>
    <x v="2"/>
    <x v="2"/>
  </r>
  <r>
    <s v="2025.07.18 18:09:00"/>
    <n v="2388991824"/>
    <x v="0"/>
    <s v="sell"/>
    <n v="0.01"/>
    <s v="2025.07.18 18:16:43"/>
    <n v="117595.3"/>
    <n v="-12.84"/>
    <x v="77"/>
    <s v=""/>
    <x v="0"/>
    <n v="-13.52"/>
    <n v="1"/>
    <s v=""/>
    <n v="-0.67999999999999972"/>
    <s v=""/>
    <s v=""/>
    <x v="1"/>
    <x v="0"/>
  </r>
  <r>
    <s v="2025.07.18 18:16:40"/>
    <n v="2388991837"/>
    <x v="0"/>
    <s v="buy"/>
    <n v="0.02"/>
    <s v="2025.07.18 18:22:49"/>
    <n v="117457.4"/>
    <n v="-25.68"/>
    <x v="198"/>
    <s v=""/>
    <x v="0"/>
    <n v="-30.6"/>
    <n v="2"/>
    <s v=""/>
    <n v="-4.9200000000000017"/>
    <s v=""/>
    <s v=""/>
    <x v="1"/>
    <x v="0"/>
  </r>
  <r>
    <s v="2025.07.18 18:22:47"/>
    <n v="2389028568"/>
    <x v="0"/>
    <s v="sell"/>
    <n v="0.03"/>
    <s v="2025.07.18 18:24:36"/>
    <n v="117589.89"/>
    <n v="-38.520000000000003"/>
    <x v="202"/>
    <s v=""/>
    <x v="0"/>
    <n v="-39.700000000000003"/>
    <n v="3"/>
    <s v=""/>
    <n v="-1.1799999999999997"/>
    <s v=""/>
    <s v=""/>
    <x v="1"/>
    <x v="0"/>
  </r>
  <r>
    <s v="2025.07.18 18:24:35"/>
    <n v="2389049549"/>
    <x v="0"/>
    <s v="buy"/>
    <n v="0.04"/>
    <s v="2025.07.18 18:46:12"/>
    <n v="117498.58"/>
    <n v="-51.36"/>
    <x v="203"/>
    <s v=""/>
    <x v="0"/>
    <n v="-41.17"/>
    <n v="4"/>
    <s v=""/>
    <n v="10.189999999999998"/>
    <s v=""/>
    <s v=""/>
    <x v="0"/>
    <x v="0"/>
  </r>
  <r>
    <s v="2025.07.18 18:46:10"/>
    <n v="2389054973"/>
    <x v="0"/>
    <s v="sell"/>
    <n v="7.0000000000000007E-2"/>
    <s v="2025.07.18 18:48:54"/>
    <n v="117582.65"/>
    <n v="-77.040000000000006"/>
    <x v="204"/>
    <s v=""/>
    <x v="0"/>
    <n v="-86.52"/>
    <n v="5"/>
    <s v=""/>
    <n v="-9.4799999999999898"/>
    <s v=""/>
    <s v=""/>
    <x v="1"/>
    <x v="0"/>
  </r>
  <r>
    <s v="2025.07.18 18:48:50"/>
    <n v="2389122111"/>
    <x v="0"/>
    <s v="buy"/>
    <n v="0.1"/>
    <s v="2025.07.18 18:53:18"/>
    <n v="117473.91"/>
    <n v="-128.4"/>
    <x v="205"/>
    <s v=""/>
    <x v="0"/>
    <n v="-133.1"/>
    <n v="6"/>
    <s v=""/>
    <n v="-4.6999999999999886"/>
    <s v=""/>
    <s v=""/>
    <x v="1"/>
    <x v="0"/>
  </r>
  <r>
    <s v="2025.07.18 18:53:13"/>
    <n v="2389130597"/>
    <x v="0"/>
    <s v="sell"/>
    <n v="0.15"/>
    <s v="2025.07.18 18:59:31"/>
    <n v="117282.21"/>
    <s v=""/>
    <x v="3"/>
    <n v="360"/>
    <x v="47"/>
    <n v="360.41"/>
    <n v="7"/>
    <n v="59.920000000000016"/>
    <s v=""/>
    <n v="0.41000000000002501"/>
    <n v="15.800000000000011"/>
    <x v="2"/>
    <x v="1"/>
  </r>
  <r>
    <s v="2025.07.18 18:59:37"/>
    <n v="2389159132"/>
    <x v="0"/>
    <s v="sell"/>
    <n v="0.01"/>
    <s v="2025.07.18 19:00:06"/>
    <n v="117405.02"/>
    <n v="-12.84"/>
    <x v="152"/>
    <s v=""/>
    <x v="0"/>
    <n v="-12.54"/>
    <n v="1"/>
    <s v=""/>
    <n v="0.30000000000000071"/>
    <s v=""/>
    <s v=""/>
    <x v="0"/>
    <x v="0"/>
  </r>
  <r>
    <s v="2025.07.18 19:00:06"/>
    <n v="2389159136"/>
    <x v="0"/>
    <s v="buy"/>
    <n v="0.02"/>
    <s v="2025.07.18 19:01:24"/>
    <n v="117280.39"/>
    <n v="-25.68"/>
    <x v="107"/>
    <s v=""/>
    <x v="0"/>
    <n v="-28.76"/>
    <n v="2"/>
    <s v=""/>
    <n v="-3.0800000000000018"/>
    <s v=""/>
    <s v=""/>
    <x v="1"/>
    <x v="0"/>
  </r>
  <r>
    <s v="2025.07.18 19:01:19"/>
    <n v="2389160519"/>
    <x v="0"/>
    <s v="sell"/>
    <n v="0.03"/>
    <s v="2025.07.18 19:04:54"/>
    <n v="117398.12"/>
    <n v="-38.520000000000003"/>
    <x v="206"/>
    <s v=""/>
    <x v="0"/>
    <n v="-37.11"/>
    <n v="3"/>
    <s v=""/>
    <n v="1.4100000000000037"/>
    <s v=""/>
    <s v=""/>
    <x v="0"/>
    <x v="0"/>
  </r>
  <r>
    <s v="2025.07.18 19:04:50"/>
    <n v="2389164029"/>
    <x v="0"/>
    <s v="buy"/>
    <n v="0.04"/>
    <s v="2025.07.18 19:06:06"/>
    <n v="117293.47"/>
    <n v="-51.36"/>
    <x v="207"/>
    <s v=""/>
    <x v="0"/>
    <n v="-51"/>
    <n v="4"/>
    <s v=""/>
    <n v="0.35999999999999943"/>
    <s v=""/>
    <s v=""/>
    <x v="0"/>
    <x v="0"/>
  </r>
  <r>
    <s v="2025.07.18 19:06:04"/>
    <n v="2389178303"/>
    <x v="0"/>
    <s v="sell"/>
    <n v="7.0000000000000007E-2"/>
    <s v="2025.07.18 19:08:06"/>
    <n v="117394.99"/>
    <n v="-77.040000000000006"/>
    <x v="133"/>
    <s v=""/>
    <x v="0"/>
    <n v="-84.06"/>
    <n v="5"/>
    <s v=""/>
    <n v="-7.019999999999996"/>
    <s v=""/>
    <s v=""/>
    <x v="1"/>
    <x v="0"/>
  </r>
  <r>
    <s v="2025.07.18 19:08:05"/>
    <n v="2389184763"/>
    <x v="0"/>
    <s v="buy"/>
    <n v="0.1"/>
    <s v="2025.07.18 19:17:22"/>
    <n v="117597.27"/>
    <s v=""/>
    <x v="3"/>
    <n v="240"/>
    <x v="44"/>
    <n v="240.27"/>
    <n v="6"/>
    <n v="39.340000000000003"/>
    <s v=""/>
    <n v="0.27000000000001023"/>
    <n v="26.800000000000011"/>
    <x v="2"/>
    <x v="1"/>
  </r>
  <r>
    <s v="2025.07.18 19:49:00"/>
    <n v="2389320877"/>
    <x v="0"/>
    <s v="sell"/>
    <n v="0.01"/>
    <s v="2025.07.18 19:49:48"/>
    <n v="117472.58"/>
    <n v="-12.84"/>
    <x v="25"/>
    <s v=""/>
    <x v="0"/>
    <n v="-11.68"/>
    <n v="1"/>
    <s v=""/>
    <n v="1.1600000000000001"/>
    <s v=""/>
    <s v=""/>
    <x v="0"/>
    <x v="0"/>
  </r>
  <r>
    <s v="2025.07.18 19:49:43"/>
    <n v="2389320885"/>
    <x v="0"/>
    <s v="buy"/>
    <n v="0.02"/>
    <s v="2025.07.18 19:58:42"/>
    <n v="117380.85"/>
    <n v="-25.68"/>
    <x v="208"/>
    <s v=""/>
    <x v="0"/>
    <n v="-23.72"/>
    <n v="2"/>
    <s v=""/>
    <n v="1.9600000000000009"/>
    <s v=""/>
    <s v=""/>
    <x v="0"/>
    <x v="0"/>
  </r>
  <r>
    <s v="2025.07.18 19:58:38"/>
    <n v="2389323432"/>
    <x v="0"/>
    <s v="sell"/>
    <n v="0.03"/>
    <s v="2025.07.18 19:59:24"/>
    <n v="117478.09"/>
    <n v="-38.520000000000003"/>
    <x v="182"/>
    <s v=""/>
    <x v="0"/>
    <n v="-36.99"/>
    <n v="3"/>
    <s v=""/>
    <n v="1.5300000000000011"/>
    <s v=""/>
    <s v=""/>
    <x v="0"/>
    <x v="0"/>
  </r>
  <r>
    <s v="2025.07.18 19:59:23"/>
    <n v="2389354302"/>
    <x v="0"/>
    <s v="buy"/>
    <n v="0.04"/>
    <s v="2025.07.18 19:59:42"/>
    <n v="117362.35"/>
    <n v="-51.36"/>
    <x v="209"/>
    <s v=""/>
    <x v="0"/>
    <n v="-56.66"/>
    <n v="4"/>
    <s v=""/>
    <n v="-5.2999999999999972"/>
    <s v=""/>
    <s v=""/>
    <x v="1"/>
    <x v="0"/>
  </r>
  <r>
    <s v="2025.07.18 19:59:39"/>
    <n v="2389356104"/>
    <x v="0"/>
    <s v="sell"/>
    <n v="7.0000000000000007E-2"/>
    <s v="2025.07.18 20:01:06"/>
    <n v="117453.03"/>
    <n v="-77.040000000000006"/>
    <x v="210"/>
    <s v=""/>
    <x v="0"/>
    <n v="-64.89"/>
    <n v="5"/>
    <s v=""/>
    <n v="12.150000000000006"/>
    <s v=""/>
    <s v=""/>
    <x v="0"/>
    <x v="0"/>
  </r>
  <r>
    <s v="2025.07.18 20:01:02"/>
    <n v="2389357244"/>
    <x v="0"/>
    <s v="buy"/>
    <n v="0.1"/>
    <s v="2025.07.18 20:01:49"/>
    <n v="117383.34"/>
    <n v="-128.4"/>
    <x v="211"/>
    <s v=""/>
    <x v="0"/>
    <n v="-115.77"/>
    <n v="6"/>
    <s v=""/>
    <n v="12.63000000000001"/>
    <s v=""/>
    <s v=""/>
    <x v="0"/>
    <x v="0"/>
  </r>
  <r>
    <s v="2025.07.18 20:01:45"/>
    <n v="2389361230"/>
    <x v="0"/>
    <s v="sell"/>
    <n v="0.15"/>
    <s v="2025.07.18 20:19:30"/>
    <n v="117177.5"/>
    <s v=""/>
    <x v="3"/>
    <n v="360"/>
    <x v="47"/>
    <n v="360.41"/>
    <n v="7"/>
    <n v="86.100000000000023"/>
    <s v=""/>
    <n v="0.41000000000002501"/>
    <n v="50.700000000000045"/>
    <x v="2"/>
    <x v="1"/>
  </r>
  <r>
    <s v="2025.07.18 21:10:06"/>
    <n v="2389528522"/>
    <x v="0"/>
    <s v="buy"/>
    <n v="0.01"/>
    <s v="2025.07.18 21:17:26"/>
    <n v="117921.64"/>
    <s v=""/>
    <x v="3"/>
    <n v="25"/>
    <x v="27"/>
    <n v="21.26"/>
    <n v="1"/>
    <n v="144.35000000000002"/>
    <s v=""/>
    <n v="-3.7399999999999984"/>
    <n v="21.26"/>
    <x v="2"/>
    <x v="2"/>
  </r>
  <r>
    <s v="2025.07.18 21:41:06"/>
    <n v="2389564042"/>
    <x v="0"/>
    <s v="buy"/>
    <n v="0.01"/>
    <s v="2025.07.18 21:51:48"/>
    <n v="117772.11"/>
    <n v="-12.84"/>
    <x v="152"/>
    <s v=""/>
    <x v="0"/>
    <n v="-12.54"/>
    <n v="1"/>
    <s v=""/>
    <n v="0.30000000000000071"/>
    <s v=""/>
    <s v=""/>
    <x v="0"/>
    <x v="0"/>
  </r>
  <r>
    <s v="2025.07.18 21:51:47"/>
    <n v="2389564045"/>
    <x v="0"/>
    <s v="sell"/>
    <n v="0.02"/>
    <s v="2025.07.18 22:04:21"/>
    <n v="117574.46"/>
    <s v=""/>
    <x v="3"/>
    <n v="48"/>
    <x v="9"/>
    <n v="48.05"/>
    <n v="2"/>
    <n v="301.41000000000003"/>
    <s v=""/>
    <n v="4.9999999999997158E-2"/>
    <n v="35.51"/>
    <x v="2"/>
    <x v="1"/>
  </r>
  <r>
    <s v="2025.07.18 22:05:01"/>
    <n v="2389589270"/>
    <x v="0"/>
    <s v="sell"/>
    <n v="0.01"/>
    <s v="2025.07.18 22:12:47"/>
    <n v="117671.07"/>
    <n v="-12.84"/>
    <x v="46"/>
    <s v=""/>
    <x v="0"/>
    <n v="-14.38"/>
    <n v="1"/>
    <s v=""/>
    <n v="-1.5400000000000009"/>
    <s v=""/>
    <s v=""/>
    <x v="1"/>
    <x v="0"/>
  </r>
  <r>
    <s v="2025.07.18 22:12:46"/>
    <n v="2389589286"/>
    <x v="0"/>
    <s v="buy"/>
    <n v="0.02"/>
    <s v="2025.07.18 22:25:13"/>
    <n v="117849.62"/>
    <s v=""/>
    <x v="3"/>
    <n v="48"/>
    <x v="9"/>
    <n v="48.05"/>
    <n v="2"/>
    <n v="90.44"/>
    <s v=""/>
    <n v="4.9999999999997158E-2"/>
    <n v="33.669999999999995"/>
    <x v="2"/>
    <x v="1"/>
  </r>
  <r>
    <s v="2025.07.18 22:25:18"/>
    <n v="2389609362"/>
    <x v="0"/>
    <s v="buy"/>
    <n v="0.01"/>
    <s v="2025.07.18 22:25:29"/>
    <n v="118009.68"/>
    <s v=""/>
    <x v="3"/>
    <n v="25"/>
    <x v="69"/>
    <n v="12.97"/>
    <n v="1"/>
    <n v="82.149999999999991"/>
    <s v=""/>
    <n v="-12.03"/>
    <n v="12.97"/>
    <x v="2"/>
    <x v="2"/>
  </r>
  <r>
    <s v="2025.07.18 22:25:36"/>
    <n v="2389611326"/>
    <x v="0"/>
    <s v="buy"/>
    <n v="0.01"/>
    <s v="2025.07.18 22:26:12"/>
    <n v="117914.09"/>
    <n v="-12.84"/>
    <x v="212"/>
    <s v=""/>
    <x v="0"/>
    <n v="-6.88"/>
    <n v="1"/>
    <s v=""/>
    <n v="5.96"/>
    <s v=""/>
    <s v=""/>
    <x v="0"/>
    <x v="0"/>
  </r>
  <r>
    <s v="2025.07.18 22:26:07"/>
    <n v="2389611329"/>
    <x v="0"/>
    <s v="sell"/>
    <n v="0.02"/>
    <s v="2025.07.18 22:26:25"/>
    <n v="117988.52"/>
    <n v="-25.68"/>
    <x v="44"/>
    <s v=""/>
    <x v="0"/>
    <n v="-29.5"/>
    <n v="2"/>
    <s v=""/>
    <n v="-3.8200000000000003"/>
    <s v=""/>
    <s v=""/>
    <x v="1"/>
    <x v="0"/>
  </r>
  <r>
    <s v="2025.07.18 22:26:20"/>
    <n v="2389612349"/>
    <x v="0"/>
    <s v="buy"/>
    <n v="0.03"/>
    <s v="2025.07.18 22:31:30"/>
    <n v="117903.92"/>
    <n v="-38.520000000000003"/>
    <x v="213"/>
    <s v=""/>
    <x v="0"/>
    <n v="-23.84"/>
    <n v="3"/>
    <s v=""/>
    <n v="14.680000000000003"/>
    <s v=""/>
    <s v=""/>
    <x v="0"/>
    <x v="0"/>
  </r>
  <r>
    <s v="2025.07.18 22:31:28"/>
    <n v="2389612613"/>
    <x v="0"/>
    <s v="sell"/>
    <n v="0.04"/>
    <s v="2025.07.18 22:52:03"/>
    <n v="117668.6"/>
    <s v=""/>
    <x v="3"/>
    <n v="96"/>
    <x v="6"/>
    <n v="96.11"/>
    <n v="4"/>
    <n v="48.86"/>
    <s v=""/>
    <n v="0.10999999999999943"/>
    <n v="35.89"/>
    <x v="2"/>
    <x v="1"/>
  </r>
  <r>
    <s v="2025.07.18 22:52:06"/>
    <n v="2389631370"/>
    <x v="0"/>
    <s v="sell"/>
    <n v="0.01"/>
    <s v="2025.07.18 23:00:06"/>
    <n v="117772.4"/>
    <n v="-12.84"/>
    <x v="21"/>
    <s v=""/>
    <x v="0"/>
    <n v="-12.41"/>
    <n v="1"/>
    <s v=""/>
    <n v="0.42999999999999972"/>
    <s v=""/>
    <s v=""/>
    <x v="0"/>
    <x v="0"/>
  </r>
  <r>
    <s v="2025.07.18 23:00:04"/>
    <n v="2389631373"/>
    <x v="0"/>
    <s v="buy"/>
    <n v="0.02"/>
    <s v="2025.07.18 23:01:36"/>
    <n v="117671.97"/>
    <n v="-25.68"/>
    <x v="94"/>
    <s v=""/>
    <x v="0"/>
    <n v="-24.46"/>
    <n v="2"/>
    <s v=""/>
    <n v="1.2199999999999989"/>
    <s v=""/>
    <s v=""/>
    <x v="0"/>
    <x v="0"/>
  </r>
  <r>
    <s v="2025.07.18 23:01:30"/>
    <n v="2389637890"/>
    <x v="0"/>
    <s v="sell"/>
    <n v="0.03"/>
    <s v="2025.07.18 23:15:18"/>
    <n v="117775.87"/>
    <n v="-38.520000000000003"/>
    <x v="148"/>
    <s v=""/>
    <x v="0"/>
    <n v="-38.590000000000003"/>
    <n v="3"/>
    <s v=""/>
    <n v="-7.0000000000000284E-2"/>
    <s v=""/>
    <s v=""/>
    <x v="1"/>
    <x v="0"/>
  </r>
  <r>
    <s v="2025.07.18 23:15:17"/>
    <n v="2389638956"/>
    <x v="0"/>
    <s v="buy"/>
    <n v="0.04"/>
    <s v="2025.07.18 23:48:29"/>
    <n v="117971.45"/>
    <s v=""/>
    <x v="3"/>
    <n v="96"/>
    <x v="6"/>
    <n v="96.11"/>
    <n v="4"/>
    <n v="116.75999999999999"/>
    <s v=""/>
    <n v="0.10999999999999943"/>
    <n v="20.649999999999991"/>
    <x v="2"/>
    <x v="1"/>
  </r>
  <r>
    <s v="2025.07.18 23:48:30"/>
    <n v="2389671029"/>
    <x v="0"/>
    <s v="buy"/>
    <n v="0.01"/>
    <s v="2025.07.19 00:02:24"/>
    <n v="117902.34"/>
    <n v="-12.84"/>
    <x v="4"/>
    <s v=""/>
    <x v="0"/>
    <n v="-12.17"/>
    <n v="1"/>
    <s v=""/>
    <n v="0.66999999999999993"/>
    <s v=""/>
    <s v=""/>
    <x v="0"/>
    <x v="0"/>
  </r>
  <r>
    <s v="2025.07.19 00:02:19"/>
    <n v="2389671033"/>
    <x v="0"/>
    <s v="sell"/>
    <n v="0.02"/>
    <s v="2025.07.19 00:04:00"/>
    <n v="117999.67"/>
    <n v="-25.68"/>
    <x v="156"/>
    <s v=""/>
    <x v="0"/>
    <n v="-24.7"/>
    <n v="2"/>
    <s v=""/>
    <n v="0.98000000000000043"/>
    <s v=""/>
    <s v=""/>
    <x v="0"/>
    <x v="0"/>
  </r>
  <r>
    <s v="2025.07.19 00:03:57"/>
    <n v="2389678231"/>
    <x v="0"/>
    <s v="buy"/>
    <n v="0.03"/>
    <s v="2025.07.19 00:05:12"/>
    <n v="117908.55"/>
    <n v="-38.520000000000003"/>
    <x v="96"/>
    <s v=""/>
    <x v="0"/>
    <n v="-33.43"/>
    <n v="3"/>
    <s v=""/>
    <n v="5.0900000000000034"/>
    <s v=""/>
    <s v=""/>
    <x v="0"/>
    <x v="0"/>
  </r>
  <r>
    <s v="2025.07.19 00:05:10"/>
    <n v="2389678879"/>
    <x v="0"/>
    <s v="sell"/>
    <n v="0.04"/>
    <s v="2025.07.19 00:14:54"/>
    <n v="118006.11"/>
    <n v="-51.36"/>
    <x v="214"/>
    <s v=""/>
    <x v="0"/>
    <n v="-52.48"/>
    <n v="4"/>
    <s v=""/>
    <n v="-1.1199999999999974"/>
    <s v=""/>
    <s v=""/>
    <x v="1"/>
    <x v="0"/>
  </r>
  <r>
    <s v="2025.07.19 00:14:49"/>
    <n v="2389679282"/>
    <x v="0"/>
    <s v="buy"/>
    <n v="7.0000000000000007E-2"/>
    <s v="2025.07.19 00:49:36"/>
    <n v="117917.42"/>
    <n v="-77.040000000000006"/>
    <x v="215"/>
    <s v=""/>
    <x v="0"/>
    <n v="-70.42"/>
    <n v="5"/>
    <s v=""/>
    <n v="6.6200000000000045"/>
    <s v=""/>
    <s v=""/>
    <x v="0"/>
    <x v="0"/>
  </r>
  <r>
    <s v="2025.07.19 00:49:32"/>
    <n v="2389682785"/>
    <x v="0"/>
    <s v="sell"/>
    <n v="0.1"/>
    <s v="2025.07.19 00:53:06"/>
    <n v="118008.74"/>
    <n v="-128.4"/>
    <x v="216"/>
    <s v=""/>
    <x v="0"/>
    <n v="-134.57"/>
    <n v="6"/>
    <s v=""/>
    <n v="-6.1699999999999875"/>
    <s v=""/>
    <s v=""/>
    <x v="1"/>
    <x v="0"/>
  </r>
  <r>
    <s v="2025.07.19 00:53:03"/>
    <n v="2389700100"/>
    <x v="0"/>
    <s v="buy"/>
    <n v="0.15"/>
    <s v="2025.07.19 00:56:06"/>
    <n v="117904.35"/>
    <n v="-192.6"/>
    <x v="217"/>
    <s v=""/>
    <x v="0"/>
    <n v="-174.88"/>
    <n v="7"/>
    <s v=""/>
    <n v="17.72"/>
    <s v=""/>
    <s v=""/>
    <x v="0"/>
    <x v="0"/>
  </r>
  <r>
    <s v="2025.07.19 00:56:03"/>
    <n v="2389700946"/>
    <x v="0"/>
    <s v="sell"/>
    <n v="0.23"/>
    <s v="2025.07.19 01:14:42"/>
    <n v="117999.47"/>
    <n v="-295.32"/>
    <x v="218"/>
    <s v=""/>
    <x v="0"/>
    <n v="-283.39999999999998"/>
    <n v="8"/>
    <s v=""/>
    <n v="11.920000000000016"/>
    <s v=""/>
    <s v=""/>
    <x v="0"/>
    <x v="0"/>
  </r>
  <r>
    <s v="2025.07.19 01:14:41"/>
    <n v="2389702649"/>
    <x v="0"/>
    <s v="buy"/>
    <n v="0.35"/>
    <s v="2025.07.19 02:35:36"/>
    <n v="118199.22"/>
    <s v=""/>
    <x v="3"/>
    <n v="840"/>
    <x v="1"/>
    <n v="840.95"/>
    <n v="9"/>
    <n v="177.68000000000006"/>
    <s v=""/>
    <n v="0.95000000000004547"/>
    <n v="54.900000000000091"/>
    <x v="2"/>
    <x v="1"/>
  </r>
  <r>
    <s v="2025.07.19 02:36:00"/>
    <n v="2389759143"/>
    <x v="0"/>
    <s v="buy"/>
    <n v="0.01"/>
    <s v="2025.07.19 02:37:30"/>
    <n v="118139.19"/>
    <n v="-12.84"/>
    <x v="77"/>
    <s v=""/>
    <x v="0"/>
    <n v="-13.52"/>
    <n v="1"/>
    <s v=""/>
    <n v="-0.67999999999999972"/>
    <s v=""/>
    <s v=""/>
    <x v="1"/>
    <x v="0"/>
  </r>
  <r>
    <s v="2025.07.19 02:37:29"/>
    <n v="2389759240"/>
    <x v="0"/>
    <s v="sell"/>
    <n v="0.02"/>
    <s v="2025.07.19 02:42:12"/>
    <n v="118235.73"/>
    <n v="-25.68"/>
    <x v="219"/>
    <s v=""/>
    <x v="0"/>
    <n v="-20.89"/>
    <n v="2"/>
    <s v=""/>
    <n v="4.7899999999999991"/>
    <s v=""/>
    <s v=""/>
    <x v="0"/>
    <x v="0"/>
  </r>
  <r>
    <s v="2025.07.19 02:42:08"/>
    <n v="2389761119"/>
    <x v="0"/>
    <s v="buy"/>
    <n v="0.03"/>
    <s v="2025.07.19 02:44:54"/>
    <n v="118213.85"/>
    <n v="-38.520000000000003"/>
    <x v="149"/>
    <s v=""/>
    <x v="0"/>
    <n v="-13.4"/>
    <n v="3"/>
    <s v=""/>
    <n v="25.120000000000005"/>
    <s v=""/>
    <s v=""/>
    <x v="0"/>
    <x v="0"/>
  </r>
  <r>
    <s v="2025.07.19 02:44:48"/>
    <n v="2389763224"/>
    <x v="0"/>
    <s v="sell"/>
    <n v="0.04"/>
    <s v="2025.07.19 02:45:18"/>
    <n v="118249.2"/>
    <n v="-51.36"/>
    <x v="220"/>
    <s v=""/>
    <x v="0"/>
    <n v="-48.54"/>
    <n v="4"/>
    <s v=""/>
    <n v="2.8200000000000003"/>
    <s v=""/>
    <s v=""/>
    <x v="0"/>
    <x v="0"/>
  </r>
  <r>
    <s v="2025.07.19 02:45:15"/>
    <n v="2389764801"/>
    <x v="0"/>
    <s v="buy"/>
    <n v="7.0000000000000007E-2"/>
    <s v="2025.07.19 03:41:00"/>
    <n v="118450.46"/>
    <s v=""/>
    <x v="3"/>
    <n v="144"/>
    <x v="12"/>
    <n v="168.19"/>
    <n v="5"/>
    <n v="71.84"/>
    <s v=""/>
    <n v="24.189999999999998"/>
    <n v="71.84"/>
    <x v="2"/>
    <x v="1"/>
  </r>
  <r>
    <s v="2025.07.19 03:41:07"/>
    <n v="2389804390"/>
    <x v="0"/>
    <s v="buy"/>
    <n v="0.01"/>
    <s v="2025.07.19 03:43:42"/>
    <n v="118372.28"/>
    <n v="-12.84"/>
    <x v="173"/>
    <s v=""/>
    <x v="0"/>
    <n v="-11.55"/>
    <n v="1"/>
    <s v=""/>
    <n v="1.2899999999999991"/>
    <s v=""/>
    <s v=""/>
    <x v="0"/>
    <x v="0"/>
  </r>
  <r>
    <s v="2025.07.19 03:43:40"/>
    <n v="2389804393"/>
    <x v="0"/>
    <s v="sell"/>
    <n v="0.02"/>
    <s v="2025.07.19 05:10:17"/>
    <n v="118165.8"/>
    <s v=""/>
    <x v="3"/>
    <n v="48"/>
    <x v="9"/>
    <n v="48.05"/>
    <n v="2"/>
    <n v="142.75"/>
    <s v=""/>
    <n v="4.9999999999997158E-2"/>
    <n v="36.5"/>
    <x v="2"/>
    <x v="1"/>
  </r>
  <r>
    <s v="2025.07.19 05:10:19"/>
    <n v="2389862095"/>
    <x v="0"/>
    <s v="sell"/>
    <n v="0.01"/>
    <s v="2025.07.19 05:32:06"/>
    <n v="118244.76"/>
    <n v="-12.84"/>
    <x v="66"/>
    <s v=""/>
    <x v="0"/>
    <n v="-11.06"/>
    <n v="1"/>
    <s v=""/>
    <n v="1.7799999999999994"/>
    <s v=""/>
    <s v=""/>
    <x v="0"/>
    <x v="0"/>
  </r>
  <r>
    <s v="2025.07.19 05:32:02"/>
    <n v="2389862099"/>
    <x v="0"/>
    <s v="buy"/>
    <n v="0.02"/>
    <s v="2025.07.19 06:29:30"/>
    <n v="118138.62"/>
    <n v="-25.68"/>
    <x v="221"/>
    <s v=""/>
    <x v="0"/>
    <n v="-28.14"/>
    <n v="2"/>
    <s v=""/>
    <n v="-2.4600000000000009"/>
    <s v=""/>
    <s v=""/>
    <x v="1"/>
    <x v="0"/>
  </r>
  <r>
    <s v="2025.07.19 06:29:28"/>
    <n v="2389879837"/>
    <x v="0"/>
    <s v="sell"/>
    <n v="0.03"/>
    <s v="2025.07.19 06:35:06"/>
    <n v="118245.68"/>
    <n v="-38.520000000000003"/>
    <x v="222"/>
    <s v=""/>
    <x v="0"/>
    <n v="-34.17"/>
    <n v="3"/>
    <s v=""/>
    <n v="4.3500000000000014"/>
    <s v=""/>
    <s v=""/>
    <x v="0"/>
    <x v="0"/>
  </r>
  <r>
    <s v="2025.07.19 06:35:02"/>
    <n v="2389923269"/>
    <x v="0"/>
    <s v="buy"/>
    <n v="0.04"/>
    <s v="2025.07.19 06:42:18"/>
    <n v="118152.33"/>
    <n v="-51.36"/>
    <x v="223"/>
    <s v=""/>
    <x v="0"/>
    <n v="-49.53"/>
    <n v="4"/>
    <s v=""/>
    <n v="1.8299999999999983"/>
    <s v=""/>
    <s v=""/>
    <x v="0"/>
    <x v="0"/>
  </r>
  <r>
    <s v="2025.07.19 06:42:17"/>
    <n v="2389930437"/>
    <x v="0"/>
    <s v="sell"/>
    <n v="7.0000000000000007E-2"/>
    <s v="2025.07.19 06:57:07"/>
    <n v="118241.62"/>
    <n v="-77.040000000000006"/>
    <x v="224"/>
    <s v=""/>
    <x v="0"/>
    <n v="-76.319999999999993"/>
    <n v="5"/>
    <s v=""/>
    <n v="0.72000000000001307"/>
    <s v=""/>
    <s v=""/>
    <x v="0"/>
    <x v="0"/>
  </r>
  <r>
    <s v="2025.07.19 06:57:01"/>
    <n v="2389937984"/>
    <x v="0"/>
    <s v="buy"/>
    <n v="0.1"/>
    <s v="2025.07.19 08:13:13"/>
    <n v="118155.03"/>
    <n v="-128.4"/>
    <x v="225"/>
    <s v=""/>
    <x v="0"/>
    <n v="-120.32"/>
    <n v="6"/>
    <s v=""/>
    <n v="8.0800000000000125"/>
    <s v=""/>
    <s v=""/>
    <x v="0"/>
    <x v="0"/>
  </r>
  <r>
    <s v="2025.07.19 08:13:10"/>
    <n v="2389948808"/>
    <x v="0"/>
    <s v="sell"/>
    <n v="0.15"/>
    <s v="2025.07.19 09:21:24"/>
    <n v="118250.91"/>
    <n v="-192.6"/>
    <x v="226"/>
    <s v=""/>
    <x v="0"/>
    <n v="-180.66"/>
    <n v="7"/>
    <s v=""/>
    <n v="11.939999999999998"/>
    <s v=""/>
    <s v=""/>
    <x v="0"/>
    <x v="0"/>
  </r>
  <r>
    <s v="2025.07.19 09:21:24"/>
    <n v="2390029270"/>
    <x v="0"/>
    <s v="buy"/>
    <n v="0.23"/>
    <s v="2025.07.19 10:41:13"/>
    <n v="118452.92"/>
    <s v=""/>
    <x v="3"/>
    <n v="552"/>
    <x v="23"/>
    <n v="552.62"/>
    <n v="8"/>
    <n v="125.79000000000002"/>
    <s v=""/>
    <n v="0.62000000000000455"/>
    <n v="52.420000000000073"/>
    <x v="2"/>
    <x v="1"/>
  </r>
  <r>
    <s v="2025.07.19 10:41:20"/>
    <n v="2390211639"/>
    <x v="0"/>
    <s v="buy"/>
    <n v="0.01"/>
    <s v="2025.07.19 10:41:38"/>
    <n v="118476.26"/>
    <s v=""/>
    <x v="3"/>
    <n v="25"/>
    <x v="70"/>
    <n v="-1.35"/>
    <n v="1"/>
    <n v="173.97000000000006"/>
    <s v=""/>
    <n v="-26.35"/>
    <n v="-1.35"/>
    <x v="2"/>
    <x v="2"/>
  </r>
  <r>
    <s v="2025.07.19 11:13:00"/>
    <n v="2390260270"/>
    <x v="0"/>
    <s v="sell"/>
    <n v="0.01"/>
    <s v="2025.07.19 11:13:06"/>
    <n v="118376.06"/>
    <n v="-12.84"/>
    <x v="227"/>
    <s v=""/>
    <x v="0"/>
    <n v="-1.97"/>
    <n v="1"/>
    <s v=""/>
    <n v="10.87"/>
    <s v=""/>
    <s v=""/>
    <x v="0"/>
    <x v="0"/>
  </r>
  <r>
    <s v="2025.07.19 11:13:06"/>
    <n v="2390260533"/>
    <x v="0"/>
    <s v="sell"/>
    <n v="0.02"/>
    <s v="2025.07.19 11:17:49"/>
    <n v="118216.51"/>
    <n v="-25.68"/>
    <x v="228"/>
    <s v=""/>
    <x v="0"/>
    <n v="33.159999999999997"/>
    <n v="2"/>
    <s v=""/>
    <n v="58.839999999999996"/>
    <s v=""/>
    <s v=""/>
    <x v="0"/>
    <x v="0"/>
  </r>
  <r>
    <s v="2025.07.19 11:13:10"/>
    <n v="2390260616"/>
    <x v="0"/>
    <s v="sell"/>
    <n v="0.02"/>
    <s v="2025.07.19 11:17:50"/>
    <n v="118216.23"/>
    <n v="-25.68"/>
    <x v="229"/>
    <s v=""/>
    <x v="0"/>
    <n v="32.799999999999997"/>
    <n v="2"/>
    <s v=""/>
    <n v="58.48"/>
    <s v=""/>
    <s v=""/>
    <x v="0"/>
    <x v="0"/>
  </r>
  <r>
    <s v="2025.07.19 11:13:14"/>
    <n v="2390260717"/>
    <x v="0"/>
    <s v="sell"/>
    <n v="0.02"/>
    <s v="2025.07.19 11:17:51"/>
    <n v="118216.31"/>
    <n v="-25.68"/>
    <x v="230"/>
    <s v=""/>
    <x v="0"/>
    <n v="32.68"/>
    <n v="2"/>
    <s v=""/>
    <n v="58.36"/>
    <s v=""/>
    <s v=""/>
    <x v="0"/>
    <x v="0"/>
  </r>
  <r>
    <s v="2025.07.19 11:13:17"/>
    <n v="2390260810"/>
    <x v="0"/>
    <s v="sell"/>
    <n v="0.02"/>
    <s v="2025.07.19 11:17:52"/>
    <n v="118216.19"/>
    <s v=""/>
    <x v="3"/>
    <n v="48"/>
    <x v="71"/>
    <n v="32.92"/>
    <n v="2"/>
    <n v="129.58999999999997"/>
    <s v=""/>
    <n v="-15.079999999999998"/>
    <n v="65.599999999999994"/>
    <x v="2"/>
    <x v="2"/>
  </r>
  <r>
    <s v="2025.07.19 12:26:43"/>
    <n v="2390368738"/>
    <x v="0"/>
    <s v="buy"/>
    <n v="0.01"/>
    <s v="2025.07.19 12:29:36"/>
    <n v="118226.83"/>
    <n v="-12.84"/>
    <x v="46"/>
    <s v=""/>
    <x v="0"/>
    <n v="-14.38"/>
    <n v="1"/>
    <s v=""/>
    <n v="-1.5400000000000009"/>
    <s v=""/>
    <s v=""/>
    <x v="1"/>
    <x v="0"/>
  </r>
  <r>
    <s v="2025.07.19 12:29:31"/>
    <n v="2390368783"/>
    <x v="0"/>
    <s v="sell"/>
    <n v="0.02"/>
    <s v="2025.07.19 12:31:45"/>
    <n v="118245.35"/>
    <s v=""/>
    <x v="3"/>
    <n v="48"/>
    <x v="72"/>
    <n v="-0.37"/>
    <n v="2"/>
    <n v="83.649999999999991"/>
    <s v=""/>
    <n v="-48.37"/>
    <n v="-14.75"/>
    <x v="2"/>
    <x v="2"/>
  </r>
  <r>
    <s v="2025.07.19 12:33:00"/>
    <n v="2390377150"/>
    <x v="0"/>
    <s v="sell"/>
    <n v="0.01"/>
    <s v="2025.07.19 12:34:00"/>
    <n v="118264.8"/>
    <s v=""/>
    <x v="3"/>
    <n v="25"/>
    <x v="73"/>
    <n v="-8.48"/>
    <n v="1"/>
    <n v="42.36999999999999"/>
    <s v=""/>
    <n v="-33.480000000000004"/>
    <n v="-8.48"/>
    <x v="2"/>
    <x v="2"/>
  </r>
  <r>
    <s v="2025.07.20 08:14:24"/>
    <n v="2391990759"/>
    <x v="0"/>
    <s v="buy"/>
    <n v="0.01"/>
    <s v="2025.07.20 08:20:36"/>
    <n v="118212.89"/>
    <n v="-12.84"/>
    <x v="27"/>
    <s v=""/>
    <x v="0"/>
    <n v="-10.69"/>
    <n v="1"/>
    <s v=""/>
    <n v="2.1500000000000004"/>
    <s v=""/>
    <s v=""/>
    <x v="0"/>
    <x v="0"/>
  </r>
  <r>
    <s v="2025.07.20 08:20:33"/>
    <n v="2391990762"/>
    <x v="0"/>
    <s v="sell"/>
    <n v="0.02"/>
    <s v="2025.07.20 08:40:00"/>
    <n v="118299.22"/>
    <n v="-25.68"/>
    <x v="17"/>
    <s v=""/>
    <x v="0"/>
    <n v="-24.33"/>
    <n v="2"/>
    <s v=""/>
    <n v="1.3500000000000014"/>
    <s v=""/>
    <s v=""/>
    <x v="0"/>
    <x v="0"/>
  </r>
  <r>
    <s v="2025.07.20 08:39:59"/>
    <n v="2392000957"/>
    <x v="0"/>
    <s v="buy"/>
    <n v="0.03"/>
    <s v="2025.07.20 08:42:54"/>
    <n v="118195.09"/>
    <n v="-38.520000000000003"/>
    <x v="10"/>
    <s v=""/>
    <x v="0"/>
    <n v="-38.71"/>
    <n v="3"/>
    <s v=""/>
    <n v="-0.18999999999999773"/>
    <s v=""/>
    <s v=""/>
    <x v="1"/>
    <x v="0"/>
  </r>
  <r>
    <s v="2025.07.20 08:42:49"/>
    <n v="2392026178"/>
    <x v="0"/>
    <s v="sell"/>
    <n v="0.04"/>
    <s v="2025.07.20 08:48:36"/>
    <n v="118312.04"/>
    <n v="-51.36"/>
    <x v="231"/>
    <s v=""/>
    <x v="0"/>
    <n v="-55.06"/>
    <n v="4"/>
    <s v=""/>
    <n v="-3.7000000000000028"/>
    <s v=""/>
    <s v=""/>
    <x v="1"/>
    <x v="0"/>
  </r>
  <r>
    <s v="2025.07.20 08:48:35"/>
    <n v="2392033419"/>
    <x v="0"/>
    <s v="buy"/>
    <n v="0.06"/>
    <s v="2025.07.20 08:49:24"/>
    <n v="118198.55"/>
    <n v="-77.040000000000006"/>
    <x v="232"/>
    <s v=""/>
    <x v="0"/>
    <n v="-74.84"/>
    <n v="5"/>
    <s v=""/>
    <n v="2.2000000000000028"/>
    <s v=""/>
    <s v=""/>
    <x v="0"/>
    <x v="0"/>
  </r>
  <r>
    <s v="2025.07.20 08:49:22"/>
    <n v="2392042833"/>
    <x v="0"/>
    <s v="sell"/>
    <n v="0.1"/>
    <s v="2025.07.20 09:01:30"/>
    <n v="118329.04"/>
    <n v="-128.4"/>
    <x v="233"/>
    <s v=""/>
    <x v="0"/>
    <n v="-158.54"/>
    <n v="6"/>
    <s v=""/>
    <n v="-30.139999999999986"/>
    <s v=""/>
    <s v=""/>
    <x v="1"/>
    <x v="0"/>
  </r>
  <r>
    <s v="2025.07.20 09:01:26"/>
    <n v="2392044391"/>
    <x v="0"/>
    <s v="buy"/>
    <n v="0.15"/>
    <s v="2025.07.20 09:06:00"/>
    <n v="118173.15"/>
    <n v="-192.6"/>
    <x v="234"/>
    <s v=""/>
    <x v="0"/>
    <n v="-233.87"/>
    <n v="7"/>
    <s v=""/>
    <n v="-41.27000000000001"/>
    <s v=""/>
    <s v=""/>
    <x v="1"/>
    <x v="0"/>
  </r>
  <r>
    <s v="2025.07.20 09:05:57"/>
    <n v="2392062116"/>
    <x v="0"/>
    <s v="sell"/>
    <n v="0.23"/>
    <s v="2025.07.20 09:59:51"/>
    <n v="118000.01"/>
    <s v=""/>
    <x v="3"/>
    <n v="552"/>
    <x v="23"/>
    <n v="552.62"/>
    <n v="8"/>
    <n v="30.310000000000059"/>
    <s v=""/>
    <n v="0.62000000000000455"/>
    <n v="-43.419999999999959"/>
    <x v="2"/>
    <x v="1"/>
  </r>
  <r>
    <s v="2025.07.20 10:00:00"/>
    <n v="2392158236"/>
    <x v="0"/>
    <s v="sell"/>
    <n v="0.01"/>
    <s v="2025.07.20 10:01:54"/>
    <n v="118024.44"/>
    <n v="-12.84"/>
    <x v="136"/>
    <s v=""/>
    <x v="0"/>
    <n v="-13.27"/>
    <n v="1"/>
    <s v=""/>
    <n v="-0.42999999999999972"/>
    <s v=""/>
    <s v=""/>
    <x v="1"/>
    <x v="0"/>
  </r>
  <r>
    <s v="2025.07.20 10:01:51"/>
    <n v="2392158259"/>
    <x v="0"/>
    <s v="buy"/>
    <n v="0.02"/>
    <s v="2025.07.20 10:07:48"/>
    <n v="117923.53"/>
    <n v="-25.68"/>
    <x v="94"/>
    <s v=""/>
    <x v="0"/>
    <n v="-24.46"/>
    <n v="2"/>
    <s v=""/>
    <n v="1.2199999999999989"/>
    <s v=""/>
    <s v=""/>
    <x v="0"/>
    <x v="0"/>
  </r>
  <r>
    <s v="2025.07.20 10:07:45"/>
    <n v="2392164354"/>
    <x v="0"/>
    <s v="sell"/>
    <n v="0.03"/>
    <s v="2025.07.20 10:34:18"/>
    <n v="118014.59"/>
    <n v="-38.520000000000003"/>
    <x v="118"/>
    <s v=""/>
    <x v="0"/>
    <n v="-33.799999999999997"/>
    <n v="3"/>
    <s v=""/>
    <n v="4.720000000000006"/>
    <s v=""/>
    <s v=""/>
    <x v="0"/>
    <x v="0"/>
  </r>
  <r>
    <s v="2025.07.20 10:34:16"/>
    <n v="2392173535"/>
    <x v="0"/>
    <s v="buy"/>
    <n v="0.04"/>
    <s v="2025.07.20 10:46:01"/>
    <n v="117894.24"/>
    <n v="-51.36"/>
    <x v="235"/>
    <s v=""/>
    <x v="0"/>
    <n v="-63.17"/>
    <n v="4"/>
    <s v=""/>
    <n v="-11.810000000000002"/>
    <s v=""/>
    <s v=""/>
    <x v="1"/>
    <x v="0"/>
  </r>
  <r>
    <s v="2025.07.20 10:45:54"/>
    <n v="2392209419"/>
    <x v="0"/>
    <s v="sell"/>
    <n v="0.06"/>
    <s v="2025.07.20 11:20:54"/>
    <n v="117995.01"/>
    <n v="-77.040000000000006"/>
    <x v="236"/>
    <s v=""/>
    <x v="0"/>
    <n v="-53.21"/>
    <n v="5"/>
    <s v=""/>
    <n v="23.830000000000005"/>
    <s v=""/>
    <s v=""/>
    <x v="0"/>
    <x v="0"/>
  </r>
  <r>
    <s v="2025.07.20 11:20:51"/>
    <n v="2392223516"/>
    <x v="0"/>
    <s v="buy"/>
    <n v="0.1"/>
    <s v="2025.07.20 11:21:36"/>
    <n v="117912.39"/>
    <n v="-128.4"/>
    <x v="237"/>
    <s v=""/>
    <x v="0"/>
    <n v="-135.80000000000001"/>
    <n v="6"/>
    <s v=""/>
    <n v="-7.4000000000000057"/>
    <s v=""/>
    <s v=""/>
    <x v="1"/>
    <x v="0"/>
  </r>
  <r>
    <s v="2025.07.20 11:21:36"/>
    <n v="2392273232"/>
    <x v="0"/>
    <s v="sell"/>
    <n v="0.15"/>
    <s v="2025.07.20 11:47:30"/>
    <n v="118025.68"/>
    <n v="-192.6"/>
    <x v="238"/>
    <s v=""/>
    <x v="0"/>
    <n v="-189.51"/>
    <n v="7"/>
    <s v=""/>
    <n v="3.0900000000000034"/>
    <s v=""/>
    <s v=""/>
    <x v="0"/>
    <x v="0"/>
  </r>
  <r>
    <s v="2025.07.20 11:47:25"/>
    <n v="2392274796"/>
    <x v="0"/>
    <s v="buy"/>
    <n v="0.23"/>
    <s v="2025.07.20 11:53:48"/>
    <n v="117933.01"/>
    <n v="-295.32"/>
    <x v="239"/>
    <s v=""/>
    <x v="0"/>
    <n v="-254.03"/>
    <n v="8"/>
    <s v=""/>
    <n v="41.289999999999992"/>
    <s v=""/>
    <s v=""/>
    <x v="0"/>
    <x v="0"/>
  </r>
  <r>
    <s v="2025.07.20 11:53:44"/>
    <n v="2392314185"/>
    <x v="0"/>
    <s v="sell"/>
    <n v="0.35"/>
    <s v="2025.07.20 12:23:55"/>
    <n v="118009.5"/>
    <n v="-449.4"/>
    <x v="240"/>
    <s v=""/>
    <x v="0"/>
    <n v="-372.75"/>
    <n v="9"/>
    <s v=""/>
    <n v="76.649999999999977"/>
    <s v=""/>
    <s v=""/>
    <x v="0"/>
    <x v="0"/>
  </r>
  <r>
    <s v="2025.07.20 12:23:49"/>
    <n v="2392331167"/>
    <x v="0"/>
    <s v="buy"/>
    <n v="0.54"/>
    <s v="2025.07.20 12:27:12"/>
    <n v="117906.36"/>
    <n v="-693.36"/>
    <x v="241"/>
    <s v=""/>
    <x v="0"/>
    <n v="-773.27"/>
    <n v="10"/>
    <s v=""/>
    <n v="-79.909999999999968"/>
    <s v=""/>
    <s v=""/>
    <x v="1"/>
    <x v="0"/>
  </r>
  <r>
    <s v="2025.07.20 12:27:10"/>
    <n v="2392402870"/>
    <x v="0"/>
    <s v="sell"/>
    <n v="0.83"/>
    <s v="2025.07.20 12:52:00"/>
    <n v="118045.56"/>
    <n v="-1065.72"/>
    <x v="242"/>
    <s v=""/>
    <x v="0"/>
    <n v="-1251.46"/>
    <n v="11"/>
    <s v=""/>
    <n v="-185.74"/>
    <s v=""/>
    <s v=""/>
    <x v="1"/>
    <x v="0"/>
  </r>
  <r>
    <s v="2025.07.20 12:51:55"/>
    <n v="2392409382"/>
    <x v="0"/>
    <s v="buy"/>
    <n v="1.27"/>
    <s v="2025.07.20 13:51:08"/>
    <n v="118222.87"/>
    <s v=""/>
    <x v="3"/>
    <n v="3048"/>
    <x v="74"/>
    <n v="3051.44"/>
    <n v="12"/>
    <n v="399.92999999999984"/>
    <s v=""/>
    <n v="3.4400000000000546"/>
    <n v="-113.28999999999996"/>
    <x v="2"/>
    <x v="1"/>
  </r>
  <r>
    <s v="2025.07.20 13:51:14"/>
    <n v="2392555214"/>
    <x v="0"/>
    <s v="buy"/>
    <n v="0.01"/>
    <s v="2025.07.20 13:59:46"/>
    <n v="118400.27"/>
    <s v=""/>
    <x v="3"/>
    <n v="25"/>
    <x v="75"/>
    <n v="18.739999999999998"/>
    <n v="1"/>
    <n v="672.7"/>
    <s v=""/>
    <n v="-6.2600000000000016"/>
    <n v="18.739999999999998"/>
    <x v="2"/>
    <x v="2"/>
  </r>
  <r>
    <s v="2025.07.20 13:59:54"/>
    <n v="2392587658"/>
    <x v="0"/>
    <s v="buy"/>
    <n v="0.01"/>
    <s v="2025.07.20 14:02:26"/>
    <n v="118545.01"/>
    <s v=""/>
    <x v="3"/>
    <n v="25"/>
    <x v="76"/>
    <n v="15.38"/>
    <n v="1"/>
    <n v="1060.8300000000002"/>
    <s v=""/>
    <n v="-9.6199999999999992"/>
    <n v="15.38"/>
    <x v="2"/>
    <x v="2"/>
  </r>
  <r>
    <s v="2025.07.20 14:02:36"/>
    <n v="2392604196"/>
    <x v="0"/>
    <s v="buy"/>
    <n v="0.01"/>
    <s v="2025.07.20 14:03:12"/>
    <n v="118469.65"/>
    <n v="-12.84"/>
    <x v="243"/>
    <s v=""/>
    <x v="0"/>
    <n v="-10.199999999999999"/>
    <n v="1"/>
    <s v=""/>
    <n v="2.6400000000000006"/>
    <s v=""/>
    <s v=""/>
    <x v="0"/>
    <x v="0"/>
  </r>
  <r>
    <s v="2025.07.20 14:03:08"/>
    <n v="2392604204"/>
    <x v="0"/>
    <s v="sell"/>
    <n v="0.02"/>
    <s v="2025.07.20 14:03:18"/>
    <n v="118550.34"/>
    <n v="-25.68"/>
    <x v="244"/>
    <s v=""/>
    <x v="0"/>
    <n v="-24.21"/>
    <n v="2"/>
    <s v=""/>
    <n v="1.4699999999999989"/>
    <s v=""/>
    <s v=""/>
    <x v="0"/>
    <x v="0"/>
  </r>
  <r>
    <s v="2025.07.20 14:03:16"/>
    <n v="2392606468"/>
    <x v="0"/>
    <s v="buy"/>
    <n v="0.03"/>
    <s v="2025.07.20 14:03:18"/>
    <n v="118528.74"/>
    <s v=""/>
    <x v="3"/>
    <n v="72"/>
    <x v="77"/>
    <n v="-8.6"/>
    <n v="3"/>
    <n v="-8.8900000000000023"/>
    <s v=""/>
    <n v="-80.599999999999994"/>
    <n v="-43.01"/>
    <x v="2"/>
    <x v="2"/>
  </r>
  <r>
    <s v="2025.07.20 14:03:18"/>
    <n v="2392606756"/>
    <x v="0"/>
    <s v="buy"/>
    <n v="0.01"/>
    <s v="2025.07.20 14:08:30"/>
    <n v="118732.96"/>
    <s v=""/>
    <x v="3"/>
    <n v="25"/>
    <x v="78"/>
    <n v="21.98"/>
    <n v="1"/>
    <n v="-5.6500000000000021"/>
    <s v=""/>
    <n v="-3.0199999999999996"/>
    <n v="21.98"/>
    <x v="2"/>
    <x v="2"/>
  </r>
  <r>
    <s v="2025.07.20 14:08:36"/>
    <n v="2392632192"/>
    <x v="0"/>
    <s v="buy"/>
    <n v="0.01"/>
    <s v="2025.07.20 14:09:12"/>
    <n v="118665.3"/>
    <n v="-12.84"/>
    <x v="43"/>
    <s v=""/>
    <x v="0"/>
    <n v="-12.29"/>
    <n v="1"/>
    <s v=""/>
    <n v="0.55000000000000071"/>
    <s v=""/>
    <s v=""/>
    <x v="0"/>
    <x v="0"/>
  </r>
  <r>
    <s v="2025.07.20 14:09:12"/>
    <n v="2392632219"/>
    <x v="0"/>
    <s v="sell"/>
    <n v="0.02"/>
    <s v="2025.07.20 14:11:25"/>
    <n v="118465.21"/>
    <s v=""/>
    <x v="3"/>
    <n v="48"/>
    <x v="9"/>
    <n v="48.05"/>
    <n v="2"/>
    <n v="24.929999999999996"/>
    <s v=""/>
    <n v="4.9999999999997158E-2"/>
    <n v="35.76"/>
    <x v="2"/>
    <x v="1"/>
  </r>
  <r>
    <s v="2025.07.20 14:43:01"/>
    <n v="2392733341"/>
    <x v="0"/>
    <s v="buy"/>
    <n v="0.01"/>
    <s v="2025.07.20 14:44:06"/>
    <n v="118599.9"/>
    <n v="-12.84"/>
    <x v="245"/>
    <s v=""/>
    <x v="0"/>
    <n v="-6.39"/>
    <n v="1"/>
    <s v=""/>
    <n v="6.45"/>
    <s v=""/>
    <s v=""/>
    <x v="0"/>
    <x v="0"/>
  </r>
  <r>
    <s v="2025.07.20 14:44:01"/>
    <n v="2392733351"/>
    <x v="0"/>
    <s v="sell"/>
    <n v="0.02"/>
    <s v="2025.07.20 15:14:42"/>
    <n v="118649.97"/>
    <n v="-25.68"/>
    <x v="17"/>
    <s v=""/>
    <x v="0"/>
    <n v="-24.33"/>
    <n v="2"/>
    <s v=""/>
    <n v="1.3500000000000014"/>
    <s v=""/>
    <s v=""/>
    <x v="0"/>
    <x v="0"/>
  </r>
  <r>
    <s v="2025.07.20 15:14:37"/>
    <n v="2392734618"/>
    <x v="0"/>
    <s v="buy"/>
    <n v="0.03"/>
    <s v="2025.07.20 15:16:54"/>
    <n v="118548.76"/>
    <n v="-38.520000000000003"/>
    <x v="138"/>
    <s v=""/>
    <x v="0"/>
    <n v="-37.729999999999997"/>
    <n v="3"/>
    <s v=""/>
    <n v="0.79000000000000625"/>
    <s v=""/>
    <s v=""/>
    <x v="0"/>
    <x v="0"/>
  </r>
  <r>
    <s v="2025.07.20 15:16:51"/>
    <n v="2392801693"/>
    <x v="0"/>
    <s v="sell"/>
    <n v="0.04"/>
    <s v="2025.07.20 15:25:54"/>
    <n v="118653.51"/>
    <n v="-51.36"/>
    <x v="246"/>
    <s v=""/>
    <x v="0"/>
    <n v="-50.39"/>
    <n v="4"/>
    <s v=""/>
    <n v="0.96999999999999886"/>
    <s v=""/>
    <s v=""/>
    <x v="0"/>
    <x v="0"/>
  </r>
  <r>
    <s v="2025.07.20 15:25:49"/>
    <n v="2392808110"/>
    <x v="0"/>
    <s v="buy"/>
    <n v="0.06"/>
    <s v="2025.07.20 16:02:07"/>
    <n v="118851.02"/>
    <s v=""/>
    <x v="3"/>
    <n v="144"/>
    <x v="79"/>
    <n v="144.16"/>
    <n v="5"/>
    <n v="25.320000000000007"/>
    <s v=""/>
    <n v="0.15999999999999659"/>
    <n v="25.320000000000007"/>
    <x v="2"/>
    <x v="1"/>
  </r>
  <r>
    <s v="2025.07.20 16:02:13"/>
    <n v="2392915291"/>
    <x v="0"/>
    <s v="buy"/>
    <n v="0.01"/>
    <s v="2025.07.20 16:06:42"/>
    <n v="118740.7"/>
    <n v="-12.84"/>
    <x v="86"/>
    <s v=""/>
    <x v="0"/>
    <n v="-10.45"/>
    <n v="1"/>
    <s v=""/>
    <n v="2.3900000000000006"/>
    <s v=""/>
    <s v=""/>
    <x v="0"/>
    <x v="0"/>
  </r>
  <r>
    <s v="2025.07.20 16:06:37"/>
    <n v="2392915301"/>
    <x v="0"/>
    <s v="sell"/>
    <n v="0.02"/>
    <s v="2025.07.20 16:19:31"/>
    <n v="118526.47"/>
    <s v=""/>
    <x v="3"/>
    <n v="48"/>
    <x v="9"/>
    <n v="48.05"/>
    <n v="2"/>
    <n v="93.639999999999986"/>
    <s v=""/>
    <n v="4.9999999999997158E-2"/>
    <n v="37.599999999999994"/>
    <x v="2"/>
    <x v="1"/>
  </r>
  <r>
    <s v="2025.07.20 16:20:00"/>
    <n v="2392965685"/>
    <x v="0"/>
    <s v="sell"/>
    <n v="0.01"/>
    <s v="2025.07.20 16:28:30"/>
    <n v="118603.1"/>
    <n v="-12.84"/>
    <x v="173"/>
    <s v=""/>
    <x v="0"/>
    <n v="-11.55"/>
    <n v="1"/>
    <s v=""/>
    <n v="1.2899999999999991"/>
    <s v=""/>
    <s v=""/>
    <x v="0"/>
    <x v="0"/>
  </r>
  <r>
    <s v="2025.07.20 16:28:29"/>
    <n v="2392965693"/>
    <x v="0"/>
    <s v="buy"/>
    <n v="0.02"/>
    <s v="2025.07.20 16:43:01"/>
    <n v="118809.78"/>
    <s v=""/>
    <x v="3"/>
    <n v="48"/>
    <x v="9"/>
    <n v="48.05"/>
    <n v="2"/>
    <n v="218.26"/>
    <s v=""/>
    <n v="4.9999999999997158E-2"/>
    <n v="36.5"/>
    <x v="2"/>
    <x v="1"/>
  </r>
  <r>
    <s v="2025.07.20 16:43:07"/>
    <n v="2393019670"/>
    <x v="0"/>
    <s v="buy"/>
    <n v="0.01"/>
    <s v="2025.07.20 16:44:19"/>
    <n v="118739.91"/>
    <n v="-12.84"/>
    <x v="8"/>
    <s v=""/>
    <x v="0"/>
    <n v="-10.81"/>
    <n v="1"/>
    <s v=""/>
    <n v="2.0299999999999994"/>
    <s v=""/>
    <s v=""/>
    <x v="0"/>
    <x v="0"/>
  </r>
  <r>
    <s v="2025.07.20 16:44:15"/>
    <n v="2393019680"/>
    <x v="0"/>
    <s v="sell"/>
    <n v="0.02"/>
    <s v="2025.07.20 17:00:16"/>
    <n v="118527.95"/>
    <s v=""/>
    <x v="3"/>
    <n v="48"/>
    <x v="9"/>
    <n v="48.05"/>
    <n v="2"/>
    <n v="121.78999999999999"/>
    <s v=""/>
    <n v="4.9999999999997158E-2"/>
    <n v="37.239999999999995"/>
    <x v="2"/>
    <x v="1"/>
  </r>
  <r>
    <s v="2025.07.20 17:00:18"/>
    <n v="2393056226"/>
    <x v="0"/>
    <s v="buy"/>
    <n v="0.01"/>
    <s v="2025.07.20 17:01:06"/>
    <n v="118429.14"/>
    <n v="-12.84"/>
    <x v="247"/>
    <s v=""/>
    <x v="0"/>
    <n v="-8.11"/>
    <n v="1"/>
    <s v=""/>
    <n v="4.7300000000000004"/>
    <s v=""/>
    <s v=""/>
    <x v="0"/>
    <x v="0"/>
  </r>
  <r>
    <s v="2025.07.20 17:01:05"/>
    <n v="2393056234"/>
    <x v="0"/>
    <s v="sell"/>
    <n v="0.02"/>
    <s v="2025.07.20 17:41:37"/>
    <n v="118194.37"/>
    <s v=""/>
    <x v="3"/>
    <n v="48"/>
    <x v="9"/>
    <n v="48.05"/>
    <n v="2"/>
    <n v="125.22999999999999"/>
    <s v=""/>
    <n v="4.9999999999997158E-2"/>
    <n v="39.94"/>
    <x v="2"/>
    <x v="1"/>
  </r>
  <r>
    <s v="2025.07.20 17:42:00"/>
    <n v="2393173306"/>
    <x v="0"/>
    <s v="sell"/>
    <n v="0.01"/>
    <s v="2025.07.20 17:44:06"/>
    <n v="118251.67"/>
    <n v="-12.84"/>
    <x v="100"/>
    <s v=""/>
    <x v="0"/>
    <n v="-15.12"/>
    <n v="1"/>
    <s v=""/>
    <n v="-2.2799999999999994"/>
    <s v=""/>
    <s v=""/>
    <x v="1"/>
    <x v="0"/>
  </r>
  <r>
    <s v="2025.07.20 17:44:05"/>
    <n v="2393173313"/>
    <x v="0"/>
    <s v="buy"/>
    <n v="0.02"/>
    <s v="2025.07.20 17:45:12"/>
    <n v="118116.35"/>
    <n v="-25.68"/>
    <x v="248"/>
    <s v=""/>
    <x v="0"/>
    <n v="-27.53"/>
    <n v="2"/>
    <s v=""/>
    <n v="-1.8500000000000014"/>
    <s v=""/>
    <s v=""/>
    <x v="1"/>
    <x v="0"/>
  </r>
  <r>
    <s v="2025.07.20 17:45:07"/>
    <n v="2393183848"/>
    <x v="0"/>
    <s v="sell"/>
    <n v="0.03"/>
    <s v="2025.07.20 17:58:00"/>
    <n v="117928.53"/>
    <s v=""/>
    <x v="3"/>
    <n v="72"/>
    <x v="3"/>
    <n v="72.08"/>
    <n v="3"/>
    <n v="69.37"/>
    <s v=""/>
    <n v="7.9999999999998295E-2"/>
    <n v="29.43"/>
    <x v="2"/>
    <x v="1"/>
  </r>
  <r>
    <s v="2025.07.20 17:58:00"/>
    <n v="2393218087"/>
    <x v="0"/>
    <s v="sell"/>
    <n v="0.01"/>
    <s v="2025.07.20 17:58:24"/>
    <n v="118018.71"/>
    <n v="-12.84"/>
    <x v="27"/>
    <s v=""/>
    <x v="0"/>
    <n v="-10.69"/>
    <n v="1"/>
    <s v=""/>
    <n v="2.1500000000000004"/>
    <s v=""/>
    <s v=""/>
    <x v="0"/>
    <x v="0"/>
  </r>
  <r>
    <s v="2025.07.20 17:58:23"/>
    <n v="2393218104"/>
    <x v="0"/>
    <s v="buy"/>
    <n v="0.02"/>
    <s v="2025.07.20 18:42:22"/>
    <n v="118220.35"/>
    <s v=""/>
    <x v="3"/>
    <n v="48"/>
    <x v="9"/>
    <n v="48.05"/>
    <n v="2"/>
    <n v="66.789999999999992"/>
    <s v=""/>
    <n v="4.9999999999997158E-2"/>
    <n v="37.36"/>
    <x v="2"/>
    <x v="1"/>
  </r>
  <r>
    <s v="2025.07.20 18:42:24"/>
    <n v="2393305257"/>
    <x v="0"/>
    <s v="buy"/>
    <n v="0.01"/>
    <s v="2025.07.20 18:47:46"/>
    <n v="118385.27"/>
    <s v=""/>
    <x v="3"/>
    <n v="25"/>
    <x v="80"/>
    <n v="17.18"/>
    <n v="1"/>
    <n v="99.09"/>
    <s v=""/>
    <n v="-7.82"/>
    <n v="17.18"/>
    <x v="2"/>
    <x v="2"/>
  </r>
  <r>
    <s v="2025.07.20 18:47:54"/>
    <n v="2393319963"/>
    <x v="0"/>
    <s v="buy"/>
    <n v="0.01"/>
    <s v="2025.07.20 19:10:33"/>
    <n v="118527.51"/>
    <s v=""/>
    <x v="3"/>
    <n v="25"/>
    <x v="35"/>
    <n v="17.3"/>
    <n v="1"/>
    <n v="143.92000000000002"/>
    <s v=""/>
    <n v="-7.6999999999999993"/>
    <n v="17.3"/>
    <x v="2"/>
    <x v="2"/>
  </r>
  <r>
    <s v="2025.07.20 19:11:00"/>
    <n v="2393365275"/>
    <x v="0"/>
    <s v="buy"/>
    <n v="0.01"/>
    <s v="2025.07.20 19:16:30"/>
    <n v="118447.87"/>
    <n v="-12.84"/>
    <x v="46"/>
    <s v=""/>
    <x v="0"/>
    <n v="-14.38"/>
    <n v="1"/>
    <s v=""/>
    <n v="-1.5400000000000009"/>
    <s v=""/>
    <s v=""/>
    <x v="1"/>
    <x v="0"/>
  </r>
  <r>
    <s v="2025.07.20 19:16:28"/>
    <n v="2393365279"/>
    <x v="0"/>
    <s v="sell"/>
    <n v="0.02"/>
    <s v="2025.07.20 19:28:06"/>
    <n v="118555.64"/>
    <n v="-25.68"/>
    <x v="249"/>
    <s v=""/>
    <x v="0"/>
    <n v="-22.37"/>
    <n v="2"/>
    <s v=""/>
    <n v="3.3099999999999987"/>
    <s v=""/>
    <s v=""/>
    <x v="0"/>
    <x v="0"/>
  </r>
  <r>
    <s v="2025.07.20 19:28:01"/>
    <n v="2393374313"/>
    <x v="0"/>
    <s v="buy"/>
    <n v="0.03"/>
    <s v="2025.07.20 19:32:30"/>
    <n v="118463.74"/>
    <n v="-38.520000000000003"/>
    <x v="250"/>
    <s v=""/>
    <x v="0"/>
    <n v="-37.24"/>
    <n v="3"/>
    <s v=""/>
    <n v="1.2800000000000011"/>
    <s v=""/>
    <s v=""/>
    <x v="0"/>
    <x v="0"/>
  </r>
  <r>
    <s v="2025.07.20 19:32:29"/>
    <n v="2393389469"/>
    <x v="0"/>
    <s v="sell"/>
    <n v="0.04"/>
    <s v="2025.07.20 19:56:31"/>
    <n v="118264.62"/>
    <s v=""/>
    <x v="3"/>
    <n v="96"/>
    <x v="6"/>
    <n v="96.11"/>
    <n v="4"/>
    <n v="39.419999999999995"/>
    <s v=""/>
    <n v="0.10999999999999943"/>
    <n v="22.11999999999999"/>
    <x v="2"/>
    <x v="1"/>
  </r>
  <r>
    <s v="2025.07.20 19:56:36"/>
    <n v="2393426267"/>
    <x v="0"/>
    <s v="sell"/>
    <n v="0.01"/>
    <s v="2025.07.20 20:02:17"/>
    <n v="118061.24"/>
    <s v=""/>
    <x v="3"/>
    <n v="25"/>
    <x v="81"/>
    <n v="21.74"/>
    <n v="1"/>
    <n v="43.859999999999985"/>
    <s v=""/>
    <n v="-3.2600000000000016"/>
    <n v="21.74"/>
    <x v="2"/>
    <x v="2"/>
  </r>
  <r>
    <s v="2025.07.20 20:02:24"/>
    <n v="2393444708"/>
    <x v="0"/>
    <s v="sell"/>
    <n v="0.01"/>
    <s v="2025.07.20 20:04:38"/>
    <n v="117895.32"/>
    <s v=""/>
    <x v="3"/>
    <n v="25"/>
    <x v="82"/>
    <n v="17.420000000000002"/>
    <n v="1"/>
    <n v="75.66"/>
    <s v=""/>
    <n v="-7.5799999999999983"/>
    <n v="17.420000000000002"/>
    <x v="2"/>
    <x v="2"/>
  </r>
  <r>
    <s v="2025.07.20 20:04:48"/>
    <n v="2393455516"/>
    <x v="0"/>
    <s v="sell"/>
    <n v="0.01"/>
    <s v="2025.07.20 20:07:00"/>
    <n v="118027.31"/>
    <n v="-12.84"/>
    <x v="251"/>
    <s v=""/>
    <x v="0"/>
    <n v="-11.43"/>
    <n v="1"/>
    <s v=""/>
    <n v="1.4100000000000001"/>
    <s v=""/>
    <s v=""/>
    <x v="0"/>
    <x v="0"/>
  </r>
  <r>
    <s v="2025.07.20 20:06:55"/>
    <n v="2393455520"/>
    <x v="0"/>
    <s v="buy"/>
    <n v="0.02"/>
    <s v="2025.07.20 20:08:06"/>
    <n v="117923.83"/>
    <n v="-25.68"/>
    <x v="252"/>
    <s v=""/>
    <x v="0"/>
    <n v="-27.16"/>
    <n v="2"/>
    <s v=""/>
    <n v="-1.4800000000000004"/>
    <s v=""/>
    <s v=""/>
    <x v="1"/>
    <x v="0"/>
  </r>
  <r>
    <s v="2025.07.20 20:08:04"/>
    <n v="2393466175"/>
    <x v="0"/>
    <s v="sell"/>
    <n v="0.03"/>
    <s v="2025.07.20 20:08:54"/>
    <n v="118036.76"/>
    <n v="-38.520000000000003"/>
    <x v="199"/>
    <s v=""/>
    <x v="0"/>
    <n v="-37.61"/>
    <n v="3"/>
    <s v=""/>
    <n v="0.91000000000000369"/>
    <s v=""/>
    <s v=""/>
    <x v="0"/>
    <x v="0"/>
  </r>
  <r>
    <s v="2025.07.20 20:08:50"/>
    <n v="2393469521"/>
    <x v="0"/>
    <s v="buy"/>
    <n v="0.04"/>
    <s v="2025.07.20 20:11:01"/>
    <n v="117895.69"/>
    <n v="-51.36"/>
    <x v="253"/>
    <s v=""/>
    <x v="0"/>
    <n v="-68.33"/>
    <n v="4"/>
    <s v=""/>
    <n v="-16.97"/>
    <s v=""/>
    <s v=""/>
    <x v="1"/>
    <x v="0"/>
  </r>
  <r>
    <s v="2025.07.20 20:10:59"/>
    <n v="2393471158"/>
    <x v="0"/>
    <s v="sell"/>
    <n v="0.06"/>
    <s v="2025.07.20 20:15:01"/>
    <n v="118051.73"/>
    <n v="-77.040000000000006"/>
    <x v="254"/>
    <s v=""/>
    <x v="0"/>
    <n v="-86.27"/>
    <n v="5"/>
    <s v=""/>
    <n v="-9.2299999999999898"/>
    <s v=""/>
    <s v=""/>
    <x v="1"/>
    <x v="0"/>
  </r>
  <r>
    <s v="2025.07.20 20:14:55"/>
    <n v="2393474281"/>
    <x v="0"/>
    <s v="buy"/>
    <n v="0.1"/>
    <s v="2025.07.20 21:04:30"/>
    <n v="117884.13"/>
    <n v="-128.4"/>
    <x v="255"/>
    <s v=""/>
    <x v="0"/>
    <n v="-185.08"/>
    <n v="6"/>
    <s v=""/>
    <n v="-56.680000000000007"/>
    <s v=""/>
    <s v=""/>
    <x v="1"/>
    <x v="0"/>
  </r>
  <r>
    <s v="2025.07.20 21:04:29"/>
    <n v="2393482333"/>
    <x v="0"/>
    <s v="sell"/>
    <n v="0.15"/>
    <s v="2025.07.20 21:25:42"/>
    <n v="118048.96000000001"/>
    <n v="-192.6"/>
    <x v="256"/>
    <s v=""/>
    <x v="0"/>
    <n v="-210.52"/>
    <n v="7"/>
    <s v=""/>
    <n v="-17.920000000000016"/>
    <s v=""/>
    <s v=""/>
    <x v="1"/>
    <x v="0"/>
  </r>
  <r>
    <s v="2025.07.20 21:25:39"/>
    <n v="2393564144"/>
    <x v="0"/>
    <s v="buy"/>
    <n v="0.23"/>
    <s v="2025.07.20 21:37:42"/>
    <n v="117914.1"/>
    <n v="-295.32"/>
    <x v="257"/>
    <s v=""/>
    <x v="0"/>
    <n v="-340.92"/>
    <n v="8"/>
    <s v=""/>
    <n v="-45.600000000000023"/>
    <s v=""/>
    <s v=""/>
    <x v="1"/>
    <x v="0"/>
  </r>
  <r>
    <s v="2025.07.20 21:37:41"/>
    <n v="2393599822"/>
    <x v="0"/>
    <s v="sell"/>
    <n v="0.35"/>
    <s v="2025.07.20 21:47:37"/>
    <n v="118033.73"/>
    <n v="-449.4"/>
    <x v="258"/>
    <s v=""/>
    <x v="0"/>
    <n v="-425.96"/>
    <n v="9"/>
    <s v=""/>
    <n v="23.439999999999998"/>
    <s v=""/>
    <s v=""/>
    <x v="0"/>
    <x v="0"/>
  </r>
  <r>
    <s v="2025.07.20 21:47:35"/>
    <n v="2393618209"/>
    <x v="0"/>
    <s v="buy"/>
    <n v="0.54"/>
    <s v="2025.07.20 22:00:18"/>
    <n v="117892.07"/>
    <n v="-693.36"/>
    <x v="259"/>
    <s v=""/>
    <x v="0"/>
    <n v="-946.55"/>
    <n v="10"/>
    <s v=""/>
    <n v="-253.18999999999994"/>
    <s v=""/>
    <s v=""/>
    <x v="1"/>
    <x v="0"/>
  </r>
  <r>
    <s v="2025.07.20 22:00:16"/>
    <n v="2393636436"/>
    <x v="0"/>
    <s v="sell"/>
    <n v="0.83"/>
    <s v="2025.07.20 22:01:03"/>
    <n v="117734.71"/>
    <s v=""/>
    <x v="3"/>
    <n v="1992"/>
    <x v="83"/>
    <n v="1994.25"/>
    <n v="11"/>
    <n v="70.299999999999955"/>
    <s v=""/>
    <n v="2.25"/>
    <n v="-345.57999999999993"/>
    <x v="2"/>
    <x v="1"/>
  </r>
  <r>
    <s v="2025.07.20 22:01:06"/>
    <n v="2393667351"/>
    <x v="0"/>
    <s v="sell"/>
    <n v="0.01"/>
    <s v="2025.07.20 22:01:54"/>
    <n v="117801.08"/>
    <n v="-12.84"/>
    <x v="125"/>
    <s v=""/>
    <x v="0"/>
    <n v="-13.03"/>
    <n v="1"/>
    <s v=""/>
    <n v="-0.1899999999999995"/>
    <s v=""/>
    <s v=""/>
    <x v="1"/>
    <x v="0"/>
  </r>
  <r>
    <s v="2025.07.20 22:01:49"/>
    <n v="2393667528"/>
    <x v="0"/>
    <s v="buy"/>
    <n v="0.02"/>
    <s v="2025.07.20 22:04:07"/>
    <n v="117729.92"/>
    <n v="-25.68"/>
    <x v="260"/>
    <s v=""/>
    <x v="0"/>
    <n v="-15.24"/>
    <n v="2"/>
    <s v=""/>
    <n v="10.44"/>
    <s v=""/>
    <s v=""/>
    <x v="0"/>
    <x v="0"/>
  </r>
  <r>
    <s v="2025.07.20 22:04:04"/>
    <n v="2393670155"/>
    <x v="0"/>
    <s v="sell"/>
    <n v="0.03"/>
    <s v="2025.07.20 22:06:43"/>
    <n v="117784.47"/>
    <n v="-38.520000000000003"/>
    <x v="261"/>
    <s v=""/>
    <x v="0"/>
    <n v="-34.04"/>
    <n v="3"/>
    <s v=""/>
    <n v="4.480000000000004"/>
    <s v=""/>
    <s v=""/>
    <x v="0"/>
    <x v="0"/>
  </r>
  <r>
    <s v="2025.07.20 22:06:39"/>
    <n v="2393674800"/>
    <x v="0"/>
    <s v="buy"/>
    <n v="0.04"/>
    <s v="2025.07.20 22:07:06"/>
    <n v="117646.2"/>
    <n v="-51.36"/>
    <x v="262"/>
    <s v=""/>
    <x v="0"/>
    <n v="-71.650000000000006"/>
    <n v="4"/>
    <s v=""/>
    <n v="-20.290000000000006"/>
    <s v=""/>
    <s v=""/>
    <x v="1"/>
    <x v="0"/>
  </r>
  <r>
    <s v="2025.07.20 22:07:01"/>
    <n v="2393690309"/>
    <x v="0"/>
    <s v="sell"/>
    <n v="0.06"/>
    <s v="2025.07.20 22:08:26"/>
    <n v="117491.92"/>
    <s v=""/>
    <x v="3"/>
    <n v="144"/>
    <x v="79"/>
    <n v="144.16"/>
    <n v="5"/>
    <n v="10.199999999999989"/>
    <s v=""/>
    <n v="0.15999999999999659"/>
    <n v="10.199999999999989"/>
    <x v="2"/>
    <x v="1"/>
  </r>
  <r>
    <s v="2025.07.20 23:29:00"/>
    <n v="2394045912"/>
    <x v="0"/>
    <s v="sell"/>
    <n v="0.01"/>
    <s v="2025.07.20 23:31:00"/>
    <n v="117343.5"/>
    <n v="-12.84"/>
    <x v="251"/>
    <s v=""/>
    <x v="0"/>
    <n v="-11.43"/>
    <n v="1"/>
    <s v=""/>
    <n v="1.4100000000000001"/>
    <s v=""/>
    <s v=""/>
    <x v="0"/>
    <x v="0"/>
  </r>
  <r>
    <s v="2025.07.20 23:30:56"/>
    <n v="2394045919"/>
    <x v="0"/>
    <s v="buy"/>
    <n v="0.02"/>
    <s v="2025.07.20 23:33:54"/>
    <n v="117252.54"/>
    <n v="-25.68"/>
    <x v="244"/>
    <s v=""/>
    <x v="0"/>
    <n v="-24.21"/>
    <n v="2"/>
    <s v=""/>
    <n v="1.4699999999999989"/>
    <s v=""/>
    <s v=""/>
    <x v="0"/>
    <x v="0"/>
  </r>
  <r>
    <s v="2025.07.20 23:33:53"/>
    <n v="2394052196"/>
    <x v="0"/>
    <s v="sell"/>
    <n v="0.03"/>
    <s v="2025.07.20 23:35:13"/>
    <n v="117051.24"/>
    <s v=""/>
    <x v="3"/>
    <n v="72"/>
    <x v="3"/>
    <n v="72.08"/>
    <n v="3"/>
    <n v="108.94999999999999"/>
    <s v=""/>
    <n v="7.9999999999998295E-2"/>
    <n v="36.44"/>
    <x v="2"/>
    <x v="1"/>
  </r>
  <r>
    <s v="2025.07.20 23:35:18"/>
    <n v="2394065127"/>
    <x v="0"/>
    <s v="sell"/>
    <n v="0.01"/>
    <s v="2025.07.20 23:37:00"/>
    <n v="117213.39"/>
    <n v="-12.84"/>
    <x v="53"/>
    <s v=""/>
    <x v="0"/>
    <n v="-14.99"/>
    <n v="1"/>
    <s v=""/>
    <n v="-2.1500000000000004"/>
    <s v=""/>
    <s v=""/>
    <x v="1"/>
    <x v="0"/>
  </r>
  <r>
    <s v="2025.07.20 23:36:56"/>
    <n v="2394065132"/>
    <x v="0"/>
    <s v="buy"/>
    <n v="0.02"/>
    <s v="2025.07.20 23:39:18"/>
    <n v="117084.84"/>
    <n v="-25.68"/>
    <x v="263"/>
    <s v=""/>
    <x v="0"/>
    <n v="-26.18"/>
    <n v="2"/>
    <s v=""/>
    <n v="-0.5"/>
    <s v=""/>
    <s v=""/>
    <x v="1"/>
    <x v="0"/>
  </r>
  <r>
    <s v="2025.07.20 23:39:17"/>
    <n v="2394070981"/>
    <x v="0"/>
    <s v="sell"/>
    <n v="0.03"/>
    <s v="2025.07.20 23:40:12"/>
    <n v="117222.65"/>
    <n v="-38.520000000000003"/>
    <x v="264"/>
    <s v=""/>
    <x v="0"/>
    <n v="-48.42"/>
    <n v="3"/>
    <s v=""/>
    <n v="-9.8999999999999986"/>
    <s v=""/>
    <s v=""/>
    <x v="1"/>
    <x v="0"/>
  </r>
  <r>
    <s v="2025.07.20 23:40:11"/>
    <n v="2394075381"/>
    <x v="0"/>
    <s v="buy"/>
    <n v="0.04"/>
    <s v="2025.07.20 23:42:59"/>
    <n v="117391.27"/>
    <s v=""/>
    <x v="3"/>
    <n v="96"/>
    <x v="6"/>
    <n v="96.11"/>
    <n v="4"/>
    <n v="78.599999999999994"/>
    <s v=""/>
    <n v="0.10999999999999943"/>
    <n v="6.519999999999996"/>
    <x v="2"/>
    <x v="1"/>
  </r>
  <r>
    <s v="2025.07.21 00:03:00"/>
    <n v="2394144790"/>
    <x v="0"/>
    <s v="buy"/>
    <n v="0.01"/>
    <s v="2025.07.21 00:10:06"/>
    <n v="117103.76"/>
    <n v="-12.84"/>
    <x v="102"/>
    <s v=""/>
    <x v="0"/>
    <n v="-13.76"/>
    <n v="1"/>
    <s v=""/>
    <n v="-0.91999999999999993"/>
    <s v=""/>
    <s v=""/>
    <x v="1"/>
    <x v="0"/>
  </r>
  <r>
    <s v="2025.07.21 00:10:01"/>
    <n v="2394144799"/>
    <x v="0"/>
    <s v="sell"/>
    <n v="0.02"/>
    <s v="2025.07.21 00:12:49"/>
    <n v="116917.14"/>
    <s v=""/>
    <x v="3"/>
    <n v="48"/>
    <x v="9"/>
    <n v="48.05"/>
    <n v="2"/>
    <n v="55.800000000000004"/>
    <s v=""/>
    <n v="4.9999999999997158E-2"/>
    <n v="34.29"/>
    <x v="2"/>
    <x v="1"/>
  </r>
  <r>
    <s v="2025.07.21 02:02:54"/>
    <n v="2394550879"/>
    <x v="0"/>
    <s v="buy"/>
    <n v="0.01"/>
    <s v="2025.07.21 02:08:20"/>
    <n v="117605.29"/>
    <s v=""/>
    <x v="3"/>
    <n v="25"/>
    <x v="84"/>
    <n v="12.85"/>
    <n v="1"/>
    <n v="94.829999999999984"/>
    <s v=""/>
    <n v="-12.15"/>
    <n v="12.85"/>
    <x v="2"/>
    <x v="2"/>
  </r>
  <r>
    <s v="2025.07.21 02:08:30"/>
    <n v="2394571783"/>
    <x v="0"/>
    <s v="buy"/>
    <n v="0.01"/>
    <s v="2025.07.21 02:09:49"/>
    <n v="117771.68"/>
    <s v=""/>
    <x v="3"/>
    <n v="25"/>
    <x v="85"/>
    <n v="16.7"/>
    <n v="1"/>
    <n v="159.94999999999996"/>
    <s v=""/>
    <n v="-8.3000000000000007"/>
    <n v="16.7"/>
    <x v="2"/>
    <x v="2"/>
  </r>
  <r>
    <s v="2025.07.21 02:10:00"/>
    <n v="2394578562"/>
    <x v="0"/>
    <s v="buy"/>
    <n v="0.01"/>
    <s v="2025.07.21 02:17:12"/>
    <n v="117739.07"/>
    <n v="-12.84"/>
    <x v="92"/>
    <s v=""/>
    <x v="0"/>
    <n v="-14.01"/>
    <n v="1"/>
    <s v=""/>
    <n v="-1.17"/>
    <s v=""/>
    <s v=""/>
    <x v="1"/>
    <x v="0"/>
  </r>
  <r>
    <s v="2025.07.21 02:17:08"/>
    <n v="2394578612"/>
    <x v="0"/>
    <s v="sell"/>
    <n v="0.02"/>
    <s v="2025.07.21 02:24:48"/>
    <n v="117873.59"/>
    <n v="-25.68"/>
    <x v="201"/>
    <s v=""/>
    <x v="0"/>
    <n v="-30.97"/>
    <n v="2"/>
    <s v=""/>
    <n v="-5.2899999999999991"/>
    <s v=""/>
    <s v=""/>
    <x v="1"/>
    <x v="0"/>
  </r>
  <r>
    <s v="2025.07.21 02:24:47"/>
    <n v="2394605954"/>
    <x v="0"/>
    <s v="buy"/>
    <n v="0.03"/>
    <s v="2025.07.21 02:28:10"/>
    <n v="118047.46"/>
    <s v=""/>
    <x v="3"/>
    <n v="72"/>
    <x v="3"/>
    <n v="72.08"/>
    <n v="3"/>
    <n v="56.65"/>
    <s v=""/>
    <n v="7.9999999999998295E-2"/>
    <n v="27.1"/>
    <x v="2"/>
    <x v="1"/>
  </r>
  <r>
    <s v="2025.07.21 02:48:13"/>
    <n v="2394711917"/>
    <x v="0"/>
    <s v="buy"/>
    <n v="0.01"/>
    <s v="2025.07.21 02:51:31"/>
    <n v="118008.22"/>
    <s v=""/>
    <x v="3"/>
    <n v="25"/>
    <x v="41"/>
    <n v="21.62"/>
    <n v="1"/>
    <n v="65.42"/>
    <s v=""/>
    <n v="-3.379999999999999"/>
    <n v="21.62"/>
    <x v="2"/>
    <x v="2"/>
  </r>
  <r>
    <s v="2025.07.21 02:51:43"/>
    <n v="2394721843"/>
    <x v="0"/>
    <s v="buy"/>
    <n v="0.01"/>
    <s v="2025.07.21 02:53:07"/>
    <n v="117940.77"/>
    <n v="-12.84"/>
    <x v="18"/>
    <s v=""/>
    <x v="0"/>
    <n v="-11.8"/>
    <n v="1"/>
    <s v=""/>
    <n v="1.0399999999999991"/>
    <s v=""/>
    <s v=""/>
    <x v="0"/>
    <x v="0"/>
  </r>
  <r>
    <s v="2025.07.21 02:53:03"/>
    <n v="2394721845"/>
    <x v="0"/>
    <s v="sell"/>
    <n v="0.02"/>
    <s v="2025.07.21 02:57:19"/>
    <n v="118012.04"/>
    <n v="-25.68"/>
    <x v="265"/>
    <s v=""/>
    <x v="0"/>
    <n v="-18.43"/>
    <n v="2"/>
    <s v=""/>
    <n v="7.25"/>
    <s v=""/>
    <s v=""/>
    <x v="0"/>
    <x v="0"/>
  </r>
  <r>
    <s v="2025.07.21 02:57:14"/>
    <n v="2394726028"/>
    <x v="0"/>
    <s v="buy"/>
    <n v="0.03"/>
    <s v="2025.07.21 03:00:02"/>
    <n v="118237.08"/>
    <s v=""/>
    <x v="3"/>
    <n v="72"/>
    <x v="3"/>
    <n v="72.08"/>
    <n v="3"/>
    <n v="135.55000000000001"/>
    <s v=""/>
    <n v="7.9999999999998295E-2"/>
    <n v="41.849999999999994"/>
    <x v="2"/>
    <x v="1"/>
  </r>
  <r>
    <s v="2025.07.21 03:22:06"/>
    <n v="2394828514"/>
    <x v="0"/>
    <s v="sell"/>
    <n v="0.01"/>
    <s v="2025.07.21 03:29:54"/>
    <n v="118517.56"/>
    <n v="-12.84"/>
    <x v="4"/>
    <s v=""/>
    <x v="0"/>
    <n v="-12.17"/>
    <n v="1"/>
    <s v=""/>
    <n v="0.66999999999999993"/>
    <s v=""/>
    <s v=""/>
    <x v="0"/>
    <x v="0"/>
  </r>
  <r>
    <s v="2025.07.21 03:29:50"/>
    <n v="2394828525"/>
    <x v="0"/>
    <s v="buy"/>
    <n v="0.02"/>
    <s v="2025.07.21 03:38:24"/>
    <n v="118406.05"/>
    <n v="-25.68"/>
    <x v="127"/>
    <s v=""/>
    <x v="0"/>
    <n v="-27.77"/>
    <n v="2"/>
    <s v=""/>
    <n v="-2.09"/>
    <s v=""/>
    <s v=""/>
    <x v="1"/>
    <x v="0"/>
  </r>
  <r>
    <s v="2025.07.21 03:38:19"/>
    <n v="2394855389"/>
    <x v="0"/>
    <s v="sell"/>
    <n v="0.03"/>
    <s v="2025.07.21 04:23:06"/>
    <n v="118543.09"/>
    <n v="-38.520000000000003"/>
    <x v="266"/>
    <s v=""/>
    <x v="0"/>
    <n v="-45.72"/>
    <n v="3"/>
    <s v=""/>
    <n v="-7.1999999999999957"/>
    <s v=""/>
    <s v=""/>
    <x v="1"/>
    <x v="0"/>
  </r>
  <r>
    <s v="2025.07.21 04:23:02"/>
    <n v="2394895028"/>
    <x v="0"/>
    <s v="buy"/>
    <n v="0.04"/>
    <s v="2025.07.21 04:28:42"/>
    <n v="118416.56"/>
    <n v="-51.36"/>
    <x v="246"/>
    <s v=""/>
    <x v="0"/>
    <n v="-50.39"/>
    <n v="4"/>
    <s v=""/>
    <n v="0.96999999999999886"/>
    <s v=""/>
    <s v=""/>
    <x v="0"/>
    <x v="0"/>
  </r>
  <r>
    <s v="2025.07.21 04:28:37"/>
    <n v="2395052185"/>
    <x v="0"/>
    <s v="sell"/>
    <n v="0.06"/>
    <s v="2025.07.21 04:31:42"/>
    <n v="118521.17"/>
    <n v="-77.040000000000006"/>
    <x v="267"/>
    <s v=""/>
    <x v="0"/>
    <n v="-75.34"/>
    <n v="5"/>
    <s v=""/>
    <n v="1.7000000000000028"/>
    <s v=""/>
    <s v=""/>
    <x v="0"/>
    <x v="0"/>
  </r>
  <r>
    <s v="2025.07.21 04:31:39"/>
    <n v="2395079797"/>
    <x v="0"/>
    <s v="buy"/>
    <n v="0.1"/>
    <s v="2025.07.21 04:54:49"/>
    <n v="118420.63"/>
    <n v="-128.4"/>
    <x v="268"/>
    <s v=""/>
    <x v="0"/>
    <n v="-120.93"/>
    <n v="6"/>
    <s v=""/>
    <n v="7.4699999999999989"/>
    <s v=""/>
    <s v=""/>
    <x v="0"/>
    <x v="0"/>
  </r>
  <r>
    <s v="2025.07.21 04:54:45"/>
    <n v="2395096470"/>
    <x v="0"/>
    <s v="sell"/>
    <n v="0.15"/>
    <s v="2025.07.21 05:23:50"/>
    <n v="118219.04"/>
    <s v=""/>
    <x v="3"/>
    <n v="360"/>
    <x v="47"/>
    <n v="360.41"/>
    <n v="7"/>
    <n v="68.03000000000003"/>
    <s v=""/>
    <n v="0.41000000000002501"/>
    <n v="28.089999999999975"/>
    <x v="2"/>
    <x v="1"/>
  </r>
  <r>
    <s v="2025.07.21 05:23:55"/>
    <n v="2395394614"/>
    <x v="0"/>
    <s v="sell"/>
    <n v="0.01"/>
    <s v="2025.07.21 05:32:06"/>
    <n v="118289.49"/>
    <n v="-12.84"/>
    <x v="93"/>
    <s v=""/>
    <x v="0"/>
    <n v="-12.04"/>
    <n v="1"/>
    <s v=""/>
    <n v="0.80000000000000071"/>
    <s v=""/>
    <s v=""/>
    <x v="0"/>
    <x v="0"/>
  </r>
  <r>
    <s v="2025.07.21 05:32:01"/>
    <n v="2395394623"/>
    <x v="0"/>
    <s v="buy"/>
    <n v="0.02"/>
    <s v="2025.07.21 06:18:43"/>
    <n v="118492.97"/>
    <s v=""/>
    <x v="3"/>
    <n v="48"/>
    <x v="9"/>
    <n v="48.05"/>
    <n v="2"/>
    <n v="200.15000000000003"/>
    <s v=""/>
    <n v="4.9999999999997158E-2"/>
    <n v="36.01"/>
    <x v="2"/>
    <x v="1"/>
  </r>
  <r>
    <s v="2025.07.21 06:18:48"/>
    <n v="2395762929"/>
    <x v="0"/>
    <s v="buy"/>
    <n v="0.01"/>
    <s v="2025.07.21 06:23:01"/>
    <n v="118631.67999999999"/>
    <s v=""/>
    <x v="3"/>
    <n v="25"/>
    <x v="86"/>
    <n v="13.46"/>
    <n v="1"/>
    <n v="288.95"/>
    <s v=""/>
    <n v="-11.54"/>
    <n v="13.46"/>
    <x v="2"/>
    <x v="2"/>
  </r>
  <r>
    <s v="2025.07.21 06:23:12"/>
    <n v="2395787606"/>
    <x v="0"/>
    <s v="buy"/>
    <n v="0.01"/>
    <s v="2025.07.21 06:23:42"/>
    <n v="118921.09"/>
    <s v=""/>
    <x v="3"/>
    <n v="25"/>
    <x v="87"/>
    <n v="34.119999999999997"/>
    <n v="1"/>
    <n v="444"/>
    <s v=""/>
    <n v="9.1199999999999974"/>
    <n v="34.119999999999997"/>
    <x v="2"/>
    <x v="1"/>
  </r>
  <r>
    <s v="2025.07.21 06:23:54"/>
    <n v="2395793812"/>
    <x v="0"/>
    <s v="buy"/>
    <n v="0.01"/>
    <s v="2025.07.21 06:24:02"/>
    <n v="118818.23"/>
    <s v=""/>
    <x v="3"/>
    <n v="25"/>
    <x v="88"/>
    <n v="4.32"/>
    <n v="1"/>
    <n v="87.91"/>
    <s v=""/>
    <n v="-20.68"/>
    <n v="4.32"/>
    <x v="2"/>
    <x v="2"/>
  </r>
  <r>
    <s v="2025.07.21 06:24:12"/>
    <n v="2395795021"/>
    <x v="0"/>
    <s v="buy"/>
    <n v="0.01"/>
    <s v="2025.07.21 06:24:42"/>
    <n v="118715.89"/>
    <n v="-12.84"/>
    <x v="167"/>
    <s v=""/>
    <x v="0"/>
    <n v="-13.64"/>
    <n v="1"/>
    <s v=""/>
    <n v="-0.80000000000000071"/>
    <s v=""/>
    <s v=""/>
    <x v="1"/>
    <x v="0"/>
  </r>
  <r>
    <s v="2025.07.21 06:24:38"/>
    <n v="2395795030"/>
    <x v="0"/>
    <s v="sell"/>
    <n v="0.02"/>
    <s v="2025.07.21 06:25:19"/>
    <n v="118828.4"/>
    <n v="-25.68"/>
    <x v="58"/>
    <s v=""/>
    <x v="0"/>
    <n v="-25.07"/>
    <n v="2"/>
    <s v=""/>
    <n v="0.60999999999999943"/>
    <s v=""/>
    <s v=""/>
    <x v="0"/>
    <x v="0"/>
  </r>
  <r>
    <s v="2025.07.21 06:25:13"/>
    <n v="2395797058"/>
    <x v="0"/>
    <s v="buy"/>
    <n v="0.03"/>
    <s v="2025.07.21 06:30:42"/>
    <n v="119026.74"/>
    <s v=""/>
    <x v="3"/>
    <n v="72"/>
    <x v="3"/>
    <n v="72.08"/>
    <n v="3"/>
    <n v="71.81"/>
    <s v=""/>
    <n v="7.9999999999998295E-2"/>
    <n v="33.369999999999997"/>
    <x v="2"/>
    <x v="1"/>
  </r>
  <r>
    <s v="2025.07.21 06:55:00"/>
    <n v="2395999256"/>
    <x v="0"/>
    <s v="buy"/>
    <n v="0.01"/>
    <s v="2025.07.21 07:05:05"/>
    <n v="119355.35"/>
    <s v=""/>
    <x v="3"/>
    <n v="25"/>
    <x v="81"/>
    <n v="21.74"/>
    <n v="1"/>
    <n v="59.429999999999993"/>
    <s v=""/>
    <n v="-3.2600000000000016"/>
    <n v="21.74"/>
    <x v="2"/>
    <x v="2"/>
  </r>
  <r>
    <s v="2025.07.21 07:05:13"/>
    <n v="2396066752"/>
    <x v="0"/>
    <s v="buy"/>
    <n v="0.01"/>
    <s v="2025.07.21 07:11:31"/>
    <n v="119292.99"/>
    <n v="-12.84"/>
    <x v="86"/>
    <s v=""/>
    <x v="0"/>
    <n v="-10.45"/>
    <n v="1"/>
    <s v=""/>
    <n v="2.3900000000000006"/>
    <s v=""/>
    <s v=""/>
    <x v="0"/>
    <x v="0"/>
  </r>
  <r>
    <s v="2025.07.21 07:11:27"/>
    <n v="2396066764"/>
    <x v="0"/>
    <s v="sell"/>
    <n v="0.02"/>
    <s v="2025.07.21 07:11:54"/>
    <n v="119379.4"/>
    <n v="-25.68"/>
    <x v="269"/>
    <s v=""/>
    <x v="0"/>
    <n v="-24.83"/>
    <n v="2"/>
    <s v=""/>
    <n v="0.85000000000000142"/>
    <s v=""/>
    <s v=""/>
    <x v="0"/>
    <x v="0"/>
  </r>
  <r>
    <s v="2025.07.21 07:11:48"/>
    <n v="2396104605"/>
    <x v="0"/>
    <s v="buy"/>
    <n v="0.03"/>
    <s v="2025.07.21 07:25:59"/>
    <n v="119578.46"/>
    <s v=""/>
    <x v="3"/>
    <n v="72"/>
    <x v="3"/>
    <n v="72.08"/>
    <n v="3"/>
    <n v="130.62"/>
    <s v=""/>
    <n v="7.9999999999998295E-2"/>
    <n v="36.799999999999997"/>
    <x v="2"/>
    <x v="1"/>
  </r>
  <r>
    <s v="2025.07.21 07:26:01"/>
    <n v="2396214076"/>
    <x v="0"/>
    <s v="buy"/>
    <n v="0.01"/>
    <s v="2025.07.21 07:31:48"/>
    <n v="119473.88"/>
    <n v="-12.84"/>
    <x v="86"/>
    <s v=""/>
    <x v="0"/>
    <n v="-10.45"/>
    <n v="1"/>
    <s v=""/>
    <n v="2.3900000000000006"/>
    <s v=""/>
    <n v="-10.4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021BC-1F51-491D-A919-011170221B9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SS Diff P/N">
  <location ref="A17:B20" firstHeaderRow="1" firstDataRow="1" firstDataCol="1"/>
  <pivotFields count="19"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axis="axisRow" dataField="1" multipleItemSelectionAllowed="1" showAll="0">
      <items count="4">
        <item h="1" x="2"/>
        <item x="1"/>
        <item x="0"/>
        <item t="default"/>
      </items>
    </pivotField>
    <pivotField showAll="0"/>
  </pivotFields>
  <rowFields count="1">
    <field x="17"/>
  </rowFields>
  <rowItems count="3">
    <i>
      <x v="1"/>
    </i>
    <i>
      <x v="2"/>
    </i>
    <i t="grand">
      <x/>
    </i>
  </rowItems>
  <colItems count="1">
    <i/>
  </colItems>
  <dataFields count="1">
    <dataField name="Count of Loss Diff P/N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B21C4-0F79-4E18-A34C-3A47DB65C9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9">
    <pivotField showAll="0"/>
    <pivotField numFmtId="164" showAll="0"/>
    <pivotField axis="axisRow" dataField="1" showAll="0">
      <items count="2">
        <item x="0"/>
        <item t="default"/>
      </items>
    </pivotField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">
    <i>
      <x/>
    </i>
    <i t="grand">
      <x/>
    </i>
  </rowItems>
  <colItems count="1">
    <i/>
  </colItems>
  <dataFields count="1">
    <dataField name="no of trad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FAD2AB-8710-4CAA-A4E4-4B789F73F02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SS Diff P/N">
  <location ref="D17:E20" firstHeaderRow="1" firstDataRow="1" firstDataCol="1"/>
  <pivotFields count="19"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showAll="0"/>
    <pivotField showAll="0"/>
    <pivotField multipleItemSelectionAllowed="1" showAll="0">
      <items count="4">
        <item h="1" x="2"/>
        <item x="1"/>
        <item x="0"/>
        <item t="default"/>
      </items>
    </pivotField>
    <pivotField axis="axisRow" dataField="1" showAll="0">
      <items count="4">
        <item h="1" x="0"/>
        <item x="2"/>
        <item x="1"/>
        <item t="default"/>
      </items>
    </pivotField>
  </pivotFields>
  <rowFields count="1">
    <field x="18"/>
  </rowFields>
  <rowItems count="3">
    <i>
      <x v="1"/>
    </i>
    <i>
      <x v="2"/>
    </i>
    <i t="grand">
      <x/>
    </i>
  </rowItems>
  <colItems count="1">
    <i/>
  </colItems>
  <dataFields count="1">
    <dataField name="Count of Profit Diff P/L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F790EE-9456-4228-A20B-3D58B73B747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SS Diff P/N">
  <location ref="D12:E13" firstHeaderRow="0" firstDataRow="1" firstDataCol="0" rowPageCount="1" colPageCount="1"/>
  <pivotFields count="19"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axis="axisPage" dataField="1" multipleItemSelectionAllowed="1" showAll="0">
      <items count="271">
        <item x="242"/>
        <item x="259"/>
        <item x="241"/>
        <item x="258"/>
        <item x="240"/>
        <item x="257"/>
        <item x="113"/>
        <item x="172"/>
        <item x="2"/>
        <item x="15"/>
        <item x="218"/>
        <item x="146"/>
        <item x="239"/>
        <item x="234"/>
        <item x="256"/>
        <item x="112"/>
        <item x="63"/>
        <item x="99"/>
        <item x="145"/>
        <item x="85"/>
        <item x="238"/>
        <item x="14"/>
        <item x="255"/>
        <item x="1"/>
        <item x="226"/>
        <item x="217"/>
        <item x="171"/>
        <item x="233"/>
        <item x="144"/>
        <item x="161"/>
        <item x="111"/>
        <item x="237"/>
        <item x="216"/>
        <item x="205"/>
        <item x="84"/>
        <item x="268"/>
        <item x="225"/>
        <item x="98"/>
        <item x="62"/>
        <item x="211"/>
        <item x="13"/>
        <item x="0"/>
        <item x="110"/>
        <item x="175"/>
        <item x="155"/>
        <item x="170"/>
        <item x="160"/>
        <item x="61"/>
        <item x="204"/>
        <item x="254"/>
        <item x="133"/>
        <item x="143"/>
        <item x="37"/>
        <item x="12"/>
        <item x="224"/>
        <item x="267"/>
        <item x="232"/>
        <item x="187"/>
        <item x="262"/>
        <item x="215"/>
        <item x="253"/>
        <item x="210"/>
        <item x="69"/>
        <item x="235"/>
        <item x="159"/>
        <item x="183"/>
        <item x="154"/>
        <item x="151"/>
        <item x="132"/>
        <item x="209"/>
        <item x="83"/>
        <item x="231"/>
        <item x="30"/>
        <item x="106"/>
        <item x="42"/>
        <item x="236"/>
        <item x="214"/>
        <item x="52"/>
        <item x="139"/>
        <item x="169"/>
        <item x="180"/>
        <item x="119"/>
        <item x="207"/>
        <item x="109"/>
        <item x="90"/>
        <item x="246"/>
        <item x="60"/>
        <item x="101"/>
        <item x="223"/>
        <item x="142"/>
        <item x="56"/>
        <item x="220"/>
        <item x="264"/>
        <item x="97"/>
        <item x="141"/>
        <item x="195"/>
        <item x="188"/>
        <item x="174"/>
        <item x="36"/>
        <item x="11"/>
        <item x="76"/>
        <item x="71"/>
        <item x="179"/>
        <item x="266"/>
        <item x="157"/>
        <item x="75"/>
        <item x="70"/>
        <item x="7"/>
        <item x="163"/>
        <item x="6"/>
        <item x="59"/>
        <item x="203"/>
        <item x="81"/>
        <item x="165"/>
        <item x="45"/>
        <item x="202"/>
        <item x="31"/>
        <item x="150"/>
        <item x="68"/>
        <item x="10"/>
        <item x="148"/>
        <item x="158"/>
        <item x="197"/>
        <item x="89"/>
        <item x="51"/>
        <item x="138"/>
        <item x="199"/>
        <item x="250"/>
        <item x="206"/>
        <item x="182"/>
        <item x="129"/>
        <item x="82"/>
        <item x="117"/>
        <item x="166"/>
        <item x="108"/>
        <item x="222"/>
        <item x="261"/>
        <item x="118"/>
        <item x="96"/>
        <item x="131"/>
        <item x="35"/>
        <item x="191"/>
        <item x="41"/>
        <item x="201"/>
        <item x="198"/>
        <item x="153"/>
        <item x="55"/>
        <item x="44"/>
        <item x="80"/>
        <item x="193"/>
        <item x="107"/>
        <item x="48"/>
        <item x="50"/>
        <item x="190"/>
        <item x="221"/>
        <item x="88"/>
        <item x="127"/>
        <item x="87"/>
        <item x="248"/>
        <item x="252"/>
        <item x="128"/>
        <item x="105"/>
        <item x="20"/>
        <item x="177"/>
        <item x="263"/>
        <item x="5"/>
        <item x="104"/>
        <item x="130"/>
        <item x="121"/>
        <item x="115"/>
        <item x="194"/>
        <item x="126"/>
        <item x="134"/>
        <item x="58"/>
        <item x="184"/>
        <item x="269"/>
        <item x="156"/>
        <item x="22"/>
        <item x="94"/>
        <item x="17"/>
        <item x="244"/>
        <item x="9"/>
        <item x="72"/>
        <item x="213"/>
        <item x="208"/>
        <item x="78"/>
        <item x="23"/>
        <item x="137"/>
        <item x="103"/>
        <item x="147"/>
        <item x="28"/>
        <item x="19"/>
        <item x="168"/>
        <item x="249"/>
        <item x="140"/>
        <item x="67"/>
        <item x="200"/>
        <item x="116"/>
        <item x="39"/>
        <item x="219"/>
        <item x="185"/>
        <item x="29"/>
        <item x="74"/>
        <item x="114"/>
        <item x="265"/>
        <item x="34"/>
        <item x="123"/>
        <item x="124"/>
        <item x="65"/>
        <item x="54"/>
        <item x="181"/>
        <item x="196"/>
        <item x="189"/>
        <item x="16"/>
        <item x="122"/>
        <item x="120"/>
        <item x="260"/>
        <item x="100"/>
        <item x="53"/>
        <item x="57"/>
        <item x="38"/>
        <item x="49"/>
        <item x="46"/>
        <item x="64"/>
        <item x="92"/>
        <item x="91"/>
        <item x="102"/>
        <item x="167"/>
        <item x="77"/>
        <item x="149"/>
        <item x="136"/>
        <item x="186"/>
        <item x="125"/>
        <item x="79"/>
        <item x="47"/>
        <item x="95"/>
        <item x="152"/>
        <item x="21"/>
        <item x="43"/>
        <item x="4"/>
        <item x="93"/>
        <item x="33"/>
        <item x="18"/>
        <item x="25"/>
        <item x="173"/>
        <item x="251"/>
        <item x="135"/>
        <item x="66"/>
        <item x="8"/>
        <item x="27"/>
        <item x="73"/>
        <item x="86"/>
        <item x="243"/>
        <item x="176"/>
        <item x="178"/>
        <item x="24"/>
        <item x="40"/>
        <item x="164"/>
        <item x="192"/>
        <item x="247"/>
        <item x="162"/>
        <item x="212"/>
        <item x="26"/>
        <item x="32"/>
        <item x="245"/>
        <item x="227"/>
        <item x="230"/>
        <item x="229"/>
        <item x="228"/>
        <item h="1" x="3"/>
        <item t="default"/>
      </items>
    </pivotField>
    <pivotField showAll="0"/>
    <pivotField showAll="0"/>
    <pivotField numFmtId="165" showAll="0"/>
    <pivotField showAll="0"/>
    <pivotField showAll="0"/>
    <pivotField showAll="0"/>
    <pivotField showAll="0"/>
    <pivotField showAll="0"/>
    <pivotField multipleItemSelectionAllowe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Count of Actual Loss" fld="8" subtotal="count" baseField="0" baseItem="0"/>
    <dataField name="Sum of Actual Loss" fld="8" baseField="0" baseItem="1" numFmtId="43"/>
  </dataFields>
  <formats count="1"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5D1AA-E568-41DD-8F97-2F905831B62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LOSS Diff P/N">
  <location ref="A12:B13" firstHeaderRow="0" firstDataRow="1" firstDataCol="0" rowPageCount="1" colPageCount="1"/>
  <pivotFields count="19">
    <pivotField showAll="0"/>
    <pivotField numFmtId="164" showAll="0"/>
    <pivotField showAll="0"/>
    <pivotField showAll="0"/>
    <pivotField showAll="0"/>
    <pivotField showAll="0"/>
    <pivotField numFmtId="165" showAll="0"/>
    <pivotField showAll="0"/>
    <pivotField showAll="0"/>
    <pivotField showAll="0"/>
    <pivotField axis="axisPage" dataField="1" multipleItemSelectionAllowed="1" showAll="0">
      <items count="90">
        <item x="48"/>
        <item x="77"/>
        <item x="73"/>
        <item x="15"/>
        <item x="32"/>
        <item x="20"/>
        <item x="70"/>
        <item x="72"/>
        <item x="16"/>
        <item x="13"/>
        <item x="58"/>
        <item x="88"/>
        <item x="10"/>
        <item x="38"/>
        <item x="39"/>
        <item x="40"/>
        <item x="26"/>
        <item x="21"/>
        <item x="54"/>
        <item x="67"/>
        <item x="84"/>
        <item x="69"/>
        <item x="86"/>
        <item x="57"/>
        <item x="52"/>
        <item x="76"/>
        <item x="46"/>
        <item x="19"/>
        <item x="56"/>
        <item x="34"/>
        <item x="24"/>
        <item x="85"/>
        <item x="80"/>
        <item x="35"/>
        <item x="82"/>
        <item x="49"/>
        <item x="5"/>
        <item x="75"/>
        <item x="60"/>
        <item x="8"/>
        <item x="37"/>
        <item x="18"/>
        <item x="68"/>
        <item x="53"/>
        <item x="30"/>
        <item x="7"/>
        <item x="65"/>
        <item x="4"/>
        <item x="27"/>
        <item x="42"/>
        <item x="41"/>
        <item x="81"/>
        <item x="43"/>
        <item x="78"/>
        <item x="59"/>
        <item x="31"/>
        <item x="33"/>
        <item x="62"/>
        <item x="25"/>
        <item x="29"/>
        <item x="66"/>
        <item x="17"/>
        <item x="55"/>
        <item x="50"/>
        <item x="61"/>
        <item x="36"/>
        <item x="22"/>
        <item x="14"/>
        <item x="63"/>
        <item x="51"/>
        <item x="28"/>
        <item x="45"/>
        <item x="64"/>
        <item x="71"/>
        <item x="87"/>
        <item x="9"/>
        <item x="2"/>
        <item x="3"/>
        <item x="6"/>
        <item x="79"/>
        <item x="12"/>
        <item x="11"/>
        <item x="44"/>
        <item x="47"/>
        <item x="23"/>
        <item x="1"/>
        <item x="83"/>
        <item x="74"/>
        <item h="1" x="0"/>
        <item t="default"/>
      </items>
    </pivotField>
    <pivotField numFmtId="165" showAll="0"/>
    <pivotField showAll="0"/>
    <pivotField showAll="0"/>
    <pivotField showAll="0"/>
    <pivotField showAll="0"/>
    <pivotField showAll="0"/>
    <pivotField multipleItemSelectionAllowed="1"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10" hier="-1"/>
  </pageFields>
  <dataFields count="2">
    <dataField name="Count of Actual Profit" fld="10" subtotal="count" baseField="0" baseItem="0"/>
    <dataField name="Sum of Actual Profit" fld="10" baseField="0" baseItem="1" numFmtId="43"/>
  </dataFields>
  <formats count="1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3819F-EF53-41B6-B184-E9F4142A5AD2}" name="Table1" displayName="Table1" ref="W2:Z23" totalsRowShown="0">
  <autoFilter ref="W2:Z23" xr:uid="{9D43819F-EF53-41B6-B184-E9F4142A5AD2}"/>
  <tableColumns count="4">
    <tableColumn id="1" xr3:uid="{1D7DD5E0-2DAF-4F29-81BC-68D931CDD1E3}" name="#"/>
    <tableColumn id="2" xr3:uid="{F87F034E-F0E4-41A5-AB26-20B75CA800A7}" name="Lots size"/>
    <tableColumn id="3" xr3:uid="{B46EE858-8CF5-4C8F-B498-0AE12CFC2EBB}" name="Exp Losses"/>
    <tableColumn id="4" xr3:uid="{E4260D6B-3C82-4EEE-9C97-BFE2E1A2276F}" name="Exp Profi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18CAA5-07AA-467C-B61F-E118F8AD54C2}" name="Table13" displayName="Table13" ref="V2:Y23" totalsRowShown="0">
  <autoFilter ref="V2:Y23" xr:uid="{8418CAA5-07AA-467C-B61F-E118F8AD54C2}"/>
  <tableColumns count="4">
    <tableColumn id="1" xr3:uid="{E72EFF39-1FB3-460F-B488-AD3A35890575}" name="#"/>
    <tableColumn id="2" xr3:uid="{2F124C9C-99B3-4C89-B817-0A42FF0BE14E}" name="Lots size"/>
    <tableColumn id="3" xr3:uid="{AC61736A-774B-46DE-88BE-1EF415B317FD}" name="Exp Losses"/>
    <tableColumn id="4" xr3:uid="{5028B1E9-4E7C-4F21-B611-47FB344F3B9A}" name="Exp Profi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9FC32B-E598-4644-8290-583A61288622}" name="Table3" displayName="Table3" ref="A1:S705" totalsRowShown="0" headerRowDxfId="19" headerRowBorderDxfId="18">
  <autoFilter ref="A1:S705" xr:uid="{1A9FC32B-E598-4644-8290-583A61288622}"/>
  <tableColumns count="19">
    <tableColumn id="1" xr3:uid="{D1BD2E07-5AC3-4F45-BA64-97F49D218375}" name="Time" dataDxfId="17"/>
    <tableColumn id="2" xr3:uid="{F477990E-6836-44C2-96DB-DCD6AFCB43CE}" name="Position" dataDxfId="16"/>
    <tableColumn id="3" xr3:uid="{263A3116-3497-414E-9025-F5DEBF7FC813}" name="Symbol" dataDxfId="15"/>
    <tableColumn id="4" xr3:uid="{B4C90030-82DE-418E-B0D8-3301BCAED134}" name="Type" dataDxfId="14"/>
    <tableColumn id="5" xr3:uid="{BFBC8C0E-CA89-455C-9326-7A709FCD790E}" name="Volume" dataDxfId="13"/>
    <tableColumn id="6" xr3:uid="{057C5A95-BBD0-4C74-A6BD-BF6DFC87EFDF}" name="Time2" dataDxfId="12"/>
    <tableColumn id="7" xr3:uid="{42E677F5-7F26-45BA-9E1E-3B3810029233}" name="Price" dataDxfId="11"/>
    <tableColumn id="8" xr3:uid="{A1241719-23FA-4A03-9774-E2C8FC572E38}" name="Exp. Loss" dataDxfId="10">
      <calculatedColumnFormula>IF(I2="","",_xlfn.XLOOKUP(M2,$V$3:$V$23,$X$3:$X$23,""))</calculatedColumnFormula>
    </tableColumn>
    <tableColumn id="9" xr3:uid="{D53A2B51-2F5C-4168-916A-40F65130C88E}" name="Actual Loss" dataDxfId="9">
      <calculatedColumnFormula>IF(J2="",L2,"")</calculatedColumnFormula>
    </tableColumn>
    <tableColumn id="10" xr3:uid="{E0F6283B-FFA8-43B5-BB1C-3314B6007169}" name="Exp. Profit" dataDxfId="8">
      <calculatedColumnFormula>IF(M3=1,_xlfn.XLOOKUP(M2, $V$3:$V$23, $Y$3:$Y$23, ""),"")</calculatedColumnFormula>
    </tableColumn>
    <tableColumn id="11" xr3:uid="{1C5574E2-6190-4661-9540-69B20E660F9E}" name="Actual Profit" dataDxfId="7">
      <calculatedColumnFormula>IF(I2="",L2,"")</calculatedColumnFormula>
    </tableColumn>
    <tableColumn id="12" xr3:uid="{E05657F2-7988-41C1-9B41-3A9F5255F86B}" name="Actual P/L3" dataDxfId="6"/>
    <tableColumn id="13" xr3:uid="{63FC2672-7904-47B4-8E0A-AF94980D602B}" name="Hedge Tracker">
      <calculatedColumnFormula array="1">_xlfn.IFS(E2=0.01,1,E2=0.02,2,E2=0.03,3,E2=0.04,4,E2=0.07,5,E2=0.06,5,E2=0.1,6,E2=0.15,7,E2=0.23,8,E2=0.35,9,E2=0.54,10,E2=0.82,11,E2=0.83,11,E2=1.27,12,E2=1.95,13,E2=3,14,E2=4.6,15)</calculatedColumnFormula>
    </tableColumn>
    <tableColumn id="14" xr3:uid="{748027DF-F371-4088-A26F-0FC294DC6620}" name="Amount Earned"/>
    <tableColumn id="15" xr3:uid="{AA712CF6-E383-4FC6-B1F0-150F00961EA5}" name="Diff L" dataDxfId="5">
      <calculatedColumnFormula>IF(I2="","",I2-H2)</calculatedColumnFormula>
    </tableColumn>
    <tableColumn id="16" xr3:uid="{FC4C85A9-8F8A-48C5-9B03-3CE8AF756051}" name="Diff P" dataDxfId="4">
      <calculatedColumnFormula>IF(K2="","",K2-J2)</calculatedColumnFormula>
    </tableColumn>
    <tableColumn id="17" xr3:uid="{ACDFF833-CD42-461E-A419-3C22076FE33B}" name="P/L Hedge">
      <calculatedColumnFormula>IF(AND(ISNUMBER(M2), OR(ISBLANK(M3), M3=1)), SUM(OFFSET(L2, -M2 + 1, 0, M2, 1)), "")</calculatedColumnFormula>
    </tableColumn>
    <tableColumn id="18" xr3:uid="{07503201-4AD2-4C0A-A703-0A14A682AD16}" name="Loss Diff P/N">
      <calculatedColumnFormula>IF(O2="","",IF(O2&gt;=0,"P","N"))</calculatedColumnFormula>
    </tableColumn>
    <tableColumn id="19" xr3:uid="{B9D8D9AC-769E-4BC0-805F-0E9A516A4511}" name="Profit Diff P/L">
      <calculatedColumnFormula>IF(P2="","",IF(P2&gt;=0,"P","N"))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5"/>
  <sheetViews>
    <sheetView tabSelected="1" topLeftCell="C670" workbookViewId="0">
      <selection activeCell="U2" sqref="U2"/>
    </sheetView>
  </sheetViews>
  <sheetFormatPr defaultRowHeight="15" customHeight="1" x14ac:dyDescent="0.2"/>
  <cols>
    <col min="1" max="1" width="18" bestFit="1" customWidth="1"/>
    <col min="2" max="8" width="10" bestFit="1" customWidth="1"/>
    <col min="9" max="9" width="18" bestFit="1" customWidth="1"/>
    <col min="10" max="11" width="10" bestFit="1" customWidth="1"/>
    <col min="12" max="12" width="10" customWidth="1"/>
    <col min="13" max="13" width="10" bestFit="1" customWidth="1"/>
    <col min="14" max="14" width="10" customWidth="1"/>
    <col min="15" max="15" width="12.75" customWidth="1"/>
    <col min="17" max="17" width="11.75" bestFit="1" customWidth="1"/>
    <col min="18" max="19" width="10" customWidth="1"/>
    <col min="24" max="24" width="11" customWidth="1"/>
    <col min="25" max="25" width="13" customWidth="1"/>
    <col min="26" max="26" width="12" customWidth="1"/>
  </cols>
  <sheetData>
    <row r="1" spans="1:2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5</v>
      </c>
      <c r="K1" s="11" t="s">
        <v>1380</v>
      </c>
      <c r="L1" s="11" t="s">
        <v>1385</v>
      </c>
      <c r="M1" s="9" t="s">
        <v>1379</v>
      </c>
      <c r="N1" s="11" t="s">
        <v>1386</v>
      </c>
      <c r="O1" s="13" t="s">
        <v>1386</v>
      </c>
      <c r="P1" s="1" t="s">
        <v>1377</v>
      </c>
      <c r="Q1" s="14" t="s">
        <v>1389</v>
      </c>
      <c r="R1" s="14" t="s">
        <v>1387</v>
      </c>
      <c r="S1" s="14" t="s">
        <v>1388</v>
      </c>
      <c r="T1" s="14" t="s">
        <v>1390</v>
      </c>
    </row>
    <row r="2" spans="1:26" ht="15" customHeight="1" x14ac:dyDescent="0.2">
      <c r="A2" s="2" t="s">
        <v>8</v>
      </c>
      <c r="B2" s="3">
        <v>2345057734</v>
      </c>
      <c r="C2" s="2" t="s">
        <v>9</v>
      </c>
      <c r="D2" s="2" t="s">
        <v>10</v>
      </c>
      <c r="E2" s="2">
        <v>0.1</v>
      </c>
      <c r="F2" s="4">
        <v>117334.98</v>
      </c>
      <c r="G2" s="4">
        <v>117464.98</v>
      </c>
      <c r="H2" s="4">
        <v>117134.98</v>
      </c>
      <c r="I2" s="2" t="s">
        <v>11</v>
      </c>
      <c r="J2" s="4">
        <v>117426.01</v>
      </c>
      <c r="K2" s="8">
        <f t="shared" ref="K2:K65" si="0">IF(L2="","",_xlfn.XLOOKUP(P2,$W$3:$W$23,$Y$3:$Y$23,""))</f>
        <v>-128.4</v>
      </c>
      <c r="L2" s="8">
        <f t="shared" ref="L2:L65" si="1">IF(M2="",O2,"")</f>
        <v>-111.84</v>
      </c>
      <c r="M2" s="8" t="str">
        <f>IF(P3=1,_xlfn.XLOOKUP(P2, $W$3:$W$23, $Z$3:$Z$23, ""),"")</f>
        <v/>
      </c>
      <c r="N2" s="8" t="str">
        <f t="shared" ref="N2:N65" si="2">IF(L2="",O2,"")</f>
        <v/>
      </c>
      <c r="O2" s="12">
        <v>-111.84</v>
      </c>
      <c r="P2" cm="1">
        <f t="array" ref="P2">_xlfn.IFS(E2=0.01,1,E2=0.02,2,E2=0.03,3,E2=0.04,4,E2=0.07,5,E2=0.06,5,E2=0.1,6,E2=0.15,7,E2=0.23,8,E2=0.35,9,E2=0.54,10,E2=0.82,11,E2=0.83,11,E2=1.27,12,E2=1.95,13,E2=3,14,E2=4.6,15)</f>
        <v>6</v>
      </c>
      <c r="R2" s="8">
        <f t="shared" ref="R2:R65" si="3">IF(L2="","",L2-K2)</f>
        <v>16.560000000000002</v>
      </c>
      <c r="S2" s="8" t="str">
        <f t="shared" ref="S2:S65" si="4">IF(N2="","",N2-M2)</f>
        <v/>
      </c>
      <c r="T2" t="str">
        <f ca="1">IF(AND(ISNUMBER(P2), OR(ISBLANK(P3), P3=1)), SUM(OFFSET(O2, -P2 + 1, 0, P2, 1)), "")</f>
        <v/>
      </c>
      <c r="U2" t="str">
        <f ca="1">IF(AND(ISNUMBER(P2), OR(ISBLANK(P3), P3=1)), SUM(OFFSET(O2, -P2 + 1, 0, P2, 1)), "")</f>
        <v/>
      </c>
      <c r="W2" s="10" t="s">
        <v>1381</v>
      </c>
      <c r="X2" t="s">
        <v>1382</v>
      </c>
      <c r="Y2" t="s">
        <v>1383</v>
      </c>
      <c r="Z2" t="s">
        <v>1384</v>
      </c>
    </row>
    <row r="3" spans="1:26" ht="15" customHeight="1" x14ac:dyDescent="0.2">
      <c r="A3" s="5" t="s">
        <v>12</v>
      </c>
      <c r="B3" s="6">
        <v>2345060519</v>
      </c>
      <c r="C3" s="5" t="s">
        <v>9</v>
      </c>
      <c r="D3" s="5" t="s">
        <v>13</v>
      </c>
      <c r="E3" s="5">
        <v>0.15</v>
      </c>
      <c r="F3" s="7">
        <v>117434.98</v>
      </c>
      <c r="G3" s="7">
        <v>117304.98</v>
      </c>
      <c r="H3" s="7">
        <v>117634.98</v>
      </c>
      <c r="I3" s="5" t="s">
        <v>14</v>
      </c>
      <c r="J3" s="7">
        <v>117335</v>
      </c>
      <c r="K3" s="8">
        <f t="shared" si="0"/>
        <v>-192.6</v>
      </c>
      <c r="L3" s="8">
        <f t="shared" si="1"/>
        <v>-184.35</v>
      </c>
      <c r="M3" s="8" t="str">
        <f t="shared" ref="M3:M66" si="5">IF(P4=1,_xlfn.XLOOKUP(P3, $W$3:$W$23, $Z$3:$Z$23, ""),"")</f>
        <v/>
      </c>
      <c r="N3" s="8" t="str">
        <f t="shared" si="2"/>
        <v/>
      </c>
      <c r="O3" s="12">
        <v>-184.35</v>
      </c>
      <c r="P3" cm="1">
        <f t="array" ref="P3">_xlfn.IFS(E3=0.01,1,E3=0.02,2,E3=0.03,3,E3=0.04,4,E3=0.07,5,E3=0.06,5,E3=0.1,6,E3=0.15,7,E3=0.23,8,E3=0.35,9,E3=0.54,10,E3=0.82,11,E3=0.83,11,E3=1.27,12,E3=1.95,13,E3=3,14,E3=4.6,15)</f>
        <v>7</v>
      </c>
      <c r="R3" s="8">
        <f t="shared" si="3"/>
        <v>8.25</v>
      </c>
      <c r="S3" s="8" t="str">
        <f t="shared" si="4"/>
        <v/>
      </c>
      <c r="T3" t="str">
        <f t="shared" ref="T3:T66" ca="1" si="6">IF(AND(ISNUMBER(P3), OR(ISBLANK(P4), P4=1)), SUM(OFFSET(O3, -P3 + 1, 0, P3, 1)), "")</f>
        <v/>
      </c>
      <c r="W3">
        <v>1</v>
      </c>
      <c r="X3">
        <v>0.01</v>
      </c>
      <c r="Y3">
        <v>-12.84</v>
      </c>
      <c r="Z3">
        <v>25</v>
      </c>
    </row>
    <row r="4" spans="1:26" ht="15" customHeight="1" x14ac:dyDescent="0.2">
      <c r="A4" s="2" t="s">
        <v>15</v>
      </c>
      <c r="B4" s="3">
        <v>2345064444</v>
      </c>
      <c r="C4" s="2" t="s">
        <v>9</v>
      </c>
      <c r="D4" s="2" t="s">
        <v>10</v>
      </c>
      <c r="E4" s="2">
        <v>0.23</v>
      </c>
      <c r="F4" s="4">
        <v>117334.98</v>
      </c>
      <c r="G4" s="4">
        <v>117464.98</v>
      </c>
      <c r="H4" s="4">
        <v>117134.98</v>
      </c>
      <c r="I4" s="2" t="s">
        <v>16</v>
      </c>
      <c r="J4" s="4">
        <v>117439.65</v>
      </c>
      <c r="K4" s="8">
        <f t="shared" si="0"/>
        <v>-295.32</v>
      </c>
      <c r="L4" s="8">
        <f t="shared" si="1"/>
        <v>-295.81</v>
      </c>
      <c r="M4" s="8" t="str">
        <f t="shared" si="5"/>
        <v/>
      </c>
      <c r="N4" s="8" t="str">
        <f t="shared" si="2"/>
        <v/>
      </c>
      <c r="O4" s="12">
        <v>-295.81</v>
      </c>
      <c r="P4" cm="1">
        <f t="array" ref="P4">_xlfn.IFS(E4=0.01,1,E4=0.02,2,E4=0.03,3,E4=0.04,4,E4=0.07,5,E4=0.06,5,E4=0.1,6,E4=0.15,7,E4=0.23,8,E4=0.35,9,E4=0.54,10,E4=0.82,11,E4=0.83,11,E4=1.27,12,E4=1.95,13,E4=3,14,E4=4.6,15)</f>
        <v>8</v>
      </c>
      <c r="R4" s="8">
        <f t="shared" si="3"/>
        <v>-0.49000000000000909</v>
      </c>
      <c r="S4" s="8" t="str">
        <f t="shared" si="4"/>
        <v/>
      </c>
      <c r="T4" t="str">
        <f t="shared" ca="1" si="6"/>
        <v/>
      </c>
      <c r="W4">
        <v>2</v>
      </c>
      <c r="X4">
        <v>0.02</v>
      </c>
      <c r="Y4">
        <v>-25.68</v>
      </c>
      <c r="Z4">
        <v>48</v>
      </c>
    </row>
    <row r="5" spans="1:26" ht="15" customHeight="1" x14ac:dyDescent="0.2">
      <c r="A5" s="5" t="s">
        <v>17</v>
      </c>
      <c r="B5" s="6">
        <v>2345067669</v>
      </c>
      <c r="C5" s="5" t="s">
        <v>9</v>
      </c>
      <c r="D5" s="5" t="s">
        <v>13</v>
      </c>
      <c r="E5" s="5">
        <v>0.35</v>
      </c>
      <c r="F5" s="7">
        <v>117434.98</v>
      </c>
      <c r="G5" s="7">
        <v>117304.98</v>
      </c>
      <c r="H5" s="7">
        <v>117634.98</v>
      </c>
      <c r="I5" s="5" t="s">
        <v>18</v>
      </c>
      <c r="J5" s="7">
        <v>117634.98</v>
      </c>
      <c r="K5" s="8" t="str">
        <f t="shared" si="0"/>
        <v/>
      </c>
      <c r="L5" s="8" t="str">
        <f t="shared" si="1"/>
        <v/>
      </c>
      <c r="M5" s="8">
        <f t="shared" si="5"/>
        <v>840</v>
      </c>
      <c r="N5" s="8">
        <f t="shared" si="2"/>
        <v>840.95</v>
      </c>
      <c r="O5" s="12">
        <v>840.95</v>
      </c>
      <c r="P5" cm="1">
        <f t="array" ref="P5">_xlfn.IFS(E5=0.01,1,E5=0.02,2,E5=0.03,3,E5=0.04,4,E5=0.07,5,E5=0.06,5,E5=0.1,6,E5=0.15,7,E5=0.23,8,E5=0.35,9,E5=0.54,10,E5=0.82,11,E5=0.83,11,E5=1.27,12,E5=1.95,13,E5=3,14,E5=4.6,15)</f>
        <v>9</v>
      </c>
      <c r="Q5" s="15"/>
      <c r="R5" s="8" t="str">
        <f t="shared" si="3"/>
        <v/>
      </c>
      <c r="S5" s="8">
        <f t="shared" si="4"/>
        <v>0.95000000000004547</v>
      </c>
      <c r="W5">
        <v>3</v>
      </c>
      <c r="X5">
        <v>0.03</v>
      </c>
      <c r="Y5">
        <v>-38.520000000000003</v>
      </c>
      <c r="Z5">
        <v>72</v>
      </c>
    </row>
    <row r="6" spans="1:26" ht="15" customHeight="1" x14ac:dyDescent="0.2">
      <c r="A6" s="2" t="s">
        <v>19</v>
      </c>
      <c r="B6" s="3">
        <v>2345293777</v>
      </c>
      <c r="C6" s="2" t="s">
        <v>9</v>
      </c>
      <c r="D6" s="2" t="s">
        <v>13</v>
      </c>
      <c r="E6" s="2">
        <v>0.01</v>
      </c>
      <c r="F6" s="4">
        <v>117855.29</v>
      </c>
      <c r="G6" s="4">
        <v>117710.46</v>
      </c>
      <c r="H6" s="4">
        <v>118040.46</v>
      </c>
      <c r="I6" s="2" t="s">
        <v>20</v>
      </c>
      <c r="J6" s="4">
        <v>117755.83</v>
      </c>
      <c r="K6" s="8">
        <f t="shared" si="0"/>
        <v>-12.84</v>
      </c>
      <c r="L6" s="8">
        <f t="shared" si="1"/>
        <v>-12.17</v>
      </c>
      <c r="M6" s="8" t="str">
        <f t="shared" si="5"/>
        <v/>
      </c>
      <c r="N6" s="8" t="str">
        <f t="shared" si="2"/>
        <v/>
      </c>
      <c r="O6" s="12">
        <v>-12.17</v>
      </c>
      <c r="P6" cm="1">
        <f t="array" ref="P6">_xlfn.IFS(E6=0.01,1,E6=0.02,2,E6=0.03,3,E6=0.04,4,E6=0.07,5,E6=0.06,5,E6=0.1,6,E6=0.15,7,E6=0.23,8,E6=0.35,9,E6=0.54,10,E6=0.82,11,E6=0.83,11,E6=1.27,12,E6=1.95,13,E6=3,14,E6=4.6,15)</f>
        <v>1</v>
      </c>
      <c r="R6" s="8">
        <f t="shared" si="3"/>
        <v>0.66999999999999993</v>
      </c>
      <c r="S6" s="8" t="str">
        <f t="shared" si="4"/>
        <v/>
      </c>
      <c r="T6" t="str">
        <f t="shared" ca="1" si="6"/>
        <v/>
      </c>
      <c r="W6">
        <v>4</v>
      </c>
      <c r="X6">
        <v>0.04</v>
      </c>
      <c r="Y6">
        <v>-51.36</v>
      </c>
      <c r="Z6">
        <v>96</v>
      </c>
    </row>
    <row r="7" spans="1:26" ht="15" customHeight="1" x14ac:dyDescent="0.2">
      <c r="A7" s="5" t="s">
        <v>21</v>
      </c>
      <c r="B7" s="6">
        <v>2345293783</v>
      </c>
      <c r="C7" s="5" t="s">
        <v>9</v>
      </c>
      <c r="D7" s="5" t="s">
        <v>10</v>
      </c>
      <c r="E7" s="5">
        <v>0.02</v>
      </c>
      <c r="F7" s="7">
        <v>117755.28</v>
      </c>
      <c r="G7" s="7">
        <v>117885.28</v>
      </c>
      <c r="H7" s="7">
        <v>117555.28</v>
      </c>
      <c r="I7" s="5" t="s">
        <v>22</v>
      </c>
      <c r="J7" s="7">
        <v>117861.37</v>
      </c>
      <c r="K7" s="8">
        <f t="shared" si="0"/>
        <v>-25.68</v>
      </c>
      <c r="L7" s="8">
        <f t="shared" si="1"/>
        <v>-26.05</v>
      </c>
      <c r="M7" s="8" t="str">
        <f t="shared" si="5"/>
        <v/>
      </c>
      <c r="N7" s="8" t="str">
        <f t="shared" si="2"/>
        <v/>
      </c>
      <c r="O7" s="12">
        <v>-26.05</v>
      </c>
      <c r="P7" cm="1">
        <f t="array" ref="P7">_xlfn.IFS(E7=0.01,1,E7=0.02,2,E7=0.03,3,E7=0.04,4,E7=0.07,5,E7=0.06,5,E7=0.1,6,E7=0.15,7,E7=0.23,8,E7=0.35,9,E7=0.54,10,E7=0.82,11,E7=0.83,11,E7=1.27,12,E7=1.95,13,E7=3,14,E7=4.6,15)</f>
        <v>2</v>
      </c>
      <c r="R7" s="8">
        <f t="shared" si="3"/>
        <v>-0.37000000000000099</v>
      </c>
      <c r="S7" s="8" t="str">
        <f t="shared" si="4"/>
        <v/>
      </c>
      <c r="T7" t="str">
        <f t="shared" ca="1" si="6"/>
        <v/>
      </c>
      <c r="W7">
        <v>5</v>
      </c>
      <c r="X7">
        <v>0.06</v>
      </c>
      <c r="Y7">
        <v>-77.040000000000006</v>
      </c>
      <c r="Z7">
        <v>144</v>
      </c>
    </row>
    <row r="8" spans="1:26" ht="15" customHeight="1" x14ac:dyDescent="0.2">
      <c r="A8" s="2" t="s">
        <v>23</v>
      </c>
      <c r="B8" s="3">
        <v>2345305046</v>
      </c>
      <c r="C8" s="2" t="s">
        <v>9</v>
      </c>
      <c r="D8" s="2" t="s">
        <v>13</v>
      </c>
      <c r="E8" s="2">
        <v>0.03</v>
      </c>
      <c r="F8" s="4">
        <v>117855.28</v>
      </c>
      <c r="G8" s="4">
        <v>117725.28</v>
      </c>
      <c r="H8" s="4">
        <v>118055.28</v>
      </c>
      <c r="I8" s="2" t="s">
        <v>24</v>
      </c>
      <c r="J8" s="4">
        <v>117739.49</v>
      </c>
      <c r="K8" s="8">
        <f t="shared" si="0"/>
        <v>-38.520000000000003</v>
      </c>
      <c r="L8" s="8">
        <f t="shared" si="1"/>
        <v>-42.77</v>
      </c>
      <c r="M8" s="8" t="str">
        <f t="shared" si="5"/>
        <v/>
      </c>
      <c r="N8" s="8" t="str">
        <f t="shared" si="2"/>
        <v/>
      </c>
      <c r="O8" s="12">
        <v>-42.77</v>
      </c>
      <c r="P8" cm="1">
        <f t="array" ref="P8">_xlfn.IFS(E8=0.01,1,E8=0.02,2,E8=0.03,3,E8=0.04,4,E8=0.07,5,E8=0.06,5,E8=0.1,6,E8=0.15,7,E8=0.23,8,E8=0.35,9,E8=0.54,10,E8=0.82,11,E8=0.83,11,E8=1.27,12,E8=1.95,13,E8=3,14,E8=4.6,15)</f>
        <v>3</v>
      </c>
      <c r="R8" s="8">
        <f t="shared" si="3"/>
        <v>-4.25</v>
      </c>
      <c r="S8" s="8" t="str">
        <f t="shared" si="4"/>
        <v/>
      </c>
      <c r="T8" t="str">
        <f t="shared" ca="1" si="6"/>
        <v/>
      </c>
      <c r="W8">
        <v>6</v>
      </c>
      <c r="X8">
        <v>0.1</v>
      </c>
      <c r="Y8">
        <v>-128.4</v>
      </c>
      <c r="Z8">
        <v>240</v>
      </c>
    </row>
    <row r="9" spans="1:26" ht="15" customHeight="1" x14ac:dyDescent="0.2">
      <c r="A9" s="5" t="s">
        <v>25</v>
      </c>
      <c r="B9" s="6">
        <v>2345314542</v>
      </c>
      <c r="C9" s="5" t="s">
        <v>9</v>
      </c>
      <c r="D9" s="5" t="s">
        <v>10</v>
      </c>
      <c r="E9" s="5">
        <v>0.04</v>
      </c>
      <c r="F9" s="7">
        <v>117755.28</v>
      </c>
      <c r="G9" s="7">
        <v>117885.28</v>
      </c>
      <c r="H9" s="7">
        <v>117555.28</v>
      </c>
      <c r="I9" s="5" t="s">
        <v>26</v>
      </c>
      <c r="J9" s="7">
        <v>117845.06</v>
      </c>
      <c r="K9" s="8">
        <f t="shared" si="0"/>
        <v>-51.36</v>
      </c>
      <c r="L9" s="8">
        <f t="shared" si="1"/>
        <v>-44.12</v>
      </c>
      <c r="M9" s="8" t="str">
        <f t="shared" si="5"/>
        <v/>
      </c>
      <c r="N9" s="8" t="str">
        <f t="shared" si="2"/>
        <v/>
      </c>
      <c r="O9" s="12">
        <v>-44.12</v>
      </c>
      <c r="P9" cm="1">
        <f t="array" ref="P9">_xlfn.IFS(E9=0.01,1,E9=0.02,2,E9=0.03,3,E9=0.04,4,E9=0.07,5,E9=0.06,5,E9=0.1,6,E9=0.15,7,E9=0.23,8,E9=0.35,9,E9=0.54,10,E9=0.82,11,E9=0.83,11,E9=1.27,12,E9=1.95,13,E9=3,14,E9=4.6,15)</f>
        <v>4</v>
      </c>
      <c r="R9" s="8">
        <f t="shared" si="3"/>
        <v>7.240000000000002</v>
      </c>
      <c r="S9" s="8" t="str">
        <f t="shared" si="4"/>
        <v/>
      </c>
      <c r="T9" t="str">
        <f t="shared" ca="1" si="6"/>
        <v/>
      </c>
      <c r="W9">
        <v>7</v>
      </c>
      <c r="X9">
        <v>0.15</v>
      </c>
      <c r="Y9">
        <v>-192.6</v>
      </c>
      <c r="Z9">
        <v>360</v>
      </c>
    </row>
    <row r="10" spans="1:26" ht="15" customHeight="1" x14ac:dyDescent="0.2">
      <c r="A10" s="2" t="s">
        <v>27</v>
      </c>
      <c r="B10" s="3">
        <v>2345322368</v>
      </c>
      <c r="C10" s="2" t="s">
        <v>9</v>
      </c>
      <c r="D10" s="2" t="s">
        <v>13</v>
      </c>
      <c r="E10" s="2">
        <v>7.0000000000000007E-2</v>
      </c>
      <c r="F10" s="4">
        <v>117855.28</v>
      </c>
      <c r="G10" s="4">
        <v>117725.28</v>
      </c>
      <c r="H10" s="4">
        <v>118055.28</v>
      </c>
      <c r="I10" s="2" t="s">
        <v>28</v>
      </c>
      <c r="J10" s="4">
        <v>117913.34</v>
      </c>
      <c r="K10" s="8" t="str">
        <f t="shared" si="0"/>
        <v/>
      </c>
      <c r="L10" s="8" t="str">
        <f t="shared" si="1"/>
        <v/>
      </c>
      <c r="M10" s="8">
        <f t="shared" si="5"/>
        <v>144</v>
      </c>
      <c r="N10" s="8">
        <f t="shared" si="2"/>
        <v>48.78</v>
      </c>
      <c r="O10" s="12">
        <v>48.78</v>
      </c>
      <c r="P10" cm="1">
        <f t="array" ref="P10">_xlfn.IFS(E10=0.01,1,E10=0.02,2,E10=0.03,3,E10=0.04,4,E10=0.07,5,E10=0.06,5,E10=0.1,6,E10=0.15,7,E10=0.23,8,E10=0.35,9,E10=0.54,10,E10=0.82,11,E10=0.83,11,E10=1.27,12,E10=1.95,13,E10=3,14,E10=4.6,15)</f>
        <v>5</v>
      </c>
      <c r="Q10">
        <f>IF(L10="",SUM(O6:O10),"")</f>
        <v>-76.330000000000013</v>
      </c>
      <c r="R10" s="8" t="str">
        <f t="shared" si="3"/>
        <v/>
      </c>
      <c r="S10" s="8">
        <f t="shared" si="4"/>
        <v>-95.22</v>
      </c>
      <c r="T10">
        <f t="shared" ca="1" si="6"/>
        <v>-76.330000000000013</v>
      </c>
      <c r="W10">
        <v>8</v>
      </c>
      <c r="X10">
        <v>0.23</v>
      </c>
      <c r="Y10">
        <v>-295.32</v>
      </c>
      <c r="Z10">
        <v>552</v>
      </c>
    </row>
    <row r="11" spans="1:26" ht="15" customHeight="1" x14ac:dyDescent="0.2">
      <c r="A11" s="5" t="s">
        <v>29</v>
      </c>
      <c r="B11" s="6">
        <v>2345371925</v>
      </c>
      <c r="C11" s="5" t="s">
        <v>9</v>
      </c>
      <c r="D11" s="5" t="s">
        <v>13</v>
      </c>
      <c r="E11" s="5">
        <v>0.01</v>
      </c>
      <c r="F11" s="7">
        <v>117919.88</v>
      </c>
      <c r="G11" s="7">
        <v>117783.24</v>
      </c>
      <c r="H11" s="7">
        <v>118113.24</v>
      </c>
      <c r="I11" s="5" t="s">
        <v>30</v>
      </c>
      <c r="J11" s="7">
        <v>117832.2</v>
      </c>
      <c r="K11" s="8">
        <f t="shared" si="0"/>
        <v>-12.84</v>
      </c>
      <c r="L11" s="8">
        <f t="shared" si="1"/>
        <v>-10.81</v>
      </c>
      <c r="M11" s="8" t="str">
        <f t="shared" si="5"/>
        <v/>
      </c>
      <c r="N11" s="8" t="str">
        <f t="shared" si="2"/>
        <v/>
      </c>
      <c r="O11" s="12">
        <v>-10.81</v>
      </c>
      <c r="P11" cm="1">
        <f t="array" ref="P11">_xlfn.IFS(E11=0.01,1,E11=0.02,2,E11=0.03,3,E11=0.04,4,E11=0.07,5,E11=0.06,5,E11=0.1,6,E11=0.15,7,E11=0.23,8,E11=0.35,9,E11=0.54,10,E11=0.82,11,E11=0.83,11,E11=1.27,12,E11=1.95,13,E11=3,14,E11=4.6,15)</f>
        <v>1</v>
      </c>
      <c r="Q11" t="str">
        <f t="shared" ref="Q11:Q74" si="7">IF(L11="",SUM(O7:O11),"")</f>
        <v/>
      </c>
      <c r="R11" s="8">
        <f t="shared" si="3"/>
        <v>2.0299999999999994</v>
      </c>
      <c r="S11" s="8" t="str">
        <f t="shared" si="4"/>
        <v/>
      </c>
      <c r="T11" t="str">
        <f t="shared" ca="1" si="6"/>
        <v/>
      </c>
      <c r="W11">
        <v>9</v>
      </c>
      <c r="X11">
        <v>0.35</v>
      </c>
      <c r="Y11">
        <v>-449.4</v>
      </c>
      <c r="Z11">
        <v>840</v>
      </c>
    </row>
    <row r="12" spans="1:26" ht="15" customHeight="1" x14ac:dyDescent="0.2">
      <c r="A12" s="2" t="s">
        <v>31</v>
      </c>
      <c r="B12" s="3">
        <v>2345371929</v>
      </c>
      <c r="C12" s="2" t="s">
        <v>9</v>
      </c>
      <c r="D12" s="2" t="s">
        <v>10</v>
      </c>
      <c r="E12" s="2">
        <v>0.02</v>
      </c>
      <c r="F12" s="4">
        <v>117819.8</v>
      </c>
      <c r="G12" s="4">
        <v>117949.8</v>
      </c>
      <c r="H12" s="4">
        <v>117619.8</v>
      </c>
      <c r="I12" s="2" t="s">
        <v>32</v>
      </c>
      <c r="J12" s="4">
        <v>117918.04</v>
      </c>
      <c r="K12" s="8">
        <f t="shared" si="0"/>
        <v>-25.68</v>
      </c>
      <c r="L12" s="8">
        <f t="shared" si="1"/>
        <v>-24.09</v>
      </c>
      <c r="M12" s="8" t="str">
        <f t="shared" si="5"/>
        <v/>
      </c>
      <c r="N12" s="8" t="str">
        <f t="shared" si="2"/>
        <v/>
      </c>
      <c r="O12" s="12">
        <v>-24.09</v>
      </c>
      <c r="P12" cm="1">
        <f t="array" ref="P12">_xlfn.IFS(E12=0.01,1,E12=0.02,2,E12=0.03,3,E12=0.04,4,E12=0.07,5,E12=0.06,5,E12=0.1,6,E12=0.15,7,E12=0.23,8,E12=0.35,9,E12=0.54,10,E12=0.82,11,E12=0.83,11,E12=1.27,12,E12=1.95,13,E12=3,14,E12=4.6,15)</f>
        <v>2</v>
      </c>
      <c r="Q12" t="str">
        <f t="shared" si="7"/>
        <v/>
      </c>
      <c r="R12" s="8">
        <f t="shared" si="3"/>
        <v>1.5899999999999999</v>
      </c>
      <c r="S12" s="8" t="str">
        <f t="shared" si="4"/>
        <v/>
      </c>
      <c r="T12" t="str">
        <f t="shared" ca="1" si="6"/>
        <v/>
      </c>
      <c r="W12">
        <v>10</v>
      </c>
      <c r="X12">
        <v>0.54</v>
      </c>
      <c r="Y12">
        <v>-693.36</v>
      </c>
      <c r="Z12">
        <v>1296</v>
      </c>
    </row>
    <row r="13" spans="1:26" ht="15" customHeight="1" x14ac:dyDescent="0.2">
      <c r="A13" s="5" t="s">
        <v>33</v>
      </c>
      <c r="B13" s="6">
        <v>2345375891</v>
      </c>
      <c r="C13" s="5" t="s">
        <v>9</v>
      </c>
      <c r="D13" s="5" t="s">
        <v>13</v>
      </c>
      <c r="E13" s="5">
        <v>0.03</v>
      </c>
      <c r="F13" s="7">
        <v>117919.8</v>
      </c>
      <c r="G13" s="7">
        <v>117789.8</v>
      </c>
      <c r="H13" s="7">
        <v>118119.8</v>
      </c>
      <c r="I13" s="5" t="s">
        <v>34</v>
      </c>
      <c r="J13" s="7">
        <v>117814.78</v>
      </c>
      <c r="K13" s="8">
        <f t="shared" si="0"/>
        <v>-38.520000000000003</v>
      </c>
      <c r="L13" s="8">
        <f t="shared" si="1"/>
        <v>-38.71</v>
      </c>
      <c r="M13" s="8" t="str">
        <f t="shared" si="5"/>
        <v/>
      </c>
      <c r="N13" s="8" t="str">
        <f t="shared" si="2"/>
        <v/>
      </c>
      <c r="O13" s="12">
        <v>-38.71</v>
      </c>
      <c r="P13" cm="1">
        <f t="array" ref="P13">_xlfn.IFS(E13=0.01,1,E13=0.02,2,E13=0.03,3,E13=0.04,4,E13=0.07,5,E13=0.06,5,E13=0.1,6,E13=0.15,7,E13=0.23,8,E13=0.35,9,E13=0.54,10,E13=0.82,11,E13=0.83,11,E13=1.27,12,E13=1.95,13,E13=3,14,E13=4.6,15)</f>
        <v>3</v>
      </c>
      <c r="Q13" t="str">
        <f t="shared" si="7"/>
        <v/>
      </c>
      <c r="R13" s="8">
        <f t="shared" si="3"/>
        <v>-0.18999999999999773</v>
      </c>
      <c r="S13" s="8" t="str">
        <f t="shared" si="4"/>
        <v/>
      </c>
      <c r="T13" t="str">
        <f t="shared" ca="1" si="6"/>
        <v/>
      </c>
      <c r="W13">
        <v>11</v>
      </c>
      <c r="X13">
        <v>0.83</v>
      </c>
      <c r="Y13">
        <v>-1065.72</v>
      </c>
      <c r="Z13">
        <v>1992</v>
      </c>
    </row>
    <row r="14" spans="1:26" ht="15" customHeight="1" x14ac:dyDescent="0.2">
      <c r="A14" s="2" t="s">
        <v>35</v>
      </c>
      <c r="B14" s="3">
        <v>2345402549</v>
      </c>
      <c r="C14" s="2" t="s">
        <v>9</v>
      </c>
      <c r="D14" s="2" t="s">
        <v>10</v>
      </c>
      <c r="E14" s="2">
        <v>0.04</v>
      </c>
      <c r="F14" s="4">
        <v>117819.8</v>
      </c>
      <c r="G14" s="4">
        <v>117949.8</v>
      </c>
      <c r="H14" s="4">
        <v>117619.8</v>
      </c>
      <c r="I14" s="2" t="s">
        <v>36</v>
      </c>
      <c r="J14" s="4">
        <v>117914.66</v>
      </c>
      <c r="K14" s="8">
        <f t="shared" si="0"/>
        <v>-51.36</v>
      </c>
      <c r="L14" s="8">
        <f t="shared" si="1"/>
        <v>-46.7</v>
      </c>
      <c r="M14" s="8" t="str">
        <f t="shared" si="5"/>
        <v/>
      </c>
      <c r="N14" s="8" t="str">
        <f t="shared" si="2"/>
        <v/>
      </c>
      <c r="O14" s="12">
        <v>-46.7</v>
      </c>
      <c r="P14" cm="1">
        <f t="array" ref="P14">_xlfn.IFS(E14=0.01,1,E14=0.02,2,E14=0.03,3,E14=0.04,4,E14=0.07,5,E14=0.06,5,E14=0.1,6,E14=0.15,7,E14=0.23,8,E14=0.35,9,E14=0.54,10,E14=0.82,11,E14=0.83,11,E14=1.27,12,E14=1.95,13,E14=3,14,E14=4.6,15)</f>
        <v>4</v>
      </c>
      <c r="Q14" t="str">
        <f t="shared" si="7"/>
        <v/>
      </c>
      <c r="R14" s="8">
        <f t="shared" si="3"/>
        <v>4.6599999999999966</v>
      </c>
      <c r="S14" s="8" t="str">
        <f t="shared" si="4"/>
        <v/>
      </c>
      <c r="T14" t="str">
        <f t="shared" ca="1" si="6"/>
        <v/>
      </c>
      <c r="W14">
        <v>12</v>
      </c>
      <c r="X14">
        <v>1.27</v>
      </c>
      <c r="Y14">
        <v>-1630.68</v>
      </c>
      <c r="Z14">
        <v>3048</v>
      </c>
    </row>
    <row r="15" spans="1:26" ht="15" customHeight="1" x14ac:dyDescent="0.2">
      <c r="A15" s="5" t="s">
        <v>37</v>
      </c>
      <c r="B15" s="6">
        <v>2345433243</v>
      </c>
      <c r="C15" s="5" t="s">
        <v>9</v>
      </c>
      <c r="D15" s="5" t="s">
        <v>13</v>
      </c>
      <c r="E15" s="5">
        <v>7.0000000000000007E-2</v>
      </c>
      <c r="F15" s="7">
        <v>117919.8</v>
      </c>
      <c r="G15" s="7">
        <v>117789.8</v>
      </c>
      <c r="H15" s="7">
        <v>118119.8</v>
      </c>
      <c r="I15" s="5" t="s">
        <v>38</v>
      </c>
      <c r="J15" s="7">
        <v>117827.65</v>
      </c>
      <c r="K15" s="8">
        <f t="shared" si="0"/>
        <v>-77.040000000000006</v>
      </c>
      <c r="L15" s="8">
        <f t="shared" si="1"/>
        <v>-79.27</v>
      </c>
      <c r="M15" s="8" t="str">
        <f t="shared" si="5"/>
        <v/>
      </c>
      <c r="N15" s="8" t="str">
        <f t="shared" si="2"/>
        <v/>
      </c>
      <c r="O15" s="12">
        <v>-79.27</v>
      </c>
      <c r="P15" cm="1">
        <f t="array" ref="P15">_xlfn.IFS(E15=0.01,1,E15=0.02,2,E15=0.03,3,E15=0.04,4,E15=0.07,5,E15=0.06,5,E15=0.1,6,E15=0.15,7,E15=0.23,8,E15=0.35,9,E15=0.54,10,E15=0.82,11,E15=0.83,11,E15=1.27,12,E15=1.95,13,E15=3,14,E15=4.6,15)</f>
        <v>5</v>
      </c>
      <c r="Q15" t="str">
        <f t="shared" si="7"/>
        <v/>
      </c>
      <c r="R15" s="8">
        <f t="shared" si="3"/>
        <v>-2.2299999999999898</v>
      </c>
      <c r="S15" s="8" t="str">
        <f t="shared" si="4"/>
        <v/>
      </c>
      <c r="T15" t="str">
        <f t="shared" ca="1" si="6"/>
        <v/>
      </c>
      <c r="W15">
        <v>13</v>
      </c>
      <c r="X15">
        <v>1.95</v>
      </c>
      <c r="Y15">
        <v>-2503.8000000000002</v>
      </c>
      <c r="Z15">
        <v>4680</v>
      </c>
    </row>
    <row r="16" spans="1:26" ht="15" customHeight="1" x14ac:dyDescent="0.2">
      <c r="A16" s="2" t="s">
        <v>39</v>
      </c>
      <c r="B16" s="3">
        <v>2345443393</v>
      </c>
      <c r="C16" s="2" t="s">
        <v>9</v>
      </c>
      <c r="D16" s="2" t="s">
        <v>10</v>
      </c>
      <c r="E16" s="2">
        <v>0.1</v>
      </c>
      <c r="F16" s="4">
        <v>117819.8</v>
      </c>
      <c r="G16" s="4">
        <v>117949.8</v>
      </c>
      <c r="H16" s="4">
        <v>117619.8</v>
      </c>
      <c r="I16" s="2" t="s">
        <v>40</v>
      </c>
      <c r="J16" s="4">
        <v>117913.18</v>
      </c>
      <c r="K16" s="8">
        <f t="shared" si="0"/>
        <v>-128.4</v>
      </c>
      <c r="L16" s="8">
        <f t="shared" si="1"/>
        <v>-114.79</v>
      </c>
      <c r="M16" s="8" t="str">
        <f t="shared" si="5"/>
        <v/>
      </c>
      <c r="N16" s="8" t="str">
        <f t="shared" si="2"/>
        <v/>
      </c>
      <c r="O16" s="12">
        <v>-114.79</v>
      </c>
      <c r="P16" cm="1">
        <f t="array" ref="P16">_xlfn.IFS(E16=0.01,1,E16=0.02,2,E16=0.03,3,E16=0.04,4,E16=0.07,5,E16=0.06,5,E16=0.1,6,E16=0.15,7,E16=0.23,8,E16=0.35,9,E16=0.54,10,E16=0.82,11,E16=0.83,11,E16=1.27,12,E16=1.95,13,E16=3,14,E16=4.6,15)</f>
        <v>6</v>
      </c>
      <c r="Q16" t="str">
        <f t="shared" si="7"/>
        <v/>
      </c>
      <c r="R16" s="8">
        <f t="shared" si="3"/>
        <v>13.61</v>
      </c>
      <c r="S16" s="8" t="str">
        <f t="shared" si="4"/>
        <v/>
      </c>
      <c r="T16" t="str">
        <f t="shared" ca="1" si="6"/>
        <v/>
      </c>
      <c r="W16">
        <v>14</v>
      </c>
      <c r="X16">
        <v>3</v>
      </c>
      <c r="Y16">
        <v>-3852</v>
      </c>
      <c r="Z16">
        <v>7200</v>
      </c>
    </row>
    <row r="17" spans="1:26" ht="15" customHeight="1" x14ac:dyDescent="0.2">
      <c r="A17" s="5" t="s">
        <v>41</v>
      </c>
      <c r="B17" s="6">
        <v>2345462606</v>
      </c>
      <c r="C17" s="5" t="s">
        <v>9</v>
      </c>
      <c r="D17" s="5" t="s">
        <v>13</v>
      </c>
      <c r="E17" s="5">
        <v>0.15</v>
      </c>
      <c r="F17" s="7">
        <v>117919.8</v>
      </c>
      <c r="G17" s="7">
        <v>117789.8</v>
      </c>
      <c r="H17" s="7">
        <v>118119.8</v>
      </c>
      <c r="I17" s="5" t="s">
        <v>42</v>
      </c>
      <c r="J17" s="7">
        <v>117818.21</v>
      </c>
      <c r="K17" s="8">
        <f t="shared" si="0"/>
        <v>-192.6</v>
      </c>
      <c r="L17" s="8">
        <f t="shared" si="1"/>
        <v>-187.3</v>
      </c>
      <c r="M17" s="8" t="str">
        <f t="shared" si="5"/>
        <v/>
      </c>
      <c r="N17" s="8" t="str">
        <f t="shared" si="2"/>
        <v/>
      </c>
      <c r="O17" s="12">
        <v>-187.3</v>
      </c>
      <c r="P17" cm="1">
        <f t="array" ref="P17">_xlfn.IFS(E17=0.01,1,E17=0.02,2,E17=0.03,3,E17=0.04,4,E17=0.07,5,E17=0.06,5,E17=0.1,6,E17=0.15,7,E17=0.23,8,E17=0.35,9,E17=0.54,10,E17=0.82,11,E17=0.83,11,E17=1.27,12,E17=1.95,13,E17=3,14,E17=4.6,15)</f>
        <v>7</v>
      </c>
      <c r="Q17" t="str">
        <f t="shared" si="7"/>
        <v/>
      </c>
      <c r="R17" s="8">
        <f t="shared" si="3"/>
        <v>5.2999999999999829</v>
      </c>
      <c r="S17" s="8" t="str">
        <f t="shared" si="4"/>
        <v/>
      </c>
      <c r="T17" t="str">
        <f t="shared" ca="1" si="6"/>
        <v/>
      </c>
      <c r="W17">
        <v>15</v>
      </c>
      <c r="X17">
        <v>4.5999999999999996</v>
      </c>
      <c r="Y17">
        <v>-5906.4</v>
      </c>
      <c r="Z17">
        <v>11040</v>
      </c>
    </row>
    <row r="18" spans="1:26" ht="15" customHeight="1" x14ac:dyDescent="0.2">
      <c r="A18" s="2" t="s">
        <v>42</v>
      </c>
      <c r="B18" s="3">
        <v>2345665191</v>
      </c>
      <c r="C18" s="2" t="s">
        <v>9</v>
      </c>
      <c r="D18" s="2" t="s">
        <v>10</v>
      </c>
      <c r="E18" s="2">
        <v>0.23</v>
      </c>
      <c r="F18" s="4">
        <v>117819.8</v>
      </c>
      <c r="G18" s="4">
        <v>117949.8</v>
      </c>
      <c r="H18" s="4">
        <v>117619.8</v>
      </c>
      <c r="I18" s="2" t="s">
        <v>43</v>
      </c>
      <c r="J18" s="4">
        <v>117921.17</v>
      </c>
      <c r="K18" s="8">
        <f t="shared" si="0"/>
        <v>-295.32</v>
      </c>
      <c r="L18" s="8">
        <f t="shared" si="1"/>
        <v>-286.60000000000002</v>
      </c>
      <c r="M18" s="8" t="str">
        <f t="shared" si="5"/>
        <v/>
      </c>
      <c r="N18" s="8" t="str">
        <f t="shared" si="2"/>
        <v/>
      </c>
      <c r="O18" s="12">
        <v>-286.60000000000002</v>
      </c>
      <c r="P18" cm="1">
        <f t="array" ref="P18">_xlfn.IFS(E18=0.01,1,E18=0.02,2,E18=0.03,3,E18=0.04,4,E18=0.07,5,E18=0.06,5,E18=0.1,6,E18=0.15,7,E18=0.23,8,E18=0.35,9,E18=0.54,10,E18=0.82,11,E18=0.83,11,E18=1.27,12,E18=1.95,13,E18=3,14,E18=4.6,15)</f>
        <v>8</v>
      </c>
      <c r="Q18" t="str">
        <f t="shared" si="7"/>
        <v/>
      </c>
      <c r="R18" s="8">
        <f t="shared" si="3"/>
        <v>8.7199999999999704</v>
      </c>
      <c r="S18" s="8" t="str">
        <f t="shared" si="4"/>
        <v/>
      </c>
      <c r="T18" t="str">
        <f t="shared" ca="1" si="6"/>
        <v/>
      </c>
      <c r="W18">
        <v>16</v>
      </c>
      <c r="X18">
        <v>7.06</v>
      </c>
      <c r="Y18">
        <v>-9065.0400000000009</v>
      </c>
      <c r="Z18">
        <v>16944</v>
      </c>
    </row>
    <row r="19" spans="1:26" ht="15" customHeight="1" x14ac:dyDescent="0.2">
      <c r="A19" s="5" t="s">
        <v>43</v>
      </c>
      <c r="B19" s="6">
        <v>2345676079</v>
      </c>
      <c r="C19" s="5" t="s">
        <v>9</v>
      </c>
      <c r="D19" s="5" t="s">
        <v>13</v>
      </c>
      <c r="E19" s="5">
        <v>0.35</v>
      </c>
      <c r="F19" s="7">
        <v>117919.8</v>
      </c>
      <c r="G19" s="7">
        <v>117789.8</v>
      </c>
      <c r="H19" s="7">
        <v>118119.8</v>
      </c>
      <c r="I19" s="5" t="s">
        <v>44</v>
      </c>
      <c r="J19" s="7">
        <v>118119.8</v>
      </c>
      <c r="K19" s="8" t="str">
        <f t="shared" si="0"/>
        <v/>
      </c>
      <c r="L19" s="8" t="str">
        <f t="shared" si="1"/>
        <v/>
      </c>
      <c r="M19" s="8">
        <f t="shared" si="5"/>
        <v>840</v>
      </c>
      <c r="N19" s="8">
        <f t="shared" si="2"/>
        <v>840.95</v>
      </c>
      <c r="O19" s="12">
        <v>840.95</v>
      </c>
      <c r="P19" cm="1">
        <f t="array" ref="P19">_xlfn.IFS(E19=0.01,1,E19=0.02,2,E19=0.03,3,E19=0.04,4,E19=0.07,5,E19=0.06,5,E19=0.1,6,E19=0.15,7,E19=0.23,8,E19=0.35,9,E19=0.54,10,E19=0.82,11,E19=0.83,11,E19=1.27,12,E19=1.95,13,E19=3,14,E19=4.6,15)</f>
        <v>9</v>
      </c>
      <c r="Q19">
        <f>IF(L19="",SUM(O11:O19),"")</f>
        <v>52.680000000000064</v>
      </c>
      <c r="R19" s="8" t="str">
        <f t="shared" si="3"/>
        <v/>
      </c>
      <c r="S19" s="8">
        <f t="shared" si="4"/>
        <v>0.95000000000004547</v>
      </c>
      <c r="T19">
        <f t="shared" ca="1" si="6"/>
        <v>52.680000000000064</v>
      </c>
      <c r="W19">
        <v>17</v>
      </c>
      <c r="X19">
        <v>10.84</v>
      </c>
      <c r="Y19">
        <v>-13918.56</v>
      </c>
      <c r="Z19">
        <v>26016</v>
      </c>
    </row>
    <row r="20" spans="1:26" ht="15" customHeight="1" x14ac:dyDescent="0.2">
      <c r="A20" s="2" t="s">
        <v>45</v>
      </c>
      <c r="B20" s="3">
        <v>2345805002</v>
      </c>
      <c r="C20" s="2" t="s">
        <v>9</v>
      </c>
      <c r="D20" s="2" t="s">
        <v>13</v>
      </c>
      <c r="E20" s="2">
        <v>0.01</v>
      </c>
      <c r="F20" s="4">
        <v>118127.01</v>
      </c>
      <c r="G20" s="4">
        <v>117962.9</v>
      </c>
      <c r="H20" s="4">
        <v>118292.9</v>
      </c>
      <c r="I20" s="2" t="s">
        <v>46</v>
      </c>
      <c r="J20" s="4">
        <v>117999.24</v>
      </c>
      <c r="K20" s="8">
        <f t="shared" si="0"/>
        <v>-12.84</v>
      </c>
      <c r="L20" s="8">
        <f t="shared" si="1"/>
        <v>-15.73</v>
      </c>
      <c r="M20" s="8" t="str">
        <f t="shared" si="5"/>
        <v/>
      </c>
      <c r="N20" s="8" t="str">
        <f t="shared" si="2"/>
        <v/>
      </c>
      <c r="O20" s="12">
        <v>-15.73</v>
      </c>
      <c r="P20" cm="1">
        <f t="array" ref="P20">_xlfn.IFS(E20=0.01,1,E20=0.02,2,E20=0.03,3,E20=0.04,4,E20=0.07,5,E20=0.06,5,E20=0.1,6,E20=0.15,7,E20=0.23,8,E20=0.35,9,E20=0.54,10,E20=0.82,11,E20=0.83,11,E20=1.27,12,E20=1.95,13,E20=3,14,E20=4.6,15)</f>
        <v>1</v>
      </c>
      <c r="Q20" t="str">
        <f t="shared" si="7"/>
        <v/>
      </c>
      <c r="R20" s="8">
        <f t="shared" si="3"/>
        <v>-2.8900000000000006</v>
      </c>
      <c r="S20" s="8" t="str">
        <f t="shared" si="4"/>
        <v/>
      </c>
      <c r="T20" t="str">
        <f t="shared" ca="1" si="6"/>
        <v/>
      </c>
      <c r="W20">
        <v>18</v>
      </c>
      <c r="X20">
        <v>16.64</v>
      </c>
      <c r="Y20">
        <v>-21365.759999999998</v>
      </c>
      <c r="Z20">
        <v>39936</v>
      </c>
    </row>
    <row r="21" spans="1:26" ht="15" customHeight="1" x14ac:dyDescent="0.2">
      <c r="A21" s="5" t="s">
        <v>47</v>
      </c>
      <c r="B21" s="6">
        <v>2345805009</v>
      </c>
      <c r="C21" s="5" t="s">
        <v>9</v>
      </c>
      <c r="D21" s="5" t="s">
        <v>10</v>
      </c>
      <c r="E21" s="5">
        <v>0.02</v>
      </c>
      <c r="F21" s="7">
        <v>118027.81</v>
      </c>
      <c r="G21" s="7">
        <v>118157.81</v>
      </c>
      <c r="H21" s="7">
        <v>117827.81</v>
      </c>
      <c r="I21" s="5" t="s">
        <v>48</v>
      </c>
      <c r="J21" s="7">
        <v>118127.03</v>
      </c>
      <c r="K21" s="8">
        <f t="shared" si="0"/>
        <v>-25.68</v>
      </c>
      <c r="L21" s="8">
        <f t="shared" si="1"/>
        <v>-24.33</v>
      </c>
      <c r="M21" s="8" t="str">
        <f t="shared" si="5"/>
        <v/>
      </c>
      <c r="N21" s="8" t="str">
        <f t="shared" si="2"/>
        <v/>
      </c>
      <c r="O21" s="12">
        <v>-24.33</v>
      </c>
      <c r="P21" cm="1">
        <f t="array" ref="P21">_xlfn.IFS(E21=0.01,1,E21=0.02,2,E21=0.03,3,E21=0.04,4,E21=0.07,5,E21=0.06,5,E21=0.1,6,E21=0.15,7,E21=0.23,8,E21=0.35,9,E21=0.54,10,E21=0.82,11,E21=0.83,11,E21=1.27,12,E21=1.95,13,E21=3,14,E21=4.6,15)</f>
        <v>2</v>
      </c>
      <c r="Q21" t="str">
        <f t="shared" si="7"/>
        <v/>
      </c>
      <c r="R21" s="8">
        <f t="shared" si="3"/>
        <v>1.3500000000000014</v>
      </c>
      <c r="S21" s="8" t="str">
        <f t="shared" si="4"/>
        <v/>
      </c>
      <c r="T21" t="str">
        <f t="shared" ca="1" si="6"/>
        <v/>
      </c>
      <c r="W21">
        <v>19</v>
      </c>
      <c r="X21">
        <v>25.54</v>
      </c>
      <c r="Y21">
        <v>-32793.360000000001</v>
      </c>
      <c r="Z21">
        <v>61296</v>
      </c>
    </row>
    <row r="22" spans="1:26" ht="15" customHeight="1" x14ac:dyDescent="0.2">
      <c r="A22" s="2" t="s">
        <v>49</v>
      </c>
      <c r="B22" s="3">
        <v>2345821702</v>
      </c>
      <c r="C22" s="2" t="s">
        <v>9</v>
      </c>
      <c r="D22" s="2" t="s">
        <v>13</v>
      </c>
      <c r="E22" s="2">
        <v>0.03</v>
      </c>
      <c r="F22" s="4">
        <v>118127.81</v>
      </c>
      <c r="G22" s="4">
        <v>117997.81</v>
      </c>
      <c r="H22" s="4">
        <v>118327.81</v>
      </c>
      <c r="I22" s="2" t="s">
        <v>50</v>
      </c>
      <c r="J22" s="4">
        <v>118327.81</v>
      </c>
      <c r="K22" s="8" t="str">
        <f t="shared" si="0"/>
        <v/>
      </c>
      <c r="L22" s="8" t="str">
        <f t="shared" si="1"/>
        <v/>
      </c>
      <c r="M22" s="8">
        <f t="shared" si="5"/>
        <v>72</v>
      </c>
      <c r="N22" s="8">
        <f t="shared" si="2"/>
        <v>72.08</v>
      </c>
      <c r="O22" s="12">
        <v>72.08</v>
      </c>
      <c r="P22" cm="1">
        <f t="array" ref="P22">_xlfn.IFS(E22=0.01,1,E22=0.02,2,E22=0.03,3,E22=0.04,4,E22=0.07,5,E22=0.06,5,E22=0.1,6,E22=0.15,7,E22=0.23,8,E22=0.35,9,E22=0.54,10,E22=0.82,11,E22=0.83,11,E22=1.27,12,E22=1.95,13,E22=3,14,E22=4.6,15)</f>
        <v>3</v>
      </c>
      <c r="Q22">
        <f t="shared" si="7"/>
        <v>586.37</v>
      </c>
      <c r="R22" s="8" t="str">
        <f t="shared" si="3"/>
        <v/>
      </c>
      <c r="S22" s="8">
        <f t="shared" si="4"/>
        <v>7.9999999999998295E-2</v>
      </c>
      <c r="T22">
        <f t="shared" ca="1" si="6"/>
        <v>32.019999999999996</v>
      </c>
      <c r="W22">
        <v>20</v>
      </c>
      <c r="X22">
        <v>39.200000000000003</v>
      </c>
      <c r="Y22">
        <v>-50332.800000000003</v>
      </c>
      <c r="Z22">
        <v>94080</v>
      </c>
    </row>
    <row r="23" spans="1:26" ht="15" customHeight="1" x14ac:dyDescent="0.2">
      <c r="A23" s="5" t="s">
        <v>51</v>
      </c>
      <c r="B23" s="6">
        <v>2345865515</v>
      </c>
      <c r="C23" s="5" t="s">
        <v>9</v>
      </c>
      <c r="D23" s="5" t="s">
        <v>13</v>
      </c>
      <c r="E23" s="5">
        <v>0.01</v>
      </c>
      <c r="F23" s="7">
        <v>118207.82</v>
      </c>
      <c r="G23" s="7">
        <v>118053.51</v>
      </c>
      <c r="H23" s="7">
        <v>118383.51</v>
      </c>
      <c r="I23" s="5" t="s">
        <v>52</v>
      </c>
      <c r="J23" s="7">
        <v>118383.51</v>
      </c>
      <c r="K23" s="8" t="str">
        <f t="shared" si="0"/>
        <v/>
      </c>
      <c r="L23" s="8" t="str">
        <f t="shared" si="1"/>
        <v/>
      </c>
      <c r="M23" s="8">
        <f t="shared" si="5"/>
        <v>25</v>
      </c>
      <c r="N23" s="8">
        <f t="shared" si="2"/>
        <v>21.14</v>
      </c>
      <c r="O23" s="12">
        <v>21.14</v>
      </c>
      <c r="P23" cm="1">
        <f t="array" ref="P23">_xlfn.IFS(E23=0.01,1,E23=0.02,2,E23=0.03,3,E23=0.04,4,E23=0.07,5,E23=0.06,5,E23=0.1,6,E23=0.15,7,E23=0.23,8,E23=0.35,9,E23=0.54,10,E23=0.82,11,E23=0.83,11,E23=1.27,12,E23=1.95,13,E23=3,14,E23=4.6,15)</f>
        <v>1</v>
      </c>
      <c r="Q23">
        <f t="shared" si="7"/>
        <v>894.11</v>
      </c>
      <c r="R23" s="8" t="str">
        <f t="shared" si="3"/>
        <v/>
      </c>
      <c r="S23" s="8">
        <f t="shared" si="4"/>
        <v>-3.8599999999999994</v>
      </c>
      <c r="T23">
        <f t="shared" ca="1" si="6"/>
        <v>21.14</v>
      </c>
      <c r="W23">
        <v>21</v>
      </c>
      <c r="X23">
        <v>60.18</v>
      </c>
      <c r="Y23">
        <v>-77271.12</v>
      </c>
      <c r="Z23">
        <v>144432</v>
      </c>
    </row>
    <row r="24" spans="1:26" ht="15" customHeight="1" x14ac:dyDescent="0.2">
      <c r="A24" s="2" t="s">
        <v>53</v>
      </c>
      <c r="B24" s="3">
        <v>2345879219</v>
      </c>
      <c r="C24" s="2" t="s">
        <v>9</v>
      </c>
      <c r="D24" s="2" t="s">
        <v>13</v>
      </c>
      <c r="E24" s="2">
        <v>0.01</v>
      </c>
      <c r="F24" s="4">
        <v>118337.33</v>
      </c>
      <c r="G24" s="4">
        <v>118155.31</v>
      </c>
      <c r="H24" s="4">
        <v>118485.31</v>
      </c>
      <c r="I24" s="2" t="s">
        <v>54</v>
      </c>
      <c r="J24" s="4">
        <v>118485.31</v>
      </c>
      <c r="K24" s="8" t="str">
        <f t="shared" si="0"/>
        <v/>
      </c>
      <c r="L24" s="8" t="str">
        <f t="shared" si="1"/>
        <v/>
      </c>
      <c r="M24" s="8">
        <f t="shared" si="5"/>
        <v>25</v>
      </c>
      <c r="N24" s="8">
        <f t="shared" si="2"/>
        <v>17.78</v>
      </c>
      <c r="O24" s="12">
        <v>17.78</v>
      </c>
      <c r="P24" cm="1">
        <f t="array" ref="P24">_xlfn.IFS(E24=0.01,1,E24=0.02,2,E24=0.03,3,E24=0.04,4,E24=0.07,5,E24=0.06,5,E24=0.1,6,E24=0.15,7,E24=0.23,8,E24=0.35,9,E24=0.54,10,E24=0.82,11,E24=0.83,11,E24=1.27,12,E24=1.95,13,E24=3,14,E24=4.6,15)</f>
        <v>1</v>
      </c>
      <c r="Q24">
        <f t="shared" si="7"/>
        <v>70.94</v>
      </c>
      <c r="R24" s="8" t="str">
        <f t="shared" si="3"/>
        <v/>
      </c>
      <c r="S24" s="8">
        <f t="shared" si="4"/>
        <v>-7.2199999999999989</v>
      </c>
      <c r="T24">
        <f t="shared" ca="1" si="6"/>
        <v>17.78</v>
      </c>
    </row>
    <row r="25" spans="1:26" ht="15" customHeight="1" x14ac:dyDescent="0.2">
      <c r="A25" s="5" t="s">
        <v>55</v>
      </c>
      <c r="B25" s="6">
        <v>2345893274</v>
      </c>
      <c r="C25" s="5" t="s">
        <v>9</v>
      </c>
      <c r="D25" s="5" t="s">
        <v>13</v>
      </c>
      <c r="E25" s="5">
        <v>0.01</v>
      </c>
      <c r="F25" s="7">
        <v>118567.33</v>
      </c>
      <c r="G25" s="7">
        <v>118242.47</v>
      </c>
      <c r="H25" s="7">
        <v>118572.47</v>
      </c>
      <c r="I25" s="5" t="s">
        <v>56</v>
      </c>
      <c r="J25" s="7">
        <v>118470.63</v>
      </c>
      <c r="K25" s="8">
        <f t="shared" si="0"/>
        <v>-12.84</v>
      </c>
      <c r="L25" s="8">
        <f t="shared" si="1"/>
        <v>-11.8</v>
      </c>
      <c r="M25" s="8" t="str">
        <f t="shared" si="5"/>
        <v/>
      </c>
      <c r="N25" s="8" t="str">
        <f t="shared" si="2"/>
        <v/>
      </c>
      <c r="O25" s="12">
        <v>-11.8</v>
      </c>
      <c r="P25" cm="1">
        <f t="array" ref="P25">_xlfn.IFS(E25=0.01,1,E25=0.02,2,E25=0.03,3,E25=0.04,4,E25=0.07,5,E25=0.06,5,E25=0.1,6,E25=0.15,7,E25=0.23,8,E25=0.35,9,E25=0.54,10,E25=0.82,11,E25=0.83,11,E25=1.27,12,E25=1.95,13,E25=3,14,E25=4.6,15)</f>
        <v>1</v>
      </c>
      <c r="Q25" t="str">
        <f t="shared" si="7"/>
        <v/>
      </c>
      <c r="R25" s="8">
        <f t="shared" si="3"/>
        <v>1.0399999999999991</v>
      </c>
      <c r="S25" s="8" t="str">
        <f t="shared" si="4"/>
        <v/>
      </c>
      <c r="T25" t="str">
        <f t="shared" ca="1" si="6"/>
        <v/>
      </c>
    </row>
    <row r="26" spans="1:26" ht="15" customHeight="1" x14ac:dyDescent="0.2">
      <c r="A26" s="2" t="s">
        <v>57</v>
      </c>
      <c r="B26" s="3">
        <v>2345893299</v>
      </c>
      <c r="C26" s="2" t="s">
        <v>9</v>
      </c>
      <c r="D26" s="2" t="s">
        <v>10</v>
      </c>
      <c r="E26" s="2">
        <v>0.02</v>
      </c>
      <c r="F26" s="4">
        <v>118457.31</v>
      </c>
      <c r="G26" s="4">
        <v>118587.31</v>
      </c>
      <c r="H26" s="4">
        <v>118257.31</v>
      </c>
      <c r="I26" s="2" t="s">
        <v>58</v>
      </c>
      <c r="J26" s="4">
        <v>118549.37</v>
      </c>
      <c r="K26" s="8">
        <f t="shared" si="0"/>
        <v>-25.68</v>
      </c>
      <c r="L26" s="8">
        <f t="shared" si="1"/>
        <v>-22.61</v>
      </c>
      <c r="M26" s="8" t="str">
        <f t="shared" si="5"/>
        <v/>
      </c>
      <c r="N26" s="8" t="str">
        <f t="shared" si="2"/>
        <v/>
      </c>
      <c r="O26" s="12">
        <v>-22.61</v>
      </c>
      <c r="P26" cm="1">
        <f t="array" ref="P26">_xlfn.IFS(E26=0.01,1,E26=0.02,2,E26=0.03,3,E26=0.04,4,E26=0.07,5,E26=0.06,5,E26=0.1,6,E26=0.15,7,E26=0.23,8,E26=0.35,9,E26=0.54,10,E26=0.82,11,E26=0.83,11,E26=1.27,12,E26=1.95,13,E26=3,14,E26=4.6,15)</f>
        <v>2</v>
      </c>
      <c r="Q26" t="str">
        <f t="shared" si="7"/>
        <v/>
      </c>
      <c r="R26" s="8">
        <f t="shared" si="3"/>
        <v>3.0700000000000003</v>
      </c>
      <c r="S26" s="8" t="str">
        <f t="shared" si="4"/>
        <v/>
      </c>
      <c r="T26" t="str">
        <f t="shared" ca="1" si="6"/>
        <v/>
      </c>
    </row>
    <row r="27" spans="1:26" ht="15" customHeight="1" x14ac:dyDescent="0.2">
      <c r="A27" s="5" t="s">
        <v>59</v>
      </c>
      <c r="B27" s="6">
        <v>2345894339</v>
      </c>
      <c r="C27" s="5" t="s">
        <v>9</v>
      </c>
      <c r="D27" s="5" t="s">
        <v>13</v>
      </c>
      <c r="E27" s="5">
        <v>0.03</v>
      </c>
      <c r="F27" s="7">
        <v>118557.31</v>
      </c>
      <c r="G27" s="7">
        <v>118427.31</v>
      </c>
      <c r="H27" s="7">
        <v>118757.31</v>
      </c>
      <c r="I27" s="5" t="s">
        <v>60</v>
      </c>
      <c r="J27" s="7">
        <v>118484.96</v>
      </c>
      <c r="K27" s="8">
        <f t="shared" si="0"/>
        <v>-38.520000000000003</v>
      </c>
      <c r="L27" s="8">
        <f t="shared" si="1"/>
        <v>-26.67</v>
      </c>
      <c r="M27" s="8" t="str">
        <f t="shared" si="5"/>
        <v/>
      </c>
      <c r="N27" s="8" t="str">
        <f t="shared" si="2"/>
        <v/>
      </c>
      <c r="O27" s="12">
        <v>-26.67</v>
      </c>
      <c r="P27" cm="1">
        <f t="array" ref="P27">_xlfn.IFS(E27=0.01,1,E27=0.02,2,E27=0.03,3,E27=0.04,4,E27=0.07,5,E27=0.06,5,E27=0.1,6,E27=0.15,7,E27=0.23,8,E27=0.35,9,E27=0.54,10,E27=0.82,11,E27=0.83,11,E27=1.27,12,E27=1.95,13,E27=3,14,E27=4.6,15)</f>
        <v>3</v>
      </c>
      <c r="Q27" t="str">
        <f t="shared" si="7"/>
        <v/>
      </c>
      <c r="R27" s="8">
        <f t="shared" si="3"/>
        <v>11.850000000000001</v>
      </c>
      <c r="S27" s="8" t="str">
        <f t="shared" si="4"/>
        <v/>
      </c>
      <c r="T27" t="str">
        <f t="shared" ca="1" si="6"/>
        <v/>
      </c>
    </row>
    <row r="28" spans="1:26" ht="15" customHeight="1" x14ac:dyDescent="0.2">
      <c r="A28" s="2" t="s">
        <v>61</v>
      </c>
      <c r="B28" s="3">
        <v>2345919952</v>
      </c>
      <c r="C28" s="2" t="s">
        <v>9</v>
      </c>
      <c r="D28" s="2" t="s">
        <v>10</v>
      </c>
      <c r="E28" s="2">
        <v>0.04</v>
      </c>
      <c r="F28" s="4">
        <v>118457.31</v>
      </c>
      <c r="G28" s="4">
        <v>118587.31</v>
      </c>
      <c r="H28" s="4">
        <v>118257.31</v>
      </c>
      <c r="I28" s="2" t="s">
        <v>62</v>
      </c>
      <c r="J28" s="4">
        <v>118257.31</v>
      </c>
      <c r="K28" s="8" t="str">
        <f t="shared" si="0"/>
        <v/>
      </c>
      <c r="L28" s="8" t="str">
        <f t="shared" si="1"/>
        <v/>
      </c>
      <c r="M28" s="8">
        <f t="shared" si="5"/>
        <v>96</v>
      </c>
      <c r="N28" s="8">
        <f t="shared" si="2"/>
        <v>96.11</v>
      </c>
      <c r="O28" s="12">
        <v>96.11</v>
      </c>
      <c r="P28" cm="1">
        <f t="array" ref="P28">_xlfn.IFS(E28=0.01,1,E28=0.02,2,E28=0.03,3,E28=0.04,4,E28=0.07,5,E28=0.06,5,E28=0.1,6,E28=0.15,7,E28=0.23,8,E28=0.35,9,E28=0.54,10,E28=0.82,11,E28=0.83,11,E28=1.27,12,E28=1.95,13,E28=3,14,E28=4.6,15)</f>
        <v>4</v>
      </c>
      <c r="Q28">
        <f t="shared" si="7"/>
        <v>52.81</v>
      </c>
      <c r="R28" s="8" t="str">
        <f t="shared" si="3"/>
        <v/>
      </c>
      <c r="S28" s="8">
        <f t="shared" si="4"/>
        <v>0.10999999999999943</v>
      </c>
      <c r="T28">
        <f t="shared" ca="1" si="6"/>
        <v>35.03</v>
      </c>
    </row>
    <row r="29" spans="1:26" ht="15" customHeight="1" x14ac:dyDescent="0.2">
      <c r="A29" s="5" t="s">
        <v>63</v>
      </c>
      <c r="B29" s="6">
        <v>2345982434</v>
      </c>
      <c r="C29" s="5" t="s">
        <v>9</v>
      </c>
      <c r="D29" s="5" t="s">
        <v>13</v>
      </c>
      <c r="E29" s="5">
        <v>0.01</v>
      </c>
      <c r="F29" s="7">
        <v>118272.5</v>
      </c>
      <c r="G29" s="7">
        <v>118116.18</v>
      </c>
      <c r="H29" s="7">
        <v>118446.18</v>
      </c>
      <c r="I29" s="5" t="s">
        <v>64</v>
      </c>
      <c r="J29" s="7">
        <v>118446.18</v>
      </c>
      <c r="K29" s="8" t="str">
        <f t="shared" si="0"/>
        <v/>
      </c>
      <c r="L29" s="8" t="str">
        <f t="shared" si="1"/>
        <v/>
      </c>
      <c r="M29" s="8">
        <f t="shared" si="5"/>
        <v>25</v>
      </c>
      <c r="N29" s="8">
        <f t="shared" si="2"/>
        <v>20.78</v>
      </c>
      <c r="O29" s="12">
        <v>20.78</v>
      </c>
      <c r="P29" cm="1">
        <f t="array" ref="P29">_xlfn.IFS(E29=0.01,1,E29=0.02,2,E29=0.03,3,E29=0.04,4,E29=0.07,5,E29=0.06,5,E29=0.1,6,E29=0.15,7,E29=0.23,8,E29=0.35,9,E29=0.54,10,E29=0.82,11,E29=0.83,11,E29=1.27,12,E29=1.95,13,E29=3,14,E29=4.6,15)</f>
        <v>1</v>
      </c>
      <c r="Q29">
        <f t="shared" si="7"/>
        <v>55.81</v>
      </c>
      <c r="R29" s="8" t="str">
        <f t="shared" si="3"/>
        <v/>
      </c>
      <c r="S29" s="8">
        <f t="shared" si="4"/>
        <v>-4.2199999999999989</v>
      </c>
      <c r="T29">
        <f t="shared" ca="1" si="6"/>
        <v>20.78</v>
      </c>
    </row>
    <row r="30" spans="1:26" ht="15" customHeight="1" x14ac:dyDescent="0.2">
      <c r="A30" s="2" t="s">
        <v>65</v>
      </c>
      <c r="B30" s="3">
        <v>2346002068</v>
      </c>
      <c r="C30" s="2" t="s">
        <v>9</v>
      </c>
      <c r="D30" s="2" t="s">
        <v>13</v>
      </c>
      <c r="E30" s="2">
        <v>0.01</v>
      </c>
      <c r="F30" s="4">
        <v>118460.85</v>
      </c>
      <c r="G30" s="4">
        <v>118271.44</v>
      </c>
      <c r="H30" s="4">
        <v>118601.44</v>
      </c>
      <c r="I30" s="2" t="s">
        <v>66</v>
      </c>
      <c r="J30" s="4">
        <v>118359.62</v>
      </c>
      <c r="K30" s="8">
        <f t="shared" si="0"/>
        <v>-12.84</v>
      </c>
      <c r="L30" s="8">
        <f t="shared" si="1"/>
        <v>-12.41</v>
      </c>
      <c r="M30" s="8" t="str">
        <f t="shared" si="5"/>
        <v/>
      </c>
      <c r="N30" s="8" t="str">
        <f t="shared" si="2"/>
        <v/>
      </c>
      <c r="O30" s="12">
        <v>-12.41</v>
      </c>
      <c r="P30" cm="1">
        <f t="array" ref="P30">_xlfn.IFS(E30=0.01,1,E30=0.02,2,E30=0.03,3,E30=0.04,4,E30=0.07,5,E30=0.06,5,E30=0.1,6,E30=0.15,7,E30=0.23,8,E30=0.35,9,E30=0.54,10,E30=0.82,11,E30=0.83,11,E30=1.27,12,E30=1.95,13,E30=3,14,E30=4.6,15)</f>
        <v>1</v>
      </c>
      <c r="Q30" t="str">
        <f t="shared" si="7"/>
        <v/>
      </c>
      <c r="R30" s="8">
        <f t="shared" si="3"/>
        <v>0.42999999999999972</v>
      </c>
      <c r="S30" s="8" t="str">
        <f t="shared" si="4"/>
        <v/>
      </c>
      <c r="T30" t="str">
        <f t="shared" ca="1" si="6"/>
        <v/>
      </c>
    </row>
    <row r="31" spans="1:26" ht="15" customHeight="1" x14ac:dyDescent="0.2">
      <c r="A31" s="5" t="s">
        <v>67</v>
      </c>
      <c r="B31" s="6">
        <v>2346002077</v>
      </c>
      <c r="C31" s="5" t="s">
        <v>9</v>
      </c>
      <c r="D31" s="5" t="s">
        <v>10</v>
      </c>
      <c r="E31" s="5">
        <v>0.02</v>
      </c>
      <c r="F31" s="7">
        <v>118360.85</v>
      </c>
      <c r="G31" s="7">
        <v>118490.85</v>
      </c>
      <c r="H31" s="7">
        <v>118160.85</v>
      </c>
      <c r="I31" s="5" t="s">
        <v>68</v>
      </c>
      <c r="J31" s="7">
        <v>118461.21</v>
      </c>
      <c r="K31" s="8">
        <f t="shared" si="0"/>
        <v>-25.68</v>
      </c>
      <c r="L31" s="8">
        <f t="shared" si="1"/>
        <v>-24.58</v>
      </c>
      <c r="M31" s="8" t="str">
        <f t="shared" si="5"/>
        <v/>
      </c>
      <c r="N31" s="8" t="str">
        <f t="shared" si="2"/>
        <v/>
      </c>
      <c r="O31" s="12">
        <v>-24.58</v>
      </c>
      <c r="P31" cm="1">
        <f t="array" ref="P31">_xlfn.IFS(E31=0.01,1,E31=0.02,2,E31=0.03,3,E31=0.04,4,E31=0.07,5,E31=0.06,5,E31=0.1,6,E31=0.15,7,E31=0.23,8,E31=0.35,9,E31=0.54,10,E31=0.82,11,E31=0.83,11,E31=1.27,12,E31=1.95,13,E31=3,14,E31=4.6,15)</f>
        <v>2</v>
      </c>
      <c r="Q31" t="str">
        <f t="shared" si="7"/>
        <v/>
      </c>
      <c r="R31" s="8">
        <f t="shared" si="3"/>
        <v>1.1000000000000014</v>
      </c>
      <c r="S31" s="8" t="str">
        <f t="shared" si="4"/>
        <v/>
      </c>
      <c r="T31" t="str">
        <f t="shared" ca="1" si="6"/>
        <v/>
      </c>
    </row>
    <row r="32" spans="1:26" ht="15" customHeight="1" x14ac:dyDescent="0.2">
      <c r="A32" s="2" t="s">
        <v>68</v>
      </c>
      <c r="B32" s="3">
        <v>2346015522</v>
      </c>
      <c r="C32" s="2" t="s">
        <v>9</v>
      </c>
      <c r="D32" s="2" t="s">
        <v>13</v>
      </c>
      <c r="E32" s="2">
        <v>0.03</v>
      </c>
      <c r="F32" s="4">
        <v>118460.85</v>
      </c>
      <c r="G32" s="4">
        <v>118330.85</v>
      </c>
      <c r="H32" s="4">
        <v>118660.85</v>
      </c>
      <c r="I32" s="2" t="s">
        <v>69</v>
      </c>
      <c r="J32" s="4">
        <v>118660.85</v>
      </c>
      <c r="K32" s="8" t="str">
        <f t="shared" si="0"/>
        <v/>
      </c>
      <c r="L32" s="8" t="str">
        <f t="shared" si="1"/>
        <v/>
      </c>
      <c r="M32" s="8">
        <f t="shared" si="5"/>
        <v>72</v>
      </c>
      <c r="N32" s="8">
        <f t="shared" si="2"/>
        <v>72.08</v>
      </c>
      <c r="O32" s="12">
        <v>72.08</v>
      </c>
      <c r="P32" cm="1">
        <f t="array" ref="P32">_xlfn.IFS(E32=0.01,1,E32=0.02,2,E32=0.03,3,E32=0.04,4,E32=0.07,5,E32=0.06,5,E32=0.1,6,E32=0.15,7,E32=0.23,8,E32=0.35,9,E32=0.54,10,E32=0.82,11,E32=0.83,11,E32=1.27,12,E32=1.95,13,E32=3,14,E32=4.6,15)</f>
        <v>3</v>
      </c>
      <c r="Q32">
        <f t="shared" si="7"/>
        <v>151.98000000000002</v>
      </c>
      <c r="R32" s="8" t="str">
        <f t="shared" si="3"/>
        <v/>
      </c>
      <c r="S32" s="8">
        <f t="shared" si="4"/>
        <v>7.9999999999998295E-2</v>
      </c>
      <c r="T32">
        <f t="shared" ca="1" si="6"/>
        <v>35.090000000000003</v>
      </c>
    </row>
    <row r="33" spans="1:20" ht="15" customHeight="1" x14ac:dyDescent="0.2">
      <c r="A33" s="5" t="s">
        <v>70</v>
      </c>
      <c r="B33" s="6">
        <v>2346107273</v>
      </c>
      <c r="C33" s="5" t="s">
        <v>9</v>
      </c>
      <c r="D33" s="5" t="s">
        <v>13</v>
      </c>
      <c r="E33" s="5">
        <v>0.01</v>
      </c>
      <c r="F33" s="7">
        <v>118562.51</v>
      </c>
      <c r="G33" s="7">
        <v>118407.74</v>
      </c>
      <c r="H33" s="7">
        <v>118737.74</v>
      </c>
      <c r="I33" s="5" t="s">
        <v>71</v>
      </c>
      <c r="J33" s="7">
        <v>118462.38</v>
      </c>
      <c r="K33" s="8">
        <f t="shared" si="0"/>
        <v>-12.84</v>
      </c>
      <c r="L33" s="8">
        <f t="shared" si="1"/>
        <v>-12.41</v>
      </c>
      <c r="M33" s="8" t="str">
        <f t="shared" si="5"/>
        <v/>
      </c>
      <c r="N33" s="8" t="str">
        <f t="shared" si="2"/>
        <v/>
      </c>
      <c r="O33" s="12">
        <v>-12.41</v>
      </c>
      <c r="P33" cm="1">
        <f t="array" ref="P33">_xlfn.IFS(E33=0.01,1,E33=0.02,2,E33=0.03,3,E33=0.04,4,E33=0.07,5,E33=0.06,5,E33=0.1,6,E33=0.15,7,E33=0.23,8,E33=0.35,9,E33=0.54,10,E33=0.82,11,E33=0.83,11,E33=1.27,12,E33=1.95,13,E33=3,14,E33=4.6,15)</f>
        <v>1</v>
      </c>
      <c r="Q33" t="str">
        <f t="shared" si="7"/>
        <v/>
      </c>
      <c r="R33" s="8">
        <f t="shared" si="3"/>
        <v>0.42999999999999972</v>
      </c>
      <c r="S33" s="8" t="str">
        <f t="shared" si="4"/>
        <v/>
      </c>
      <c r="T33" t="str">
        <f t="shared" ca="1" si="6"/>
        <v/>
      </c>
    </row>
    <row r="34" spans="1:20" ht="15" customHeight="1" x14ac:dyDescent="0.2">
      <c r="A34" s="2" t="s">
        <v>71</v>
      </c>
      <c r="B34" s="3">
        <v>2346107281</v>
      </c>
      <c r="C34" s="2" t="s">
        <v>9</v>
      </c>
      <c r="D34" s="2" t="s">
        <v>10</v>
      </c>
      <c r="E34" s="2">
        <v>0.02</v>
      </c>
      <c r="F34" s="4">
        <v>118461.14</v>
      </c>
      <c r="G34" s="4">
        <v>118591.14</v>
      </c>
      <c r="H34" s="4">
        <v>118261.14</v>
      </c>
      <c r="I34" s="2" t="s">
        <v>72</v>
      </c>
      <c r="J34" s="4">
        <v>118555.91</v>
      </c>
      <c r="K34" s="8">
        <f t="shared" si="0"/>
        <v>-25.68</v>
      </c>
      <c r="L34" s="8">
        <f t="shared" si="1"/>
        <v>-23.35</v>
      </c>
      <c r="M34" s="8" t="str">
        <f t="shared" si="5"/>
        <v/>
      </c>
      <c r="N34" s="8" t="str">
        <f t="shared" si="2"/>
        <v/>
      </c>
      <c r="O34" s="12">
        <v>-23.35</v>
      </c>
      <c r="P34" cm="1">
        <f t="array" ref="P34">_xlfn.IFS(E34=0.01,1,E34=0.02,2,E34=0.03,3,E34=0.04,4,E34=0.07,5,E34=0.06,5,E34=0.1,6,E34=0.15,7,E34=0.23,8,E34=0.35,9,E34=0.54,10,E34=0.82,11,E34=0.83,11,E34=1.27,12,E34=1.95,13,E34=3,14,E34=4.6,15)</f>
        <v>2</v>
      </c>
      <c r="Q34" t="str">
        <f t="shared" si="7"/>
        <v/>
      </c>
      <c r="R34" s="8">
        <f t="shared" si="3"/>
        <v>2.3299999999999983</v>
      </c>
      <c r="S34" s="8" t="str">
        <f t="shared" si="4"/>
        <v/>
      </c>
      <c r="T34" t="str">
        <f t="shared" ca="1" si="6"/>
        <v/>
      </c>
    </row>
    <row r="35" spans="1:20" ht="15" customHeight="1" x14ac:dyDescent="0.2">
      <c r="A35" s="5" t="s">
        <v>73</v>
      </c>
      <c r="B35" s="6">
        <v>2346109016</v>
      </c>
      <c r="C35" s="5" t="s">
        <v>9</v>
      </c>
      <c r="D35" s="5" t="s">
        <v>13</v>
      </c>
      <c r="E35" s="5">
        <v>0.03</v>
      </c>
      <c r="F35" s="7">
        <v>118561.14</v>
      </c>
      <c r="G35" s="7">
        <v>118431.14</v>
      </c>
      <c r="H35" s="7">
        <v>118761.14</v>
      </c>
      <c r="I35" s="5" t="s">
        <v>74</v>
      </c>
      <c r="J35" s="7">
        <v>118761.14</v>
      </c>
      <c r="K35" s="8" t="str">
        <f t="shared" si="0"/>
        <v/>
      </c>
      <c r="L35" s="8" t="str">
        <f t="shared" si="1"/>
        <v/>
      </c>
      <c r="M35" s="8">
        <f t="shared" si="5"/>
        <v>72</v>
      </c>
      <c r="N35" s="8">
        <f t="shared" si="2"/>
        <v>72.08</v>
      </c>
      <c r="O35" s="12">
        <v>72.08</v>
      </c>
      <c r="P35" cm="1">
        <f t="array" ref="P35">_xlfn.IFS(E35=0.01,1,E35=0.02,2,E35=0.03,3,E35=0.04,4,E35=0.07,5,E35=0.06,5,E35=0.1,6,E35=0.15,7,E35=0.23,8,E35=0.35,9,E35=0.54,10,E35=0.82,11,E35=0.83,11,E35=1.27,12,E35=1.95,13,E35=3,14,E35=4.6,15)</f>
        <v>3</v>
      </c>
      <c r="Q35">
        <f t="shared" si="7"/>
        <v>83.82</v>
      </c>
      <c r="R35" s="8" t="str">
        <f t="shared" si="3"/>
        <v/>
      </c>
      <c r="S35" s="8">
        <f t="shared" si="4"/>
        <v>7.9999999999998295E-2</v>
      </c>
      <c r="T35">
        <f t="shared" ca="1" si="6"/>
        <v>36.319999999999993</v>
      </c>
    </row>
    <row r="36" spans="1:20" ht="15" customHeight="1" x14ac:dyDescent="0.2">
      <c r="A36" s="2" t="s">
        <v>75</v>
      </c>
      <c r="B36" s="3">
        <v>2346135594</v>
      </c>
      <c r="C36" s="2" t="s">
        <v>9</v>
      </c>
      <c r="D36" s="2" t="s">
        <v>13</v>
      </c>
      <c r="E36" s="2">
        <v>0.01</v>
      </c>
      <c r="F36" s="4">
        <v>118692.68</v>
      </c>
      <c r="G36" s="4">
        <v>118522.87</v>
      </c>
      <c r="H36" s="4">
        <v>118852.87</v>
      </c>
      <c r="I36" s="2" t="s">
        <v>76</v>
      </c>
      <c r="J36" s="4">
        <v>118852.87</v>
      </c>
      <c r="K36" s="8" t="str">
        <f t="shared" si="0"/>
        <v/>
      </c>
      <c r="L36" s="8" t="str">
        <f t="shared" si="1"/>
        <v/>
      </c>
      <c r="M36" s="8">
        <f t="shared" si="5"/>
        <v>25</v>
      </c>
      <c r="N36" s="8">
        <f t="shared" si="2"/>
        <v>19.22</v>
      </c>
      <c r="O36" s="12">
        <v>19.22</v>
      </c>
      <c r="P36" cm="1">
        <f t="array" ref="P36">_xlfn.IFS(E36=0.01,1,E36=0.02,2,E36=0.03,3,E36=0.04,4,E36=0.07,5,E36=0.06,5,E36=0.1,6,E36=0.15,7,E36=0.23,8,E36=0.35,9,E36=0.54,10,E36=0.82,11,E36=0.83,11,E36=1.27,12,E36=1.95,13,E36=3,14,E36=4.6,15)</f>
        <v>1</v>
      </c>
      <c r="Q36">
        <f t="shared" si="7"/>
        <v>127.62</v>
      </c>
      <c r="R36" s="8" t="str">
        <f t="shared" si="3"/>
        <v/>
      </c>
      <c r="S36" s="8">
        <f t="shared" si="4"/>
        <v>-5.7800000000000011</v>
      </c>
      <c r="T36">
        <f t="shared" ca="1" si="6"/>
        <v>19.22</v>
      </c>
    </row>
    <row r="37" spans="1:20" ht="15" customHeight="1" x14ac:dyDescent="0.2">
      <c r="A37" s="5" t="s">
        <v>77</v>
      </c>
      <c r="B37" s="6">
        <v>2346555510</v>
      </c>
      <c r="C37" s="5" t="s">
        <v>9</v>
      </c>
      <c r="D37" s="5" t="s">
        <v>13</v>
      </c>
      <c r="E37" s="5">
        <v>0.01</v>
      </c>
      <c r="F37" s="7">
        <v>118779.11</v>
      </c>
      <c r="G37" s="7">
        <v>118614.11</v>
      </c>
      <c r="H37" s="7">
        <v>118944.11</v>
      </c>
      <c r="I37" s="5" t="s">
        <v>78</v>
      </c>
      <c r="J37" s="7">
        <v>118700.09</v>
      </c>
      <c r="K37" s="8">
        <f t="shared" si="0"/>
        <v>-12.84</v>
      </c>
      <c r="L37" s="8">
        <f t="shared" si="1"/>
        <v>-9.7100000000000009</v>
      </c>
      <c r="M37" s="8" t="str">
        <f t="shared" si="5"/>
        <v/>
      </c>
      <c r="N37" s="8" t="str">
        <f t="shared" si="2"/>
        <v/>
      </c>
      <c r="O37" s="12">
        <v>-9.7100000000000009</v>
      </c>
      <c r="P37" cm="1">
        <f t="array" ref="P37">_xlfn.IFS(E37=0.01,1,E37=0.02,2,E37=0.03,3,E37=0.04,4,E37=0.07,5,E37=0.06,5,E37=0.1,6,E37=0.15,7,E37=0.23,8,E37=0.35,9,E37=0.54,10,E37=0.82,11,E37=0.83,11,E37=1.27,12,E37=1.95,13,E37=3,14,E37=4.6,15)</f>
        <v>1</v>
      </c>
      <c r="Q37" t="str">
        <f t="shared" si="7"/>
        <v/>
      </c>
      <c r="R37" s="8">
        <f t="shared" si="3"/>
        <v>3.129999999999999</v>
      </c>
      <c r="S37" s="8" t="str">
        <f t="shared" si="4"/>
        <v/>
      </c>
      <c r="T37" t="str">
        <f t="shared" ca="1" si="6"/>
        <v/>
      </c>
    </row>
    <row r="38" spans="1:20" ht="15" customHeight="1" x14ac:dyDescent="0.2">
      <c r="A38" s="2" t="s">
        <v>79</v>
      </c>
      <c r="B38" s="3">
        <v>2346555515</v>
      </c>
      <c r="C38" s="2" t="s">
        <v>9</v>
      </c>
      <c r="D38" s="2" t="s">
        <v>10</v>
      </c>
      <c r="E38" s="2">
        <v>0.02</v>
      </c>
      <c r="F38" s="4">
        <v>118679.31</v>
      </c>
      <c r="G38" s="4">
        <v>118809.31</v>
      </c>
      <c r="H38" s="4">
        <v>118479.31</v>
      </c>
      <c r="I38" s="2" t="s">
        <v>80</v>
      </c>
      <c r="J38" s="4">
        <v>118479.31</v>
      </c>
      <c r="K38" s="8" t="str">
        <f t="shared" si="0"/>
        <v/>
      </c>
      <c r="L38" s="8" t="str">
        <f t="shared" si="1"/>
        <v/>
      </c>
      <c r="M38" s="8">
        <f t="shared" si="5"/>
        <v>48</v>
      </c>
      <c r="N38" s="8">
        <f t="shared" si="2"/>
        <v>48.05</v>
      </c>
      <c r="O38" s="12">
        <v>48.05</v>
      </c>
      <c r="P38" cm="1">
        <f t="array" ref="P38">_xlfn.IFS(E38=0.01,1,E38=0.02,2,E38=0.03,3,E38=0.04,4,E38=0.07,5,E38=0.06,5,E38=0.1,6,E38=0.15,7,E38=0.23,8,E38=0.35,9,E38=0.54,10,E38=0.82,11,E38=0.83,11,E38=1.27,12,E38=1.95,13,E38=3,14,E38=4.6,15)</f>
        <v>2</v>
      </c>
      <c r="Q38">
        <f t="shared" si="7"/>
        <v>106.28999999999999</v>
      </c>
      <c r="R38" s="8" t="str">
        <f t="shared" si="3"/>
        <v/>
      </c>
      <c r="S38" s="8">
        <f t="shared" si="4"/>
        <v>4.9999999999997158E-2</v>
      </c>
      <c r="T38">
        <f t="shared" ca="1" si="6"/>
        <v>38.339999999999996</v>
      </c>
    </row>
    <row r="39" spans="1:20" ht="15" customHeight="1" x14ac:dyDescent="0.2">
      <c r="A39" s="5" t="s">
        <v>81</v>
      </c>
      <c r="B39" s="6">
        <v>2346587994</v>
      </c>
      <c r="C39" s="5" t="s">
        <v>9</v>
      </c>
      <c r="D39" s="5" t="s">
        <v>10</v>
      </c>
      <c r="E39" s="5">
        <v>0.01</v>
      </c>
      <c r="F39" s="7">
        <v>118475.15</v>
      </c>
      <c r="G39" s="7">
        <v>118660.47</v>
      </c>
      <c r="H39" s="7">
        <v>118330.47</v>
      </c>
      <c r="I39" s="5" t="s">
        <v>82</v>
      </c>
      <c r="J39" s="7">
        <v>118569.97</v>
      </c>
      <c r="K39" s="8">
        <f t="shared" si="0"/>
        <v>-12.84</v>
      </c>
      <c r="L39" s="8">
        <f t="shared" si="1"/>
        <v>-11.68</v>
      </c>
      <c r="M39" s="8" t="str">
        <f t="shared" si="5"/>
        <v/>
      </c>
      <c r="N39" s="8" t="str">
        <f t="shared" si="2"/>
        <v/>
      </c>
      <c r="O39" s="12">
        <v>-11.68</v>
      </c>
      <c r="P39" cm="1">
        <f t="array" ref="P39">_xlfn.IFS(E39=0.01,1,E39=0.02,2,E39=0.03,3,E39=0.04,4,E39=0.07,5,E39=0.06,5,E39=0.1,6,E39=0.15,7,E39=0.23,8,E39=0.35,9,E39=0.54,10,E39=0.82,11,E39=0.83,11,E39=1.27,12,E39=1.95,13,E39=3,14,E39=4.6,15)</f>
        <v>1</v>
      </c>
      <c r="Q39" t="str">
        <f t="shared" si="7"/>
        <v/>
      </c>
      <c r="R39" s="8">
        <f t="shared" si="3"/>
        <v>1.1600000000000001</v>
      </c>
      <c r="S39" s="8" t="str">
        <f t="shared" si="4"/>
        <v/>
      </c>
      <c r="T39" t="str">
        <f t="shared" ca="1" si="6"/>
        <v/>
      </c>
    </row>
    <row r="40" spans="1:20" ht="15" customHeight="1" x14ac:dyDescent="0.2">
      <c r="A40" s="2" t="s">
        <v>83</v>
      </c>
      <c r="B40" s="3">
        <v>2346588004</v>
      </c>
      <c r="C40" s="2" t="s">
        <v>9</v>
      </c>
      <c r="D40" s="2" t="s">
        <v>13</v>
      </c>
      <c r="E40" s="2">
        <v>0.02</v>
      </c>
      <c r="F40" s="4">
        <v>118572.15</v>
      </c>
      <c r="G40" s="4">
        <v>118442.15</v>
      </c>
      <c r="H40" s="4">
        <v>118772.15</v>
      </c>
      <c r="I40" s="2" t="s">
        <v>84</v>
      </c>
      <c r="J40" s="4">
        <v>118466.16</v>
      </c>
      <c r="K40" s="8">
        <f t="shared" si="0"/>
        <v>-25.68</v>
      </c>
      <c r="L40" s="8">
        <f t="shared" si="1"/>
        <v>-26.05</v>
      </c>
      <c r="M40" s="8" t="str">
        <f t="shared" si="5"/>
        <v/>
      </c>
      <c r="N40" s="8" t="str">
        <f t="shared" si="2"/>
        <v/>
      </c>
      <c r="O40" s="12">
        <v>-26.05</v>
      </c>
      <c r="P40" cm="1">
        <f t="array" ref="P40">_xlfn.IFS(E40=0.01,1,E40=0.02,2,E40=0.03,3,E40=0.04,4,E40=0.07,5,E40=0.06,5,E40=0.1,6,E40=0.15,7,E40=0.23,8,E40=0.35,9,E40=0.54,10,E40=0.82,11,E40=0.83,11,E40=1.27,12,E40=1.95,13,E40=3,14,E40=4.6,15)</f>
        <v>2</v>
      </c>
      <c r="Q40" t="str">
        <f t="shared" si="7"/>
        <v/>
      </c>
      <c r="R40" s="8">
        <f t="shared" si="3"/>
        <v>-0.37000000000000099</v>
      </c>
      <c r="S40" s="8" t="str">
        <f t="shared" si="4"/>
        <v/>
      </c>
      <c r="T40" t="str">
        <f t="shared" ca="1" si="6"/>
        <v/>
      </c>
    </row>
    <row r="41" spans="1:20" ht="15" customHeight="1" x14ac:dyDescent="0.2">
      <c r="A41" s="5" t="s">
        <v>85</v>
      </c>
      <c r="B41" s="6">
        <v>2346590502</v>
      </c>
      <c r="C41" s="5" t="s">
        <v>9</v>
      </c>
      <c r="D41" s="5" t="s">
        <v>10</v>
      </c>
      <c r="E41" s="5">
        <v>0.03</v>
      </c>
      <c r="F41" s="7">
        <v>118472.15</v>
      </c>
      <c r="G41" s="7">
        <v>118602.15</v>
      </c>
      <c r="H41" s="7">
        <v>118272.15</v>
      </c>
      <c r="I41" s="5" t="s">
        <v>86</v>
      </c>
      <c r="J41" s="7">
        <v>118577.01</v>
      </c>
      <c r="K41" s="8">
        <f t="shared" si="0"/>
        <v>-38.520000000000003</v>
      </c>
      <c r="L41" s="8">
        <f t="shared" si="1"/>
        <v>-38.71</v>
      </c>
      <c r="M41" s="8" t="str">
        <f t="shared" si="5"/>
        <v/>
      </c>
      <c r="N41" s="8" t="str">
        <f t="shared" si="2"/>
        <v/>
      </c>
      <c r="O41" s="12">
        <v>-38.71</v>
      </c>
      <c r="P41" cm="1">
        <f t="array" ref="P41">_xlfn.IFS(E41=0.01,1,E41=0.02,2,E41=0.03,3,E41=0.04,4,E41=0.07,5,E41=0.06,5,E41=0.1,6,E41=0.15,7,E41=0.23,8,E41=0.35,9,E41=0.54,10,E41=0.82,11,E41=0.83,11,E41=1.27,12,E41=1.95,13,E41=3,14,E41=4.6,15)</f>
        <v>3</v>
      </c>
      <c r="Q41" t="str">
        <f t="shared" si="7"/>
        <v/>
      </c>
      <c r="R41" s="8">
        <f t="shared" si="3"/>
        <v>-0.18999999999999773</v>
      </c>
      <c r="S41" s="8" t="str">
        <f t="shared" si="4"/>
        <v/>
      </c>
      <c r="T41" t="str">
        <f t="shared" ca="1" si="6"/>
        <v/>
      </c>
    </row>
    <row r="42" spans="1:20" ht="15" customHeight="1" x14ac:dyDescent="0.2">
      <c r="A42" s="2" t="s">
        <v>87</v>
      </c>
      <c r="B42" s="3">
        <v>2346603202</v>
      </c>
      <c r="C42" s="2" t="s">
        <v>9</v>
      </c>
      <c r="D42" s="2" t="s">
        <v>13</v>
      </c>
      <c r="E42" s="2">
        <v>0.04</v>
      </c>
      <c r="F42" s="4">
        <v>118572.15</v>
      </c>
      <c r="G42" s="4">
        <v>118442.15</v>
      </c>
      <c r="H42" s="4">
        <v>118772.15</v>
      </c>
      <c r="I42" s="2" t="s">
        <v>88</v>
      </c>
      <c r="J42" s="4">
        <v>118584.23</v>
      </c>
      <c r="K42" s="8" t="str">
        <f t="shared" si="0"/>
        <v/>
      </c>
      <c r="L42" s="8" t="str">
        <f t="shared" si="1"/>
        <v/>
      </c>
      <c r="M42" s="8">
        <f t="shared" si="5"/>
        <v>96</v>
      </c>
      <c r="N42" s="8">
        <f t="shared" si="2"/>
        <v>5.77</v>
      </c>
      <c r="O42" s="12">
        <v>5.77</v>
      </c>
      <c r="P42" cm="1">
        <f t="array" ref="P42">_xlfn.IFS(E42=0.01,1,E42=0.02,2,E42=0.03,3,E42=0.04,4,E42=0.07,5,E42=0.06,5,E42=0.1,6,E42=0.15,7,E42=0.23,8,E42=0.35,9,E42=0.54,10,E42=0.82,11,E42=0.83,11,E42=1.27,12,E42=1.95,13,E42=3,14,E42=4.6,15)</f>
        <v>4</v>
      </c>
      <c r="Q42">
        <f t="shared" si="7"/>
        <v>-22.620000000000005</v>
      </c>
      <c r="R42" s="8" t="str">
        <f t="shared" si="3"/>
        <v/>
      </c>
      <c r="S42" s="8">
        <f t="shared" si="4"/>
        <v>-90.23</v>
      </c>
      <c r="T42">
        <f t="shared" ca="1" si="6"/>
        <v>-70.67</v>
      </c>
    </row>
    <row r="43" spans="1:20" ht="15" customHeight="1" x14ac:dyDescent="0.2">
      <c r="A43" s="5" t="s">
        <v>89</v>
      </c>
      <c r="B43" s="6">
        <v>2346637994</v>
      </c>
      <c r="C43" s="5" t="s">
        <v>9</v>
      </c>
      <c r="D43" s="5" t="s">
        <v>13</v>
      </c>
      <c r="E43" s="5">
        <v>0.01</v>
      </c>
      <c r="F43" s="7">
        <v>118617.3</v>
      </c>
      <c r="G43" s="7">
        <v>118516.77</v>
      </c>
      <c r="H43" s="7">
        <v>118681.77</v>
      </c>
      <c r="I43" s="5" t="s">
        <v>90</v>
      </c>
      <c r="J43" s="7">
        <v>118562.32</v>
      </c>
      <c r="K43" s="8">
        <f t="shared" si="0"/>
        <v>-12.84</v>
      </c>
      <c r="L43" s="8">
        <f t="shared" si="1"/>
        <v>-6.76</v>
      </c>
      <c r="M43" s="8" t="str">
        <f t="shared" si="5"/>
        <v/>
      </c>
      <c r="N43" s="8" t="str">
        <f t="shared" si="2"/>
        <v/>
      </c>
      <c r="O43" s="12">
        <v>-6.76</v>
      </c>
      <c r="P43" cm="1">
        <f t="array" ref="P43">_xlfn.IFS(E43=0.01,1,E43=0.02,2,E43=0.03,3,E43=0.04,4,E43=0.07,5,E43=0.06,5,E43=0.1,6,E43=0.15,7,E43=0.23,8,E43=0.35,9,E43=0.54,10,E43=0.82,11,E43=0.83,11,E43=1.27,12,E43=1.95,13,E43=3,14,E43=4.6,15)</f>
        <v>1</v>
      </c>
      <c r="Q43" t="str">
        <f t="shared" si="7"/>
        <v/>
      </c>
      <c r="R43" s="8">
        <f t="shared" si="3"/>
        <v>6.08</v>
      </c>
      <c r="S43" s="8" t="str">
        <f t="shared" si="4"/>
        <v/>
      </c>
      <c r="T43" t="str">
        <f t="shared" ca="1" si="6"/>
        <v/>
      </c>
    </row>
    <row r="44" spans="1:20" ht="15" customHeight="1" x14ac:dyDescent="0.2">
      <c r="A44" s="2" t="s">
        <v>91</v>
      </c>
      <c r="B44" s="3">
        <v>2346638007</v>
      </c>
      <c r="C44" s="2" t="s">
        <v>9</v>
      </c>
      <c r="D44" s="2" t="s">
        <v>10</v>
      </c>
      <c r="E44" s="2">
        <v>0.02</v>
      </c>
      <c r="F44" s="4">
        <v>118567.23</v>
      </c>
      <c r="G44" s="4">
        <v>118632.23</v>
      </c>
      <c r="H44" s="4">
        <v>118467.23</v>
      </c>
      <c r="I44" s="2" t="s">
        <v>92</v>
      </c>
      <c r="J44" s="4">
        <v>118610.68</v>
      </c>
      <c r="K44" s="8">
        <f t="shared" si="0"/>
        <v>-25.68</v>
      </c>
      <c r="L44" s="8">
        <f t="shared" si="1"/>
        <v>-10.69</v>
      </c>
      <c r="M44" s="8" t="str">
        <f t="shared" si="5"/>
        <v/>
      </c>
      <c r="N44" s="8" t="str">
        <f t="shared" si="2"/>
        <v/>
      </c>
      <c r="O44" s="12">
        <v>-10.69</v>
      </c>
      <c r="P44" cm="1">
        <f t="array" ref="P44">_xlfn.IFS(E44=0.01,1,E44=0.02,2,E44=0.03,3,E44=0.04,4,E44=0.07,5,E44=0.06,5,E44=0.1,6,E44=0.15,7,E44=0.23,8,E44=0.35,9,E44=0.54,10,E44=0.82,11,E44=0.83,11,E44=1.27,12,E44=1.95,13,E44=3,14,E44=4.6,15)</f>
        <v>2</v>
      </c>
      <c r="Q44" t="str">
        <f t="shared" si="7"/>
        <v/>
      </c>
      <c r="R44" s="8">
        <f t="shared" si="3"/>
        <v>14.99</v>
      </c>
      <c r="S44" s="8" t="str">
        <f t="shared" si="4"/>
        <v/>
      </c>
      <c r="T44" t="str">
        <f t="shared" ca="1" si="6"/>
        <v/>
      </c>
    </row>
    <row r="45" spans="1:20" ht="15" customHeight="1" x14ac:dyDescent="0.2">
      <c r="A45" s="5" t="s">
        <v>93</v>
      </c>
      <c r="B45" s="6">
        <v>2346638666</v>
      </c>
      <c r="C45" s="5" t="s">
        <v>9</v>
      </c>
      <c r="D45" s="5" t="s">
        <v>13</v>
      </c>
      <c r="E45" s="5">
        <v>0.03</v>
      </c>
      <c r="F45" s="7">
        <v>118617.23</v>
      </c>
      <c r="G45" s="7">
        <v>118552.23</v>
      </c>
      <c r="H45" s="7">
        <v>118717.23</v>
      </c>
      <c r="I45" s="5" t="s">
        <v>94</v>
      </c>
      <c r="J45" s="7">
        <v>118555.33</v>
      </c>
      <c r="K45" s="8">
        <f t="shared" si="0"/>
        <v>-38.520000000000003</v>
      </c>
      <c r="L45" s="8">
        <f t="shared" si="1"/>
        <v>-22.86</v>
      </c>
      <c r="M45" s="8" t="str">
        <f t="shared" si="5"/>
        <v/>
      </c>
      <c r="N45" s="8" t="str">
        <f t="shared" si="2"/>
        <v/>
      </c>
      <c r="O45" s="12">
        <v>-22.86</v>
      </c>
      <c r="P45" cm="1">
        <f t="array" ref="P45">_xlfn.IFS(E45=0.01,1,E45=0.02,2,E45=0.03,3,E45=0.04,4,E45=0.07,5,E45=0.06,5,E45=0.1,6,E45=0.15,7,E45=0.23,8,E45=0.35,9,E45=0.54,10,E45=0.82,11,E45=0.83,11,E45=1.27,12,E45=1.95,13,E45=3,14,E45=4.6,15)</f>
        <v>3</v>
      </c>
      <c r="Q45" t="str">
        <f t="shared" si="7"/>
        <v/>
      </c>
      <c r="R45" s="8">
        <f t="shared" si="3"/>
        <v>15.660000000000004</v>
      </c>
      <c r="S45" s="8" t="str">
        <f t="shared" si="4"/>
        <v/>
      </c>
      <c r="T45" t="str">
        <f t="shared" ca="1" si="6"/>
        <v/>
      </c>
    </row>
    <row r="46" spans="1:20" ht="15" customHeight="1" x14ac:dyDescent="0.2">
      <c r="A46" s="2" t="s">
        <v>95</v>
      </c>
      <c r="B46" s="3">
        <v>2346640020</v>
      </c>
      <c r="C46" s="2" t="s">
        <v>9</v>
      </c>
      <c r="D46" s="2" t="s">
        <v>10</v>
      </c>
      <c r="E46" s="2">
        <v>0.04</v>
      </c>
      <c r="F46" s="4">
        <v>118567.23</v>
      </c>
      <c r="G46" s="4">
        <v>118632.23</v>
      </c>
      <c r="H46" s="4">
        <v>118467.23</v>
      </c>
      <c r="I46" s="2" t="s">
        <v>96</v>
      </c>
      <c r="J46" s="4">
        <v>118608.38</v>
      </c>
      <c r="K46" s="8">
        <f t="shared" si="0"/>
        <v>-51.36</v>
      </c>
      <c r="L46" s="8">
        <f t="shared" si="1"/>
        <v>-20.28</v>
      </c>
      <c r="M46" s="8" t="str">
        <f t="shared" si="5"/>
        <v/>
      </c>
      <c r="N46" s="8" t="str">
        <f t="shared" si="2"/>
        <v/>
      </c>
      <c r="O46" s="12">
        <v>-20.28</v>
      </c>
      <c r="P46" cm="1">
        <f t="array" ref="P46">_xlfn.IFS(E46=0.01,1,E46=0.02,2,E46=0.03,3,E46=0.04,4,E46=0.07,5,E46=0.06,5,E46=0.1,6,E46=0.15,7,E46=0.23,8,E46=0.35,9,E46=0.54,10,E46=0.82,11,E46=0.83,11,E46=1.27,12,E46=1.95,13,E46=3,14,E46=4.6,15)</f>
        <v>4</v>
      </c>
      <c r="Q46" t="str">
        <f t="shared" si="7"/>
        <v/>
      </c>
      <c r="R46" s="8">
        <f t="shared" si="3"/>
        <v>31.08</v>
      </c>
      <c r="S46" s="8" t="str">
        <f t="shared" si="4"/>
        <v/>
      </c>
      <c r="T46" t="str">
        <f t="shared" ca="1" si="6"/>
        <v/>
      </c>
    </row>
    <row r="47" spans="1:20" ht="15" customHeight="1" x14ac:dyDescent="0.2">
      <c r="A47" s="5" t="s">
        <v>97</v>
      </c>
      <c r="B47" s="6">
        <v>2346641178</v>
      </c>
      <c r="C47" s="5" t="s">
        <v>9</v>
      </c>
      <c r="D47" s="5" t="s">
        <v>13</v>
      </c>
      <c r="E47" s="5">
        <v>7.0000000000000007E-2</v>
      </c>
      <c r="F47" s="7">
        <v>118617.23</v>
      </c>
      <c r="G47" s="7">
        <v>118552.23</v>
      </c>
      <c r="H47" s="7">
        <v>118717.23</v>
      </c>
      <c r="I47" s="5" t="s">
        <v>98</v>
      </c>
      <c r="J47" s="7">
        <v>118554.11</v>
      </c>
      <c r="K47" s="8">
        <f t="shared" si="0"/>
        <v>-77.040000000000006</v>
      </c>
      <c r="L47" s="8">
        <f t="shared" si="1"/>
        <v>-54.32</v>
      </c>
      <c r="M47" s="8" t="str">
        <f t="shared" si="5"/>
        <v/>
      </c>
      <c r="N47" s="8" t="str">
        <f t="shared" si="2"/>
        <v/>
      </c>
      <c r="O47" s="12">
        <v>-54.32</v>
      </c>
      <c r="P47" cm="1">
        <f t="array" ref="P47">_xlfn.IFS(E47=0.01,1,E47=0.02,2,E47=0.03,3,E47=0.04,4,E47=0.07,5,E47=0.06,5,E47=0.1,6,E47=0.15,7,E47=0.23,8,E47=0.35,9,E47=0.54,10,E47=0.82,11,E47=0.83,11,E47=1.27,12,E47=1.95,13,E47=3,14,E47=4.6,15)</f>
        <v>5</v>
      </c>
      <c r="Q47" t="str">
        <f t="shared" si="7"/>
        <v/>
      </c>
      <c r="R47" s="8">
        <f t="shared" si="3"/>
        <v>22.720000000000006</v>
      </c>
      <c r="S47" s="8" t="str">
        <f t="shared" si="4"/>
        <v/>
      </c>
      <c r="T47" t="str">
        <f t="shared" ca="1" si="6"/>
        <v/>
      </c>
    </row>
    <row r="48" spans="1:20" ht="15" customHeight="1" x14ac:dyDescent="0.2">
      <c r="A48" s="2" t="s">
        <v>99</v>
      </c>
      <c r="B48" s="3">
        <v>2346643821</v>
      </c>
      <c r="C48" s="2" t="s">
        <v>9</v>
      </c>
      <c r="D48" s="2" t="s">
        <v>10</v>
      </c>
      <c r="E48" s="2">
        <v>0.1</v>
      </c>
      <c r="F48" s="4">
        <v>118567.23</v>
      </c>
      <c r="G48" s="4">
        <v>118632.23</v>
      </c>
      <c r="H48" s="4">
        <v>118467.23</v>
      </c>
      <c r="I48" s="2" t="s">
        <v>100</v>
      </c>
      <c r="J48" s="4">
        <v>118599.31</v>
      </c>
      <c r="K48" s="8">
        <f t="shared" si="0"/>
        <v>-128.4</v>
      </c>
      <c r="L48" s="8">
        <f t="shared" si="1"/>
        <v>-39.450000000000003</v>
      </c>
      <c r="M48" s="8" t="str">
        <f t="shared" si="5"/>
        <v/>
      </c>
      <c r="N48" s="8" t="str">
        <f t="shared" si="2"/>
        <v/>
      </c>
      <c r="O48" s="12">
        <v>-39.450000000000003</v>
      </c>
      <c r="P48" cm="1">
        <f t="array" ref="P48">_xlfn.IFS(E48=0.01,1,E48=0.02,2,E48=0.03,3,E48=0.04,4,E48=0.07,5,E48=0.06,5,E48=0.1,6,E48=0.15,7,E48=0.23,8,E48=0.35,9,E48=0.54,10,E48=0.82,11,E48=0.83,11,E48=1.27,12,E48=1.95,13,E48=3,14,E48=4.6,15)</f>
        <v>6</v>
      </c>
      <c r="Q48" t="str">
        <f t="shared" si="7"/>
        <v/>
      </c>
      <c r="R48" s="8">
        <f t="shared" si="3"/>
        <v>88.95</v>
      </c>
      <c r="S48" s="8" t="str">
        <f t="shared" si="4"/>
        <v/>
      </c>
      <c r="T48" t="str">
        <f t="shared" ca="1" si="6"/>
        <v/>
      </c>
    </row>
    <row r="49" spans="1:20" ht="15" customHeight="1" x14ac:dyDescent="0.2">
      <c r="A49" s="5" t="s">
        <v>101</v>
      </c>
      <c r="B49" s="6">
        <v>2346644971</v>
      </c>
      <c r="C49" s="5" t="s">
        <v>9</v>
      </c>
      <c r="D49" s="5" t="s">
        <v>13</v>
      </c>
      <c r="E49" s="5">
        <v>0.15</v>
      </c>
      <c r="F49" s="7">
        <v>118617.23</v>
      </c>
      <c r="G49" s="7">
        <v>118552.23</v>
      </c>
      <c r="H49" s="7">
        <v>118717.23</v>
      </c>
      <c r="I49" s="5" t="s">
        <v>102</v>
      </c>
      <c r="J49" s="7">
        <v>118717.23</v>
      </c>
      <c r="K49" s="8" t="str">
        <f t="shared" si="0"/>
        <v/>
      </c>
      <c r="L49" s="8" t="str">
        <f t="shared" si="1"/>
        <v/>
      </c>
      <c r="M49" s="8">
        <f t="shared" si="5"/>
        <v>360</v>
      </c>
      <c r="N49" s="8">
        <f t="shared" si="2"/>
        <v>180.2</v>
      </c>
      <c r="O49" s="12">
        <v>180.2</v>
      </c>
      <c r="P49" cm="1">
        <f t="array" ref="P49">_xlfn.IFS(E49=0.01,1,E49=0.02,2,E49=0.03,3,E49=0.04,4,E49=0.07,5,E49=0.06,5,E49=0.1,6,E49=0.15,7,E49=0.23,8,E49=0.35,9,E49=0.54,10,E49=0.82,11,E49=0.83,11,E49=1.27,12,E49=1.95,13,E49=3,14,E49=4.6,15)</f>
        <v>7</v>
      </c>
      <c r="Q49">
        <f t="shared" si="7"/>
        <v>43.289999999999964</v>
      </c>
      <c r="R49" s="8" t="str">
        <f t="shared" si="3"/>
        <v/>
      </c>
      <c r="S49" s="8">
        <f t="shared" si="4"/>
        <v>-179.8</v>
      </c>
      <c r="T49">
        <f t="shared" ca="1" si="6"/>
        <v>25.839999999999975</v>
      </c>
    </row>
    <row r="50" spans="1:20" ht="15" customHeight="1" x14ac:dyDescent="0.2">
      <c r="A50" s="2" t="s">
        <v>103</v>
      </c>
      <c r="B50" s="3">
        <v>2346682307</v>
      </c>
      <c r="C50" s="2" t="s">
        <v>9</v>
      </c>
      <c r="D50" s="2" t="s">
        <v>10</v>
      </c>
      <c r="E50" s="2">
        <v>0.01</v>
      </c>
      <c r="F50" s="4">
        <v>118694.36</v>
      </c>
      <c r="G50" s="4">
        <v>118756.32</v>
      </c>
      <c r="H50" s="4">
        <v>118591.32</v>
      </c>
      <c r="I50" s="2" t="s">
        <v>104</v>
      </c>
      <c r="J50" s="4">
        <v>118748.11</v>
      </c>
      <c r="K50" s="8">
        <f t="shared" si="0"/>
        <v>-12.84</v>
      </c>
      <c r="L50" s="8">
        <f t="shared" si="1"/>
        <v>-6.64</v>
      </c>
      <c r="M50" s="8" t="str">
        <f t="shared" si="5"/>
        <v/>
      </c>
      <c r="N50" s="8" t="str">
        <f t="shared" si="2"/>
        <v/>
      </c>
      <c r="O50" s="12">
        <v>-6.64</v>
      </c>
      <c r="P50" cm="1">
        <f t="array" ref="P50">_xlfn.IFS(E50=0.01,1,E50=0.02,2,E50=0.03,3,E50=0.04,4,E50=0.07,5,E50=0.06,5,E50=0.1,6,E50=0.15,7,E50=0.23,8,E50=0.35,9,E50=0.54,10,E50=0.82,11,E50=0.83,11,E50=1.27,12,E50=1.95,13,E50=3,14,E50=4.6,15)</f>
        <v>1</v>
      </c>
      <c r="Q50" t="str">
        <f t="shared" si="7"/>
        <v/>
      </c>
      <c r="R50" s="8">
        <f t="shared" si="3"/>
        <v>6.2</v>
      </c>
      <c r="S50" s="8" t="str">
        <f t="shared" si="4"/>
        <v/>
      </c>
      <c r="T50" t="str">
        <f t="shared" ca="1" si="6"/>
        <v/>
      </c>
    </row>
    <row r="51" spans="1:20" ht="15" customHeight="1" x14ac:dyDescent="0.2">
      <c r="A51" s="5" t="s">
        <v>105</v>
      </c>
      <c r="B51" s="6">
        <v>2346682311</v>
      </c>
      <c r="C51" s="5" t="s">
        <v>9</v>
      </c>
      <c r="D51" s="5" t="s">
        <v>13</v>
      </c>
      <c r="E51" s="5">
        <v>0.02</v>
      </c>
      <c r="F51" s="7">
        <v>118744</v>
      </c>
      <c r="G51" s="7">
        <v>118679</v>
      </c>
      <c r="H51" s="7">
        <v>118844</v>
      </c>
      <c r="I51" s="5" t="s">
        <v>106</v>
      </c>
      <c r="J51" s="7">
        <v>118695.3</v>
      </c>
      <c r="K51" s="8">
        <f t="shared" si="0"/>
        <v>-25.68</v>
      </c>
      <c r="L51" s="8">
        <f t="shared" si="1"/>
        <v>-11.92</v>
      </c>
      <c r="M51" s="8" t="str">
        <f t="shared" si="5"/>
        <v/>
      </c>
      <c r="N51" s="8" t="str">
        <f t="shared" si="2"/>
        <v/>
      </c>
      <c r="O51" s="12">
        <v>-11.92</v>
      </c>
      <c r="P51" cm="1">
        <f t="array" ref="P51">_xlfn.IFS(E51=0.01,1,E51=0.02,2,E51=0.03,3,E51=0.04,4,E51=0.07,5,E51=0.06,5,E51=0.1,6,E51=0.15,7,E51=0.23,8,E51=0.35,9,E51=0.54,10,E51=0.82,11,E51=0.83,11,E51=1.27,12,E51=1.95,13,E51=3,14,E51=4.6,15)</f>
        <v>2</v>
      </c>
      <c r="Q51" t="str">
        <f t="shared" si="7"/>
        <v/>
      </c>
      <c r="R51" s="8">
        <f t="shared" si="3"/>
        <v>13.76</v>
      </c>
      <c r="S51" s="8" t="str">
        <f t="shared" si="4"/>
        <v/>
      </c>
      <c r="T51" t="str">
        <f t="shared" ca="1" si="6"/>
        <v/>
      </c>
    </row>
    <row r="52" spans="1:20" ht="15" customHeight="1" x14ac:dyDescent="0.2">
      <c r="A52" s="2" t="s">
        <v>107</v>
      </c>
      <c r="B52" s="3">
        <v>2346693135</v>
      </c>
      <c r="C52" s="2" t="s">
        <v>9</v>
      </c>
      <c r="D52" s="2" t="s">
        <v>10</v>
      </c>
      <c r="E52" s="2">
        <v>0.03</v>
      </c>
      <c r="F52" s="4">
        <v>118694</v>
      </c>
      <c r="G52" s="4">
        <v>118759</v>
      </c>
      <c r="H52" s="4">
        <v>118594</v>
      </c>
      <c r="I52" s="2" t="s">
        <v>108</v>
      </c>
      <c r="J52" s="4">
        <v>118741.74</v>
      </c>
      <c r="K52" s="8">
        <f t="shared" si="0"/>
        <v>-38.520000000000003</v>
      </c>
      <c r="L52" s="8">
        <f t="shared" si="1"/>
        <v>-17.57</v>
      </c>
      <c r="M52" s="8" t="str">
        <f t="shared" si="5"/>
        <v/>
      </c>
      <c r="N52" s="8" t="str">
        <f t="shared" si="2"/>
        <v/>
      </c>
      <c r="O52" s="12">
        <v>-17.57</v>
      </c>
      <c r="P52" cm="1">
        <f t="array" ref="P52">_xlfn.IFS(E52=0.01,1,E52=0.02,2,E52=0.03,3,E52=0.04,4,E52=0.07,5,E52=0.06,5,E52=0.1,6,E52=0.15,7,E52=0.23,8,E52=0.35,9,E52=0.54,10,E52=0.82,11,E52=0.83,11,E52=1.27,12,E52=1.95,13,E52=3,14,E52=4.6,15)</f>
        <v>3</v>
      </c>
      <c r="Q52" t="str">
        <f t="shared" si="7"/>
        <v/>
      </c>
      <c r="R52" s="8">
        <f t="shared" si="3"/>
        <v>20.950000000000003</v>
      </c>
      <c r="S52" s="8" t="str">
        <f t="shared" si="4"/>
        <v/>
      </c>
      <c r="T52" t="str">
        <f t="shared" ca="1" si="6"/>
        <v/>
      </c>
    </row>
    <row r="53" spans="1:20" ht="15" customHeight="1" x14ac:dyDescent="0.2">
      <c r="A53" s="5" t="s">
        <v>109</v>
      </c>
      <c r="B53" s="6">
        <v>2346694541</v>
      </c>
      <c r="C53" s="5" t="s">
        <v>9</v>
      </c>
      <c r="D53" s="5" t="s">
        <v>13</v>
      </c>
      <c r="E53" s="5">
        <v>0.04</v>
      </c>
      <c r="F53" s="7">
        <v>118744</v>
      </c>
      <c r="G53" s="7">
        <v>118679</v>
      </c>
      <c r="H53" s="7">
        <v>118844</v>
      </c>
      <c r="I53" s="5" t="s">
        <v>110</v>
      </c>
      <c r="J53" s="7">
        <v>118679</v>
      </c>
      <c r="K53" s="8">
        <f t="shared" si="0"/>
        <v>-51.36</v>
      </c>
      <c r="L53" s="8">
        <f t="shared" si="1"/>
        <v>-31.95</v>
      </c>
      <c r="M53" s="8" t="str">
        <f t="shared" si="5"/>
        <v/>
      </c>
      <c r="N53" s="8" t="str">
        <f t="shared" si="2"/>
        <v/>
      </c>
      <c r="O53" s="12">
        <v>-31.95</v>
      </c>
      <c r="P53" cm="1">
        <f t="array" ref="P53">_xlfn.IFS(E53=0.01,1,E53=0.02,2,E53=0.03,3,E53=0.04,4,E53=0.07,5,E53=0.06,5,E53=0.1,6,E53=0.15,7,E53=0.23,8,E53=0.35,9,E53=0.54,10,E53=0.82,11,E53=0.83,11,E53=1.27,12,E53=1.95,13,E53=3,14,E53=4.6,15)</f>
        <v>4</v>
      </c>
      <c r="Q53" t="str">
        <f t="shared" si="7"/>
        <v/>
      </c>
      <c r="R53" s="8">
        <f t="shared" si="3"/>
        <v>19.41</v>
      </c>
      <c r="S53" s="8" t="str">
        <f t="shared" si="4"/>
        <v/>
      </c>
      <c r="T53" t="str">
        <f t="shared" ca="1" si="6"/>
        <v/>
      </c>
    </row>
    <row r="54" spans="1:20" ht="15" customHeight="1" x14ac:dyDescent="0.2">
      <c r="A54" s="2" t="s">
        <v>110</v>
      </c>
      <c r="B54" s="3">
        <v>2346695963</v>
      </c>
      <c r="C54" s="2" t="s">
        <v>9</v>
      </c>
      <c r="D54" s="2" t="s">
        <v>10</v>
      </c>
      <c r="E54" s="2">
        <v>7.0000000000000007E-2</v>
      </c>
      <c r="F54" s="4">
        <v>118694</v>
      </c>
      <c r="G54" s="4">
        <v>118759</v>
      </c>
      <c r="H54" s="4">
        <v>118594</v>
      </c>
      <c r="I54" s="2" t="s">
        <v>111</v>
      </c>
      <c r="J54" s="4">
        <v>118749.05</v>
      </c>
      <c r="K54" s="8">
        <f t="shared" si="0"/>
        <v>-77.040000000000006</v>
      </c>
      <c r="L54" s="8">
        <f t="shared" si="1"/>
        <v>-47.32</v>
      </c>
      <c r="M54" s="8" t="str">
        <f t="shared" si="5"/>
        <v/>
      </c>
      <c r="N54" s="8" t="str">
        <f t="shared" si="2"/>
        <v/>
      </c>
      <c r="O54" s="12">
        <v>-47.32</v>
      </c>
      <c r="P54" cm="1">
        <f t="array" ref="P54">_xlfn.IFS(E54=0.01,1,E54=0.02,2,E54=0.03,3,E54=0.04,4,E54=0.07,5,E54=0.06,5,E54=0.1,6,E54=0.15,7,E54=0.23,8,E54=0.35,9,E54=0.54,10,E54=0.82,11,E54=0.83,11,E54=1.27,12,E54=1.95,13,E54=3,14,E54=4.6,15)</f>
        <v>5</v>
      </c>
      <c r="Q54" t="str">
        <f t="shared" si="7"/>
        <v/>
      </c>
      <c r="R54" s="8">
        <f t="shared" si="3"/>
        <v>29.720000000000006</v>
      </c>
      <c r="S54" s="8" t="str">
        <f t="shared" si="4"/>
        <v/>
      </c>
      <c r="T54" t="str">
        <f t="shared" ca="1" si="6"/>
        <v/>
      </c>
    </row>
    <row r="55" spans="1:20" ht="15" customHeight="1" x14ac:dyDescent="0.2">
      <c r="A55" s="5" t="s">
        <v>112</v>
      </c>
      <c r="B55" s="6">
        <v>2346702350</v>
      </c>
      <c r="C55" s="5" t="s">
        <v>9</v>
      </c>
      <c r="D55" s="5" t="s">
        <v>13</v>
      </c>
      <c r="E55" s="5">
        <v>0.1</v>
      </c>
      <c r="F55" s="7">
        <v>118744</v>
      </c>
      <c r="G55" s="7">
        <v>118679</v>
      </c>
      <c r="H55" s="7">
        <v>118844</v>
      </c>
      <c r="I55" s="5" t="s">
        <v>113</v>
      </c>
      <c r="J55" s="7">
        <v>118679</v>
      </c>
      <c r="K55" s="8">
        <f t="shared" si="0"/>
        <v>-128.4</v>
      </c>
      <c r="L55" s="8">
        <f t="shared" si="1"/>
        <v>-79.88</v>
      </c>
      <c r="M55" s="8" t="str">
        <f t="shared" si="5"/>
        <v/>
      </c>
      <c r="N55" s="8" t="str">
        <f t="shared" si="2"/>
        <v/>
      </c>
      <c r="O55" s="12">
        <v>-79.88</v>
      </c>
      <c r="P55" cm="1">
        <f t="array" ref="P55">_xlfn.IFS(E55=0.01,1,E55=0.02,2,E55=0.03,3,E55=0.04,4,E55=0.07,5,E55=0.06,5,E55=0.1,6,E55=0.15,7,E55=0.23,8,E55=0.35,9,E55=0.54,10,E55=0.82,11,E55=0.83,11,E55=1.27,12,E55=1.95,13,E55=3,14,E55=4.6,15)</f>
        <v>6</v>
      </c>
      <c r="Q55" t="str">
        <f t="shared" si="7"/>
        <v/>
      </c>
      <c r="R55" s="8">
        <f t="shared" si="3"/>
        <v>48.52000000000001</v>
      </c>
      <c r="S55" s="8" t="str">
        <f t="shared" si="4"/>
        <v/>
      </c>
      <c r="T55" t="str">
        <f t="shared" ca="1" si="6"/>
        <v/>
      </c>
    </row>
    <row r="56" spans="1:20" ht="15" customHeight="1" x14ac:dyDescent="0.2">
      <c r="A56" s="2" t="s">
        <v>113</v>
      </c>
      <c r="B56" s="3">
        <v>2346705367</v>
      </c>
      <c r="C56" s="2" t="s">
        <v>9</v>
      </c>
      <c r="D56" s="2" t="s">
        <v>10</v>
      </c>
      <c r="E56" s="2">
        <v>0.15</v>
      </c>
      <c r="F56" s="4">
        <v>118694</v>
      </c>
      <c r="G56" s="4">
        <v>118759</v>
      </c>
      <c r="H56" s="4">
        <v>118594</v>
      </c>
      <c r="I56" s="2" t="s">
        <v>114</v>
      </c>
      <c r="J56" s="4">
        <v>118594</v>
      </c>
      <c r="K56" s="8" t="str">
        <f t="shared" si="0"/>
        <v/>
      </c>
      <c r="L56" s="8" t="str">
        <f t="shared" si="1"/>
        <v/>
      </c>
      <c r="M56" s="8">
        <f t="shared" si="5"/>
        <v>360</v>
      </c>
      <c r="N56" s="8">
        <f t="shared" si="2"/>
        <v>180.2</v>
      </c>
      <c r="O56" s="12">
        <v>180.2</v>
      </c>
      <c r="P56" cm="1">
        <f t="array" ref="P56">_xlfn.IFS(E56=0.01,1,E56=0.02,2,E56=0.03,3,E56=0.04,4,E56=0.07,5,E56=0.06,5,E56=0.1,6,E56=0.15,7,E56=0.23,8,E56=0.35,9,E56=0.54,10,E56=0.82,11,E56=0.83,11,E56=1.27,12,E56=1.95,13,E56=3,14,E56=4.6,15)</f>
        <v>7</v>
      </c>
      <c r="Q56">
        <f t="shared" si="7"/>
        <v>3.4799999999999898</v>
      </c>
      <c r="R56" s="8" t="str">
        <f t="shared" si="3"/>
        <v/>
      </c>
      <c r="S56" s="8">
        <f t="shared" si="4"/>
        <v>-179.8</v>
      </c>
      <c r="T56">
        <f t="shared" ca="1" si="6"/>
        <v>-15.080000000000013</v>
      </c>
    </row>
    <row r="57" spans="1:20" ht="15" customHeight="1" x14ac:dyDescent="0.2">
      <c r="A57" s="5" t="s">
        <v>115</v>
      </c>
      <c r="B57" s="6">
        <v>2346717210</v>
      </c>
      <c r="C57" s="5" t="s">
        <v>9</v>
      </c>
      <c r="D57" s="5" t="s">
        <v>13</v>
      </c>
      <c r="E57" s="5">
        <v>0.01</v>
      </c>
      <c r="F57" s="7">
        <v>118707.14</v>
      </c>
      <c r="G57" s="7">
        <v>118531.27</v>
      </c>
      <c r="H57" s="7">
        <v>118861.27</v>
      </c>
      <c r="I57" s="5" t="s">
        <v>116</v>
      </c>
      <c r="J57" s="7">
        <v>118587.58</v>
      </c>
      <c r="K57" s="8">
        <f t="shared" si="0"/>
        <v>-12.84</v>
      </c>
      <c r="L57" s="8">
        <f t="shared" si="1"/>
        <v>-14.62</v>
      </c>
      <c r="M57" s="8" t="str">
        <f t="shared" si="5"/>
        <v/>
      </c>
      <c r="N57" s="8" t="str">
        <f t="shared" si="2"/>
        <v/>
      </c>
      <c r="O57" s="12">
        <v>-14.62</v>
      </c>
      <c r="P57" cm="1">
        <f t="array" ref="P57">_xlfn.IFS(E57=0.01,1,E57=0.02,2,E57=0.03,3,E57=0.04,4,E57=0.07,5,E57=0.06,5,E57=0.1,6,E57=0.15,7,E57=0.23,8,E57=0.35,9,E57=0.54,10,E57=0.82,11,E57=0.83,11,E57=1.27,12,E57=1.95,13,E57=3,14,E57=4.6,15)</f>
        <v>1</v>
      </c>
      <c r="Q57" t="str">
        <f t="shared" si="7"/>
        <v/>
      </c>
      <c r="R57" s="8">
        <f t="shared" si="3"/>
        <v>-1.7799999999999994</v>
      </c>
      <c r="S57" s="8" t="str">
        <f t="shared" si="4"/>
        <v/>
      </c>
      <c r="T57" t="str">
        <f t="shared" ca="1" si="6"/>
        <v/>
      </c>
    </row>
    <row r="58" spans="1:20" ht="15" customHeight="1" x14ac:dyDescent="0.2">
      <c r="A58" s="2" t="s">
        <v>117</v>
      </c>
      <c r="B58" s="3">
        <v>2346717218</v>
      </c>
      <c r="C58" s="2" t="s">
        <v>9</v>
      </c>
      <c r="D58" s="2" t="s">
        <v>10</v>
      </c>
      <c r="E58" s="2">
        <v>0.02</v>
      </c>
      <c r="F58" s="4">
        <v>118607.14</v>
      </c>
      <c r="G58" s="4">
        <v>118737.14</v>
      </c>
      <c r="H58" s="4">
        <v>118407.14</v>
      </c>
      <c r="I58" s="2" t="s">
        <v>118</v>
      </c>
      <c r="J58" s="4">
        <v>118693.04</v>
      </c>
      <c r="K58" s="8">
        <f t="shared" si="0"/>
        <v>-25.68</v>
      </c>
      <c r="L58" s="8">
        <f t="shared" si="1"/>
        <v>-21.14</v>
      </c>
      <c r="M58" s="8" t="str">
        <f t="shared" si="5"/>
        <v/>
      </c>
      <c r="N58" s="8" t="str">
        <f t="shared" si="2"/>
        <v/>
      </c>
      <c r="O58" s="12">
        <v>-21.14</v>
      </c>
      <c r="P58" cm="1">
        <f t="array" ref="P58">_xlfn.IFS(E58=0.01,1,E58=0.02,2,E58=0.03,3,E58=0.04,4,E58=0.07,5,E58=0.06,5,E58=0.1,6,E58=0.15,7,E58=0.23,8,E58=0.35,9,E58=0.54,10,E58=0.82,11,E58=0.83,11,E58=1.27,12,E58=1.95,13,E58=3,14,E58=4.6,15)</f>
        <v>2</v>
      </c>
      <c r="Q58" t="str">
        <f t="shared" si="7"/>
        <v/>
      </c>
      <c r="R58" s="8">
        <f t="shared" si="3"/>
        <v>4.5399999999999991</v>
      </c>
      <c r="S58" s="8" t="str">
        <f t="shared" si="4"/>
        <v/>
      </c>
      <c r="T58" t="str">
        <f t="shared" ca="1" si="6"/>
        <v/>
      </c>
    </row>
    <row r="59" spans="1:20" ht="15" customHeight="1" x14ac:dyDescent="0.2">
      <c r="A59" s="5" t="s">
        <v>119</v>
      </c>
      <c r="B59" s="6">
        <v>2346722133</v>
      </c>
      <c r="C59" s="5" t="s">
        <v>9</v>
      </c>
      <c r="D59" s="5" t="s">
        <v>13</v>
      </c>
      <c r="E59" s="5">
        <v>0.03</v>
      </c>
      <c r="F59" s="7">
        <v>118707.14</v>
      </c>
      <c r="G59" s="7">
        <v>118577.14</v>
      </c>
      <c r="H59" s="7">
        <v>118907.14</v>
      </c>
      <c r="I59" s="5" t="s">
        <v>120</v>
      </c>
      <c r="J59" s="7">
        <v>118907.14</v>
      </c>
      <c r="K59" s="8" t="str">
        <f t="shared" si="0"/>
        <v/>
      </c>
      <c r="L59" s="8" t="str">
        <f t="shared" si="1"/>
        <v/>
      </c>
      <c r="M59" s="8">
        <f t="shared" si="5"/>
        <v>72</v>
      </c>
      <c r="N59" s="8">
        <f t="shared" si="2"/>
        <v>72.08</v>
      </c>
      <c r="O59" s="12">
        <v>72.08</v>
      </c>
      <c r="P59" cm="1">
        <f t="array" ref="P59">_xlfn.IFS(E59=0.01,1,E59=0.02,2,E59=0.03,3,E59=0.04,4,E59=0.07,5,E59=0.06,5,E59=0.1,6,E59=0.15,7,E59=0.23,8,E59=0.35,9,E59=0.54,10,E59=0.82,11,E59=0.83,11,E59=1.27,12,E59=1.95,13,E59=3,14,E59=4.6,15)</f>
        <v>3</v>
      </c>
      <c r="Q59">
        <f t="shared" si="7"/>
        <v>136.63999999999999</v>
      </c>
      <c r="R59" s="8" t="str">
        <f t="shared" si="3"/>
        <v/>
      </c>
      <c r="S59" s="8">
        <f t="shared" si="4"/>
        <v>7.9999999999998295E-2</v>
      </c>
      <c r="T59">
        <f t="shared" ca="1" si="6"/>
        <v>36.32</v>
      </c>
    </row>
    <row r="60" spans="1:20" ht="15" customHeight="1" x14ac:dyDescent="0.2">
      <c r="A60" s="2" t="s">
        <v>121</v>
      </c>
      <c r="B60" s="3">
        <v>2346757277</v>
      </c>
      <c r="C60" s="2" t="s">
        <v>9</v>
      </c>
      <c r="D60" s="2" t="s">
        <v>13</v>
      </c>
      <c r="E60" s="2">
        <v>0.01</v>
      </c>
      <c r="F60" s="4">
        <v>118943.44</v>
      </c>
      <c r="G60" s="4">
        <v>118756.87</v>
      </c>
      <c r="H60" s="4">
        <v>119086.87</v>
      </c>
      <c r="I60" s="2" t="s">
        <v>122</v>
      </c>
      <c r="J60" s="4">
        <v>118867.16</v>
      </c>
      <c r="K60" s="8">
        <f t="shared" si="0"/>
        <v>-12.84</v>
      </c>
      <c r="L60" s="8">
        <f t="shared" si="1"/>
        <v>-9.34</v>
      </c>
      <c r="M60" s="8" t="str">
        <f t="shared" si="5"/>
        <v/>
      </c>
      <c r="N60" s="8" t="str">
        <f t="shared" si="2"/>
        <v/>
      </c>
      <c r="O60" s="12">
        <v>-9.34</v>
      </c>
      <c r="P60" cm="1">
        <f t="array" ref="P60">_xlfn.IFS(E60=0.01,1,E60=0.02,2,E60=0.03,3,E60=0.04,4,E60=0.07,5,E60=0.06,5,E60=0.1,6,E60=0.15,7,E60=0.23,8,E60=0.35,9,E60=0.54,10,E60=0.82,11,E60=0.83,11,E60=1.27,12,E60=1.95,13,E60=3,14,E60=4.6,15)</f>
        <v>1</v>
      </c>
      <c r="Q60" t="str">
        <f t="shared" si="7"/>
        <v/>
      </c>
      <c r="R60" s="8">
        <f t="shared" si="3"/>
        <v>3.5</v>
      </c>
      <c r="S60" s="8" t="str">
        <f t="shared" si="4"/>
        <v/>
      </c>
      <c r="T60" t="str">
        <f t="shared" ca="1" si="6"/>
        <v/>
      </c>
    </row>
    <row r="61" spans="1:20" ht="15" customHeight="1" x14ac:dyDescent="0.2">
      <c r="A61" s="5" t="s">
        <v>123</v>
      </c>
      <c r="B61" s="6">
        <v>2346757284</v>
      </c>
      <c r="C61" s="5" t="s">
        <v>9</v>
      </c>
      <c r="D61" s="5" t="s">
        <v>10</v>
      </c>
      <c r="E61" s="5">
        <v>0.02</v>
      </c>
      <c r="F61" s="7">
        <v>118848.95</v>
      </c>
      <c r="G61" s="7">
        <v>118978.95</v>
      </c>
      <c r="H61" s="7">
        <v>118648.95</v>
      </c>
      <c r="I61" s="5" t="s">
        <v>124</v>
      </c>
      <c r="J61" s="7">
        <v>118955.1</v>
      </c>
      <c r="K61" s="8">
        <f t="shared" si="0"/>
        <v>-25.68</v>
      </c>
      <c r="L61" s="8">
        <f t="shared" si="1"/>
        <v>-26.05</v>
      </c>
      <c r="M61" s="8" t="str">
        <f t="shared" si="5"/>
        <v/>
      </c>
      <c r="N61" s="8" t="str">
        <f t="shared" si="2"/>
        <v/>
      </c>
      <c r="O61" s="12">
        <v>-26.05</v>
      </c>
      <c r="P61" cm="1">
        <f t="array" ref="P61">_xlfn.IFS(E61=0.01,1,E61=0.02,2,E61=0.03,3,E61=0.04,4,E61=0.07,5,E61=0.06,5,E61=0.1,6,E61=0.15,7,E61=0.23,8,E61=0.35,9,E61=0.54,10,E61=0.82,11,E61=0.83,11,E61=1.27,12,E61=1.95,13,E61=3,14,E61=4.6,15)</f>
        <v>2</v>
      </c>
      <c r="Q61" t="str">
        <f t="shared" si="7"/>
        <v/>
      </c>
      <c r="R61" s="8">
        <f t="shared" si="3"/>
        <v>-0.37000000000000099</v>
      </c>
      <c r="S61" s="8" t="str">
        <f t="shared" si="4"/>
        <v/>
      </c>
      <c r="T61" t="str">
        <f t="shared" ca="1" si="6"/>
        <v/>
      </c>
    </row>
    <row r="62" spans="1:20" ht="15" customHeight="1" x14ac:dyDescent="0.2">
      <c r="A62" s="2" t="s">
        <v>125</v>
      </c>
      <c r="B62" s="3">
        <v>2346767338</v>
      </c>
      <c r="C62" s="2" t="s">
        <v>9</v>
      </c>
      <c r="D62" s="2" t="s">
        <v>13</v>
      </c>
      <c r="E62" s="2">
        <v>0.03</v>
      </c>
      <c r="F62" s="4">
        <v>118948.95</v>
      </c>
      <c r="G62" s="4">
        <v>118818.95</v>
      </c>
      <c r="H62" s="4">
        <v>119148.95</v>
      </c>
      <c r="I62" s="2" t="s">
        <v>126</v>
      </c>
      <c r="J62" s="4">
        <v>118863.51</v>
      </c>
      <c r="K62" s="8">
        <f t="shared" si="0"/>
        <v>-38.520000000000003</v>
      </c>
      <c r="L62" s="8">
        <f t="shared" si="1"/>
        <v>-31.46</v>
      </c>
      <c r="M62" s="8" t="str">
        <f t="shared" si="5"/>
        <v/>
      </c>
      <c r="N62" s="8" t="str">
        <f t="shared" si="2"/>
        <v/>
      </c>
      <c r="O62" s="12">
        <v>-31.46</v>
      </c>
      <c r="P62" cm="1">
        <f t="array" ref="P62">_xlfn.IFS(E62=0.01,1,E62=0.02,2,E62=0.03,3,E62=0.04,4,E62=0.07,5,E62=0.06,5,E62=0.1,6,E62=0.15,7,E62=0.23,8,E62=0.35,9,E62=0.54,10,E62=0.82,11,E62=0.83,11,E62=1.27,12,E62=1.95,13,E62=3,14,E62=4.6,15)</f>
        <v>3</v>
      </c>
      <c r="Q62" t="str">
        <f t="shared" si="7"/>
        <v/>
      </c>
      <c r="R62" s="8">
        <f t="shared" si="3"/>
        <v>7.0600000000000023</v>
      </c>
      <c r="S62" s="8" t="str">
        <f t="shared" si="4"/>
        <v/>
      </c>
      <c r="T62" t="str">
        <f t="shared" ca="1" si="6"/>
        <v/>
      </c>
    </row>
    <row r="63" spans="1:20" ht="15" customHeight="1" x14ac:dyDescent="0.2">
      <c r="A63" s="5" t="s">
        <v>127</v>
      </c>
      <c r="B63" s="6">
        <v>2346768073</v>
      </c>
      <c r="C63" s="5" t="s">
        <v>9</v>
      </c>
      <c r="D63" s="5" t="s">
        <v>10</v>
      </c>
      <c r="E63" s="5">
        <v>0.04</v>
      </c>
      <c r="F63" s="7">
        <v>118848.95</v>
      </c>
      <c r="G63" s="7">
        <v>118978.95</v>
      </c>
      <c r="H63" s="7">
        <v>118648.95</v>
      </c>
      <c r="I63" s="5" t="s">
        <v>128</v>
      </c>
      <c r="J63" s="7">
        <v>118959.03999999999</v>
      </c>
      <c r="K63" s="8">
        <f t="shared" si="0"/>
        <v>-51.36</v>
      </c>
      <c r="L63" s="8">
        <f t="shared" si="1"/>
        <v>-54.07</v>
      </c>
      <c r="M63" s="8" t="str">
        <f t="shared" si="5"/>
        <v/>
      </c>
      <c r="N63" s="8" t="str">
        <f t="shared" si="2"/>
        <v/>
      </c>
      <c r="O63" s="12">
        <v>-54.07</v>
      </c>
      <c r="P63" cm="1">
        <f t="array" ref="P63">_xlfn.IFS(E63=0.01,1,E63=0.02,2,E63=0.03,3,E63=0.04,4,E63=0.07,5,E63=0.06,5,E63=0.1,6,E63=0.15,7,E63=0.23,8,E63=0.35,9,E63=0.54,10,E63=0.82,11,E63=0.83,11,E63=1.27,12,E63=1.95,13,E63=3,14,E63=4.6,15)</f>
        <v>4</v>
      </c>
      <c r="Q63" t="str">
        <f t="shared" si="7"/>
        <v/>
      </c>
      <c r="R63" s="8">
        <f t="shared" si="3"/>
        <v>-2.7100000000000009</v>
      </c>
      <c r="S63" s="8" t="str">
        <f t="shared" si="4"/>
        <v/>
      </c>
      <c r="T63" t="str">
        <f t="shared" ca="1" si="6"/>
        <v/>
      </c>
    </row>
    <row r="64" spans="1:20" ht="15" customHeight="1" x14ac:dyDescent="0.2">
      <c r="A64" s="2" t="s">
        <v>129</v>
      </c>
      <c r="B64" s="3">
        <v>2346787241</v>
      </c>
      <c r="C64" s="2" t="s">
        <v>9</v>
      </c>
      <c r="D64" s="2" t="s">
        <v>13</v>
      </c>
      <c r="E64" s="2">
        <v>7.0000000000000007E-2</v>
      </c>
      <c r="F64" s="4">
        <v>118948.95</v>
      </c>
      <c r="G64" s="4">
        <v>118818.95</v>
      </c>
      <c r="H64" s="4">
        <v>119148.95</v>
      </c>
      <c r="I64" s="2" t="s">
        <v>130</v>
      </c>
      <c r="J64" s="4">
        <v>119148.95</v>
      </c>
      <c r="K64" s="8" t="str">
        <f t="shared" si="0"/>
        <v/>
      </c>
      <c r="L64" s="8" t="str">
        <f t="shared" si="1"/>
        <v/>
      </c>
      <c r="M64" s="8">
        <f t="shared" si="5"/>
        <v>144</v>
      </c>
      <c r="N64" s="8">
        <f t="shared" si="2"/>
        <v>168.19</v>
      </c>
      <c r="O64" s="12">
        <v>168.19</v>
      </c>
      <c r="P64" cm="1">
        <f t="array" ref="P64">_xlfn.IFS(E64=0.01,1,E64=0.02,2,E64=0.03,3,E64=0.04,4,E64=0.07,5,E64=0.06,5,E64=0.1,6,E64=0.15,7,E64=0.23,8,E64=0.35,9,E64=0.54,10,E64=0.82,11,E64=0.83,11,E64=1.27,12,E64=1.95,13,E64=3,14,E64=4.6,15)</f>
        <v>5</v>
      </c>
      <c r="Q64">
        <f t="shared" si="7"/>
        <v>47.27000000000001</v>
      </c>
      <c r="R64" s="8" t="str">
        <f t="shared" si="3"/>
        <v/>
      </c>
      <c r="S64" s="8">
        <f t="shared" si="4"/>
        <v>24.189999999999998</v>
      </c>
      <c r="T64">
        <f t="shared" ca="1" si="6"/>
        <v>47.27000000000001</v>
      </c>
    </row>
    <row r="65" spans="1:20" ht="15" customHeight="1" x14ac:dyDescent="0.2">
      <c r="A65" s="5" t="s">
        <v>131</v>
      </c>
      <c r="B65" s="6">
        <v>2346871151</v>
      </c>
      <c r="C65" s="5" t="s">
        <v>9</v>
      </c>
      <c r="D65" s="5" t="s">
        <v>13</v>
      </c>
      <c r="E65" s="5">
        <v>0.01</v>
      </c>
      <c r="F65" s="7">
        <v>119145.74</v>
      </c>
      <c r="G65" s="7">
        <v>118985.8</v>
      </c>
      <c r="H65" s="7">
        <v>119315.8</v>
      </c>
      <c r="I65" s="5" t="s">
        <v>132</v>
      </c>
      <c r="J65" s="7">
        <v>119177.82</v>
      </c>
      <c r="K65" s="8" t="str">
        <f t="shared" si="0"/>
        <v/>
      </c>
      <c r="L65" s="8" t="str">
        <f t="shared" si="1"/>
        <v/>
      </c>
      <c r="M65" s="8">
        <f t="shared" si="5"/>
        <v>25</v>
      </c>
      <c r="N65" s="8">
        <f t="shared" si="2"/>
        <v>3.84</v>
      </c>
      <c r="O65" s="12">
        <v>3.84</v>
      </c>
      <c r="P65" cm="1">
        <f t="array" ref="P65">_xlfn.IFS(E65=0.01,1,E65=0.02,2,E65=0.03,3,E65=0.04,4,E65=0.07,5,E65=0.06,5,E65=0.1,6,E65=0.15,7,E65=0.23,8,E65=0.35,9,E65=0.54,10,E65=0.82,11,E65=0.83,11,E65=1.27,12,E65=1.95,13,E65=3,14,E65=4.6,15)</f>
        <v>1</v>
      </c>
      <c r="Q65">
        <f t="shared" si="7"/>
        <v>60.449999999999989</v>
      </c>
      <c r="R65" s="8" t="str">
        <f t="shared" si="3"/>
        <v/>
      </c>
      <c r="S65" s="8">
        <f t="shared" si="4"/>
        <v>-21.16</v>
      </c>
      <c r="T65">
        <f t="shared" ca="1" si="6"/>
        <v>3.84</v>
      </c>
    </row>
    <row r="66" spans="1:20" ht="15" customHeight="1" x14ac:dyDescent="0.2">
      <c r="A66" s="2" t="s">
        <v>133</v>
      </c>
      <c r="B66" s="3">
        <v>2346966327</v>
      </c>
      <c r="C66" s="2" t="s">
        <v>9</v>
      </c>
      <c r="D66" s="2" t="s">
        <v>10</v>
      </c>
      <c r="E66" s="2">
        <v>0.01</v>
      </c>
      <c r="F66" s="4">
        <v>119038.1</v>
      </c>
      <c r="G66" s="4">
        <v>119157.13</v>
      </c>
      <c r="H66" s="4">
        <v>118827.13</v>
      </c>
      <c r="I66" s="2" t="s">
        <v>134</v>
      </c>
      <c r="J66" s="4">
        <v>118827.13</v>
      </c>
      <c r="K66" s="8" t="str">
        <f t="shared" ref="K66:K129" si="8">IF(L66="","",_xlfn.XLOOKUP(P66,$W$3:$W$23,$Y$3:$Y$23,""))</f>
        <v/>
      </c>
      <c r="L66" s="8" t="str">
        <f t="shared" ref="L66:L129" si="9">IF(M66="",O66,"")</f>
        <v/>
      </c>
      <c r="M66" s="8">
        <f t="shared" si="5"/>
        <v>25</v>
      </c>
      <c r="N66" s="8">
        <f t="shared" ref="N66:N129" si="10">IF(L66="",O66,"")</f>
        <v>25.35</v>
      </c>
      <c r="O66" s="12">
        <v>25.35</v>
      </c>
      <c r="P66" cm="1">
        <f t="array" ref="P66">_xlfn.IFS(E66=0.01,1,E66=0.02,2,E66=0.03,3,E66=0.04,4,E66=0.07,5,E66=0.06,5,E66=0.1,6,E66=0.15,7,E66=0.23,8,E66=0.35,9,E66=0.54,10,E66=0.82,11,E66=0.83,11,E66=1.27,12,E66=1.95,13,E66=3,14,E66=4.6,15)</f>
        <v>1</v>
      </c>
      <c r="Q66">
        <f t="shared" si="7"/>
        <v>111.85</v>
      </c>
      <c r="R66" s="8" t="str">
        <f t="shared" ref="R66:R129" si="11">IF(L66="","",L66-K66)</f>
        <v/>
      </c>
      <c r="S66" s="8">
        <f t="shared" ref="S66:S129" si="12">IF(N66="","",N66-M66)</f>
        <v>0.35000000000000142</v>
      </c>
      <c r="T66">
        <f t="shared" ca="1" si="6"/>
        <v>25.35</v>
      </c>
    </row>
    <row r="67" spans="1:20" ht="15" customHeight="1" x14ac:dyDescent="0.2">
      <c r="A67" s="5" t="s">
        <v>135</v>
      </c>
      <c r="B67" s="6">
        <v>2346982589</v>
      </c>
      <c r="C67" s="5" t="s">
        <v>9</v>
      </c>
      <c r="D67" s="5" t="s">
        <v>10</v>
      </c>
      <c r="E67" s="5">
        <v>0.01</v>
      </c>
      <c r="F67" s="7">
        <v>118800.28</v>
      </c>
      <c r="G67" s="7">
        <v>118970.08</v>
      </c>
      <c r="H67" s="7">
        <v>118640.08</v>
      </c>
      <c r="I67" s="5" t="s">
        <v>136</v>
      </c>
      <c r="J67" s="7">
        <v>118899.65</v>
      </c>
      <c r="K67" s="8">
        <f t="shared" si="8"/>
        <v>-12.84</v>
      </c>
      <c r="L67" s="8">
        <f t="shared" si="9"/>
        <v>-12.29</v>
      </c>
      <c r="M67" s="8" t="str">
        <f t="shared" ref="M67:M130" si="13">IF(P68=1,_xlfn.XLOOKUP(P67, $W$3:$W$23, $Z$3:$Z$23, ""),"")</f>
        <v/>
      </c>
      <c r="N67" s="8" t="str">
        <f t="shared" si="10"/>
        <v/>
      </c>
      <c r="O67" s="12">
        <v>-12.29</v>
      </c>
      <c r="P67" cm="1">
        <f t="array" ref="P67">_xlfn.IFS(E67=0.01,1,E67=0.02,2,E67=0.03,3,E67=0.04,4,E67=0.07,5,E67=0.06,5,E67=0.1,6,E67=0.15,7,E67=0.23,8,E67=0.35,9,E67=0.54,10,E67=0.82,11,E67=0.83,11,E67=1.27,12,E67=1.95,13,E67=3,14,E67=4.6,15)</f>
        <v>1</v>
      </c>
      <c r="Q67" t="str">
        <f t="shared" si="7"/>
        <v/>
      </c>
      <c r="R67" s="8">
        <f t="shared" si="11"/>
        <v>0.55000000000000071</v>
      </c>
      <c r="S67" s="8" t="str">
        <f t="shared" si="12"/>
        <v/>
      </c>
      <c r="T67" t="str">
        <f t="shared" ref="T67:T130" ca="1" si="14">IF(AND(ISNUMBER(P67), OR(ISBLANK(P68), P68=1)), SUM(OFFSET(O67, -P67 + 1, 0, P67, 1)), "")</f>
        <v/>
      </c>
    </row>
    <row r="68" spans="1:20" ht="15" customHeight="1" x14ac:dyDescent="0.2">
      <c r="A68" s="2" t="s">
        <v>137</v>
      </c>
      <c r="B68" s="3">
        <v>2346982602</v>
      </c>
      <c r="C68" s="2" t="s">
        <v>9</v>
      </c>
      <c r="D68" s="2" t="s">
        <v>13</v>
      </c>
      <c r="E68" s="2">
        <v>0.02</v>
      </c>
      <c r="F68" s="4">
        <v>118901.6</v>
      </c>
      <c r="G68" s="4">
        <v>118771.6</v>
      </c>
      <c r="H68" s="4">
        <v>119101.6</v>
      </c>
      <c r="I68" s="2" t="s">
        <v>138</v>
      </c>
      <c r="J68" s="4">
        <v>118781.67</v>
      </c>
      <c r="K68" s="8">
        <f t="shared" si="8"/>
        <v>-25.68</v>
      </c>
      <c r="L68" s="8">
        <f t="shared" si="9"/>
        <v>-29.5</v>
      </c>
      <c r="M68" s="8" t="str">
        <f t="shared" si="13"/>
        <v/>
      </c>
      <c r="N68" s="8" t="str">
        <f t="shared" si="10"/>
        <v/>
      </c>
      <c r="O68" s="12">
        <v>-29.5</v>
      </c>
      <c r="P68" cm="1">
        <f t="array" ref="P68">_xlfn.IFS(E68=0.01,1,E68=0.02,2,E68=0.03,3,E68=0.04,4,E68=0.07,5,E68=0.06,5,E68=0.1,6,E68=0.15,7,E68=0.23,8,E68=0.35,9,E68=0.54,10,E68=0.82,11,E68=0.83,11,E68=1.27,12,E68=1.95,13,E68=3,14,E68=4.6,15)</f>
        <v>2</v>
      </c>
      <c r="Q68" t="str">
        <f t="shared" si="7"/>
        <v/>
      </c>
      <c r="R68" s="8">
        <f t="shared" si="11"/>
        <v>-3.8200000000000003</v>
      </c>
      <c r="S68" s="8" t="str">
        <f t="shared" si="12"/>
        <v/>
      </c>
      <c r="T68" t="str">
        <f t="shared" ca="1" si="14"/>
        <v/>
      </c>
    </row>
    <row r="69" spans="1:20" ht="15" customHeight="1" x14ac:dyDescent="0.2">
      <c r="A69" s="5" t="s">
        <v>139</v>
      </c>
      <c r="B69" s="6">
        <v>2346987166</v>
      </c>
      <c r="C69" s="5" t="s">
        <v>9</v>
      </c>
      <c r="D69" s="5" t="s">
        <v>10</v>
      </c>
      <c r="E69" s="5">
        <v>0.03</v>
      </c>
      <c r="F69" s="7">
        <v>118801.60000000001</v>
      </c>
      <c r="G69" s="7">
        <v>118931.6</v>
      </c>
      <c r="H69" s="7">
        <v>118601.60000000001</v>
      </c>
      <c r="I69" s="5" t="s">
        <v>140</v>
      </c>
      <c r="J69" s="7">
        <v>118909.63</v>
      </c>
      <c r="K69" s="8">
        <f t="shared" si="8"/>
        <v>-38.520000000000003</v>
      </c>
      <c r="L69" s="8">
        <f t="shared" si="9"/>
        <v>-39.82</v>
      </c>
      <c r="M69" s="8" t="str">
        <f t="shared" si="13"/>
        <v/>
      </c>
      <c r="N69" s="8" t="str">
        <f t="shared" si="10"/>
        <v/>
      </c>
      <c r="O69" s="12">
        <v>-39.82</v>
      </c>
      <c r="P69" cm="1">
        <f t="array" ref="P69">_xlfn.IFS(E69=0.01,1,E69=0.02,2,E69=0.03,3,E69=0.04,4,E69=0.07,5,E69=0.06,5,E69=0.1,6,E69=0.15,7,E69=0.23,8,E69=0.35,9,E69=0.54,10,E69=0.82,11,E69=0.83,11,E69=1.27,12,E69=1.95,13,E69=3,14,E69=4.6,15)</f>
        <v>3</v>
      </c>
      <c r="Q69" t="str">
        <f t="shared" si="7"/>
        <v/>
      </c>
      <c r="R69" s="8">
        <f t="shared" si="11"/>
        <v>-1.2999999999999972</v>
      </c>
      <c r="S69" s="8" t="str">
        <f t="shared" si="12"/>
        <v/>
      </c>
      <c r="T69" t="str">
        <f t="shared" ca="1" si="14"/>
        <v/>
      </c>
    </row>
    <row r="70" spans="1:20" ht="15" customHeight="1" x14ac:dyDescent="0.2">
      <c r="A70" s="2" t="s">
        <v>141</v>
      </c>
      <c r="B70" s="3">
        <v>2346991948</v>
      </c>
      <c r="C70" s="2" t="s">
        <v>9</v>
      </c>
      <c r="D70" s="2" t="s">
        <v>13</v>
      </c>
      <c r="E70" s="2">
        <v>0.04</v>
      </c>
      <c r="F70" s="4">
        <v>118901.6</v>
      </c>
      <c r="G70" s="4">
        <v>118771.6</v>
      </c>
      <c r="H70" s="4">
        <v>119101.6</v>
      </c>
      <c r="I70" s="2" t="s">
        <v>142</v>
      </c>
      <c r="J70" s="4">
        <v>119101.6</v>
      </c>
      <c r="K70" s="8" t="str">
        <f t="shared" si="8"/>
        <v/>
      </c>
      <c r="L70" s="8" t="str">
        <f t="shared" si="9"/>
        <v/>
      </c>
      <c r="M70" s="8">
        <f t="shared" si="13"/>
        <v>96</v>
      </c>
      <c r="N70" s="8">
        <f t="shared" si="10"/>
        <v>96.11</v>
      </c>
      <c r="O70" s="12">
        <v>96.11</v>
      </c>
      <c r="P70" cm="1">
        <f t="array" ref="P70">_xlfn.IFS(E70=0.01,1,E70=0.02,2,E70=0.03,3,E70=0.04,4,E70=0.07,5,E70=0.06,5,E70=0.1,6,E70=0.15,7,E70=0.23,8,E70=0.35,9,E70=0.54,10,E70=0.82,11,E70=0.83,11,E70=1.27,12,E70=1.95,13,E70=3,14,E70=4.6,15)</f>
        <v>4</v>
      </c>
      <c r="Q70">
        <f t="shared" si="7"/>
        <v>39.85</v>
      </c>
      <c r="R70" s="8" t="str">
        <f t="shared" si="11"/>
        <v/>
      </c>
      <c r="S70" s="8">
        <f t="shared" si="12"/>
        <v>0.10999999999999943</v>
      </c>
      <c r="T70">
        <f t="shared" ca="1" si="14"/>
        <v>14.5</v>
      </c>
    </row>
    <row r="71" spans="1:20" ht="15" customHeight="1" x14ac:dyDescent="0.2">
      <c r="A71" s="5" t="s">
        <v>143</v>
      </c>
      <c r="B71" s="6">
        <v>2347020615</v>
      </c>
      <c r="C71" s="5" t="s">
        <v>9</v>
      </c>
      <c r="D71" s="5" t="s">
        <v>13</v>
      </c>
      <c r="E71" s="5">
        <v>0.01</v>
      </c>
      <c r="F71" s="7">
        <v>119125.09</v>
      </c>
      <c r="G71" s="7">
        <v>118905.72</v>
      </c>
      <c r="H71" s="7">
        <v>119235.72</v>
      </c>
      <c r="I71" s="5" t="s">
        <v>144</v>
      </c>
      <c r="J71" s="7">
        <v>119069.63</v>
      </c>
      <c r="K71" s="8" t="str">
        <f t="shared" si="8"/>
        <v/>
      </c>
      <c r="L71" s="8" t="str">
        <f t="shared" si="9"/>
        <v/>
      </c>
      <c r="M71" s="8">
        <f t="shared" si="13"/>
        <v>25</v>
      </c>
      <c r="N71" s="8">
        <f t="shared" si="10"/>
        <v>-6.76</v>
      </c>
      <c r="O71" s="12">
        <v>-6.76</v>
      </c>
      <c r="P71" cm="1">
        <f t="array" ref="P71">_xlfn.IFS(E71=0.01,1,E71=0.02,2,E71=0.03,3,E71=0.04,4,E71=0.07,5,E71=0.06,5,E71=0.1,6,E71=0.15,7,E71=0.23,8,E71=0.35,9,E71=0.54,10,E71=0.82,11,E71=0.83,11,E71=1.27,12,E71=1.95,13,E71=3,14,E71=4.6,15)</f>
        <v>1</v>
      </c>
      <c r="Q71">
        <f t="shared" si="7"/>
        <v>7.74</v>
      </c>
      <c r="R71" s="8" t="str">
        <f t="shared" si="11"/>
        <v/>
      </c>
      <c r="S71" s="8">
        <f t="shared" si="12"/>
        <v>-31.759999999999998</v>
      </c>
      <c r="T71">
        <f t="shared" ca="1" si="14"/>
        <v>-6.76</v>
      </c>
    </row>
    <row r="72" spans="1:20" ht="15" customHeight="1" x14ac:dyDescent="0.2">
      <c r="A72" s="2" t="s">
        <v>145</v>
      </c>
      <c r="B72" s="3">
        <v>2347111329</v>
      </c>
      <c r="C72" s="2" t="s">
        <v>9</v>
      </c>
      <c r="D72" s="2" t="s">
        <v>13</v>
      </c>
      <c r="E72" s="2">
        <v>0.01</v>
      </c>
      <c r="F72" s="4">
        <v>118850.22</v>
      </c>
      <c r="G72" s="4">
        <v>118717.3</v>
      </c>
      <c r="H72" s="4">
        <v>119047.3</v>
      </c>
      <c r="I72" s="2" t="s">
        <v>146</v>
      </c>
      <c r="J72" s="4">
        <v>118865.74</v>
      </c>
      <c r="K72" s="8" t="str">
        <f t="shared" si="8"/>
        <v/>
      </c>
      <c r="L72" s="8" t="str">
        <f t="shared" si="9"/>
        <v/>
      </c>
      <c r="M72" s="8">
        <f t="shared" si="13"/>
        <v>25</v>
      </c>
      <c r="N72" s="8">
        <f t="shared" si="10"/>
        <v>1.92</v>
      </c>
      <c r="O72" s="12">
        <v>1.92</v>
      </c>
      <c r="P72" cm="1">
        <f t="array" ref="P72">_xlfn.IFS(E72=0.01,1,E72=0.02,2,E72=0.03,3,E72=0.04,4,E72=0.07,5,E72=0.06,5,E72=0.1,6,E72=0.15,7,E72=0.23,8,E72=0.35,9,E72=0.54,10,E72=0.82,11,E72=0.83,11,E72=1.27,12,E72=1.95,13,E72=3,14,E72=4.6,15)</f>
        <v>1</v>
      </c>
      <c r="Q72">
        <f t="shared" si="7"/>
        <v>21.95000000000001</v>
      </c>
      <c r="R72" s="8" t="str">
        <f t="shared" si="11"/>
        <v/>
      </c>
      <c r="S72" s="8">
        <f t="shared" si="12"/>
        <v>-23.08</v>
      </c>
      <c r="T72">
        <f t="shared" ca="1" si="14"/>
        <v>1.92</v>
      </c>
    </row>
    <row r="73" spans="1:20" ht="15" customHeight="1" x14ac:dyDescent="0.2">
      <c r="A73" s="5" t="s">
        <v>147</v>
      </c>
      <c r="B73" s="6">
        <v>2347130776</v>
      </c>
      <c r="C73" s="5" t="s">
        <v>9</v>
      </c>
      <c r="D73" s="5" t="s">
        <v>10</v>
      </c>
      <c r="E73" s="5">
        <v>0.01</v>
      </c>
      <c r="F73" s="7">
        <v>118856.18</v>
      </c>
      <c r="G73" s="7">
        <v>118986.18</v>
      </c>
      <c r="H73" s="7">
        <v>118656.18</v>
      </c>
      <c r="I73" s="5" t="s">
        <v>148</v>
      </c>
      <c r="J73" s="7">
        <v>118656.18</v>
      </c>
      <c r="K73" s="8" t="str">
        <f t="shared" si="8"/>
        <v/>
      </c>
      <c r="L73" s="8" t="str">
        <f t="shared" si="9"/>
        <v/>
      </c>
      <c r="M73" s="8">
        <f t="shared" si="13"/>
        <v>25</v>
      </c>
      <c r="N73" s="8">
        <f t="shared" si="10"/>
        <v>24.03</v>
      </c>
      <c r="O73" s="12">
        <v>24.03</v>
      </c>
      <c r="P73" cm="1">
        <f t="array" ref="P73">_xlfn.IFS(E73=0.01,1,E73=0.02,2,E73=0.03,3,E73=0.04,4,E73=0.07,5,E73=0.06,5,E73=0.1,6,E73=0.15,7,E73=0.23,8,E73=0.35,9,E73=0.54,10,E73=0.82,11,E73=0.83,11,E73=1.27,12,E73=1.95,13,E73=3,14,E73=4.6,15)</f>
        <v>1</v>
      </c>
      <c r="Q73">
        <f t="shared" si="7"/>
        <v>75.48</v>
      </c>
      <c r="R73" s="8" t="str">
        <f t="shared" si="11"/>
        <v/>
      </c>
      <c r="S73" s="8">
        <f t="shared" si="12"/>
        <v>-0.96999999999999886</v>
      </c>
      <c r="T73">
        <f t="shared" ca="1" si="14"/>
        <v>24.03</v>
      </c>
    </row>
    <row r="74" spans="1:20" ht="15" customHeight="1" x14ac:dyDescent="0.2">
      <c r="A74" s="2" t="s">
        <v>149</v>
      </c>
      <c r="B74" s="3">
        <v>2347148780</v>
      </c>
      <c r="C74" s="2" t="s">
        <v>9</v>
      </c>
      <c r="D74" s="2" t="s">
        <v>10</v>
      </c>
      <c r="E74" s="2">
        <v>0.01</v>
      </c>
      <c r="F74" s="4">
        <v>118633.36</v>
      </c>
      <c r="G74" s="4">
        <v>118798.15</v>
      </c>
      <c r="H74" s="4">
        <v>118468.15</v>
      </c>
      <c r="I74" s="2" t="s">
        <v>150</v>
      </c>
      <c r="J74" s="4">
        <v>118468.15</v>
      </c>
      <c r="K74" s="8" t="str">
        <f t="shared" si="8"/>
        <v/>
      </c>
      <c r="L74" s="8" t="str">
        <f t="shared" si="9"/>
        <v/>
      </c>
      <c r="M74" s="8">
        <f t="shared" si="13"/>
        <v>25</v>
      </c>
      <c r="N74" s="8">
        <f t="shared" si="10"/>
        <v>19.82</v>
      </c>
      <c r="O74" s="12">
        <v>19.82</v>
      </c>
      <c r="P74" cm="1">
        <f t="array" ref="P74">_xlfn.IFS(E74=0.01,1,E74=0.02,2,E74=0.03,3,E74=0.04,4,E74=0.07,5,E74=0.06,5,E74=0.1,6,E74=0.15,7,E74=0.23,8,E74=0.35,9,E74=0.54,10,E74=0.82,11,E74=0.83,11,E74=1.27,12,E74=1.95,13,E74=3,14,E74=4.6,15)</f>
        <v>1</v>
      </c>
      <c r="Q74">
        <f t="shared" si="7"/>
        <v>135.12</v>
      </c>
      <c r="R74" s="8" t="str">
        <f t="shared" si="11"/>
        <v/>
      </c>
      <c r="S74" s="8">
        <f t="shared" si="12"/>
        <v>-5.18</v>
      </c>
      <c r="T74">
        <f t="shared" ca="1" si="14"/>
        <v>19.82</v>
      </c>
    </row>
    <row r="75" spans="1:20" ht="15" customHeight="1" x14ac:dyDescent="0.2">
      <c r="A75" s="5" t="s">
        <v>151</v>
      </c>
      <c r="B75" s="6">
        <v>2347394522</v>
      </c>
      <c r="C75" s="5" t="s">
        <v>9</v>
      </c>
      <c r="D75" s="5" t="s">
        <v>13</v>
      </c>
      <c r="E75" s="5">
        <v>0.01</v>
      </c>
      <c r="F75" s="7">
        <v>118576.85</v>
      </c>
      <c r="G75" s="7">
        <v>118378.5</v>
      </c>
      <c r="H75" s="7">
        <v>118708.5</v>
      </c>
      <c r="I75" s="5" t="s">
        <v>152</v>
      </c>
      <c r="J75" s="7">
        <v>118708.5</v>
      </c>
      <c r="K75" s="8" t="str">
        <f t="shared" si="8"/>
        <v/>
      </c>
      <c r="L75" s="8" t="str">
        <f t="shared" si="9"/>
        <v/>
      </c>
      <c r="M75" s="8">
        <f t="shared" si="13"/>
        <v>25</v>
      </c>
      <c r="N75" s="8">
        <f t="shared" si="10"/>
        <v>15.86</v>
      </c>
      <c r="O75" s="12">
        <v>15.86</v>
      </c>
      <c r="P75" cm="1">
        <f t="array" ref="P75">_xlfn.IFS(E75=0.01,1,E75=0.02,2,E75=0.03,3,E75=0.04,4,E75=0.07,5,E75=0.06,5,E75=0.1,6,E75=0.15,7,E75=0.23,8,E75=0.35,9,E75=0.54,10,E75=0.82,11,E75=0.83,11,E75=1.27,12,E75=1.95,13,E75=3,14,E75=4.6,15)</f>
        <v>1</v>
      </c>
      <c r="Q75">
        <f t="shared" ref="Q75:Q138" si="15">IF(L75="",SUM(O71:O75),"")</f>
        <v>54.870000000000005</v>
      </c>
      <c r="R75" s="8" t="str">
        <f t="shared" si="11"/>
        <v/>
      </c>
      <c r="S75" s="8">
        <f t="shared" si="12"/>
        <v>-9.14</v>
      </c>
      <c r="T75">
        <f t="shared" ca="1" si="14"/>
        <v>15.86</v>
      </c>
    </row>
    <row r="76" spans="1:20" ht="15" customHeight="1" x14ac:dyDescent="0.2">
      <c r="A76" s="2" t="s">
        <v>153</v>
      </c>
      <c r="B76" s="3">
        <v>2347457274</v>
      </c>
      <c r="C76" s="2" t="s">
        <v>9</v>
      </c>
      <c r="D76" s="2" t="s">
        <v>13</v>
      </c>
      <c r="E76" s="2">
        <v>0.01</v>
      </c>
      <c r="F76" s="4">
        <v>118726.93</v>
      </c>
      <c r="G76" s="4">
        <v>118576.04</v>
      </c>
      <c r="H76" s="4">
        <v>118906.04</v>
      </c>
      <c r="I76" s="2" t="s">
        <v>154</v>
      </c>
      <c r="J76" s="4">
        <v>118610.31</v>
      </c>
      <c r="K76" s="8">
        <f t="shared" si="8"/>
        <v>-12.84</v>
      </c>
      <c r="L76" s="8">
        <f t="shared" si="9"/>
        <v>-14.38</v>
      </c>
      <c r="M76" s="8" t="str">
        <f t="shared" si="13"/>
        <v/>
      </c>
      <c r="N76" s="8" t="str">
        <f t="shared" si="10"/>
        <v/>
      </c>
      <c r="O76" s="12">
        <v>-14.38</v>
      </c>
      <c r="P76" cm="1">
        <f t="array" ref="P76">_xlfn.IFS(E76=0.01,1,E76=0.02,2,E76=0.03,3,E76=0.04,4,E76=0.07,5,E76=0.06,5,E76=0.1,6,E76=0.15,7,E76=0.23,8,E76=0.35,9,E76=0.54,10,E76=0.82,11,E76=0.83,11,E76=1.27,12,E76=1.95,13,E76=3,14,E76=4.6,15)</f>
        <v>1</v>
      </c>
      <c r="Q76" t="str">
        <f t="shared" si="15"/>
        <v/>
      </c>
      <c r="R76" s="8">
        <f t="shared" si="11"/>
        <v>-1.5400000000000009</v>
      </c>
      <c r="S76" s="8" t="str">
        <f t="shared" si="12"/>
        <v/>
      </c>
      <c r="T76" t="str">
        <f t="shared" ca="1" si="14"/>
        <v/>
      </c>
    </row>
    <row r="77" spans="1:20" ht="15" customHeight="1" x14ac:dyDescent="0.2">
      <c r="A77" s="5" t="s">
        <v>155</v>
      </c>
      <c r="B77" s="6">
        <v>2347457312</v>
      </c>
      <c r="C77" s="5" t="s">
        <v>9</v>
      </c>
      <c r="D77" s="5" t="s">
        <v>10</v>
      </c>
      <c r="E77" s="5">
        <v>0.02</v>
      </c>
      <c r="F77" s="7">
        <v>118626.86</v>
      </c>
      <c r="G77" s="7">
        <v>118756.86</v>
      </c>
      <c r="H77" s="7">
        <v>118426.86</v>
      </c>
      <c r="I77" s="5" t="s">
        <v>156</v>
      </c>
      <c r="J77" s="7">
        <v>118426.86</v>
      </c>
      <c r="K77" s="8" t="str">
        <f t="shared" si="8"/>
        <v/>
      </c>
      <c r="L77" s="8" t="str">
        <f t="shared" si="9"/>
        <v/>
      </c>
      <c r="M77" s="8">
        <f t="shared" si="13"/>
        <v>48</v>
      </c>
      <c r="N77" s="8">
        <f t="shared" si="10"/>
        <v>48.05</v>
      </c>
      <c r="O77" s="12">
        <v>48.05</v>
      </c>
      <c r="P77" cm="1">
        <f t="array" ref="P77">_xlfn.IFS(E77=0.01,1,E77=0.02,2,E77=0.03,3,E77=0.04,4,E77=0.07,5,E77=0.06,5,E77=0.1,6,E77=0.15,7,E77=0.23,8,E77=0.35,9,E77=0.54,10,E77=0.82,11,E77=0.83,11,E77=1.27,12,E77=1.95,13,E77=3,14,E77=4.6,15)</f>
        <v>2</v>
      </c>
      <c r="Q77">
        <f t="shared" si="15"/>
        <v>93.38</v>
      </c>
      <c r="R77" s="8" t="str">
        <f t="shared" si="11"/>
        <v/>
      </c>
      <c r="S77" s="8">
        <f t="shared" si="12"/>
        <v>4.9999999999997158E-2</v>
      </c>
      <c r="T77">
        <f t="shared" ca="1" si="14"/>
        <v>33.669999999999995</v>
      </c>
    </row>
    <row r="78" spans="1:20" ht="15" customHeight="1" x14ac:dyDescent="0.2">
      <c r="A78" s="2" t="s">
        <v>157</v>
      </c>
      <c r="B78" s="3">
        <v>2347530777</v>
      </c>
      <c r="C78" s="2" t="s">
        <v>9</v>
      </c>
      <c r="D78" s="2" t="s">
        <v>10</v>
      </c>
      <c r="E78" s="2">
        <v>0.01</v>
      </c>
      <c r="F78" s="4">
        <v>118396.43</v>
      </c>
      <c r="G78" s="4">
        <v>118563.76</v>
      </c>
      <c r="H78" s="4">
        <v>118233.76</v>
      </c>
      <c r="I78" s="2" t="s">
        <v>158</v>
      </c>
      <c r="J78" s="4">
        <v>118500.05</v>
      </c>
      <c r="K78" s="8">
        <f t="shared" si="8"/>
        <v>-12.84</v>
      </c>
      <c r="L78" s="8">
        <f t="shared" si="9"/>
        <v>-12.78</v>
      </c>
      <c r="M78" s="8" t="str">
        <f t="shared" si="13"/>
        <v/>
      </c>
      <c r="N78" s="8" t="str">
        <f t="shared" si="10"/>
        <v/>
      </c>
      <c r="O78" s="12">
        <v>-12.78</v>
      </c>
      <c r="P78" cm="1">
        <f t="array" ref="P78">_xlfn.IFS(E78=0.01,1,E78=0.02,2,E78=0.03,3,E78=0.04,4,E78=0.07,5,E78=0.06,5,E78=0.1,6,E78=0.15,7,E78=0.23,8,E78=0.35,9,E78=0.54,10,E78=0.82,11,E78=0.83,11,E78=1.27,12,E78=1.95,13,E78=3,14,E78=4.6,15)</f>
        <v>1</v>
      </c>
      <c r="Q78" t="str">
        <f t="shared" si="15"/>
        <v/>
      </c>
      <c r="R78" s="8">
        <f t="shared" si="11"/>
        <v>6.0000000000000497E-2</v>
      </c>
      <c r="S78" s="8" t="str">
        <f t="shared" si="12"/>
        <v/>
      </c>
      <c r="T78" t="str">
        <f t="shared" ca="1" si="14"/>
        <v/>
      </c>
    </row>
    <row r="79" spans="1:20" ht="15" customHeight="1" x14ac:dyDescent="0.2">
      <c r="A79" s="5" t="s">
        <v>159</v>
      </c>
      <c r="B79" s="6">
        <v>2347530796</v>
      </c>
      <c r="C79" s="5" t="s">
        <v>9</v>
      </c>
      <c r="D79" s="5" t="s">
        <v>13</v>
      </c>
      <c r="E79" s="5">
        <v>0.02</v>
      </c>
      <c r="F79" s="7">
        <v>118495.55</v>
      </c>
      <c r="G79" s="7">
        <v>118365.55</v>
      </c>
      <c r="H79" s="7">
        <v>118695.55</v>
      </c>
      <c r="I79" s="5" t="s">
        <v>160</v>
      </c>
      <c r="J79" s="7">
        <v>118379.39</v>
      </c>
      <c r="K79" s="8">
        <f t="shared" si="8"/>
        <v>-25.68</v>
      </c>
      <c r="L79" s="8">
        <f t="shared" si="9"/>
        <v>-28.51</v>
      </c>
      <c r="M79" s="8" t="str">
        <f t="shared" si="13"/>
        <v/>
      </c>
      <c r="N79" s="8" t="str">
        <f t="shared" si="10"/>
        <v/>
      </c>
      <c r="O79" s="12">
        <v>-28.51</v>
      </c>
      <c r="P79" cm="1">
        <f t="array" ref="P79">_xlfn.IFS(E79=0.01,1,E79=0.02,2,E79=0.03,3,E79=0.04,4,E79=0.07,5,E79=0.06,5,E79=0.1,6,E79=0.15,7,E79=0.23,8,E79=0.35,9,E79=0.54,10,E79=0.82,11,E79=0.83,11,E79=1.27,12,E79=1.95,13,E79=3,14,E79=4.6,15)</f>
        <v>2</v>
      </c>
      <c r="Q79" t="str">
        <f t="shared" si="15"/>
        <v/>
      </c>
      <c r="R79" s="8">
        <f t="shared" si="11"/>
        <v>-2.8300000000000018</v>
      </c>
      <c r="S79" s="8" t="str">
        <f t="shared" si="12"/>
        <v/>
      </c>
      <c r="T79" t="str">
        <f t="shared" ca="1" si="14"/>
        <v/>
      </c>
    </row>
    <row r="80" spans="1:20" ht="15" customHeight="1" x14ac:dyDescent="0.2">
      <c r="A80" s="2" t="s">
        <v>161</v>
      </c>
      <c r="B80" s="3">
        <v>2347540788</v>
      </c>
      <c r="C80" s="2" t="s">
        <v>9</v>
      </c>
      <c r="D80" s="2" t="s">
        <v>10</v>
      </c>
      <c r="E80" s="2">
        <v>0.03</v>
      </c>
      <c r="F80" s="4">
        <v>118395.55</v>
      </c>
      <c r="G80" s="4">
        <v>118525.55</v>
      </c>
      <c r="H80" s="4">
        <v>118195.55</v>
      </c>
      <c r="I80" s="2" t="s">
        <v>162</v>
      </c>
      <c r="J80" s="4">
        <v>118511.7</v>
      </c>
      <c r="K80" s="8">
        <f t="shared" si="8"/>
        <v>-38.520000000000003</v>
      </c>
      <c r="L80" s="8">
        <f t="shared" si="9"/>
        <v>-42.77</v>
      </c>
      <c r="M80" s="8" t="str">
        <f t="shared" si="13"/>
        <v/>
      </c>
      <c r="N80" s="8" t="str">
        <f t="shared" si="10"/>
        <v/>
      </c>
      <c r="O80" s="12">
        <v>-42.77</v>
      </c>
      <c r="P80" cm="1">
        <f t="array" ref="P80">_xlfn.IFS(E80=0.01,1,E80=0.02,2,E80=0.03,3,E80=0.04,4,E80=0.07,5,E80=0.06,5,E80=0.1,6,E80=0.15,7,E80=0.23,8,E80=0.35,9,E80=0.54,10,E80=0.82,11,E80=0.83,11,E80=1.27,12,E80=1.95,13,E80=3,14,E80=4.6,15)</f>
        <v>3</v>
      </c>
      <c r="Q80" t="str">
        <f t="shared" si="15"/>
        <v/>
      </c>
      <c r="R80" s="8">
        <f t="shared" si="11"/>
        <v>-4.25</v>
      </c>
      <c r="S80" s="8" t="str">
        <f t="shared" si="12"/>
        <v/>
      </c>
      <c r="T80" t="str">
        <f t="shared" ca="1" si="14"/>
        <v/>
      </c>
    </row>
    <row r="81" spans="1:20" ht="15" customHeight="1" x14ac:dyDescent="0.2">
      <c r="A81" s="5" t="s">
        <v>163</v>
      </c>
      <c r="B81" s="6">
        <v>2347579353</v>
      </c>
      <c r="C81" s="5" t="s">
        <v>9</v>
      </c>
      <c r="D81" s="5" t="s">
        <v>13</v>
      </c>
      <c r="E81" s="5">
        <v>0.04</v>
      </c>
      <c r="F81" s="7">
        <v>118495.55</v>
      </c>
      <c r="G81" s="7">
        <v>118365.55</v>
      </c>
      <c r="H81" s="7">
        <v>118695.55</v>
      </c>
      <c r="I81" s="5" t="s">
        <v>164</v>
      </c>
      <c r="J81" s="7">
        <v>118695.55</v>
      </c>
      <c r="K81" s="8" t="str">
        <f t="shared" si="8"/>
        <v/>
      </c>
      <c r="L81" s="8" t="str">
        <f t="shared" si="9"/>
        <v/>
      </c>
      <c r="M81" s="8">
        <f t="shared" si="13"/>
        <v>96</v>
      </c>
      <c r="N81" s="8">
        <f t="shared" si="10"/>
        <v>96.11</v>
      </c>
      <c r="O81" s="12">
        <v>96.11</v>
      </c>
      <c r="P81" cm="1">
        <f t="array" ref="P81">_xlfn.IFS(E81=0.01,1,E81=0.02,2,E81=0.03,3,E81=0.04,4,E81=0.07,5,E81=0.06,5,E81=0.1,6,E81=0.15,7,E81=0.23,8,E81=0.35,9,E81=0.54,10,E81=0.82,11,E81=0.83,11,E81=1.27,12,E81=1.95,13,E81=3,14,E81=4.6,15)</f>
        <v>4</v>
      </c>
      <c r="Q81">
        <f t="shared" si="15"/>
        <v>60.099999999999994</v>
      </c>
      <c r="R81" s="8" t="str">
        <f t="shared" si="11"/>
        <v/>
      </c>
      <c r="S81" s="8">
        <f t="shared" si="12"/>
        <v>0.10999999999999943</v>
      </c>
      <c r="T81">
        <f t="shared" ca="1" si="14"/>
        <v>12.049999999999997</v>
      </c>
    </row>
    <row r="82" spans="1:20" ht="15" customHeight="1" x14ac:dyDescent="0.2">
      <c r="A82" s="2" t="s">
        <v>165</v>
      </c>
      <c r="B82" s="3">
        <v>2347643302</v>
      </c>
      <c r="C82" s="2" t="s">
        <v>9</v>
      </c>
      <c r="D82" s="2" t="s">
        <v>13</v>
      </c>
      <c r="E82" s="2">
        <v>0.01</v>
      </c>
      <c r="F82" s="4">
        <v>118717.72</v>
      </c>
      <c r="G82" s="4">
        <v>118455.34</v>
      </c>
      <c r="H82" s="4">
        <v>118785.34</v>
      </c>
      <c r="I82" s="2" t="s">
        <v>166</v>
      </c>
      <c r="J82" s="4">
        <v>118600.46</v>
      </c>
      <c r="K82" s="8">
        <f t="shared" si="8"/>
        <v>-12.84</v>
      </c>
      <c r="L82" s="8">
        <f t="shared" si="9"/>
        <v>-14.5</v>
      </c>
      <c r="M82" s="8" t="str">
        <f t="shared" si="13"/>
        <v/>
      </c>
      <c r="N82" s="8" t="str">
        <f t="shared" si="10"/>
        <v/>
      </c>
      <c r="O82" s="12">
        <v>-14.5</v>
      </c>
      <c r="P82" cm="1">
        <f t="array" ref="P82">_xlfn.IFS(E82=0.01,1,E82=0.02,2,E82=0.03,3,E82=0.04,4,E82=0.07,5,E82=0.06,5,E82=0.1,6,E82=0.15,7,E82=0.23,8,E82=0.35,9,E82=0.54,10,E82=0.82,11,E82=0.83,11,E82=1.27,12,E82=1.95,13,E82=3,14,E82=4.6,15)</f>
        <v>1</v>
      </c>
      <c r="Q82" t="str">
        <f t="shared" si="15"/>
        <v/>
      </c>
      <c r="R82" s="8">
        <f t="shared" si="11"/>
        <v>-1.6600000000000001</v>
      </c>
      <c r="S82" s="8" t="str">
        <f t="shared" si="12"/>
        <v/>
      </c>
      <c r="T82" t="str">
        <f t="shared" ca="1" si="14"/>
        <v/>
      </c>
    </row>
    <row r="83" spans="1:20" ht="15" customHeight="1" x14ac:dyDescent="0.2">
      <c r="A83" s="5" t="s">
        <v>167</v>
      </c>
      <c r="B83" s="6">
        <v>2347643311</v>
      </c>
      <c r="C83" s="5" t="s">
        <v>9</v>
      </c>
      <c r="D83" s="5" t="s">
        <v>10</v>
      </c>
      <c r="E83" s="5">
        <v>0.02</v>
      </c>
      <c r="F83" s="7">
        <v>118617.72</v>
      </c>
      <c r="G83" s="7">
        <v>118747.72</v>
      </c>
      <c r="H83" s="7">
        <v>118417.72</v>
      </c>
      <c r="I83" s="5" t="s">
        <v>168</v>
      </c>
      <c r="J83" s="7">
        <v>118732.89</v>
      </c>
      <c r="K83" s="8">
        <f t="shared" si="8"/>
        <v>-25.68</v>
      </c>
      <c r="L83" s="8">
        <f t="shared" si="9"/>
        <v>-28.39</v>
      </c>
      <c r="M83" s="8" t="str">
        <f t="shared" si="13"/>
        <v/>
      </c>
      <c r="N83" s="8" t="str">
        <f t="shared" si="10"/>
        <v/>
      </c>
      <c r="O83" s="12">
        <v>-28.39</v>
      </c>
      <c r="P83" cm="1">
        <f t="array" ref="P83">_xlfn.IFS(E83=0.01,1,E83=0.02,2,E83=0.03,3,E83=0.04,4,E83=0.07,5,E83=0.06,5,E83=0.1,6,E83=0.15,7,E83=0.23,8,E83=0.35,9,E83=0.54,10,E83=0.82,11,E83=0.83,11,E83=1.27,12,E83=1.95,13,E83=3,14,E83=4.6,15)</f>
        <v>2</v>
      </c>
      <c r="Q83" t="str">
        <f t="shared" si="15"/>
        <v/>
      </c>
      <c r="R83" s="8">
        <f t="shared" si="11"/>
        <v>-2.7100000000000009</v>
      </c>
      <c r="S83" s="8" t="str">
        <f t="shared" si="12"/>
        <v/>
      </c>
      <c r="T83" t="str">
        <f t="shared" ca="1" si="14"/>
        <v/>
      </c>
    </row>
    <row r="84" spans="1:20" ht="15" customHeight="1" x14ac:dyDescent="0.2">
      <c r="A84" s="2" t="s">
        <v>169</v>
      </c>
      <c r="B84" s="3">
        <v>2347665837</v>
      </c>
      <c r="C84" s="2" t="s">
        <v>9</v>
      </c>
      <c r="D84" s="2" t="s">
        <v>13</v>
      </c>
      <c r="E84" s="2">
        <v>0.03</v>
      </c>
      <c r="F84" s="4">
        <v>118717.72</v>
      </c>
      <c r="G84" s="4">
        <v>118587.72</v>
      </c>
      <c r="H84" s="4">
        <v>118917.72</v>
      </c>
      <c r="I84" s="2" t="s">
        <v>170</v>
      </c>
      <c r="J84" s="4">
        <v>118615.01</v>
      </c>
      <c r="K84" s="8">
        <f t="shared" si="8"/>
        <v>-38.520000000000003</v>
      </c>
      <c r="L84" s="8">
        <f t="shared" si="9"/>
        <v>-37.85</v>
      </c>
      <c r="M84" s="8" t="str">
        <f t="shared" si="13"/>
        <v/>
      </c>
      <c r="N84" s="8" t="str">
        <f t="shared" si="10"/>
        <v/>
      </c>
      <c r="O84" s="12">
        <v>-37.85</v>
      </c>
      <c r="P84" cm="1">
        <f t="array" ref="P84">_xlfn.IFS(E84=0.01,1,E84=0.02,2,E84=0.03,3,E84=0.04,4,E84=0.07,5,E84=0.06,5,E84=0.1,6,E84=0.15,7,E84=0.23,8,E84=0.35,9,E84=0.54,10,E84=0.82,11,E84=0.83,11,E84=1.27,12,E84=1.95,13,E84=3,14,E84=4.6,15)</f>
        <v>3</v>
      </c>
      <c r="Q84" t="str">
        <f t="shared" si="15"/>
        <v/>
      </c>
      <c r="R84" s="8">
        <f t="shared" si="11"/>
        <v>0.67000000000000171</v>
      </c>
      <c r="S84" s="8" t="str">
        <f t="shared" si="12"/>
        <v/>
      </c>
      <c r="T84" t="str">
        <f t="shared" ca="1" si="14"/>
        <v/>
      </c>
    </row>
    <row r="85" spans="1:20" ht="15" customHeight="1" x14ac:dyDescent="0.2">
      <c r="A85" s="5" t="s">
        <v>171</v>
      </c>
      <c r="B85" s="6">
        <v>2347728967</v>
      </c>
      <c r="C85" s="5" t="s">
        <v>9</v>
      </c>
      <c r="D85" s="5" t="s">
        <v>10</v>
      </c>
      <c r="E85" s="5">
        <v>0.04</v>
      </c>
      <c r="F85" s="7">
        <v>118617.72</v>
      </c>
      <c r="G85" s="7">
        <v>118747.72</v>
      </c>
      <c r="H85" s="7">
        <v>118417.72</v>
      </c>
      <c r="I85" s="5" t="s">
        <v>172</v>
      </c>
      <c r="J85" s="7">
        <v>118723.96</v>
      </c>
      <c r="K85" s="8">
        <f t="shared" si="8"/>
        <v>-51.36</v>
      </c>
      <c r="L85" s="8">
        <f t="shared" si="9"/>
        <v>-52.23</v>
      </c>
      <c r="M85" s="8" t="str">
        <f t="shared" si="13"/>
        <v/>
      </c>
      <c r="N85" s="8" t="str">
        <f t="shared" si="10"/>
        <v/>
      </c>
      <c r="O85" s="12">
        <v>-52.23</v>
      </c>
      <c r="P85" cm="1">
        <f t="array" ref="P85">_xlfn.IFS(E85=0.01,1,E85=0.02,2,E85=0.03,3,E85=0.04,4,E85=0.07,5,E85=0.06,5,E85=0.1,6,E85=0.15,7,E85=0.23,8,E85=0.35,9,E85=0.54,10,E85=0.82,11,E85=0.83,11,E85=1.27,12,E85=1.95,13,E85=3,14,E85=4.6,15)</f>
        <v>4</v>
      </c>
      <c r="Q85" t="str">
        <f t="shared" si="15"/>
        <v/>
      </c>
      <c r="R85" s="8">
        <f t="shared" si="11"/>
        <v>-0.86999999999999744</v>
      </c>
      <c r="S85" s="8" t="str">
        <f t="shared" si="12"/>
        <v/>
      </c>
      <c r="T85" t="str">
        <f t="shared" ca="1" si="14"/>
        <v/>
      </c>
    </row>
    <row r="86" spans="1:20" ht="15" customHeight="1" x14ac:dyDescent="0.2">
      <c r="A86" s="2" t="s">
        <v>173</v>
      </c>
      <c r="B86" s="3">
        <v>2347737117</v>
      </c>
      <c r="C86" s="2" t="s">
        <v>9</v>
      </c>
      <c r="D86" s="2" t="s">
        <v>13</v>
      </c>
      <c r="E86" s="2">
        <v>7.0000000000000007E-2</v>
      </c>
      <c r="F86" s="4">
        <v>118717.72</v>
      </c>
      <c r="G86" s="4">
        <v>118587.72</v>
      </c>
      <c r="H86" s="4">
        <v>118917.72</v>
      </c>
      <c r="I86" s="2" t="s">
        <v>174</v>
      </c>
      <c r="J86" s="4">
        <v>118917.72</v>
      </c>
      <c r="K86" s="8" t="str">
        <f t="shared" si="8"/>
        <v/>
      </c>
      <c r="L86" s="8" t="str">
        <f t="shared" si="9"/>
        <v/>
      </c>
      <c r="M86" s="8">
        <f t="shared" si="13"/>
        <v>144</v>
      </c>
      <c r="N86" s="8">
        <f t="shared" si="10"/>
        <v>168.19</v>
      </c>
      <c r="O86" s="12">
        <v>168.19</v>
      </c>
      <c r="P86" cm="1">
        <f t="array" ref="P86">_xlfn.IFS(E86=0.01,1,E86=0.02,2,E86=0.03,3,E86=0.04,4,E86=0.07,5,E86=0.06,5,E86=0.1,6,E86=0.15,7,E86=0.23,8,E86=0.35,9,E86=0.54,10,E86=0.82,11,E86=0.83,11,E86=1.27,12,E86=1.95,13,E86=3,14,E86=4.6,15)</f>
        <v>5</v>
      </c>
      <c r="Q86">
        <f t="shared" si="15"/>
        <v>35.22</v>
      </c>
      <c r="R86" s="8" t="str">
        <f t="shared" si="11"/>
        <v/>
      </c>
      <c r="S86" s="8">
        <f t="shared" si="12"/>
        <v>24.189999999999998</v>
      </c>
      <c r="T86">
        <f t="shared" ca="1" si="14"/>
        <v>35.22</v>
      </c>
    </row>
    <row r="87" spans="1:20" ht="15" customHeight="1" x14ac:dyDescent="0.2">
      <c r="A87" s="5" t="s">
        <v>175</v>
      </c>
      <c r="B87" s="6">
        <v>2347752043</v>
      </c>
      <c r="C87" s="5" t="s">
        <v>9</v>
      </c>
      <c r="D87" s="5" t="s">
        <v>13</v>
      </c>
      <c r="E87" s="5">
        <v>0.01</v>
      </c>
      <c r="F87" s="7">
        <v>118910.47</v>
      </c>
      <c r="G87" s="7">
        <v>118566.64</v>
      </c>
      <c r="H87" s="7">
        <v>118896.64</v>
      </c>
      <c r="I87" s="5" t="s">
        <v>176</v>
      </c>
      <c r="J87" s="7">
        <v>118896.64</v>
      </c>
      <c r="K87" s="8" t="str">
        <f t="shared" si="8"/>
        <v/>
      </c>
      <c r="L87" s="8" t="str">
        <f t="shared" si="9"/>
        <v/>
      </c>
      <c r="M87" s="8">
        <f t="shared" si="13"/>
        <v>25</v>
      </c>
      <c r="N87" s="8">
        <f t="shared" si="10"/>
        <v>-1.6</v>
      </c>
      <c r="O87" s="12">
        <v>-1.6</v>
      </c>
      <c r="P87" cm="1">
        <f t="array" ref="P87">_xlfn.IFS(E87=0.01,1,E87=0.02,2,E87=0.03,3,E87=0.04,4,E87=0.07,5,E87=0.06,5,E87=0.1,6,E87=0.15,7,E87=0.23,8,E87=0.35,9,E87=0.54,10,E87=0.82,11,E87=0.83,11,E87=1.27,12,E87=1.95,13,E87=3,14,E87=4.6,15)</f>
        <v>1</v>
      </c>
      <c r="Q87">
        <f t="shared" si="15"/>
        <v>48.12</v>
      </c>
      <c r="R87" s="8" t="str">
        <f t="shared" si="11"/>
        <v/>
      </c>
      <c r="S87" s="8">
        <f t="shared" si="12"/>
        <v>-26.6</v>
      </c>
      <c r="T87">
        <f t="shared" ca="1" si="14"/>
        <v>-1.6</v>
      </c>
    </row>
    <row r="88" spans="1:20" ht="15" customHeight="1" x14ac:dyDescent="0.2">
      <c r="A88" s="2" t="s">
        <v>177</v>
      </c>
      <c r="B88" s="3">
        <v>2347768570</v>
      </c>
      <c r="C88" s="2" t="s">
        <v>9</v>
      </c>
      <c r="D88" s="2" t="s">
        <v>13</v>
      </c>
      <c r="E88" s="2">
        <v>0.01</v>
      </c>
      <c r="F88" s="4">
        <v>119018.97</v>
      </c>
      <c r="G88" s="4">
        <v>118866.85</v>
      </c>
      <c r="H88" s="4">
        <v>119196.85</v>
      </c>
      <c r="I88" s="2" t="s">
        <v>178</v>
      </c>
      <c r="J88" s="4">
        <v>118896.69</v>
      </c>
      <c r="K88" s="8">
        <f t="shared" si="8"/>
        <v>-12.84</v>
      </c>
      <c r="L88" s="8">
        <f t="shared" si="9"/>
        <v>-14.99</v>
      </c>
      <c r="M88" s="8" t="str">
        <f t="shared" si="13"/>
        <v/>
      </c>
      <c r="N88" s="8" t="str">
        <f t="shared" si="10"/>
        <v/>
      </c>
      <c r="O88" s="12">
        <v>-14.99</v>
      </c>
      <c r="P88" cm="1">
        <f t="array" ref="P88">_xlfn.IFS(E88=0.01,1,E88=0.02,2,E88=0.03,3,E88=0.04,4,E88=0.07,5,E88=0.06,5,E88=0.1,6,E88=0.15,7,E88=0.23,8,E88=0.35,9,E88=0.54,10,E88=0.82,11,E88=0.83,11,E88=1.27,12,E88=1.95,13,E88=3,14,E88=4.6,15)</f>
        <v>1</v>
      </c>
      <c r="Q88" t="str">
        <f t="shared" si="15"/>
        <v/>
      </c>
      <c r="R88" s="8">
        <f t="shared" si="11"/>
        <v>-2.1500000000000004</v>
      </c>
      <c r="S88" s="8" t="str">
        <f t="shared" si="12"/>
        <v/>
      </c>
      <c r="T88" t="str">
        <f t="shared" ca="1" si="14"/>
        <v/>
      </c>
    </row>
    <row r="89" spans="1:20" ht="15" customHeight="1" x14ac:dyDescent="0.2">
      <c r="A89" s="5" t="s">
        <v>179</v>
      </c>
      <c r="B89" s="6">
        <v>2347768583</v>
      </c>
      <c r="C89" s="5" t="s">
        <v>9</v>
      </c>
      <c r="D89" s="5" t="s">
        <v>10</v>
      </c>
      <c r="E89" s="5">
        <v>0.02</v>
      </c>
      <c r="F89" s="7">
        <v>118919.4</v>
      </c>
      <c r="G89" s="7">
        <v>119049.4</v>
      </c>
      <c r="H89" s="7">
        <v>118719.4</v>
      </c>
      <c r="I89" s="5" t="s">
        <v>180</v>
      </c>
      <c r="J89" s="7">
        <v>118985.28</v>
      </c>
      <c r="K89" s="8">
        <f t="shared" si="8"/>
        <v>-25.68</v>
      </c>
      <c r="L89" s="8">
        <f t="shared" si="9"/>
        <v>-16.22</v>
      </c>
      <c r="M89" s="8" t="str">
        <f t="shared" si="13"/>
        <v/>
      </c>
      <c r="N89" s="8" t="str">
        <f t="shared" si="10"/>
        <v/>
      </c>
      <c r="O89" s="12">
        <v>-16.22</v>
      </c>
      <c r="P89" cm="1">
        <f t="array" ref="P89">_xlfn.IFS(E89=0.01,1,E89=0.02,2,E89=0.03,3,E89=0.04,4,E89=0.07,5,E89=0.06,5,E89=0.1,6,E89=0.15,7,E89=0.23,8,E89=0.35,9,E89=0.54,10,E89=0.82,11,E89=0.83,11,E89=1.27,12,E89=1.95,13,E89=3,14,E89=4.6,15)</f>
        <v>2</v>
      </c>
      <c r="Q89" t="str">
        <f t="shared" si="15"/>
        <v/>
      </c>
      <c r="R89" s="8">
        <f t="shared" si="11"/>
        <v>9.4600000000000009</v>
      </c>
      <c r="S89" s="8" t="str">
        <f t="shared" si="12"/>
        <v/>
      </c>
      <c r="T89" t="str">
        <f t="shared" ca="1" si="14"/>
        <v/>
      </c>
    </row>
    <row r="90" spans="1:20" ht="15" customHeight="1" x14ac:dyDescent="0.2">
      <c r="A90" s="2" t="s">
        <v>181</v>
      </c>
      <c r="B90" s="3">
        <v>2347814189</v>
      </c>
      <c r="C90" s="2" t="s">
        <v>9</v>
      </c>
      <c r="D90" s="2" t="s">
        <v>13</v>
      </c>
      <c r="E90" s="2">
        <v>0.03</v>
      </c>
      <c r="F90" s="4">
        <v>119019.4</v>
      </c>
      <c r="G90" s="4">
        <v>118889.4</v>
      </c>
      <c r="H90" s="4">
        <v>119219.4</v>
      </c>
      <c r="I90" s="2" t="s">
        <v>182</v>
      </c>
      <c r="J90" s="4">
        <v>118938.97</v>
      </c>
      <c r="K90" s="8">
        <f t="shared" si="8"/>
        <v>-38.520000000000003</v>
      </c>
      <c r="L90" s="8">
        <f t="shared" si="9"/>
        <v>-29.62</v>
      </c>
      <c r="M90" s="8" t="str">
        <f t="shared" si="13"/>
        <v/>
      </c>
      <c r="N90" s="8" t="str">
        <f t="shared" si="10"/>
        <v/>
      </c>
      <c r="O90" s="12">
        <v>-29.62</v>
      </c>
      <c r="P90" cm="1">
        <f t="array" ref="P90">_xlfn.IFS(E90=0.01,1,E90=0.02,2,E90=0.03,3,E90=0.04,4,E90=0.07,5,E90=0.06,5,E90=0.1,6,E90=0.15,7,E90=0.23,8,E90=0.35,9,E90=0.54,10,E90=0.82,11,E90=0.83,11,E90=1.27,12,E90=1.95,13,E90=3,14,E90=4.6,15)</f>
        <v>3</v>
      </c>
      <c r="Q90" t="str">
        <f t="shared" si="15"/>
        <v/>
      </c>
      <c r="R90" s="8">
        <f t="shared" si="11"/>
        <v>8.9000000000000021</v>
      </c>
      <c r="S90" s="8" t="str">
        <f t="shared" si="12"/>
        <v/>
      </c>
      <c r="T90" t="str">
        <f t="shared" ca="1" si="14"/>
        <v/>
      </c>
    </row>
    <row r="91" spans="1:20" ht="15" customHeight="1" x14ac:dyDescent="0.2">
      <c r="A91" s="5" t="s">
        <v>183</v>
      </c>
      <c r="B91" s="6">
        <v>2347820700</v>
      </c>
      <c r="C91" s="5" t="s">
        <v>9</v>
      </c>
      <c r="D91" s="5" t="s">
        <v>10</v>
      </c>
      <c r="E91" s="5">
        <v>0.04</v>
      </c>
      <c r="F91" s="7">
        <v>118919.4</v>
      </c>
      <c r="G91" s="7">
        <v>119049.4</v>
      </c>
      <c r="H91" s="7">
        <v>118719.4</v>
      </c>
      <c r="I91" s="5" t="s">
        <v>184</v>
      </c>
      <c r="J91" s="7">
        <v>119019.05</v>
      </c>
      <c r="K91" s="8">
        <f t="shared" si="8"/>
        <v>-51.36</v>
      </c>
      <c r="L91" s="8">
        <f t="shared" si="9"/>
        <v>-48.91</v>
      </c>
      <c r="M91" s="8" t="str">
        <f t="shared" si="13"/>
        <v/>
      </c>
      <c r="N91" s="8" t="str">
        <f t="shared" si="10"/>
        <v/>
      </c>
      <c r="O91" s="12">
        <v>-48.91</v>
      </c>
      <c r="P91" cm="1">
        <f t="array" ref="P91">_xlfn.IFS(E91=0.01,1,E91=0.02,2,E91=0.03,3,E91=0.04,4,E91=0.07,5,E91=0.06,5,E91=0.1,6,E91=0.15,7,E91=0.23,8,E91=0.35,9,E91=0.54,10,E91=0.82,11,E91=0.83,11,E91=1.27,12,E91=1.95,13,E91=3,14,E91=4.6,15)</f>
        <v>4</v>
      </c>
      <c r="Q91" t="str">
        <f t="shared" si="15"/>
        <v/>
      </c>
      <c r="R91" s="8">
        <f t="shared" si="11"/>
        <v>2.4500000000000028</v>
      </c>
      <c r="S91" s="8" t="str">
        <f t="shared" si="12"/>
        <v/>
      </c>
      <c r="T91" t="str">
        <f t="shared" ca="1" si="14"/>
        <v/>
      </c>
    </row>
    <row r="92" spans="1:20" ht="15" customHeight="1" x14ac:dyDescent="0.2">
      <c r="A92" s="2" t="s">
        <v>185</v>
      </c>
      <c r="B92" s="3">
        <v>2347833302</v>
      </c>
      <c r="C92" s="2" t="s">
        <v>9</v>
      </c>
      <c r="D92" s="2" t="s">
        <v>13</v>
      </c>
      <c r="E92" s="2">
        <v>7.0000000000000007E-2</v>
      </c>
      <c r="F92" s="4">
        <v>119019.4</v>
      </c>
      <c r="G92" s="4">
        <v>118889.4</v>
      </c>
      <c r="H92" s="4">
        <v>119219.4</v>
      </c>
      <c r="I92" s="2" t="s">
        <v>186</v>
      </c>
      <c r="J92" s="4">
        <v>119219.4</v>
      </c>
      <c r="K92" s="8" t="str">
        <f t="shared" si="8"/>
        <v/>
      </c>
      <c r="L92" s="8" t="str">
        <f t="shared" si="9"/>
        <v/>
      </c>
      <c r="M92" s="8">
        <f t="shared" si="13"/>
        <v>144</v>
      </c>
      <c r="N92" s="8">
        <f t="shared" si="10"/>
        <v>168.19</v>
      </c>
      <c r="O92" s="12">
        <v>168.19</v>
      </c>
      <c r="P92" cm="1">
        <f t="array" ref="P92">_xlfn.IFS(E92=0.01,1,E92=0.02,2,E92=0.03,3,E92=0.04,4,E92=0.07,5,E92=0.06,5,E92=0.1,6,E92=0.15,7,E92=0.23,8,E92=0.35,9,E92=0.54,10,E92=0.82,11,E92=0.83,11,E92=1.27,12,E92=1.95,13,E92=3,14,E92=4.6,15)</f>
        <v>5</v>
      </c>
      <c r="Q92">
        <f t="shared" si="15"/>
        <v>58.45</v>
      </c>
      <c r="R92" s="8" t="str">
        <f t="shared" si="11"/>
        <v/>
      </c>
      <c r="S92" s="8">
        <f t="shared" si="12"/>
        <v>24.189999999999998</v>
      </c>
      <c r="T92">
        <f t="shared" ca="1" si="14"/>
        <v>58.45</v>
      </c>
    </row>
    <row r="93" spans="1:20" ht="15" customHeight="1" x14ac:dyDescent="0.2">
      <c r="A93" s="5" t="s">
        <v>187</v>
      </c>
      <c r="B93" s="6">
        <v>2347910074</v>
      </c>
      <c r="C93" s="5" t="s">
        <v>9</v>
      </c>
      <c r="D93" s="5" t="s">
        <v>13</v>
      </c>
      <c r="E93" s="5">
        <v>0.01</v>
      </c>
      <c r="F93" s="7">
        <v>119257.18</v>
      </c>
      <c r="G93" s="7">
        <v>119019.11</v>
      </c>
      <c r="H93" s="7">
        <v>119349.11</v>
      </c>
      <c r="I93" s="5" t="s">
        <v>188</v>
      </c>
      <c r="J93" s="7">
        <v>119349.11</v>
      </c>
      <c r="K93" s="8" t="str">
        <f t="shared" si="8"/>
        <v/>
      </c>
      <c r="L93" s="8" t="str">
        <f t="shared" si="9"/>
        <v/>
      </c>
      <c r="M93" s="8">
        <f t="shared" si="13"/>
        <v>25</v>
      </c>
      <c r="N93" s="8">
        <f t="shared" si="10"/>
        <v>11.05</v>
      </c>
      <c r="O93" s="12">
        <v>11.05</v>
      </c>
      <c r="P93" cm="1">
        <f t="array" ref="P93">_xlfn.IFS(E93=0.01,1,E93=0.02,2,E93=0.03,3,E93=0.04,4,E93=0.07,5,E93=0.06,5,E93=0.1,6,E93=0.15,7,E93=0.23,8,E93=0.35,9,E93=0.54,10,E93=0.82,11,E93=0.83,11,E93=1.27,12,E93=1.95,13,E93=3,14,E93=4.6,15)</f>
        <v>1</v>
      </c>
      <c r="Q93">
        <f t="shared" si="15"/>
        <v>84.49</v>
      </c>
      <c r="R93" s="8" t="str">
        <f t="shared" si="11"/>
        <v/>
      </c>
      <c r="S93" s="8">
        <f t="shared" si="12"/>
        <v>-13.95</v>
      </c>
      <c r="T93">
        <f t="shared" ca="1" si="14"/>
        <v>11.05</v>
      </c>
    </row>
    <row r="94" spans="1:20" ht="15" customHeight="1" x14ac:dyDescent="0.2">
      <c r="A94" s="2" t="s">
        <v>189</v>
      </c>
      <c r="B94" s="3">
        <v>2347920744</v>
      </c>
      <c r="C94" s="2" t="s">
        <v>9</v>
      </c>
      <c r="D94" s="2" t="s">
        <v>13</v>
      </c>
      <c r="E94" s="2">
        <v>0.01</v>
      </c>
      <c r="F94" s="4">
        <v>119422.9</v>
      </c>
      <c r="G94" s="4">
        <v>119091.12</v>
      </c>
      <c r="H94" s="4">
        <v>119421.12</v>
      </c>
      <c r="I94" s="2" t="s">
        <v>190</v>
      </c>
      <c r="J94" s="4">
        <v>119326.1</v>
      </c>
      <c r="K94" s="8">
        <f t="shared" si="8"/>
        <v>-12.84</v>
      </c>
      <c r="L94" s="8">
        <f t="shared" si="9"/>
        <v>-11.92</v>
      </c>
      <c r="M94" s="8" t="str">
        <f t="shared" si="13"/>
        <v/>
      </c>
      <c r="N94" s="8" t="str">
        <f t="shared" si="10"/>
        <v/>
      </c>
      <c r="O94" s="12">
        <v>-11.92</v>
      </c>
      <c r="P94" cm="1">
        <f t="array" ref="P94">_xlfn.IFS(E94=0.01,1,E94=0.02,2,E94=0.03,3,E94=0.04,4,E94=0.07,5,E94=0.06,5,E94=0.1,6,E94=0.15,7,E94=0.23,8,E94=0.35,9,E94=0.54,10,E94=0.82,11,E94=0.83,11,E94=1.27,12,E94=1.95,13,E94=3,14,E94=4.6,15)</f>
        <v>1</v>
      </c>
      <c r="Q94" t="str">
        <f t="shared" si="15"/>
        <v/>
      </c>
      <c r="R94" s="8">
        <f t="shared" si="11"/>
        <v>0.91999999999999993</v>
      </c>
      <c r="S94" s="8" t="str">
        <f t="shared" si="12"/>
        <v/>
      </c>
      <c r="T94" t="str">
        <f t="shared" ca="1" si="14"/>
        <v/>
      </c>
    </row>
    <row r="95" spans="1:20" ht="15" customHeight="1" x14ac:dyDescent="0.2">
      <c r="A95" s="5" t="s">
        <v>191</v>
      </c>
      <c r="B95" s="6">
        <v>2347920759</v>
      </c>
      <c r="C95" s="5" t="s">
        <v>9</v>
      </c>
      <c r="D95" s="5" t="s">
        <v>10</v>
      </c>
      <c r="E95" s="5">
        <v>0.02</v>
      </c>
      <c r="F95" s="7">
        <v>119325.56</v>
      </c>
      <c r="G95" s="7">
        <v>119455.56</v>
      </c>
      <c r="H95" s="7">
        <v>119125.56</v>
      </c>
      <c r="I95" s="5" t="s">
        <v>192</v>
      </c>
      <c r="J95" s="7">
        <v>119125.56</v>
      </c>
      <c r="K95" s="8" t="str">
        <f t="shared" si="8"/>
        <v/>
      </c>
      <c r="L95" s="8" t="str">
        <f t="shared" si="9"/>
        <v/>
      </c>
      <c r="M95" s="8">
        <f t="shared" si="13"/>
        <v>48</v>
      </c>
      <c r="N95" s="8">
        <f t="shared" si="10"/>
        <v>48.05</v>
      </c>
      <c r="O95" s="12">
        <v>48.05</v>
      </c>
      <c r="P95" cm="1">
        <f t="array" ref="P95">_xlfn.IFS(E95=0.01,1,E95=0.02,2,E95=0.03,3,E95=0.04,4,E95=0.07,5,E95=0.06,5,E95=0.1,6,E95=0.15,7,E95=0.23,8,E95=0.35,9,E95=0.54,10,E95=0.82,11,E95=0.83,11,E95=1.27,12,E95=1.95,13,E95=3,14,E95=4.6,15)</f>
        <v>2</v>
      </c>
      <c r="Q95">
        <f t="shared" si="15"/>
        <v>166.46</v>
      </c>
      <c r="R95" s="8" t="str">
        <f t="shared" si="11"/>
        <v/>
      </c>
      <c r="S95" s="8">
        <f t="shared" si="12"/>
        <v>4.9999999999997158E-2</v>
      </c>
      <c r="T95">
        <f t="shared" ca="1" si="14"/>
        <v>36.129999999999995</v>
      </c>
    </row>
    <row r="96" spans="1:20" ht="15" customHeight="1" x14ac:dyDescent="0.2">
      <c r="A96" s="2" t="s">
        <v>193</v>
      </c>
      <c r="B96" s="3">
        <v>2348036340</v>
      </c>
      <c r="C96" s="2" t="s">
        <v>9</v>
      </c>
      <c r="D96" s="2" t="s">
        <v>10</v>
      </c>
      <c r="E96" s="2">
        <v>0.01</v>
      </c>
      <c r="F96" s="4">
        <v>119209.85</v>
      </c>
      <c r="G96" s="4">
        <v>119330.26</v>
      </c>
      <c r="H96" s="4">
        <v>119000.26</v>
      </c>
      <c r="I96" s="2" t="s">
        <v>194</v>
      </c>
      <c r="J96" s="4">
        <v>119000.26</v>
      </c>
      <c r="K96" s="8" t="str">
        <f t="shared" si="8"/>
        <v/>
      </c>
      <c r="L96" s="8" t="str">
        <f t="shared" si="9"/>
        <v/>
      </c>
      <c r="M96" s="8">
        <f t="shared" si="13"/>
        <v>25</v>
      </c>
      <c r="N96" s="8">
        <f t="shared" si="10"/>
        <v>25.23</v>
      </c>
      <c r="O96" s="12">
        <v>25.23</v>
      </c>
      <c r="P96" cm="1">
        <f t="array" ref="P96">_xlfn.IFS(E96=0.01,1,E96=0.02,2,E96=0.03,3,E96=0.04,4,E96=0.07,5,E96=0.06,5,E96=0.1,6,E96=0.15,7,E96=0.23,8,E96=0.35,9,E96=0.54,10,E96=0.82,11,E96=0.83,11,E96=1.27,12,E96=1.95,13,E96=3,14,E96=4.6,15)</f>
        <v>1</v>
      </c>
      <c r="Q96">
        <f t="shared" si="15"/>
        <v>240.6</v>
      </c>
      <c r="R96" s="8" t="str">
        <f t="shared" si="11"/>
        <v/>
      </c>
      <c r="S96" s="8">
        <f t="shared" si="12"/>
        <v>0.23000000000000043</v>
      </c>
      <c r="T96">
        <f t="shared" ca="1" si="14"/>
        <v>25.23</v>
      </c>
    </row>
    <row r="97" spans="1:20" ht="15" customHeight="1" x14ac:dyDescent="0.2">
      <c r="A97" s="5" t="s">
        <v>195</v>
      </c>
      <c r="B97" s="6">
        <v>2348084086</v>
      </c>
      <c r="C97" s="5" t="s">
        <v>9</v>
      </c>
      <c r="D97" s="5" t="s">
        <v>10</v>
      </c>
      <c r="E97" s="5">
        <v>0.01</v>
      </c>
      <c r="F97" s="7">
        <v>118891.48</v>
      </c>
      <c r="G97" s="7">
        <v>119029.51</v>
      </c>
      <c r="H97" s="7">
        <v>118699.51</v>
      </c>
      <c r="I97" s="5" t="s">
        <v>196</v>
      </c>
      <c r="J97" s="7">
        <v>119011.27</v>
      </c>
      <c r="K97" s="8">
        <f t="shared" si="8"/>
        <v>-12.84</v>
      </c>
      <c r="L97" s="8">
        <f t="shared" si="9"/>
        <v>-14.75</v>
      </c>
      <c r="M97" s="8" t="str">
        <f t="shared" si="13"/>
        <v/>
      </c>
      <c r="N97" s="8" t="str">
        <f t="shared" si="10"/>
        <v/>
      </c>
      <c r="O97" s="12">
        <v>-14.75</v>
      </c>
      <c r="P97" cm="1">
        <f t="array" ref="P97">_xlfn.IFS(E97=0.01,1,E97=0.02,2,E97=0.03,3,E97=0.04,4,E97=0.07,5,E97=0.06,5,E97=0.1,6,E97=0.15,7,E97=0.23,8,E97=0.35,9,E97=0.54,10,E97=0.82,11,E97=0.83,11,E97=1.27,12,E97=1.95,13,E97=3,14,E97=4.6,15)</f>
        <v>1</v>
      </c>
      <c r="Q97" t="str">
        <f t="shared" si="15"/>
        <v/>
      </c>
      <c r="R97" s="8">
        <f t="shared" si="11"/>
        <v>-1.9100000000000001</v>
      </c>
      <c r="S97" s="8" t="str">
        <f t="shared" si="12"/>
        <v/>
      </c>
      <c r="T97" t="str">
        <f t="shared" ca="1" si="14"/>
        <v/>
      </c>
    </row>
    <row r="98" spans="1:20" ht="15" customHeight="1" x14ac:dyDescent="0.2">
      <c r="A98" s="2" t="s">
        <v>197</v>
      </c>
      <c r="B98" s="3">
        <v>2348084113</v>
      </c>
      <c r="C98" s="2" t="s">
        <v>9</v>
      </c>
      <c r="D98" s="2" t="s">
        <v>13</v>
      </c>
      <c r="E98" s="2">
        <v>0.02</v>
      </c>
      <c r="F98" s="4">
        <v>118994.27</v>
      </c>
      <c r="G98" s="4">
        <v>118864.27</v>
      </c>
      <c r="H98" s="4">
        <v>119194.27</v>
      </c>
      <c r="I98" s="2" t="s">
        <v>198</v>
      </c>
      <c r="J98" s="4">
        <v>118892.48</v>
      </c>
      <c r="K98" s="8">
        <f t="shared" si="8"/>
        <v>-25.68</v>
      </c>
      <c r="L98" s="8">
        <f t="shared" si="9"/>
        <v>-25.07</v>
      </c>
      <c r="M98" s="8" t="str">
        <f t="shared" si="13"/>
        <v/>
      </c>
      <c r="N98" s="8" t="str">
        <f t="shared" si="10"/>
        <v/>
      </c>
      <c r="O98" s="12">
        <v>-25.07</v>
      </c>
      <c r="P98" cm="1">
        <f t="array" ref="P98">_xlfn.IFS(E98=0.01,1,E98=0.02,2,E98=0.03,3,E98=0.04,4,E98=0.07,5,E98=0.06,5,E98=0.1,6,E98=0.15,7,E98=0.23,8,E98=0.35,9,E98=0.54,10,E98=0.82,11,E98=0.83,11,E98=1.27,12,E98=1.95,13,E98=3,14,E98=4.6,15)</f>
        <v>2</v>
      </c>
      <c r="Q98" t="str">
        <f t="shared" si="15"/>
        <v/>
      </c>
      <c r="R98" s="8">
        <f t="shared" si="11"/>
        <v>0.60999999999999943</v>
      </c>
      <c r="S98" s="8" t="str">
        <f t="shared" si="12"/>
        <v/>
      </c>
      <c r="T98" t="str">
        <f t="shared" ca="1" si="14"/>
        <v/>
      </c>
    </row>
    <row r="99" spans="1:20" ht="15" customHeight="1" x14ac:dyDescent="0.2">
      <c r="A99" s="5" t="s">
        <v>198</v>
      </c>
      <c r="B99" s="6">
        <v>2348087945</v>
      </c>
      <c r="C99" s="5" t="s">
        <v>9</v>
      </c>
      <c r="D99" s="5" t="s">
        <v>10</v>
      </c>
      <c r="E99" s="5">
        <v>0.03</v>
      </c>
      <c r="F99" s="7">
        <v>118894.27</v>
      </c>
      <c r="G99" s="7">
        <v>119024.27</v>
      </c>
      <c r="H99" s="7">
        <v>118694.27</v>
      </c>
      <c r="I99" s="5" t="s">
        <v>199</v>
      </c>
      <c r="J99" s="7">
        <v>119008.7</v>
      </c>
      <c r="K99" s="8">
        <f t="shared" si="8"/>
        <v>-38.520000000000003</v>
      </c>
      <c r="L99" s="8">
        <f t="shared" si="9"/>
        <v>-42.15</v>
      </c>
      <c r="M99" s="8" t="str">
        <f t="shared" si="13"/>
        <v/>
      </c>
      <c r="N99" s="8" t="str">
        <f t="shared" si="10"/>
        <v/>
      </c>
      <c r="O99" s="12">
        <v>-42.15</v>
      </c>
      <c r="P99" cm="1">
        <f t="array" ref="P99">_xlfn.IFS(E99=0.01,1,E99=0.02,2,E99=0.03,3,E99=0.04,4,E99=0.07,5,E99=0.06,5,E99=0.1,6,E99=0.15,7,E99=0.23,8,E99=0.35,9,E99=0.54,10,E99=0.82,11,E99=0.83,11,E99=1.27,12,E99=1.95,13,E99=3,14,E99=4.6,15)</f>
        <v>3</v>
      </c>
      <c r="Q99" t="str">
        <f t="shared" si="15"/>
        <v/>
      </c>
      <c r="R99" s="8">
        <f t="shared" si="11"/>
        <v>-3.6299999999999955</v>
      </c>
      <c r="S99" s="8" t="str">
        <f t="shared" si="12"/>
        <v/>
      </c>
      <c r="T99" t="str">
        <f t="shared" ca="1" si="14"/>
        <v/>
      </c>
    </row>
    <row r="100" spans="1:20" ht="15" customHeight="1" x14ac:dyDescent="0.2">
      <c r="A100" s="2" t="s">
        <v>200</v>
      </c>
      <c r="B100" s="3">
        <v>2348146175</v>
      </c>
      <c r="C100" s="2" t="s">
        <v>9</v>
      </c>
      <c r="D100" s="2" t="s">
        <v>13</v>
      </c>
      <c r="E100" s="2">
        <v>0.04</v>
      </c>
      <c r="F100" s="4">
        <v>118994.27</v>
      </c>
      <c r="G100" s="4">
        <v>118864.27</v>
      </c>
      <c r="H100" s="4">
        <v>119194.27</v>
      </c>
      <c r="I100" s="2" t="s">
        <v>201</v>
      </c>
      <c r="J100" s="4">
        <v>118892.49</v>
      </c>
      <c r="K100" s="8">
        <f t="shared" si="8"/>
        <v>-51.36</v>
      </c>
      <c r="L100" s="8">
        <f t="shared" si="9"/>
        <v>-50.02</v>
      </c>
      <c r="M100" s="8" t="str">
        <f t="shared" si="13"/>
        <v/>
      </c>
      <c r="N100" s="8" t="str">
        <f t="shared" si="10"/>
        <v/>
      </c>
      <c r="O100" s="12">
        <v>-50.02</v>
      </c>
      <c r="P100" cm="1">
        <f t="array" ref="P100">_xlfn.IFS(E100=0.01,1,E100=0.02,2,E100=0.03,3,E100=0.04,4,E100=0.07,5,E100=0.06,5,E100=0.1,6,E100=0.15,7,E100=0.23,8,E100=0.35,9,E100=0.54,10,E100=0.82,11,E100=0.83,11,E100=1.27,12,E100=1.95,13,E100=3,14,E100=4.6,15)</f>
        <v>4</v>
      </c>
      <c r="Q100" t="str">
        <f t="shared" si="15"/>
        <v/>
      </c>
      <c r="R100" s="8">
        <f t="shared" si="11"/>
        <v>1.3399999999999963</v>
      </c>
      <c r="S100" s="8" t="str">
        <f t="shared" si="12"/>
        <v/>
      </c>
      <c r="T100" t="str">
        <f t="shared" ca="1" si="14"/>
        <v/>
      </c>
    </row>
    <row r="101" spans="1:20" ht="15" customHeight="1" x14ac:dyDescent="0.2">
      <c r="A101" s="5" t="s">
        <v>202</v>
      </c>
      <c r="B101" s="6">
        <v>2348158640</v>
      </c>
      <c r="C101" s="5" t="s">
        <v>9</v>
      </c>
      <c r="D101" s="5" t="s">
        <v>10</v>
      </c>
      <c r="E101" s="5">
        <v>7.0000000000000007E-2</v>
      </c>
      <c r="F101" s="7">
        <v>118894.27</v>
      </c>
      <c r="G101" s="7">
        <v>119024.27</v>
      </c>
      <c r="H101" s="7">
        <v>118694.27</v>
      </c>
      <c r="I101" s="5" t="s">
        <v>203</v>
      </c>
      <c r="J101" s="7">
        <v>118997.17</v>
      </c>
      <c r="K101" s="8">
        <f t="shared" si="8"/>
        <v>-77.040000000000006</v>
      </c>
      <c r="L101" s="8">
        <f t="shared" si="9"/>
        <v>-88.49</v>
      </c>
      <c r="M101" s="8" t="str">
        <f t="shared" si="13"/>
        <v/>
      </c>
      <c r="N101" s="8" t="str">
        <f t="shared" si="10"/>
        <v/>
      </c>
      <c r="O101" s="12">
        <v>-88.49</v>
      </c>
      <c r="P101" cm="1">
        <f t="array" ref="P101">_xlfn.IFS(E101=0.01,1,E101=0.02,2,E101=0.03,3,E101=0.04,4,E101=0.07,5,E101=0.06,5,E101=0.1,6,E101=0.15,7,E101=0.23,8,E101=0.35,9,E101=0.54,10,E101=0.82,11,E101=0.83,11,E101=1.27,12,E101=1.95,13,E101=3,14,E101=4.6,15)</f>
        <v>5</v>
      </c>
      <c r="Q101" t="str">
        <f t="shared" si="15"/>
        <v/>
      </c>
      <c r="R101" s="8">
        <f t="shared" si="11"/>
        <v>-11.449999999999989</v>
      </c>
      <c r="S101" s="8" t="str">
        <f t="shared" si="12"/>
        <v/>
      </c>
      <c r="T101" t="str">
        <f t="shared" ca="1" si="14"/>
        <v/>
      </c>
    </row>
    <row r="102" spans="1:20" ht="15" customHeight="1" x14ac:dyDescent="0.2">
      <c r="A102" s="2" t="s">
        <v>204</v>
      </c>
      <c r="B102" s="3">
        <v>2348167057</v>
      </c>
      <c r="C102" s="2" t="s">
        <v>9</v>
      </c>
      <c r="D102" s="2" t="s">
        <v>13</v>
      </c>
      <c r="E102" s="2">
        <v>0.1</v>
      </c>
      <c r="F102" s="4">
        <v>118994.27</v>
      </c>
      <c r="G102" s="4">
        <v>118864.27</v>
      </c>
      <c r="H102" s="4">
        <v>119194.27</v>
      </c>
      <c r="I102" s="2" t="s">
        <v>205</v>
      </c>
      <c r="J102" s="4">
        <v>118898.33</v>
      </c>
      <c r="K102" s="8">
        <f t="shared" si="8"/>
        <v>-128.4</v>
      </c>
      <c r="L102" s="8">
        <f t="shared" si="9"/>
        <v>-117.98</v>
      </c>
      <c r="M102" s="8" t="str">
        <f t="shared" si="13"/>
        <v/>
      </c>
      <c r="N102" s="8" t="str">
        <f t="shared" si="10"/>
        <v/>
      </c>
      <c r="O102" s="12">
        <v>-117.98</v>
      </c>
      <c r="P102" cm="1">
        <f t="array" ref="P102">_xlfn.IFS(E102=0.01,1,E102=0.02,2,E102=0.03,3,E102=0.04,4,E102=0.07,5,E102=0.06,5,E102=0.1,6,E102=0.15,7,E102=0.23,8,E102=0.35,9,E102=0.54,10,E102=0.82,11,E102=0.83,11,E102=1.27,12,E102=1.95,13,E102=3,14,E102=4.6,15)</f>
        <v>6</v>
      </c>
      <c r="Q102" t="str">
        <f t="shared" si="15"/>
        <v/>
      </c>
      <c r="R102" s="8">
        <f t="shared" si="11"/>
        <v>10.420000000000002</v>
      </c>
      <c r="S102" s="8" t="str">
        <f t="shared" si="12"/>
        <v/>
      </c>
      <c r="T102" t="str">
        <f t="shared" ca="1" si="14"/>
        <v/>
      </c>
    </row>
    <row r="103" spans="1:20" ht="15" customHeight="1" x14ac:dyDescent="0.2">
      <c r="A103" s="5" t="s">
        <v>206</v>
      </c>
      <c r="B103" s="6">
        <v>2348247509</v>
      </c>
      <c r="C103" s="5" t="s">
        <v>9</v>
      </c>
      <c r="D103" s="5" t="s">
        <v>10</v>
      </c>
      <c r="E103" s="5">
        <v>0.15</v>
      </c>
      <c r="F103" s="7">
        <v>118894.27</v>
      </c>
      <c r="G103" s="7">
        <v>119024.27</v>
      </c>
      <c r="H103" s="7">
        <v>118694.27</v>
      </c>
      <c r="I103" s="5" t="s">
        <v>207</v>
      </c>
      <c r="J103" s="7">
        <v>119003.76</v>
      </c>
      <c r="K103" s="8">
        <f t="shared" si="8"/>
        <v>-192.6</v>
      </c>
      <c r="L103" s="8">
        <f t="shared" si="9"/>
        <v>-201.8</v>
      </c>
      <c r="M103" s="8" t="str">
        <f t="shared" si="13"/>
        <v/>
      </c>
      <c r="N103" s="8" t="str">
        <f t="shared" si="10"/>
        <v/>
      </c>
      <c r="O103" s="12">
        <v>-201.8</v>
      </c>
      <c r="P103" cm="1">
        <f t="array" ref="P103">_xlfn.IFS(E103=0.01,1,E103=0.02,2,E103=0.03,3,E103=0.04,4,E103=0.07,5,E103=0.06,5,E103=0.1,6,E103=0.15,7,E103=0.23,8,E103=0.35,9,E103=0.54,10,E103=0.82,11,E103=0.83,11,E103=1.27,12,E103=1.95,13,E103=3,14,E103=4.6,15)</f>
        <v>7</v>
      </c>
      <c r="Q103" t="str">
        <f t="shared" si="15"/>
        <v/>
      </c>
      <c r="R103" s="8">
        <f t="shared" si="11"/>
        <v>-9.2000000000000171</v>
      </c>
      <c r="S103" s="8" t="str">
        <f t="shared" si="12"/>
        <v/>
      </c>
      <c r="T103" t="str">
        <f t="shared" ca="1" si="14"/>
        <v/>
      </c>
    </row>
    <row r="104" spans="1:20" ht="15" customHeight="1" x14ac:dyDescent="0.2">
      <c r="A104" s="2" t="s">
        <v>208</v>
      </c>
      <c r="B104" s="3">
        <v>2348388729</v>
      </c>
      <c r="C104" s="2" t="s">
        <v>9</v>
      </c>
      <c r="D104" s="2" t="s">
        <v>13</v>
      </c>
      <c r="E104" s="2">
        <v>0.23</v>
      </c>
      <c r="F104" s="4">
        <v>118994.27</v>
      </c>
      <c r="G104" s="4">
        <v>118864.27</v>
      </c>
      <c r="H104" s="4">
        <v>119194.27</v>
      </c>
      <c r="I104" s="2" t="s">
        <v>209</v>
      </c>
      <c r="J104" s="4">
        <v>119194.27</v>
      </c>
      <c r="K104" s="8" t="str">
        <f t="shared" si="8"/>
        <v/>
      </c>
      <c r="L104" s="8" t="str">
        <f t="shared" si="9"/>
        <v/>
      </c>
      <c r="M104" s="8">
        <f t="shared" si="13"/>
        <v>552</v>
      </c>
      <c r="N104" s="8">
        <f t="shared" si="10"/>
        <v>552.62</v>
      </c>
      <c r="O104" s="12">
        <v>552.62</v>
      </c>
      <c r="P104" cm="1">
        <f t="array" ref="P104">_xlfn.IFS(E104=0.01,1,E104=0.02,2,E104=0.03,3,E104=0.04,4,E104=0.07,5,E104=0.06,5,E104=0.1,6,E104=0.15,7,E104=0.23,8,E104=0.35,9,E104=0.54,10,E104=0.82,11,E104=0.83,11,E104=1.27,12,E104=1.95,13,E104=3,14,E104=4.6,15)</f>
        <v>8</v>
      </c>
      <c r="Q104">
        <f t="shared" si="15"/>
        <v>94.329999999999984</v>
      </c>
      <c r="R104" s="8" t="str">
        <f t="shared" si="11"/>
        <v/>
      </c>
      <c r="S104" s="8">
        <f t="shared" si="12"/>
        <v>0.62000000000000455</v>
      </c>
      <c r="T104">
        <f t="shared" ca="1" si="14"/>
        <v>12.360000000000014</v>
      </c>
    </row>
    <row r="105" spans="1:20" ht="15" customHeight="1" x14ac:dyDescent="0.2">
      <c r="A105" s="5" t="s">
        <v>210</v>
      </c>
      <c r="B105" s="6">
        <v>2348453254</v>
      </c>
      <c r="C105" s="5" t="s">
        <v>9</v>
      </c>
      <c r="D105" s="5" t="s">
        <v>13</v>
      </c>
      <c r="E105" s="5">
        <v>0.01</v>
      </c>
      <c r="F105" s="7">
        <v>119253.78</v>
      </c>
      <c r="G105" s="7">
        <v>119097.12</v>
      </c>
      <c r="H105" s="7">
        <v>119427.12</v>
      </c>
      <c r="I105" s="5" t="s">
        <v>211</v>
      </c>
      <c r="J105" s="7">
        <v>119427.12</v>
      </c>
      <c r="K105" s="8" t="str">
        <f t="shared" si="8"/>
        <v/>
      </c>
      <c r="L105" s="8" t="str">
        <f t="shared" si="9"/>
        <v/>
      </c>
      <c r="M105" s="8">
        <f t="shared" si="13"/>
        <v>25</v>
      </c>
      <c r="N105" s="8">
        <f t="shared" si="10"/>
        <v>20.78</v>
      </c>
      <c r="O105" s="12">
        <v>20.78</v>
      </c>
      <c r="P105" cm="1">
        <f t="array" ref="P105">_xlfn.IFS(E105=0.01,1,E105=0.02,2,E105=0.03,3,E105=0.04,4,E105=0.07,5,E105=0.06,5,E105=0.1,6,E105=0.15,7,E105=0.23,8,E105=0.35,9,E105=0.54,10,E105=0.82,11,E105=0.83,11,E105=1.27,12,E105=1.95,13,E105=3,14,E105=4.6,15)</f>
        <v>1</v>
      </c>
      <c r="Q105">
        <f t="shared" si="15"/>
        <v>165.13000000000002</v>
      </c>
      <c r="R105" s="8" t="str">
        <f t="shared" si="11"/>
        <v/>
      </c>
      <c r="S105" s="8">
        <f t="shared" si="12"/>
        <v>-4.2199999999999989</v>
      </c>
      <c r="T105">
        <f t="shared" ca="1" si="14"/>
        <v>20.78</v>
      </c>
    </row>
    <row r="106" spans="1:20" ht="15" customHeight="1" x14ac:dyDescent="0.2">
      <c r="A106" s="2" t="s">
        <v>212</v>
      </c>
      <c r="B106" s="3">
        <v>2348461000</v>
      </c>
      <c r="C106" s="2" t="s">
        <v>9</v>
      </c>
      <c r="D106" s="2" t="s">
        <v>13</v>
      </c>
      <c r="E106" s="2">
        <v>0.01</v>
      </c>
      <c r="F106" s="4">
        <v>119618.53</v>
      </c>
      <c r="G106" s="4">
        <v>119452.23</v>
      </c>
      <c r="H106" s="4">
        <v>119782.23</v>
      </c>
      <c r="I106" s="2" t="s">
        <v>213</v>
      </c>
      <c r="J106" s="4">
        <v>119503.13</v>
      </c>
      <c r="K106" s="8">
        <f t="shared" si="8"/>
        <v>-12.84</v>
      </c>
      <c r="L106" s="8">
        <f t="shared" si="9"/>
        <v>-14.26</v>
      </c>
      <c r="M106" s="8" t="str">
        <f t="shared" si="13"/>
        <v/>
      </c>
      <c r="N106" s="8" t="str">
        <f t="shared" si="10"/>
        <v/>
      </c>
      <c r="O106" s="12">
        <v>-14.26</v>
      </c>
      <c r="P106" cm="1">
        <f t="array" ref="P106">_xlfn.IFS(E106=0.01,1,E106=0.02,2,E106=0.03,3,E106=0.04,4,E106=0.07,5,E106=0.06,5,E106=0.1,6,E106=0.15,7,E106=0.23,8,E106=0.35,9,E106=0.54,10,E106=0.82,11,E106=0.83,11,E106=1.27,12,E106=1.95,13,E106=3,14,E106=4.6,15)</f>
        <v>1</v>
      </c>
      <c r="Q106" t="str">
        <f t="shared" si="15"/>
        <v/>
      </c>
      <c r="R106" s="8">
        <f t="shared" si="11"/>
        <v>-1.42</v>
      </c>
      <c r="S106" s="8" t="str">
        <f t="shared" si="12"/>
        <v/>
      </c>
      <c r="T106" t="str">
        <f t="shared" ca="1" si="14"/>
        <v/>
      </c>
    </row>
    <row r="107" spans="1:20" ht="15" customHeight="1" x14ac:dyDescent="0.2">
      <c r="A107" s="5" t="s">
        <v>214</v>
      </c>
      <c r="B107" s="6">
        <v>2348461006</v>
      </c>
      <c r="C107" s="5" t="s">
        <v>9</v>
      </c>
      <c r="D107" s="5" t="s">
        <v>10</v>
      </c>
      <c r="E107" s="5">
        <v>0.02</v>
      </c>
      <c r="F107" s="7">
        <v>119511.59</v>
      </c>
      <c r="G107" s="7">
        <v>119641.59</v>
      </c>
      <c r="H107" s="7">
        <v>119311.59</v>
      </c>
      <c r="I107" s="5" t="s">
        <v>215</v>
      </c>
      <c r="J107" s="7">
        <v>119641.59</v>
      </c>
      <c r="K107" s="8">
        <f t="shared" si="8"/>
        <v>-25.68</v>
      </c>
      <c r="L107" s="8">
        <f t="shared" si="9"/>
        <v>-31.95</v>
      </c>
      <c r="M107" s="8" t="str">
        <f t="shared" si="13"/>
        <v/>
      </c>
      <c r="N107" s="8" t="str">
        <f t="shared" si="10"/>
        <v/>
      </c>
      <c r="O107" s="12">
        <v>-31.95</v>
      </c>
      <c r="P107" cm="1">
        <f t="array" ref="P107">_xlfn.IFS(E107=0.01,1,E107=0.02,2,E107=0.03,3,E107=0.04,4,E107=0.07,5,E107=0.06,5,E107=0.1,6,E107=0.15,7,E107=0.23,8,E107=0.35,9,E107=0.54,10,E107=0.82,11,E107=0.83,11,E107=1.27,12,E107=1.95,13,E107=3,14,E107=4.6,15)</f>
        <v>2</v>
      </c>
      <c r="Q107" t="str">
        <f t="shared" si="15"/>
        <v/>
      </c>
      <c r="R107" s="8">
        <f t="shared" si="11"/>
        <v>-6.27</v>
      </c>
      <c r="S107" s="8" t="str">
        <f t="shared" si="12"/>
        <v/>
      </c>
      <c r="T107" t="str">
        <f t="shared" ca="1" si="14"/>
        <v/>
      </c>
    </row>
    <row r="108" spans="1:20" ht="15" customHeight="1" x14ac:dyDescent="0.2">
      <c r="A108" s="2" t="s">
        <v>216</v>
      </c>
      <c r="B108" s="3">
        <v>2348467225</v>
      </c>
      <c r="C108" s="2" t="s">
        <v>9</v>
      </c>
      <c r="D108" s="2" t="s">
        <v>13</v>
      </c>
      <c r="E108" s="2">
        <v>0.03</v>
      </c>
      <c r="F108" s="4">
        <v>119611.59</v>
      </c>
      <c r="G108" s="4">
        <v>119481.59</v>
      </c>
      <c r="H108" s="4">
        <v>119811.59</v>
      </c>
      <c r="I108" s="2" t="s">
        <v>217</v>
      </c>
      <c r="J108" s="4">
        <v>119811.59</v>
      </c>
      <c r="K108" s="8" t="str">
        <f t="shared" si="8"/>
        <v/>
      </c>
      <c r="L108" s="8" t="str">
        <f t="shared" si="9"/>
        <v/>
      </c>
      <c r="M108" s="8">
        <f t="shared" si="13"/>
        <v>72</v>
      </c>
      <c r="N108" s="8">
        <f t="shared" si="10"/>
        <v>72.08</v>
      </c>
      <c r="O108" s="12">
        <v>72.08</v>
      </c>
      <c r="P108" cm="1">
        <f t="array" ref="P108">_xlfn.IFS(E108=0.01,1,E108=0.02,2,E108=0.03,3,E108=0.04,4,E108=0.07,5,E108=0.06,5,E108=0.1,6,E108=0.15,7,E108=0.23,8,E108=0.35,9,E108=0.54,10,E108=0.82,11,E108=0.83,11,E108=1.27,12,E108=1.95,13,E108=3,14,E108=4.6,15)</f>
        <v>3</v>
      </c>
      <c r="Q108">
        <f t="shared" si="15"/>
        <v>599.27</v>
      </c>
      <c r="R108" s="8" t="str">
        <f t="shared" si="11"/>
        <v/>
      </c>
      <c r="S108" s="8">
        <f t="shared" si="12"/>
        <v>7.9999999999998295E-2</v>
      </c>
      <c r="T108">
        <f t="shared" ca="1" si="14"/>
        <v>25.869999999999997</v>
      </c>
    </row>
    <row r="109" spans="1:20" ht="15" customHeight="1" x14ac:dyDescent="0.2">
      <c r="A109" s="5" t="s">
        <v>218</v>
      </c>
      <c r="B109" s="6">
        <v>2348581366</v>
      </c>
      <c r="C109" s="5" t="s">
        <v>9</v>
      </c>
      <c r="D109" s="5" t="s">
        <v>13</v>
      </c>
      <c r="E109" s="5">
        <v>0.01</v>
      </c>
      <c r="F109" s="7">
        <v>119759.18</v>
      </c>
      <c r="G109" s="7">
        <v>119566.88</v>
      </c>
      <c r="H109" s="7">
        <v>119896.88</v>
      </c>
      <c r="I109" s="5" t="s">
        <v>219</v>
      </c>
      <c r="J109" s="7">
        <v>119896.88</v>
      </c>
      <c r="K109" s="8" t="str">
        <f t="shared" si="8"/>
        <v/>
      </c>
      <c r="L109" s="8" t="str">
        <f t="shared" si="9"/>
        <v/>
      </c>
      <c r="M109" s="8">
        <f t="shared" si="13"/>
        <v>25</v>
      </c>
      <c r="N109" s="8">
        <f t="shared" si="10"/>
        <v>16.579999999999998</v>
      </c>
      <c r="O109" s="12">
        <v>16.579999999999998</v>
      </c>
      <c r="P109" cm="1">
        <f t="array" ref="P109">_xlfn.IFS(E109=0.01,1,E109=0.02,2,E109=0.03,3,E109=0.04,4,E109=0.07,5,E109=0.06,5,E109=0.1,6,E109=0.15,7,E109=0.23,8,E109=0.35,9,E109=0.54,10,E109=0.82,11,E109=0.83,11,E109=1.27,12,E109=1.95,13,E109=3,14,E109=4.6,15)</f>
        <v>1</v>
      </c>
      <c r="Q109">
        <f t="shared" si="15"/>
        <v>63.23</v>
      </c>
      <c r="R109" s="8" t="str">
        <f t="shared" si="11"/>
        <v/>
      </c>
      <c r="S109" s="8">
        <f t="shared" si="12"/>
        <v>-8.4200000000000017</v>
      </c>
      <c r="T109">
        <f t="shared" ca="1" si="14"/>
        <v>16.579999999999998</v>
      </c>
    </row>
    <row r="110" spans="1:20" ht="15" customHeight="1" x14ac:dyDescent="0.2">
      <c r="A110" s="2" t="s">
        <v>220</v>
      </c>
      <c r="B110" s="3">
        <v>2348588781</v>
      </c>
      <c r="C110" s="2" t="s">
        <v>9</v>
      </c>
      <c r="D110" s="2" t="s">
        <v>13</v>
      </c>
      <c r="E110" s="2">
        <v>0.01</v>
      </c>
      <c r="F110" s="4">
        <v>119815.58</v>
      </c>
      <c r="G110" s="4">
        <v>119681.88</v>
      </c>
      <c r="H110" s="4">
        <v>120011.88</v>
      </c>
      <c r="I110" s="2" t="s">
        <v>221</v>
      </c>
      <c r="J110" s="4">
        <v>119681.88</v>
      </c>
      <c r="K110" s="8">
        <f t="shared" si="8"/>
        <v>-12.84</v>
      </c>
      <c r="L110" s="8">
        <f t="shared" si="9"/>
        <v>-16.47</v>
      </c>
      <c r="M110" s="8" t="str">
        <f t="shared" si="13"/>
        <v/>
      </c>
      <c r="N110" s="8" t="str">
        <f t="shared" si="10"/>
        <v/>
      </c>
      <c r="O110" s="12">
        <v>-16.47</v>
      </c>
      <c r="P110" cm="1">
        <f t="array" ref="P110">_xlfn.IFS(E110=0.01,1,E110=0.02,2,E110=0.03,3,E110=0.04,4,E110=0.07,5,E110=0.06,5,E110=0.1,6,E110=0.15,7,E110=0.23,8,E110=0.35,9,E110=0.54,10,E110=0.82,11,E110=0.83,11,E110=1.27,12,E110=1.95,13,E110=3,14,E110=4.6,15)</f>
        <v>1</v>
      </c>
      <c r="Q110" t="str">
        <f t="shared" si="15"/>
        <v/>
      </c>
      <c r="R110" s="8">
        <f t="shared" si="11"/>
        <v>-3.629999999999999</v>
      </c>
      <c r="S110" s="8" t="str">
        <f t="shared" si="12"/>
        <v/>
      </c>
      <c r="T110" t="str">
        <f t="shared" ca="1" si="14"/>
        <v/>
      </c>
    </row>
    <row r="111" spans="1:20" ht="15" customHeight="1" x14ac:dyDescent="0.2">
      <c r="A111" s="5" t="s">
        <v>222</v>
      </c>
      <c r="B111" s="6">
        <v>2348588791</v>
      </c>
      <c r="C111" s="5" t="s">
        <v>9</v>
      </c>
      <c r="D111" s="5" t="s">
        <v>10</v>
      </c>
      <c r="E111" s="5">
        <v>0.02</v>
      </c>
      <c r="F111" s="7">
        <v>119705.52</v>
      </c>
      <c r="G111" s="7">
        <v>119835.52</v>
      </c>
      <c r="H111" s="7">
        <v>119505.52</v>
      </c>
      <c r="I111" s="5" t="s">
        <v>223</v>
      </c>
      <c r="J111" s="7">
        <v>119505.52</v>
      </c>
      <c r="K111" s="8" t="str">
        <f t="shared" si="8"/>
        <v/>
      </c>
      <c r="L111" s="8" t="str">
        <f t="shared" si="9"/>
        <v/>
      </c>
      <c r="M111" s="8">
        <f t="shared" si="13"/>
        <v>48</v>
      </c>
      <c r="N111" s="8">
        <f t="shared" si="10"/>
        <v>48.05</v>
      </c>
      <c r="O111" s="12">
        <v>48.05</v>
      </c>
      <c r="P111" cm="1">
        <f t="array" ref="P111">_xlfn.IFS(E111=0.01,1,E111=0.02,2,E111=0.03,3,E111=0.04,4,E111=0.07,5,E111=0.06,5,E111=0.1,6,E111=0.15,7,E111=0.23,8,E111=0.35,9,E111=0.54,10,E111=0.82,11,E111=0.83,11,E111=1.27,12,E111=1.95,13,E111=3,14,E111=4.6,15)</f>
        <v>2</v>
      </c>
      <c r="Q111">
        <f t="shared" si="15"/>
        <v>88.289999999999992</v>
      </c>
      <c r="R111" s="8" t="str">
        <f t="shared" si="11"/>
        <v/>
      </c>
      <c r="S111" s="8">
        <f t="shared" si="12"/>
        <v>4.9999999999997158E-2</v>
      </c>
      <c r="T111">
        <f t="shared" ca="1" si="14"/>
        <v>31.58</v>
      </c>
    </row>
    <row r="112" spans="1:20" ht="15" customHeight="1" x14ac:dyDescent="0.2">
      <c r="A112" s="2" t="s">
        <v>224</v>
      </c>
      <c r="B112" s="3">
        <v>2348662267</v>
      </c>
      <c r="C112" s="2" t="s">
        <v>9</v>
      </c>
      <c r="D112" s="2" t="s">
        <v>13</v>
      </c>
      <c r="E112" s="2">
        <v>0.01</v>
      </c>
      <c r="F112" s="4">
        <v>119777.63</v>
      </c>
      <c r="G112" s="4">
        <v>119623.77</v>
      </c>
      <c r="H112" s="4">
        <v>119953.77</v>
      </c>
      <c r="I112" s="2" t="s">
        <v>225</v>
      </c>
      <c r="J112" s="4">
        <v>119953.77</v>
      </c>
      <c r="K112" s="8" t="str">
        <f t="shared" si="8"/>
        <v/>
      </c>
      <c r="L112" s="8" t="str">
        <f t="shared" si="9"/>
        <v/>
      </c>
      <c r="M112" s="8">
        <f t="shared" si="13"/>
        <v>25</v>
      </c>
      <c r="N112" s="8">
        <f t="shared" si="10"/>
        <v>21.14</v>
      </c>
      <c r="O112" s="12">
        <v>21.14</v>
      </c>
      <c r="P112" cm="1">
        <f t="array" ref="P112">_xlfn.IFS(E112=0.01,1,E112=0.02,2,E112=0.03,3,E112=0.04,4,E112=0.07,5,E112=0.06,5,E112=0.1,6,E112=0.15,7,E112=0.23,8,E112=0.35,9,E112=0.54,10,E112=0.82,11,E112=0.83,11,E112=1.27,12,E112=1.95,13,E112=3,14,E112=4.6,15)</f>
        <v>1</v>
      </c>
      <c r="Q112">
        <f t="shared" si="15"/>
        <v>141.38</v>
      </c>
      <c r="R112" s="8" t="str">
        <f t="shared" si="11"/>
        <v/>
      </c>
      <c r="S112" s="8">
        <f t="shared" si="12"/>
        <v>-3.8599999999999994</v>
      </c>
      <c r="T112">
        <f t="shared" ca="1" si="14"/>
        <v>21.14</v>
      </c>
    </row>
    <row r="113" spans="1:20" ht="15" customHeight="1" x14ac:dyDescent="0.2">
      <c r="A113" s="5" t="s">
        <v>226</v>
      </c>
      <c r="B113" s="6">
        <v>2348766970</v>
      </c>
      <c r="C113" s="5" t="s">
        <v>9</v>
      </c>
      <c r="D113" s="5" t="s">
        <v>13</v>
      </c>
      <c r="E113" s="5">
        <v>0.01</v>
      </c>
      <c r="F113" s="7">
        <v>119947.75</v>
      </c>
      <c r="G113" s="7">
        <v>119812.76</v>
      </c>
      <c r="H113" s="7">
        <v>120142.76</v>
      </c>
      <c r="I113" s="5" t="s">
        <v>227</v>
      </c>
      <c r="J113" s="7">
        <v>120142.76</v>
      </c>
      <c r="K113" s="8" t="str">
        <f t="shared" si="8"/>
        <v/>
      </c>
      <c r="L113" s="8" t="str">
        <f t="shared" si="9"/>
        <v/>
      </c>
      <c r="M113" s="8">
        <f t="shared" si="13"/>
        <v>25</v>
      </c>
      <c r="N113" s="8">
        <f t="shared" si="10"/>
        <v>23.43</v>
      </c>
      <c r="O113" s="12">
        <v>23.43</v>
      </c>
      <c r="P113" cm="1">
        <f t="array" ref="P113">_xlfn.IFS(E113=0.01,1,E113=0.02,2,E113=0.03,3,E113=0.04,4,E113=0.07,5,E113=0.06,5,E113=0.1,6,E113=0.15,7,E113=0.23,8,E113=0.35,9,E113=0.54,10,E113=0.82,11,E113=0.83,11,E113=1.27,12,E113=1.95,13,E113=3,14,E113=4.6,15)</f>
        <v>1</v>
      </c>
      <c r="Q113">
        <f t="shared" si="15"/>
        <v>92.72999999999999</v>
      </c>
      <c r="R113" s="8" t="str">
        <f t="shared" si="11"/>
        <v/>
      </c>
      <c r="S113" s="8">
        <f t="shared" si="12"/>
        <v>-1.5700000000000003</v>
      </c>
      <c r="T113">
        <f t="shared" ca="1" si="14"/>
        <v>23.43</v>
      </c>
    </row>
    <row r="114" spans="1:20" ht="15" customHeight="1" x14ac:dyDescent="0.2">
      <c r="A114" s="2" t="s">
        <v>228</v>
      </c>
      <c r="B114" s="3">
        <v>2349206371</v>
      </c>
      <c r="C114" s="2" t="s">
        <v>9</v>
      </c>
      <c r="D114" s="2" t="s">
        <v>10</v>
      </c>
      <c r="E114" s="2">
        <v>0.01</v>
      </c>
      <c r="F114" s="4">
        <v>121108.72</v>
      </c>
      <c r="G114" s="4">
        <v>121238.69</v>
      </c>
      <c r="H114" s="4">
        <v>120908.69</v>
      </c>
      <c r="I114" s="2" t="s">
        <v>229</v>
      </c>
      <c r="J114" s="4">
        <v>121229.25</v>
      </c>
      <c r="K114" s="8">
        <f t="shared" si="8"/>
        <v>-12.84</v>
      </c>
      <c r="L114" s="8">
        <f t="shared" si="9"/>
        <v>-14.75</v>
      </c>
      <c r="M114" s="8" t="str">
        <f t="shared" si="13"/>
        <v/>
      </c>
      <c r="N114" s="8" t="str">
        <f t="shared" si="10"/>
        <v/>
      </c>
      <c r="O114" s="12">
        <v>-14.75</v>
      </c>
      <c r="P114" cm="1">
        <f t="array" ref="P114">_xlfn.IFS(E114=0.01,1,E114=0.02,2,E114=0.03,3,E114=0.04,4,E114=0.07,5,E114=0.06,5,E114=0.1,6,E114=0.15,7,E114=0.23,8,E114=0.35,9,E114=0.54,10,E114=0.82,11,E114=0.83,11,E114=1.27,12,E114=1.95,13,E114=3,14,E114=4.6,15)</f>
        <v>1</v>
      </c>
      <c r="Q114" t="str">
        <f t="shared" si="15"/>
        <v/>
      </c>
      <c r="R114" s="8">
        <f t="shared" si="11"/>
        <v>-1.9100000000000001</v>
      </c>
      <c r="S114" s="8" t="str">
        <f t="shared" si="12"/>
        <v/>
      </c>
      <c r="T114" t="str">
        <f t="shared" ca="1" si="14"/>
        <v/>
      </c>
    </row>
    <row r="115" spans="1:20" ht="15" customHeight="1" x14ac:dyDescent="0.2">
      <c r="A115" s="5" t="s">
        <v>230</v>
      </c>
      <c r="B115" s="6">
        <v>2349206401</v>
      </c>
      <c r="C115" s="5" t="s">
        <v>9</v>
      </c>
      <c r="D115" s="5" t="s">
        <v>13</v>
      </c>
      <c r="E115" s="5">
        <v>0.02</v>
      </c>
      <c r="F115" s="7">
        <v>121208.71</v>
      </c>
      <c r="G115" s="7">
        <v>121078.71</v>
      </c>
      <c r="H115" s="7">
        <v>121408.71</v>
      </c>
      <c r="I115" s="5" t="s">
        <v>231</v>
      </c>
      <c r="J115" s="7">
        <v>121408.71</v>
      </c>
      <c r="K115" s="8" t="str">
        <f t="shared" si="8"/>
        <v/>
      </c>
      <c r="L115" s="8" t="str">
        <f t="shared" si="9"/>
        <v/>
      </c>
      <c r="M115" s="8">
        <f t="shared" si="13"/>
        <v>48</v>
      </c>
      <c r="N115" s="8">
        <f t="shared" si="10"/>
        <v>48.05</v>
      </c>
      <c r="O115" s="12">
        <v>48.05</v>
      </c>
      <c r="P115" cm="1">
        <f t="array" ref="P115">_xlfn.IFS(E115=0.01,1,E115=0.02,2,E115=0.03,3,E115=0.04,4,E115=0.07,5,E115=0.06,5,E115=0.1,6,E115=0.15,7,E115=0.23,8,E115=0.35,9,E115=0.54,10,E115=0.82,11,E115=0.83,11,E115=1.27,12,E115=1.95,13,E115=3,14,E115=4.6,15)</f>
        <v>2</v>
      </c>
      <c r="Q115">
        <f t="shared" si="15"/>
        <v>125.92</v>
      </c>
      <c r="R115" s="8" t="str">
        <f t="shared" si="11"/>
        <v/>
      </c>
      <c r="S115" s="8">
        <f t="shared" si="12"/>
        <v>4.9999999999997158E-2</v>
      </c>
      <c r="T115">
        <f t="shared" ca="1" si="14"/>
        <v>33.299999999999997</v>
      </c>
    </row>
    <row r="116" spans="1:20" ht="15" customHeight="1" x14ac:dyDescent="0.2">
      <c r="A116" s="2" t="s">
        <v>232</v>
      </c>
      <c r="B116" s="3">
        <v>2349257417</v>
      </c>
      <c r="C116" s="2" t="s">
        <v>9</v>
      </c>
      <c r="D116" s="2" t="s">
        <v>13</v>
      </c>
      <c r="E116" s="2">
        <v>0.01</v>
      </c>
      <c r="F116" s="4">
        <v>121406.89</v>
      </c>
      <c r="G116" s="4">
        <v>121167.31</v>
      </c>
      <c r="H116" s="4">
        <v>121497.31</v>
      </c>
      <c r="I116" s="2" t="s">
        <v>233</v>
      </c>
      <c r="J116" s="4">
        <v>121497.31</v>
      </c>
      <c r="K116" s="8" t="str">
        <f t="shared" si="8"/>
        <v/>
      </c>
      <c r="L116" s="8" t="str">
        <f t="shared" si="9"/>
        <v/>
      </c>
      <c r="M116" s="8">
        <f t="shared" si="13"/>
        <v>25</v>
      </c>
      <c r="N116" s="8">
        <f t="shared" si="10"/>
        <v>10.81</v>
      </c>
      <c r="O116" s="12">
        <v>10.81</v>
      </c>
      <c r="P116" cm="1">
        <f t="array" ref="P116">_xlfn.IFS(E116=0.01,1,E116=0.02,2,E116=0.03,3,E116=0.04,4,E116=0.07,5,E116=0.06,5,E116=0.1,6,E116=0.15,7,E116=0.23,8,E116=0.35,9,E116=0.54,10,E116=0.82,11,E116=0.83,11,E116=1.27,12,E116=1.95,13,E116=3,14,E116=4.6,15)</f>
        <v>1</v>
      </c>
      <c r="Q116">
        <f t="shared" si="15"/>
        <v>88.68</v>
      </c>
      <c r="R116" s="8" t="str">
        <f t="shared" si="11"/>
        <v/>
      </c>
      <c r="S116" s="8">
        <f t="shared" si="12"/>
        <v>-14.19</v>
      </c>
      <c r="T116">
        <f t="shared" ca="1" si="14"/>
        <v>10.81</v>
      </c>
    </row>
    <row r="117" spans="1:20" ht="15" customHeight="1" x14ac:dyDescent="0.2">
      <c r="A117" s="5" t="s">
        <v>234</v>
      </c>
      <c r="B117" s="6">
        <v>2349768438</v>
      </c>
      <c r="C117" s="5" t="s">
        <v>9</v>
      </c>
      <c r="D117" s="5" t="s">
        <v>13</v>
      </c>
      <c r="E117" s="5">
        <v>0.01</v>
      </c>
      <c r="F117" s="7">
        <v>122205.64</v>
      </c>
      <c r="G117" s="7">
        <v>122064.86</v>
      </c>
      <c r="H117" s="7">
        <v>122394.86</v>
      </c>
      <c r="I117" s="5" t="s">
        <v>235</v>
      </c>
      <c r="J117" s="7">
        <v>122115.53</v>
      </c>
      <c r="K117" s="8">
        <f t="shared" si="8"/>
        <v>-12.84</v>
      </c>
      <c r="L117" s="8">
        <f t="shared" si="9"/>
        <v>-11.06</v>
      </c>
      <c r="M117" s="8" t="str">
        <f t="shared" si="13"/>
        <v/>
      </c>
      <c r="N117" s="8" t="str">
        <f t="shared" si="10"/>
        <v/>
      </c>
      <c r="O117" s="12">
        <v>-11.06</v>
      </c>
      <c r="P117" cm="1">
        <f t="array" ref="P117">_xlfn.IFS(E117=0.01,1,E117=0.02,2,E117=0.03,3,E117=0.04,4,E117=0.07,5,E117=0.06,5,E117=0.1,6,E117=0.15,7,E117=0.23,8,E117=0.35,9,E117=0.54,10,E117=0.82,11,E117=0.83,11,E117=1.27,12,E117=1.95,13,E117=3,14,E117=4.6,15)</f>
        <v>1</v>
      </c>
      <c r="Q117" t="str">
        <f t="shared" si="15"/>
        <v/>
      </c>
      <c r="R117" s="8">
        <f t="shared" si="11"/>
        <v>1.7799999999999994</v>
      </c>
      <c r="S117" s="8" t="str">
        <f t="shared" si="12"/>
        <v/>
      </c>
      <c r="T117" t="str">
        <f t="shared" ca="1" si="14"/>
        <v/>
      </c>
    </row>
    <row r="118" spans="1:20" ht="15" customHeight="1" x14ac:dyDescent="0.2">
      <c r="A118" s="2" t="s">
        <v>236</v>
      </c>
      <c r="B118" s="3">
        <v>2349768455</v>
      </c>
      <c r="C118" s="2" t="s">
        <v>9</v>
      </c>
      <c r="D118" s="2" t="s">
        <v>10</v>
      </c>
      <c r="E118" s="2">
        <v>0.02</v>
      </c>
      <c r="F118" s="4">
        <v>122105.64</v>
      </c>
      <c r="G118" s="4">
        <v>122235.64</v>
      </c>
      <c r="H118" s="4">
        <v>121905.64</v>
      </c>
      <c r="I118" s="2" t="s">
        <v>237</v>
      </c>
      <c r="J118" s="4">
        <v>122194.72</v>
      </c>
      <c r="K118" s="8">
        <f t="shared" si="8"/>
        <v>-25.68</v>
      </c>
      <c r="L118" s="8">
        <f t="shared" si="9"/>
        <v>-21.88</v>
      </c>
      <c r="M118" s="8" t="str">
        <f t="shared" si="13"/>
        <v/>
      </c>
      <c r="N118" s="8" t="str">
        <f t="shared" si="10"/>
        <v/>
      </c>
      <c r="O118" s="12">
        <v>-21.88</v>
      </c>
      <c r="P118" cm="1">
        <f t="array" ref="P118">_xlfn.IFS(E118=0.01,1,E118=0.02,2,E118=0.03,3,E118=0.04,4,E118=0.07,5,E118=0.06,5,E118=0.1,6,E118=0.15,7,E118=0.23,8,E118=0.35,9,E118=0.54,10,E118=0.82,11,E118=0.83,11,E118=1.27,12,E118=1.95,13,E118=3,14,E118=4.6,15)</f>
        <v>2</v>
      </c>
      <c r="Q118" t="str">
        <f t="shared" si="15"/>
        <v/>
      </c>
      <c r="R118" s="8">
        <f t="shared" si="11"/>
        <v>3.8000000000000007</v>
      </c>
      <c r="S118" s="8" t="str">
        <f t="shared" si="12"/>
        <v/>
      </c>
      <c r="T118" t="str">
        <f t="shared" ca="1" si="14"/>
        <v/>
      </c>
    </row>
    <row r="119" spans="1:20" ht="15" customHeight="1" x14ac:dyDescent="0.2">
      <c r="A119" s="5" t="s">
        <v>238</v>
      </c>
      <c r="B119" s="6">
        <v>2349772454</v>
      </c>
      <c r="C119" s="5" t="s">
        <v>9</v>
      </c>
      <c r="D119" s="5" t="s">
        <v>13</v>
      </c>
      <c r="E119" s="5">
        <v>0.03</v>
      </c>
      <c r="F119" s="7">
        <v>122205.64</v>
      </c>
      <c r="G119" s="7">
        <v>122075.64</v>
      </c>
      <c r="H119" s="7">
        <v>122405.64</v>
      </c>
      <c r="I119" s="5" t="s">
        <v>239</v>
      </c>
      <c r="J119" s="7">
        <v>122100.35</v>
      </c>
      <c r="K119" s="8">
        <f t="shared" si="8"/>
        <v>-38.520000000000003</v>
      </c>
      <c r="L119" s="8">
        <f t="shared" si="9"/>
        <v>-38.840000000000003</v>
      </c>
      <c r="M119" s="8" t="str">
        <f t="shared" si="13"/>
        <v/>
      </c>
      <c r="N119" s="8" t="str">
        <f t="shared" si="10"/>
        <v/>
      </c>
      <c r="O119" s="12">
        <v>-38.840000000000003</v>
      </c>
      <c r="P119" cm="1">
        <f t="array" ref="P119">_xlfn.IFS(E119=0.01,1,E119=0.02,2,E119=0.03,3,E119=0.04,4,E119=0.07,5,E119=0.06,5,E119=0.1,6,E119=0.15,7,E119=0.23,8,E119=0.35,9,E119=0.54,10,E119=0.82,11,E119=0.83,11,E119=1.27,12,E119=1.95,13,E119=3,14,E119=4.6,15)</f>
        <v>3</v>
      </c>
      <c r="Q119" t="str">
        <f t="shared" si="15"/>
        <v/>
      </c>
      <c r="R119" s="8">
        <f t="shared" si="11"/>
        <v>-0.32000000000000028</v>
      </c>
      <c r="S119" s="8" t="str">
        <f t="shared" si="12"/>
        <v/>
      </c>
      <c r="T119" t="str">
        <f t="shared" ca="1" si="14"/>
        <v/>
      </c>
    </row>
    <row r="120" spans="1:20" ht="15" customHeight="1" x14ac:dyDescent="0.2">
      <c r="A120" s="2" t="s">
        <v>239</v>
      </c>
      <c r="B120" s="3">
        <v>2349788434</v>
      </c>
      <c r="C120" s="2" t="s">
        <v>9</v>
      </c>
      <c r="D120" s="2" t="s">
        <v>10</v>
      </c>
      <c r="E120" s="2">
        <v>0.04</v>
      </c>
      <c r="F120" s="4">
        <v>122105.64</v>
      </c>
      <c r="G120" s="4">
        <v>122235.64</v>
      </c>
      <c r="H120" s="4">
        <v>121905.64</v>
      </c>
      <c r="I120" s="2" t="s">
        <v>240</v>
      </c>
      <c r="J120" s="4">
        <v>122235.64</v>
      </c>
      <c r="K120" s="8">
        <f t="shared" si="8"/>
        <v>-51.36</v>
      </c>
      <c r="L120" s="8">
        <f t="shared" si="9"/>
        <v>-63.91</v>
      </c>
      <c r="M120" s="8" t="str">
        <f t="shared" si="13"/>
        <v/>
      </c>
      <c r="N120" s="8" t="str">
        <f t="shared" si="10"/>
        <v/>
      </c>
      <c r="O120" s="12">
        <v>-63.91</v>
      </c>
      <c r="P120" cm="1">
        <f t="array" ref="P120">_xlfn.IFS(E120=0.01,1,E120=0.02,2,E120=0.03,3,E120=0.04,4,E120=0.07,5,E120=0.06,5,E120=0.1,6,E120=0.15,7,E120=0.23,8,E120=0.35,9,E120=0.54,10,E120=0.82,11,E120=0.83,11,E120=1.27,12,E120=1.95,13,E120=3,14,E120=4.6,15)</f>
        <v>4</v>
      </c>
      <c r="Q120" t="str">
        <f t="shared" si="15"/>
        <v/>
      </c>
      <c r="R120" s="8">
        <f t="shared" si="11"/>
        <v>-12.549999999999997</v>
      </c>
      <c r="S120" s="8" t="str">
        <f t="shared" si="12"/>
        <v/>
      </c>
      <c r="T120" t="str">
        <f t="shared" ca="1" si="14"/>
        <v/>
      </c>
    </row>
    <row r="121" spans="1:20" ht="15" customHeight="1" x14ac:dyDescent="0.2">
      <c r="A121" s="5" t="s">
        <v>240</v>
      </c>
      <c r="B121" s="6">
        <v>2349807898</v>
      </c>
      <c r="C121" s="5" t="s">
        <v>9</v>
      </c>
      <c r="D121" s="5" t="s">
        <v>13</v>
      </c>
      <c r="E121" s="5">
        <v>7.0000000000000007E-2</v>
      </c>
      <c r="F121" s="7">
        <v>122205.64</v>
      </c>
      <c r="G121" s="7">
        <v>122075.64</v>
      </c>
      <c r="H121" s="7">
        <v>122405.64</v>
      </c>
      <c r="I121" s="5" t="s">
        <v>241</v>
      </c>
      <c r="J121" s="7">
        <v>122405.64</v>
      </c>
      <c r="K121" s="8" t="str">
        <f t="shared" si="8"/>
        <v/>
      </c>
      <c r="L121" s="8" t="str">
        <f t="shared" si="9"/>
        <v/>
      </c>
      <c r="M121" s="8">
        <f t="shared" si="13"/>
        <v>144</v>
      </c>
      <c r="N121" s="8">
        <f t="shared" si="10"/>
        <v>168.19</v>
      </c>
      <c r="O121" s="12">
        <v>168.19</v>
      </c>
      <c r="P121" cm="1">
        <f t="array" ref="P121">_xlfn.IFS(E121=0.01,1,E121=0.02,2,E121=0.03,3,E121=0.04,4,E121=0.07,5,E121=0.06,5,E121=0.1,6,E121=0.15,7,E121=0.23,8,E121=0.35,9,E121=0.54,10,E121=0.82,11,E121=0.83,11,E121=1.27,12,E121=1.95,13,E121=3,14,E121=4.6,15)</f>
        <v>5</v>
      </c>
      <c r="Q121">
        <f t="shared" si="15"/>
        <v>32.5</v>
      </c>
      <c r="R121" s="8" t="str">
        <f t="shared" si="11"/>
        <v/>
      </c>
      <c r="S121" s="8">
        <f t="shared" si="12"/>
        <v>24.189999999999998</v>
      </c>
      <c r="T121">
        <f t="shared" ca="1" si="14"/>
        <v>32.5</v>
      </c>
    </row>
    <row r="122" spans="1:20" ht="15" customHeight="1" x14ac:dyDescent="0.2">
      <c r="A122" s="2" t="s">
        <v>242</v>
      </c>
      <c r="B122" s="3">
        <v>2350090032</v>
      </c>
      <c r="C122" s="2" t="s">
        <v>9</v>
      </c>
      <c r="D122" s="2" t="s">
        <v>13</v>
      </c>
      <c r="E122" s="2">
        <v>0.01</v>
      </c>
      <c r="F122" s="4">
        <v>122391.91</v>
      </c>
      <c r="G122" s="4">
        <v>122214.23</v>
      </c>
      <c r="H122" s="4">
        <v>122544.23</v>
      </c>
      <c r="I122" s="2" t="s">
        <v>243</v>
      </c>
      <c r="J122" s="4">
        <v>122272.32000000001</v>
      </c>
      <c r="K122" s="8">
        <f t="shared" si="8"/>
        <v>-12.84</v>
      </c>
      <c r="L122" s="8">
        <f t="shared" si="9"/>
        <v>-14.75</v>
      </c>
      <c r="M122" s="8" t="str">
        <f t="shared" si="13"/>
        <v/>
      </c>
      <c r="N122" s="8" t="str">
        <f t="shared" si="10"/>
        <v/>
      </c>
      <c r="O122" s="12">
        <v>-14.75</v>
      </c>
      <c r="P122" cm="1">
        <f t="array" ref="P122">_xlfn.IFS(E122=0.01,1,E122=0.02,2,E122=0.03,3,E122=0.04,4,E122=0.07,5,E122=0.06,5,E122=0.1,6,E122=0.15,7,E122=0.23,8,E122=0.35,9,E122=0.54,10,E122=0.82,11,E122=0.83,11,E122=1.27,12,E122=1.95,13,E122=3,14,E122=4.6,15)</f>
        <v>1</v>
      </c>
      <c r="Q122" t="str">
        <f t="shared" si="15"/>
        <v/>
      </c>
      <c r="R122" s="8">
        <f t="shared" si="11"/>
        <v>-1.9100000000000001</v>
      </c>
      <c r="S122" s="8" t="str">
        <f t="shared" si="12"/>
        <v/>
      </c>
      <c r="T122" t="str">
        <f t="shared" ca="1" si="14"/>
        <v/>
      </c>
    </row>
    <row r="123" spans="1:20" ht="15" customHeight="1" x14ac:dyDescent="0.2">
      <c r="A123" s="5" t="s">
        <v>244</v>
      </c>
      <c r="B123" s="6">
        <v>2350090084</v>
      </c>
      <c r="C123" s="5" t="s">
        <v>9</v>
      </c>
      <c r="D123" s="5" t="s">
        <v>10</v>
      </c>
      <c r="E123" s="5">
        <v>0.02</v>
      </c>
      <c r="F123" s="7">
        <v>122295.1</v>
      </c>
      <c r="G123" s="7">
        <v>122425.1</v>
      </c>
      <c r="H123" s="7">
        <v>122095.1</v>
      </c>
      <c r="I123" s="5" t="s">
        <v>245</v>
      </c>
      <c r="J123" s="7">
        <v>122403.72</v>
      </c>
      <c r="K123" s="8">
        <f t="shared" si="8"/>
        <v>-25.68</v>
      </c>
      <c r="L123" s="8">
        <f t="shared" si="9"/>
        <v>-26.67</v>
      </c>
      <c r="M123" s="8" t="str">
        <f t="shared" si="13"/>
        <v/>
      </c>
      <c r="N123" s="8" t="str">
        <f t="shared" si="10"/>
        <v/>
      </c>
      <c r="O123" s="12">
        <v>-26.67</v>
      </c>
      <c r="P123" cm="1">
        <f t="array" ref="P123">_xlfn.IFS(E123=0.01,1,E123=0.02,2,E123=0.03,3,E123=0.04,4,E123=0.07,5,E123=0.06,5,E123=0.1,6,E123=0.15,7,E123=0.23,8,E123=0.35,9,E123=0.54,10,E123=0.82,11,E123=0.83,11,E123=1.27,12,E123=1.95,13,E123=3,14,E123=4.6,15)</f>
        <v>2</v>
      </c>
      <c r="Q123" t="str">
        <f t="shared" si="15"/>
        <v/>
      </c>
      <c r="R123" s="8">
        <f t="shared" si="11"/>
        <v>-0.99000000000000199</v>
      </c>
      <c r="S123" s="8" t="str">
        <f t="shared" si="12"/>
        <v/>
      </c>
      <c r="T123" t="str">
        <f t="shared" ca="1" si="14"/>
        <v/>
      </c>
    </row>
    <row r="124" spans="1:20" ht="15" customHeight="1" x14ac:dyDescent="0.2">
      <c r="A124" s="2" t="s">
        <v>246</v>
      </c>
      <c r="B124" s="3">
        <v>2350096092</v>
      </c>
      <c r="C124" s="2" t="s">
        <v>9</v>
      </c>
      <c r="D124" s="2" t="s">
        <v>13</v>
      </c>
      <c r="E124" s="2">
        <v>0.03</v>
      </c>
      <c r="F124" s="4">
        <v>122395.1</v>
      </c>
      <c r="G124" s="4">
        <v>122265.1</v>
      </c>
      <c r="H124" s="4">
        <v>122595.1</v>
      </c>
      <c r="I124" s="2" t="s">
        <v>247</v>
      </c>
      <c r="J124" s="4">
        <v>122274.67</v>
      </c>
      <c r="K124" s="8">
        <f t="shared" si="8"/>
        <v>-38.520000000000003</v>
      </c>
      <c r="L124" s="8">
        <f t="shared" si="9"/>
        <v>-44.37</v>
      </c>
      <c r="M124" s="8" t="str">
        <f t="shared" si="13"/>
        <v/>
      </c>
      <c r="N124" s="8" t="str">
        <f t="shared" si="10"/>
        <v/>
      </c>
      <c r="O124" s="12">
        <v>-44.37</v>
      </c>
      <c r="P124" cm="1">
        <f t="array" ref="P124">_xlfn.IFS(E124=0.01,1,E124=0.02,2,E124=0.03,3,E124=0.04,4,E124=0.07,5,E124=0.06,5,E124=0.1,6,E124=0.15,7,E124=0.23,8,E124=0.35,9,E124=0.54,10,E124=0.82,11,E124=0.83,11,E124=1.27,12,E124=1.95,13,E124=3,14,E124=4.6,15)</f>
        <v>3</v>
      </c>
      <c r="Q124" t="str">
        <f t="shared" si="15"/>
        <v/>
      </c>
      <c r="R124" s="8">
        <f t="shared" si="11"/>
        <v>-5.8499999999999943</v>
      </c>
      <c r="S124" s="8" t="str">
        <f t="shared" si="12"/>
        <v/>
      </c>
      <c r="T124" t="str">
        <f t="shared" ca="1" si="14"/>
        <v/>
      </c>
    </row>
    <row r="125" spans="1:20" ht="15" customHeight="1" x14ac:dyDescent="0.2">
      <c r="A125" s="5" t="s">
        <v>248</v>
      </c>
      <c r="B125" s="6">
        <v>2350208521</v>
      </c>
      <c r="C125" s="5" t="s">
        <v>9</v>
      </c>
      <c r="D125" s="5" t="s">
        <v>10</v>
      </c>
      <c r="E125" s="5">
        <v>0.04</v>
      </c>
      <c r="F125" s="7">
        <v>122295.1</v>
      </c>
      <c r="G125" s="7">
        <v>122425.1</v>
      </c>
      <c r="H125" s="7">
        <v>122095.1</v>
      </c>
      <c r="I125" s="5" t="s">
        <v>249</v>
      </c>
      <c r="J125" s="7">
        <v>122388.56</v>
      </c>
      <c r="K125" s="8">
        <f t="shared" si="8"/>
        <v>-51.36</v>
      </c>
      <c r="L125" s="8">
        <f t="shared" si="9"/>
        <v>-45.96</v>
      </c>
      <c r="M125" s="8" t="str">
        <f t="shared" si="13"/>
        <v/>
      </c>
      <c r="N125" s="8" t="str">
        <f t="shared" si="10"/>
        <v/>
      </c>
      <c r="O125" s="12">
        <v>-45.96</v>
      </c>
      <c r="P125" cm="1">
        <f t="array" ref="P125">_xlfn.IFS(E125=0.01,1,E125=0.02,2,E125=0.03,3,E125=0.04,4,E125=0.07,5,E125=0.06,5,E125=0.1,6,E125=0.15,7,E125=0.23,8,E125=0.35,9,E125=0.54,10,E125=0.82,11,E125=0.83,11,E125=1.27,12,E125=1.95,13,E125=3,14,E125=4.6,15)</f>
        <v>4</v>
      </c>
      <c r="Q125" t="str">
        <f t="shared" si="15"/>
        <v/>
      </c>
      <c r="R125" s="8">
        <f t="shared" si="11"/>
        <v>5.3999999999999986</v>
      </c>
      <c r="S125" s="8" t="str">
        <f t="shared" si="12"/>
        <v/>
      </c>
      <c r="T125" t="str">
        <f t="shared" ca="1" si="14"/>
        <v/>
      </c>
    </row>
    <row r="126" spans="1:20" ht="15" customHeight="1" x14ac:dyDescent="0.2">
      <c r="A126" s="2" t="s">
        <v>250</v>
      </c>
      <c r="B126" s="3">
        <v>2350228582</v>
      </c>
      <c r="C126" s="2" t="s">
        <v>9</v>
      </c>
      <c r="D126" s="2" t="s">
        <v>13</v>
      </c>
      <c r="E126" s="2">
        <v>7.0000000000000007E-2</v>
      </c>
      <c r="F126" s="4">
        <v>122395.1</v>
      </c>
      <c r="G126" s="4">
        <v>122265.1</v>
      </c>
      <c r="H126" s="4">
        <v>122595.1</v>
      </c>
      <c r="I126" s="2" t="s">
        <v>251</v>
      </c>
      <c r="J126" s="4">
        <v>122595.1</v>
      </c>
      <c r="K126" s="8" t="str">
        <f t="shared" si="8"/>
        <v/>
      </c>
      <c r="L126" s="8" t="str">
        <f t="shared" si="9"/>
        <v/>
      </c>
      <c r="M126" s="8">
        <f t="shared" si="13"/>
        <v>144</v>
      </c>
      <c r="N126" s="8">
        <f t="shared" si="10"/>
        <v>168.19</v>
      </c>
      <c r="O126" s="12">
        <v>168.19</v>
      </c>
      <c r="P126" cm="1">
        <f t="array" ref="P126">_xlfn.IFS(E126=0.01,1,E126=0.02,2,E126=0.03,3,E126=0.04,4,E126=0.07,5,E126=0.06,5,E126=0.1,6,E126=0.15,7,E126=0.23,8,E126=0.35,9,E126=0.54,10,E126=0.82,11,E126=0.83,11,E126=1.27,12,E126=1.95,13,E126=3,14,E126=4.6,15)</f>
        <v>5</v>
      </c>
      <c r="Q126">
        <f t="shared" si="15"/>
        <v>36.44</v>
      </c>
      <c r="R126" s="8" t="str">
        <f t="shared" si="11"/>
        <v/>
      </c>
      <c r="S126" s="8">
        <f t="shared" si="12"/>
        <v>24.189999999999998</v>
      </c>
      <c r="T126">
        <f t="shared" ca="1" si="14"/>
        <v>36.44</v>
      </c>
    </row>
    <row r="127" spans="1:20" ht="15" customHeight="1" x14ac:dyDescent="0.2">
      <c r="A127" s="5" t="s">
        <v>252</v>
      </c>
      <c r="B127" s="6">
        <v>2350654035</v>
      </c>
      <c r="C127" s="5" t="s">
        <v>9</v>
      </c>
      <c r="D127" s="5" t="s">
        <v>13</v>
      </c>
      <c r="E127" s="5">
        <v>0.01</v>
      </c>
      <c r="F127" s="7">
        <v>122432.91</v>
      </c>
      <c r="G127" s="7">
        <v>122279.33</v>
      </c>
      <c r="H127" s="7">
        <v>122609.33</v>
      </c>
      <c r="I127" s="5" t="s">
        <v>253</v>
      </c>
      <c r="J127" s="7">
        <v>122332.15</v>
      </c>
      <c r="K127" s="8">
        <f t="shared" si="8"/>
        <v>-12.84</v>
      </c>
      <c r="L127" s="8">
        <f t="shared" si="9"/>
        <v>-12.41</v>
      </c>
      <c r="M127" s="8" t="str">
        <f t="shared" si="13"/>
        <v/>
      </c>
      <c r="N127" s="8" t="str">
        <f t="shared" si="10"/>
        <v/>
      </c>
      <c r="O127" s="12">
        <v>-12.41</v>
      </c>
      <c r="P127" cm="1">
        <f t="array" ref="P127">_xlfn.IFS(E127=0.01,1,E127=0.02,2,E127=0.03,3,E127=0.04,4,E127=0.07,5,E127=0.06,5,E127=0.1,6,E127=0.15,7,E127=0.23,8,E127=0.35,9,E127=0.54,10,E127=0.82,11,E127=0.83,11,E127=1.27,12,E127=1.95,13,E127=3,14,E127=4.6,15)</f>
        <v>1</v>
      </c>
      <c r="Q127" t="str">
        <f t="shared" si="15"/>
        <v/>
      </c>
      <c r="R127" s="8">
        <f t="shared" si="11"/>
        <v>0.42999999999999972</v>
      </c>
      <c r="S127" s="8" t="str">
        <f t="shared" si="12"/>
        <v/>
      </c>
      <c r="T127" t="str">
        <f t="shared" ca="1" si="14"/>
        <v/>
      </c>
    </row>
    <row r="128" spans="1:20" ht="15" customHeight="1" x14ac:dyDescent="0.2">
      <c r="A128" s="2" t="s">
        <v>254</v>
      </c>
      <c r="B128" s="3">
        <v>2350654054</v>
      </c>
      <c r="C128" s="2" t="s">
        <v>9</v>
      </c>
      <c r="D128" s="2" t="s">
        <v>10</v>
      </c>
      <c r="E128" s="2">
        <v>0.02</v>
      </c>
      <c r="F128" s="4">
        <v>122332.92</v>
      </c>
      <c r="G128" s="4">
        <v>122462.92</v>
      </c>
      <c r="H128" s="4">
        <v>122132.92</v>
      </c>
      <c r="I128" s="2" t="s">
        <v>255</v>
      </c>
      <c r="J128" s="4">
        <v>122430.36</v>
      </c>
      <c r="K128" s="8">
        <f t="shared" si="8"/>
        <v>-25.68</v>
      </c>
      <c r="L128" s="8">
        <f t="shared" si="9"/>
        <v>-23.96</v>
      </c>
      <c r="M128" s="8" t="str">
        <f t="shared" si="13"/>
        <v/>
      </c>
      <c r="N128" s="8" t="str">
        <f t="shared" si="10"/>
        <v/>
      </c>
      <c r="O128" s="12">
        <v>-23.96</v>
      </c>
      <c r="P128" cm="1">
        <f t="array" ref="P128">_xlfn.IFS(E128=0.01,1,E128=0.02,2,E128=0.03,3,E128=0.04,4,E128=0.07,5,E128=0.06,5,E128=0.1,6,E128=0.15,7,E128=0.23,8,E128=0.35,9,E128=0.54,10,E128=0.82,11,E128=0.83,11,E128=1.27,12,E128=1.95,13,E128=3,14,E128=4.6,15)</f>
        <v>2</v>
      </c>
      <c r="Q128" t="str">
        <f t="shared" si="15"/>
        <v/>
      </c>
      <c r="R128" s="8">
        <f t="shared" si="11"/>
        <v>1.7199999999999989</v>
      </c>
      <c r="S128" s="8" t="str">
        <f t="shared" si="12"/>
        <v/>
      </c>
      <c r="T128" t="str">
        <f t="shared" ca="1" si="14"/>
        <v/>
      </c>
    </row>
    <row r="129" spans="1:20" ht="15" customHeight="1" x14ac:dyDescent="0.2">
      <c r="A129" s="5" t="s">
        <v>256</v>
      </c>
      <c r="B129" s="6">
        <v>2350687266</v>
      </c>
      <c r="C129" s="5" t="s">
        <v>9</v>
      </c>
      <c r="D129" s="5" t="s">
        <v>13</v>
      </c>
      <c r="E129" s="5">
        <v>0.03</v>
      </c>
      <c r="F129" s="7">
        <v>122432.92</v>
      </c>
      <c r="G129" s="7">
        <v>122302.92</v>
      </c>
      <c r="H129" s="7">
        <v>122632.92</v>
      </c>
      <c r="I129" s="5" t="s">
        <v>257</v>
      </c>
      <c r="J129" s="7">
        <v>122632.92</v>
      </c>
      <c r="K129" s="8" t="str">
        <f t="shared" si="8"/>
        <v/>
      </c>
      <c r="L129" s="8" t="str">
        <f t="shared" si="9"/>
        <v/>
      </c>
      <c r="M129" s="8">
        <f t="shared" si="13"/>
        <v>72</v>
      </c>
      <c r="N129" s="8">
        <f t="shared" si="10"/>
        <v>72.08</v>
      </c>
      <c r="O129" s="12">
        <v>72.08</v>
      </c>
      <c r="P129" cm="1">
        <f t="array" ref="P129">_xlfn.IFS(E129=0.01,1,E129=0.02,2,E129=0.03,3,E129=0.04,4,E129=0.07,5,E129=0.06,5,E129=0.1,6,E129=0.15,7,E129=0.23,8,E129=0.35,9,E129=0.54,10,E129=0.82,11,E129=0.83,11,E129=1.27,12,E129=1.95,13,E129=3,14,E129=4.6,15)</f>
        <v>3</v>
      </c>
      <c r="Q129">
        <f t="shared" si="15"/>
        <v>157.94</v>
      </c>
      <c r="R129" s="8" t="str">
        <f t="shared" si="11"/>
        <v/>
      </c>
      <c r="S129" s="8">
        <f t="shared" si="12"/>
        <v>7.9999999999998295E-2</v>
      </c>
      <c r="T129">
        <f t="shared" ca="1" si="14"/>
        <v>35.709999999999994</v>
      </c>
    </row>
    <row r="130" spans="1:20" ht="15" customHeight="1" x14ac:dyDescent="0.2">
      <c r="A130" s="2" t="s">
        <v>258</v>
      </c>
      <c r="B130" s="3">
        <v>2350916520</v>
      </c>
      <c r="C130" s="2" t="s">
        <v>9</v>
      </c>
      <c r="D130" s="2" t="s">
        <v>10</v>
      </c>
      <c r="E130" s="2">
        <v>0.01</v>
      </c>
      <c r="F130" s="4">
        <v>122551.07</v>
      </c>
      <c r="G130" s="4">
        <v>122681.01</v>
      </c>
      <c r="H130" s="4">
        <v>122351.01</v>
      </c>
      <c r="I130" s="2" t="s">
        <v>259</v>
      </c>
      <c r="J130" s="4">
        <v>122636.59</v>
      </c>
      <c r="K130" s="8">
        <f t="shared" ref="K130:K193" si="16">IF(L130="","",_xlfn.XLOOKUP(P130,$W$3:$W$23,$Y$3:$Y$23,""))</f>
        <v>-12.84</v>
      </c>
      <c r="L130" s="8">
        <f t="shared" ref="L130:L193" si="17">IF(M130="",O130,"")</f>
        <v>-10.57</v>
      </c>
      <c r="M130" s="8" t="str">
        <f t="shared" si="13"/>
        <v/>
      </c>
      <c r="N130" s="8" t="str">
        <f t="shared" ref="N130:N193" si="18">IF(L130="",O130,"")</f>
        <v/>
      </c>
      <c r="O130" s="12">
        <v>-10.57</v>
      </c>
      <c r="P130" cm="1">
        <f t="array" ref="P130">_xlfn.IFS(E130=0.01,1,E130=0.02,2,E130=0.03,3,E130=0.04,4,E130=0.07,5,E130=0.06,5,E130=0.1,6,E130=0.15,7,E130=0.23,8,E130=0.35,9,E130=0.54,10,E130=0.82,11,E130=0.83,11,E130=1.27,12,E130=1.95,13,E130=3,14,E130=4.6,15)</f>
        <v>1</v>
      </c>
      <c r="Q130" t="str">
        <f t="shared" si="15"/>
        <v/>
      </c>
      <c r="R130" s="8">
        <f t="shared" ref="R130:R193" si="19">IF(L130="","",L130-K130)</f>
        <v>2.2699999999999996</v>
      </c>
      <c r="S130" s="8" t="str">
        <f t="shared" ref="S130:S193" si="20">IF(N130="","",N130-M130)</f>
        <v/>
      </c>
      <c r="T130" t="str">
        <f t="shared" ca="1" si="14"/>
        <v/>
      </c>
    </row>
    <row r="131" spans="1:20" ht="15" customHeight="1" x14ac:dyDescent="0.2">
      <c r="A131" s="5" t="s">
        <v>260</v>
      </c>
      <c r="B131" s="6">
        <v>2350916535</v>
      </c>
      <c r="C131" s="5" t="s">
        <v>9</v>
      </c>
      <c r="D131" s="5" t="s">
        <v>13</v>
      </c>
      <c r="E131" s="5">
        <v>0.02</v>
      </c>
      <c r="F131" s="7">
        <v>122651.18</v>
      </c>
      <c r="G131" s="7">
        <v>122521.18</v>
      </c>
      <c r="H131" s="7">
        <v>122851.18</v>
      </c>
      <c r="I131" s="5" t="s">
        <v>261</v>
      </c>
      <c r="J131" s="7">
        <v>122568.96000000001</v>
      </c>
      <c r="K131" s="8">
        <f t="shared" si="16"/>
        <v>-25.68</v>
      </c>
      <c r="L131" s="8">
        <f t="shared" si="17"/>
        <v>-20.16</v>
      </c>
      <c r="M131" s="8" t="str">
        <f t="shared" ref="M131:M194" si="21">IF(P132=1,_xlfn.XLOOKUP(P131, $W$3:$W$23, $Z$3:$Z$23, ""),"")</f>
        <v/>
      </c>
      <c r="N131" s="8" t="str">
        <f t="shared" si="18"/>
        <v/>
      </c>
      <c r="O131" s="12">
        <v>-20.16</v>
      </c>
      <c r="P131" cm="1">
        <f t="array" ref="P131">_xlfn.IFS(E131=0.01,1,E131=0.02,2,E131=0.03,3,E131=0.04,4,E131=0.07,5,E131=0.06,5,E131=0.1,6,E131=0.15,7,E131=0.23,8,E131=0.35,9,E131=0.54,10,E131=0.82,11,E131=0.83,11,E131=1.27,12,E131=1.95,13,E131=3,14,E131=4.6,15)</f>
        <v>2</v>
      </c>
      <c r="Q131" t="str">
        <f t="shared" si="15"/>
        <v/>
      </c>
      <c r="R131" s="8">
        <f t="shared" si="19"/>
        <v>5.52</v>
      </c>
      <c r="S131" s="8" t="str">
        <f t="shared" si="20"/>
        <v/>
      </c>
      <c r="T131" t="str">
        <f t="shared" ref="T131:T194" ca="1" si="22">IF(AND(ISNUMBER(P131), OR(ISBLANK(P132), P132=1)), SUM(OFFSET(O131, -P131 + 1, 0, P131, 1)), "")</f>
        <v/>
      </c>
    </row>
    <row r="132" spans="1:20" ht="15" customHeight="1" x14ac:dyDescent="0.2">
      <c r="A132" s="2" t="s">
        <v>262</v>
      </c>
      <c r="B132" s="3">
        <v>2350941134</v>
      </c>
      <c r="C132" s="2" t="s">
        <v>9</v>
      </c>
      <c r="D132" s="2" t="s">
        <v>10</v>
      </c>
      <c r="E132" s="2">
        <v>0.03</v>
      </c>
      <c r="F132" s="4">
        <v>122551.18</v>
      </c>
      <c r="G132" s="4">
        <v>122681.18</v>
      </c>
      <c r="H132" s="4">
        <v>122351.18</v>
      </c>
      <c r="I132" s="2" t="s">
        <v>263</v>
      </c>
      <c r="J132" s="4">
        <v>122672.08</v>
      </c>
      <c r="K132" s="8">
        <f t="shared" si="16"/>
        <v>-38.520000000000003</v>
      </c>
      <c r="L132" s="8">
        <f t="shared" si="17"/>
        <v>-44.49</v>
      </c>
      <c r="M132" s="8" t="str">
        <f t="shared" si="21"/>
        <v/>
      </c>
      <c r="N132" s="8" t="str">
        <f t="shared" si="18"/>
        <v/>
      </c>
      <c r="O132" s="12">
        <v>-44.49</v>
      </c>
      <c r="P132" cm="1">
        <f t="array" ref="P132">_xlfn.IFS(E132=0.01,1,E132=0.02,2,E132=0.03,3,E132=0.04,4,E132=0.07,5,E132=0.06,5,E132=0.1,6,E132=0.15,7,E132=0.23,8,E132=0.35,9,E132=0.54,10,E132=0.82,11,E132=0.83,11,E132=1.27,12,E132=1.95,13,E132=3,14,E132=4.6,15)</f>
        <v>3</v>
      </c>
      <c r="Q132" t="str">
        <f t="shared" si="15"/>
        <v/>
      </c>
      <c r="R132" s="8">
        <f t="shared" si="19"/>
        <v>-5.9699999999999989</v>
      </c>
      <c r="S132" s="8" t="str">
        <f t="shared" si="20"/>
        <v/>
      </c>
      <c r="T132" t="str">
        <f t="shared" ca="1" si="22"/>
        <v/>
      </c>
    </row>
    <row r="133" spans="1:20" ht="15" customHeight="1" x14ac:dyDescent="0.2">
      <c r="A133" s="5" t="s">
        <v>264</v>
      </c>
      <c r="B133" s="6">
        <v>2350951202</v>
      </c>
      <c r="C133" s="5" t="s">
        <v>9</v>
      </c>
      <c r="D133" s="5" t="s">
        <v>13</v>
      </c>
      <c r="E133" s="5">
        <v>0.04</v>
      </c>
      <c r="F133" s="7">
        <v>122651.18</v>
      </c>
      <c r="G133" s="7">
        <v>122521.18</v>
      </c>
      <c r="H133" s="7">
        <v>122851.18</v>
      </c>
      <c r="I133" s="5" t="s">
        <v>265</v>
      </c>
      <c r="J133" s="7">
        <v>122557.01</v>
      </c>
      <c r="K133" s="8">
        <f t="shared" si="16"/>
        <v>-51.36</v>
      </c>
      <c r="L133" s="8">
        <f t="shared" si="17"/>
        <v>-46.33</v>
      </c>
      <c r="M133" s="8" t="str">
        <f t="shared" si="21"/>
        <v/>
      </c>
      <c r="N133" s="8" t="str">
        <f t="shared" si="18"/>
        <v/>
      </c>
      <c r="O133" s="12">
        <v>-46.33</v>
      </c>
      <c r="P133" cm="1">
        <f t="array" ref="P133">_xlfn.IFS(E133=0.01,1,E133=0.02,2,E133=0.03,3,E133=0.04,4,E133=0.07,5,E133=0.06,5,E133=0.1,6,E133=0.15,7,E133=0.23,8,E133=0.35,9,E133=0.54,10,E133=0.82,11,E133=0.83,11,E133=1.27,12,E133=1.95,13,E133=3,14,E133=4.6,15)</f>
        <v>4</v>
      </c>
      <c r="Q133" t="str">
        <f t="shared" si="15"/>
        <v/>
      </c>
      <c r="R133" s="8">
        <f t="shared" si="19"/>
        <v>5.0300000000000011</v>
      </c>
      <c r="S133" s="8" t="str">
        <f t="shared" si="20"/>
        <v/>
      </c>
      <c r="T133" t="str">
        <f t="shared" ca="1" si="22"/>
        <v/>
      </c>
    </row>
    <row r="134" spans="1:20" ht="15" customHeight="1" x14ac:dyDescent="0.2">
      <c r="A134" s="2" t="s">
        <v>266</v>
      </c>
      <c r="B134" s="3">
        <v>2350957211</v>
      </c>
      <c r="C134" s="2" t="s">
        <v>9</v>
      </c>
      <c r="D134" s="2" t="s">
        <v>10</v>
      </c>
      <c r="E134" s="2">
        <v>7.0000000000000007E-2</v>
      </c>
      <c r="F134" s="4">
        <v>122551.18</v>
      </c>
      <c r="G134" s="4">
        <v>122681.18</v>
      </c>
      <c r="H134" s="4">
        <v>122351.18</v>
      </c>
      <c r="I134" s="2" t="s">
        <v>267</v>
      </c>
      <c r="J134" s="4">
        <v>122351.18</v>
      </c>
      <c r="K134" s="8" t="str">
        <f t="shared" si="16"/>
        <v/>
      </c>
      <c r="L134" s="8" t="str">
        <f t="shared" si="17"/>
        <v/>
      </c>
      <c r="M134" s="8">
        <f t="shared" si="21"/>
        <v>144</v>
      </c>
      <c r="N134" s="8">
        <f t="shared" si="18"/>
        <v>168.19</v>
      </c>
      <c r="O134" s="12">
        <v>168.19</v>
      </c>
      <c r="P134" cm="1">
        <f t="array" ref="P134">_xlfn.IFS(E134=0.01,1,E134=0.02,2,E134=0.03,3,E134=0.04,4,E134=0.07,5,E134=0.06,5,E134=0.1,6,E134=0.15,7,E134=0.23,8,E134=0.35,9,E134=0.54,10,E134=0.82,11,E134=0.83,11,E134=1.27,12,E134=1.95,13,E134=3,14,E134=4.6,15)</f>
        <v>5</v>
      </c>
      <c r="Q134">
        <f t="shared" si="15"/>
        <v>46.64</v>
      </c>
      <c r="R134" s="8" t="str">
        <f t="shared" si="19"/>
        <v/>
      </c>
      <c r="S134" s="8">
        <f t="shared" si="20"/>
        <v>24.189999999999998</v>
      </c>
      <c r="T134">
        <f t="shared" ca="1" si="22"/>
        <v>46.64</v>
      </c>
    </row>
    <row r="135" spans="1:20" ht="15" customHeight="1" x14ac:dyDescent="0.2">
      <c r="A135" s="5" t="s">
        <v>268</v>
      </c>
      <c r="B135" s="6">
        <v>2351088249</v>
      </c>
      <c r="C135" s="5" t="s">
        <v>9</v>
      </c>
      <c r="D135" s="5" t="s">
        <v>10</v>
      </c>
      <c r="E135" s="5">
        <v>0.01</v>
      </c>
      <c r="F135" s="7">
        <v>122331.4</v>
      </c>
      <c r="G135" s="7">
        <v>122450.98</v>
      </c>
      <c r="H135" s="7">
        <v>122120.98</v>
      </c>
      <c r="I135" s="5" t="s">
        <v>269</v>
      </c>
      <c r="J135" s="7">
        <v>122120.98</v>
      </c>
      <c r="K135" s="8" t="str">
        <f t="shared" si="16"/>
        <v/>
      </c>
      <c r="L135" s="8" t="str">
        <f t="shared" si="17"/>
        <v/>
      </c>
      <c r="M135" s="8">
        <f t="shared" si="21"/>
        <v>25</v>
      </c>
      <c r="N135" s="8">
        <f t="shared" si="18"/>
        <v>25.23</v>
      </c>
      <c r="O135" s="12">
        <v>25.23</v>
      </c>
      <c r="P135" cm="1">
        <f t="array" ref="P135">_xlfn.IFS(E135=0.01,1,E135=0.02,2,E135=0.03,3,E135=0.04,4,E135=0.07,5,E135=0.06,5,E135=0.1,6,E135=0.15,7,E135=0.23,8,E135=0.35,9,E135=0.54,10,E135=0.82,11,E135=0.83,11,E135=1.27,12,E135=1.95,13,E135=3,14,E135=4.6,15)</f>
        <v>1</v>
      </c>
      <c r="Q135">
        <f t="shared" si="15"/>
        <v>82.44</v>
      </c>
      <c r="R135" s="8" t="str">
        <f t="shared" si="19"/>
        <v/>
      </c>
      <c r="S135" s="8">
        <f t="shared" si="20"/>
        <v>0.23000000000000043</v>
      </c>
      <c r="T135">
        <f t="shared" ca="1" si="22"/>
        <v>25.23</v>
      </c>
    </row>
    <row r="136" spans="1:20" ht="15" customHeight="1" x14ac:dyDescent="0.2">
      <c r="A136" s="2" t="s">
        <v>270</v>
      </c>
      <c r="B136" s="3">
        <v>2351133843</v>
      </c>
      <c r="C136" s="2" t="s">
        <v>9</v>
      </c>
      <c r="D136" s="2" t="s">
        <v>10</v>
      </c>
      <c r="E136" s="2">
        <v>0.01</v>
      </c>
      <c r="F136" s="4">
        <v>122064.29</v>
      </c>
      <c r="G136" s="4">
        <v>122192.97</v>
      </c>
      <c r="H136" s="4">
        <v>121862.97</v>
      </c>
      <c r="I136" s="2" t="s">
        <v>271</v>
      </c>
      <c r="J136" s="4">
        <v>122173.52</v>
      </c>
      <c r="K136" s="8">
        <f t="shared" si="16"/>
        <v>-12.84</v>
      </c>
      <c r="L136" s="8">
        <f t="shared" si="17"/>
        <v>-13.52</v>
      </c>
      <c r="M136" s="8" t="str">
        <f t="shared" si="21"/>
        <v/>
      </c>
      <c r="N136" s="8" t="str">
        <f t="shared" si="18"/>
        <v/>
      </c>
      <c r="O136" s="12">
        <v>-13.52</v>
      </c>
      <c r="P136" cm="1">
        <f t="array" ref="P136">_xlfn.IFS(E136=0.01,1,E136=0.02,2,E136=0.03,3,E136=0.04,4,E136=0.07,5,E136=0.06,5,E136=0.1,6,E136=0.15,7,E136=0.23,8,E136=0.35,9,E136=0.54,10,E136=0.82,11,E136=0.83,11,E136=1.27,12,E136=1.95,13,E136=3,14,E136=4.6,15)</f>
        <v>1</v>
      </c>
      <c r="Q136" t="str">
        <f t="shared" si="15"/>
        <v/>
      </c>
      <c r="R136" s="8">
        <f t="shared" si="19"/>
        <v>-0.67999999999999972</v>
      </c>
      <c r="S136" s="8" t="str">
        <f t="shared" si="20"/>
        <v/>
      </c>
      <c r="T136" t="str">
        <f t="shared" ca="1" si="22"/>
        <v/>
      </c>
    </row>
    <row r="137" spans="1:20" ht="15" customHeight="1" x14ac:dyDescent="0.2">
      <c r="A137" s="5" t="s">
        <v>272</v>
      </c>
      <c r="B137" s="6">
        <v>2351133856</v>
      </c>
      <c r="C137" s="5" t="s">
        <v>9</v>
      </c>
      <c r="D137" s="5" t="s">
        <v>13</v>
      </c>
      <c r="E137" s="5">
        <v>0.02</v>
      </c>
      <c r="F137" s="7">
        <v>122164.69</v>
      </c>
      <c r="G137" s="7">
        <v>122034.69</v>
      </c>
      <c r="H137" s="7">
        <v>122364.69</v>
      </c>
      <c r="I137" s="5" t="s">
        <v>273</v>
      </c>
      <c r="J137" s="7">
        <v>122068.5</v>
      </c>
      <c r="K137" s="8">
        <f t="shared" si="16"/>
        <v>-25.68</v>
      </c>
      <c r="L137" s="8">
        <f t="shared" si="17"/>
        <v>-23.6</v>
      </c>
      <c r="M137" s="8" t="str">
        <f t="shared" si="21"/>
        <v/>
      </c>
      <c r="N137" s="8" t="str">
        <f t="shared" si="18"/>
        <v/>
      </c>
      <c r="O137" s="12">
        <v>-23.6</v>
      </c>
      <c r="P137" cm="1">
        <f t="array" ref="P137">_xlfn.IFS(E137=0.01,1,E137=0.02,2,E137=0.03,3,E137=0.04,4,E137=0.07,5,E137=0.06,5,E137=0.1,6,E137=0.15,7,E137=0.23,8,E137=0.35,9,E137=0.54,10,E137=0.82,11,E137=0.83,11,E137=1.27,12,E137=1.95,13,E137=3,14,E137=4.6,15)</f>
        <v>2</v>
      </c>
      <c r="Q137" t="str">
        <f t="shared" si="15"/>
        <v/>
      </c>
      <c r="R137" s="8">
        <f t="shared" si="19"/>
        <v>2.0799999999999983</v>
      </c>
      <c r="S137" s="8" t="str">
        <f t="shared" si="20"/>
        <v/>
      </c>
      <c r="T137" t="str">
        <f t="shared" ca="1" si="22"/>
        <v/>
      </c>
    </row>
    <row r="138" spans="1:20" ht="15" customHeight="1" x14ac:dyDescent="0.2">
      <c r="A138" s="2" t="s">
        <v>274</v>
      </c>
      <c r="B138" s="3">
        <v>2351147308</v>
      </c>
      <c r="C138" s="2" t="s">
        <v>9</v>
      </c>
      <c r="D138" s="2" t="s">
        <v>10</v>
      </c>
      <c r="E138" s="2">
        <v>0.03</v>
      </c>
      <c r="F138" s="4">
        <v>122064.69</v>
      </c>
      <c r="G138" s="4">
        <v>122194.69</v>
      </c>
      <c r="H138" s="4">
        <v>121864.69</v>
      </c>
      <c r="I138" s="2" t="s">
        <v>275</v>
      </c>
      <c r="J138" s="4">
        <v>121864.69</v>
      </c>
      <c r="K138" s="8" t="str">
        <f t="shared" si="16"/>
        <v/>
      </c>
      <c r="L138" s="8" t="str">
        <f t="shared" si="17"/>
        <v/>
      </c>
      <c r="M138" s="8">
        <f t="shared" si="21"/>
        <v>72</v>
      </c>
      <c r="N138" s="8">
        <f t="shared" si="18"/>
        <v>72.08</v>
      </c>
      <c r="O138" s="12">
        <v>72.08</v>
      </c>
      <c r="P138" cm="1">
        <f t="array" ref="P138">_xlfn.IFS(E138=0.01,1,E138=0.02,2,E138=0.03,3,E138=0.04,4,E138=0.07,5,E138=0.06,5,E138=0.1,6,E138=0.15,7,E138=0.23,8,E138=0.35,9,E138=0.54,10,E138=0.82,11,E138=0.83,11,E138=1.27,12,E138=1.95,13,E138=3,14,E138=4.6,15)</f>
        <v>3</v>
      </c>
      <c r="Q138">
        <f t="shared" si="15"/>
        <v>228.38</v>
      </c>
      <c r="R138" s="8" t="str">
        <f t="shared" si="19"/>
        <v/>
      </c>
      <c r="S138" s="8">
        <f t="shared" si="20"/>
        <v>7.9999999999998295E-2</v>
      </c>
      <c r="T138">
        <f t="shared" ca="1" si="22"/>
        <v>34.959999999999994</v>
      </c>
    </row>
    <row r="139" spans="1:20" ht="15" customHeight="1" x14ac:dyDescent="0.2">
      <c r="A139" s="5" t="s">
        <v>276</v>
      </c>
      <c r="B139" s="6">
        <v>2351519702</v>
      </c>
      <c r="C139" s="5" t="s">
        <v>9</v>
      </c>
      <c r="D139" s="5" t="s">
        <v>10</v>
      </c>
      <c r="E139" s="5">
        <v>0.01</v>
      </c>
      <c r="F139" s="7">
        <v>121620.68</v>
      </c>
      <c r="G139" s="7">
        <v>121725.78</v>
      </c>
      <c r="H139" s="7">
        <v>121395.78</v>
      </c>
      <c r="I139" s="5" t="s">
        <v>277</v>
      </c>
      <c r="J139" s="7">
        <v>121725.78</v>
      </c>
      <c r="K139" s="8">
        <f t="shared" si="16"/>
        <v>-12.84</v>
      </c>
      <c r="L139" s="8">
        <f t="shared" si="17"/>
        <v>-12.9</v>
      </c>
      <c r="M139" s="8" t="str">
        <f t="shared" si="21"/>
        <v/>
      </c>
      <c r="N139" s="8" t="str">
        <f t="shared" si="18"/>
        <v/>
      </c>
      <c r="O139" s="12">
        <v>-12.9</v>
      </c>
      <c r="P139" cm="1">
        <f t="array" ref="P139">_xlfn.IFS(E139=0.01,1,E139=0.02,2,E139=0.03,3,E139=0.04,4,E139=0.07,5,E139=0.06,5,E139=0.1,6,E139=0.15,7,E139=0.23,8,E139=0.35,9,E139=0.54,10,E139=0.82,11,E139=0.83,11,E139=1.27,12,E139=1.95,13,E139=3,14,E139=4.6,15)</f>
        <v>1</v>
      </c>
      <c r="Q139" t="str">
        <f t="shared" ref="Q139:Q202" si="23">IF(L139="",SUM(O135:O139),"")</f>
        <v/>
      </c>
      <c r="R139" s="8">
        <f t="shared" si="19"/>
        <v>-6.0000000000000497E-2</v>
      </c>
      <c r="S139" s="8" t="str">
        <f t="shared" si="20"/>
        <v/>
      </c>
      <c r="T139" t="str">
        <f t="shared" ca="1" si="22"/>
        <v/>
      </c>
    </row>
    <row r="140" spans="1:20" ht="15" customHeight="1" x14ac:dyDescent="0.2">
      <c r="A140" s="2" t="s">
        <v>277</v>
      </c>
      <c r="B140" s="3">
        <v>2351519722</v>
      </c>
      <c r="C140" s="2" t="s">
        <v>9</v>
      </c>
      <c r="D140" s="2" t="s">
        <v>13</v>
      </c>
      <c r="E140" s="2">
        <v>0.02</v>
      </c>
      <c r="F140" s="4">
        <v>121720.75</v>
      </c>
      <c r="G140" s="4">
        <v>121590.75</v>
      </c>
      <c r="H140" s="4">
        <v>121920.75</v>
      </c>
      <c r="I140" s="2" t="s">
        <v>278</v>
      </c>
      <c r="J140" s="4">
        <v>121920.75</v>
      </c>
      <c r="K140" s="8" t="str">
        <f t="shared" si="16"/>
        <v/>
      </c>
      <c r="L140" s="8" t="str">
        <f t="shared" si="17"/>
        <v/>
      </c>
      <c r="M140" s="8">
        <f t="shared" si="21"/>
        <v>48</v>
      </c>
      <c r="N140" s="8">
        <f t="shared" si="18"/>
        <v>48.05</v>
      </c>
      <c r="O140" s="12">
        <v>48.05</v>
      </c>
      <c r="P140" cm="1">
        <f t="array" ref="P140">_xlfn.IFS(E140=0.01,1,E140=0.02,2,E140=0.03,3,E140=0.04,4,E140=0.07,5,E140=0.06,5,E140=0.1,6,E140=0.15,7,E140=0.23,8,E140=0.35,9,E140=0.54,10,E140=0.82,11,E140=0.83,11,E140=1.27,12,E140=1.95,13,E140=3,14,E140=4.6,15)</f>
        <v>2</v>
      </c>
      <c r="Q140">
        <f t="shared" si="23"/>
        <v>70.109999999999985</v>
      </c>
      <c r="R140" s="8" t="str">
        <f t="shared" si="19"/>
        <v/>
      </c>
      <c r="S140" s="8">
        <f t="shared" si="20"/>
        <v>4.9999999999997158E-2</v>
      </c>
      <c r="T140">
        <f t="shared" ca="1" si="22"/>
        <v>35.15</v>
      </c>
    </row>
    <row r="141" spans="1:20" ht="15" customHeight="1" x14ac:dyDescent="0.2">
      <c r="A141" s="5" t="s">
        <v>279</v>
      </c>
      <c r="B141" s="6">
        <v>2351650219</v>
      </c>
      <c r="C141" s="5" t="s">
        <v>9</v>
      </c>
      <c r="D141" s="5" t="s">
        <v>13</v>
      </c>
      <c r="E141" s="5">
        <v>0.01</v>
      </c>
      <c r="F141" s="7">
        <v>121912.71</v>
      </c>
      <c r="G141" s="7">
        <v>121759.05</v>
      </c>
      <c r="H141" s="7">
        <v>122089.05</v>
      </c>
      <c r="I141" s="5" t="s">
        <v>280</v>
      </c>
      <c r="J141" s="7">
        <v>121813.32</v>
      </c>
      <c r="K141" s="8">
        <f t="shared" si="16"/>
        <v>-12.84</v>
      </c>
      <c r="L141" s="8">
        <f t="shared" si="17"/>
        <v>-12.29</v>
      </c>
      <c r="M141" s="8" t="str">
        <f t="shared" si="21"/>
        <v/>
      </c>
      <c r="N141" s="8" t="str">
        <f t="shared" si="18"/>
        <v/>
      </c>
      <c r="O141" s="12">
        <v>-12.29</v>
      </c>
      <c r="P141" cm="1">
        <f t="array" ref="P141">_xlfn.IFS(E141=0.01,1,E141=0.02,2,E141=0.03,3,E141=0.04,4,E141=0.07,5,E141=0.06,5,E141=0.1,6,E141=0.15,7,E141=0.23,8,E141=0.35,9,E141=0.54,10,E141=0.82,11,E141=0.83,11,E141=1.27,12,E141=1.95,13,E141=3,14,E141=4.6,15)</f>
        <v>1</v>
      </c>
      <c r="Q141" t="str">
        <f t="shared" si="23"/>
        <v/>
      </c>
      <c r="R141" s="8">
        <f t="shared" si="19"/>
        <v>0.55000000000000071</v>
      </c>
      <c r="S141" s="8" t="str">
        <f t="shared" si="20"/>
        <v/>
      </c>
      <c r="T141" t="str">
        <f t="shared" ca="1" si="22"/>
        <v/>
      </c>
    </row>
    <row r="142" spans="1:20" ht="15" customHeight="1" x14ac:dyDescent="0.2">
      <c r="A142" s="2" t="s">
        <v>281</v>
      </c>
      <c r="B142" s="3">
        <v>2351650236</v>
      </c>
      <c r="C142" s="2" t="s">
        <v>9</v>
      </c>
      <c r="D142" s="2" t="s">
        <v>10</v>
      </c>
      <c r="E142" s="2">
        <v>0.02</v>
      </c>
      <c r="F142" s="4">
        <v>121812.62</v>
      </c>
      <c r="G142" s="4">
        <v>121942.62</v>
      </c>
      <c r="H142" s="4">
        <v>121612.62</v>
      </c>
      <c r="I142" s="2" t="s">
        <v>282</v>
      </c>
      <c r="J142" s="4">
        <v>121930.74</v>
      </c>
      <c r="K142" s="8">
        <f t="shared" si="16"/>
        <v>-25.68</v>
      </c>
      <c r="L142" s="8">
        <f t="shared" si="17"/>
        <v>-29</v>
      </c>
      <c r="M142" s="8" t="str">
        <f t="shared" si="21"/>
        <v/>
      </c>
      <c r="N142" s="8" t="str">
        <f t="shared" si="18"/>
        <v/>
      </c>
      <c r="O142" s="12">
        <v>-29</v>
      </c>
      <c r="P142" cm="1">
        <f t="array" ref="P142">_xlfn.IFS(E142=0.01,1,E142=0.02,2,E142=0.03,3,E142=0.04,4,E142=0.07,5,E142=0.06,5,E142=0.1,6,E142=0.15,7,E142=0.23,8,E142=0.35,9,E142=0.54,10,E142=0.82,11,E142=0.83,11,E142=1.27,12,E142=1.95,13,E142=3,14,E142=4.6,15)</f>
        <v>2</v>
      </c>
      <c r="Q142" t="str">
        <f t="shared" si="23"/>
        <v/>
      </c>
      <c r="R142" s="8">
        <f t="shared" si="19"/>
        <v>-3.3200000000000003</v>
      </c>
      <c r="S142" s="8" t="str">
        <f t="shared" si="20"/>
        <v/>
      </c>
      <c r="T142" t="str">
        <f t="shared" ca="1" si="22"/>
        <v/>
      </c>
    </row>
    <row r="143" spans="1:20" ht="15" customHeight="1" x14ac:dyDescent="0.2">
      <c r="A143" s="5" t="s">
        <v>283</v>
      </c>
      <c r="B143" s="6">
        <v>2351682339</v>
      </c>
      <c r="C143" s="5" t="s">
        <v>9</v>
      </c>
      <c r="D143" s="5" t="s">
        <v>13</v>
      </c>
      <c r="E143" s="5">
        <v>0.03</v>
      </c>
      <c r="F143" s="7">
        <v>121912.62</v>
      </c>
      <c r="G143" s="7">
        <v>121782.62</v>
      </c>
      <c r="H143" s="7">
        <v>122112.62</v>
      </c>
      <c r="I143" s="5" t="s">
        <v>284</v>
      </c>
      <c r="J143" s="7">
        <v>121802.92</v>
      </c>
      <c r="K143" s="8">
        <f t="shared" si="16"/>
        <v>-38.520000000000003</v>
      </c>
      <c r="L143" s="8">
        <f t="shared" si="17"/>
        <v>-40.43</v>
      </c>
      <c r="M143" s="8" t="str">
        <f t="shared" si="21"/>
        <v/>
      </c>
      <c r="N143" s="8" t="str">
        <f t="shared" si="18"/>
        <v/>
      </c>
      <c r="O143" s="12">
        <v>-40.43</v>
      </c>
      <c r="P143" cm="1">
        <f t="array" ref="P143">_xlfn.IFS(E143=0.01,1,E143=0.02,2,E143=0.03,3,E143=0.04,4,E143=0.07,5,E143=0.06,5,E143=0.1,6,E143=0.15,7,E143=0.23,8,E143=0.35,9,E143=0.54,10,E143=0.82,11,E143=0.83,11,E143=1.27,12,E143=1.95,13,E143=3,14,E143=4.6,15)</f>
        <v>3</v>
      </c>
      <c r="Q143" t="str">
        <f t="shared" si="23"/>
        <v/>
      </c>
      <c r="R143" s="8">
        <f t="shared" si="19"/>
        <v>-1.9099999999999966</v>
      </c>
      <c r="S143" s="8" t="str">
        <f t="shared" si="20"/>
        <v/>
      </c>
      <c r="T143" t="str">
        <f t="shared" ca="1" si="22"/>
        <v/>
      </c>
    </row>
    <row r="144" spans="1:20" ht="15" customHeight="1" x14ac:dyDescent="0.2">
      <c r="A144" s="2" t="s">
        <v>285</v>
      </c>
      <c r="B144" s="3">
        <v>2351708059</v>
      </c>
      <c r="C144" s="2" t="s">
        <v>9</v>
      </c>
      <c r="D144" s="2" t="s">
        <v>10</v>
      </c>
      <c r="E144" s="2">
        <v>0.04</v>
      </c>
      <c r="F144" s="4">
        <v>121812.62</v>
      </c>
      <c r="G144" s="4">
        <v>121942.62</v>
      </c>
      <c r="H144" s="4">
        <v>121612.62</v>
      </c>
      <c r="I144" s="2" t="s">
        <v>286</v>
      </c>
      <c r="J144" s="4">
        <v>121612.62</v>
      </c>
      <c r="K144" s="8" t="str">
        <f t="shared" si="16"/>
        <v/>
      </c>
      <c r="L144" s="8" t="str">
        <f t="shared" si="17"/>
        <v/>
      </c>
      <c r="M144" s="8">
        <f t="shared" si="21"/>
        <v>96</v>
      </c>
      <c r="N144" s="8">
        <f t="shared" si="18"/>
        <v>96.11</v>
      </c>
      <c r="O144" s="12">
        <v>96.11</v>
      </c>
      <c r="P144" cm="1">
        <f t="array" ref="P144">_xlfn.IFS(E144=0.01,1,E144=0.02,2,E144=0.03,3,E144=0.04,4,E144=0.07,5,E144=0.06,5,E144=0.1,6,E144=0.15,7,E144=0.23,8,E144=0.35,9,E144=0.54,10,E144=0.82,11,E144=0.83,11,E144=1.27,12,E144=1.95,13,E144=3,14,E144=4.6,15)</f>
        <v>4</v>
      </c>
      <c r="Q144">
        <f t="shared" si="23"/>
        <v>62.44</v>
      </c>
      <c r="R144" s="8" t="str">
        <f t="shared" si="19"/>
        <v/>
      </c>
      <c r="S144" s="8">
        <f t="shared" si="20"/>
        <v>0.10999999999999943</v>
      </c>
      <c r="T144">
        <f t="shared" ca="1" si="22"/>
        <v>14.39</v>
      </c>
    </row>
    <row r="145" spans="1:20" ht="15" customHeight="1" x14ac:dyDescent="0.2">
      <c r="A145" s="5" t="s">
        <v>286</v>
      </c>
      <c r="B145" s="6">
        <v>2351938223</v>
      </c>
      <c r="C145" s="5" t="s">
        <v>9</v>
      </c>
      <c r="D145" s="5" t="s">
        <v>10</v>
      </c>
      <c r="E145" s="5">
        <v>0.01</v>
      </c>
      <c r="F145" s="7">
        <v>121582.2</v>
      </c>
      <c r="G145" s="7">
        <v>121735.47</v>
      </c>
      <c r="H145" s="7">
        <v>121405.47</v>
      </c>
      <c r="I145" s="5" t="s">
        <v>287</v>
      </c>
      <c r="J145" s="7">
        <v>121405.47</v>
      </c>
      <c r="K145" s="8" t="str">
        <f t="shared" si="16"/>
        <v/>
      </c>
      <c r="L145" s="8" t="str">
        <f t="shared" si="17"/>
        <v/>
      </c>
      <c r="M145" s="8">
        <f t="shared" si="21"/>
        <v>25</v>
      </c>
      <c r="N145" s="8">
        <f t="shared" si="18"/>
        <v>21.26</v>
      </c>
      <c r="O145" s="12">
        <v>21.26</v>
      </c>
      <c r="P145" cm="1">
        <f t="array" ref="P145">_xlfn.IFS(E145=0.01,1,E145=0.02,2,E145=0.03,3,E145=0.04,4,E145=0.07,5,E145=0.06,5,E145=0.1,6,E145=0.15,7,E145=0.23,8,E145=0.35,9,E145=0.54,10,E145=0.82,11,E145=0.83,11,E145=1.27,12,E145=1.95,13,E145=3,14,E145=4.6,15)</f>
        <v>1</v>
      </c>
      <c r="Q145">
        <f t="shared" si="23"/>
        <v>35.650000000000006</v>
      </c>
      <c r="R145" s="8" t="str">
        <f t="shared" si="19"/>
        <v/>
      </c>
      <c r="S145" s="8">
        <f t="shared" si="20"/>
        <v>-3.7399999999999984</v>
      </c>
      <c r="T145">
        <f t="shared" ca="1" si="22"/>
        <v>21.26</v>
      </c>
    </row>
    <row r="146" spans="1:20" ht="15" customHeight="1" x14ac:dyDescent="0.2">
      <c r="A146" s="2" t="s">
        <v>288</v>
      </c>
      <c r="B146" s="3">
        <v>2352015594</v>
      </c>
      <c r="C146" s="2" t="s">
        <v>9</v>
      </c>
      <c r="D146" s="2" t="s">
        <v>10</v>
      </c>
      <c r="E146" s="2">
        <v>0.01</v>
      </c>
      <c r="F146" s="4">
        <v>121306.62</v>
      </c>
      <c r="G146" s="4">
        <v>121567.15</v>
      </c>
      <c r="H146" s="4">
        <v>121237.15</v>
      </c>
      <c r="I146" s="2" t="s">
        <v>289</v>
      </c>
      <c r="J146" s="4">
        <v>121407.02</v>
      </c>
      <c r="K146" s="8">
        <f t="shared" si="16"/>
        <v>-12.84</v>
      </c>
      <c r="L146" s="8">
        <f t="shared" si="17"/>
        <v>-12.29</v>
      </c>
      <c r="M146" s="8" t="str">
        <f t="shared" si="21"/>
        <v/>
      </c>
      <c r="N146" s="8" t="str">
        <f t="shared" si="18"/>
        <v/>
      </c>
      <c r="O146" s="12">
        <v>-12.29</v>
      </c>
      <c r="P146" cm="1">
        <f t="array" ref="P146">_xlfn.IFS(E146=0.01,1,E146=0.02,2,E146=0.03,3,E146=0.04,4,E146=0.07,5,E146=0.06,5,E146=0.1,6,E146=0.15,7,E146=0.23,8,E146=0.35,9,E146=0.54,10,E146=0.82,11,E146=0.83,11,E146=1.27,12,E146=1.95,13,E146=3,14,E146=4.6,15)</f>
        <v>1</v>
      </c>
      <c r="Q146" t="str">
        <f t="shared" si="23"/>
        <v/>
      </c>
      <c r="R146" s="8">
        <f t="shared" si="19"/>
        <v>0.55000000000000071</v>
      </c>
      <c r="S146" s="8" t="str">
        <f t="shared" si="20"/>
        <v/>
      </c>
      <c r="T146" t="str">
        <f t="shared" ca="1" si="22"/>
        <v/>
      </c>
    </row>
    <row r="147" spans="1:20" ht="15" customHeight="1" x14ac:dyDescent="0.2">
      <c r="A147" s="5" t="s">
        <v>290</v>
      </c>
      <c r="B147" s="6">
        <v>2352015621</v>
      </c>
      <c r="C147" s="5" t="s">
        <v>9</v>
      </c>
      <c r="D147" s="5" t="s">
        <v>13</v>
      </c>
      <c r="E147" s="5">
        <v>0.02</v>
      </c>
      <c r="F147" s="7">
        <v>121404.89</v>
      </c>
      <c r="G147" s="7">
        <v>121274.89</v>
      </c>
      <c r="H147" s="7">
        <v>121604.89</v>
      </c>
      <c r="I147" s="5" t="s">
        <v>291</v>
      </c>
      <c r="J147" s="7">
        <v>121307.24</v>
      </c>
      <c r="K147" s="8">
        <f t="shared" si="16"/>
        <v>-25.68</v>
      </c>
      <c r="L147" s="8">
        <f t="shared" si="17"/>
        <v>-24.09</v>
      </c>
      <c r="M147" s="8" t="str">
        <f t="shared" si="21"/>
        <v/>
      </c>
      <c r="N147" s="8" t="str">
        <f t="shared" si="18"/>
        <v/>
      </c>
      <c r="O147" s="12">
        <v>-24.09</v>
      </c>
      <c r="P147" cm="1">
        <f t="array" ref="P147">_xlfn.IFS(E147=0.01,1,E147=0.02,2,E147=0.03,3,E147=0.04,4,E147=0.07,5,E147=0.06,5,E147=0.1,6,E147=0.15,7,E147=0.23,8,E147=0.35,9,E147=0.54,10,E147=0.82,11,E147=0.83,11,E147=1.27,12,E147=1.95,13,E147=3,14,E147=4.6,15)</f>
        <v>2</v>
      </c>
      <c r="Q147" t="str">
        <f t="shared" si="23"/>
        <v/>
      </c>
      <c r="R147" s="8">
        <f t="shared" si="19"/>
        <v>1.5899999999999999</v>
      </c>
      <c r="S147" s="8" t="str">
        <f t="shared" si="20"/>
        <v/>
      </c>
      <c r="T147" t="str">
        <f t="shared" ca="1" si="22"/>
        <v/>
      </c>
    </row>
    <row r="148" spans="1:20" ht="15" customHeight="1" x14ac:dyDescent="0.2">
      <c r="A148" s="2" t="s">
        <v>292</v>
      </c>
      <c r="B148" s="3">
        <v>2352019533</v>
      </c>
      <c r="C148" s="2" t="s">
        <v>9</v>
      </c>
      <c r="D148" s="2" t="s">
        <v>10</v>
      </c>
      <c r="E148" s="2">
        <v>0.03</v>
      </c>
      <c r="F148" s="4">
        <v>121304.89</v>
      </c>
      <c r="G148" s="4">
        <v>121434.89</v>
      </c>
      <c r="H148" s="4">
        <v>121104.89</v>
      </c>
      <c r="I148" s="2" t="s">
        <v>293</v>
      </c>
      <c r="J148" s="4">
        <v>121401.92</v>
      </c>
      <c r="K148" s="8">
        <f t="shared" si="16"/>
        <v>-38.520000000000003</v>
      </c>
      <c r="L148" s="8">
        <f t="shared" si="17"/>
        <v>-35.76</v>
      </c>
      <c r="M148" s="8" t="str">
        <f t="shared" si="21"/>
        <v/>
      </c>
      <c r="N148" s="8" t="str">
        <f t="shared" si="18"/>
        <v/>
      </c>
      <c r="O148" s="12">
        <v>-35.76</v>
      </c>
      <c r="P148" cm="1">
        <f t="array" ref="P148">_xlfn.IFS(E148=0.01,1,E148=0.02,2,E148=0.03,3,E148=0.04,4,E148=0.07,5,E148=0.06,5,E148=0.1,6,E148=0.15,7,E148=0.23,8,E148=0.35,9,E148=0.54,10,E148=0.82,11,E148=0.83,11,E148=1.27,12,E148=1.95,13,E148=3,14,E148=4.6,15)</f>
        <v>3</v>
      </c>
      <c r="Q148" t="str">
        <f t="shared" si="23"/>
        <v/>
      </c>
      <c r="R148" s="8">
        <f t="shared" si="19"/>
        <v>2.7600000000000051</v>
      </c>
      <c r="S148" s="8" t="str">
        <f t="shared" si="20"/>
        <v/>
      </c>
      <c r="T148" t="str">
        <f t="shared" ca="1" si="22"/>
        <v/>
      </c>
    </row>
    <row r="149" spans="1:20" ht="15" customHeight="1" x14ac:dyDescent="0.2">
      <c r="A149" s="5" t="s">
        <v>294</v>
      </c>
      <c r="B149" s="6">
        <v>2352026654</v>
      </c>
      <c r="C149" s="5" t="s">
        <v>9</v>
      </c>
      <c r="D149" s="5" t="s">
        <v>13</v>
      </c>
      <c r="E149" s="5">
        <v>0.04</v>
      </c>
      <c r="F149" s="7">
        <v>121404.89</v>
      </c>
      <c r="G149" s="7">
        <v>121274.89</v>
      </c>
      <c r="H149" s="7">
        <v>121604.89</v>
      </c>
      <c r="I149" s="5" t="s">
        <v>295</v>
      </c>
      <c r="J149" s="7">
        <v>121292.84</v>
      </c>
      <c r="K149" s="8">
        <f t="shared" si="16"/>
        <v>-51.36</v>
      </c>
      <c r="L149" s="8">
        <f t="shared" si="17"/>
        <v>-55.18</v>
      </c>
      <c r="M149" s="8" t="str">
        <f t="shared" si="21"/>
        <v/>
      </c>
      <c r="N149" s="8" t="str">
        <f t="shared" si="18"/>
        <v/>
      </c>
      <c r="O149" s="12">
        <v>-55.18</v>
      </c>
      <c r="P149" cm="1">
        <f t="array" ref="P149">_xlfn.IFS(E149=0.01,1,E149=0.02,2,E149=0.03,3,E149=0.04,4,E149=0.07,5,E149=0.06,5,E149=0.1,6,E149=0.15,7,E149=0.23,8,E149=0.35,9,E149=0.54,10,E149=0.82,11,E149=0.83,11,E149=1.27,12,E149=1.95,13,E149=3,14,E149=4.6,15)</f>
        <v>4</v>
      </c>
      <c r="Q149" t="str">
        <f t="shared" si="23"/>
        <v/>
      </c>
      <c r="R149" s="8">
        <f t="shared" si="19"/>
        <v>-3.8200000000000003</v>
      </c>
      <c r="S149" s="8" t="str">
        <f t="shared" si="20"/>
        <v/>
      </c>
      <c r="T149" t="str">
        <f t="shared" ca="1" si="22"/>
        <v/>
      </c>
    </row>
    <row r="150" spans="1:20" ht="15" customHeight="1" x14ac:dyDescent="0.2">
      <c r="A150" s="2" t="s">
        <v>296</v>
      </c>
      <c r="B150" s="3">
        <v>2352043132</v>
      </c>
      <c r="C150" s="2" t="s">
        <v>9</v>
      </c>
      <c r="D150" s="2" t="s">
        <v>10</v>
      </c>
      <c r="E150" s="2">
        <v>7.0000000000000007E-2</v>
      </c>
      <c r="F150" s="4">
        <v>121304.89</v>
      </c>
      <c r="G150" s="4">
        <v>121434.89</v>
      </c>
      <c r="H150" s="4">
        <v>121104.89</v>
      </c>
      <c r="I150" s="2" t="s">
        <v>297</v>
      </c>
      <c r="J150" s="4">
        <v>121434.89</v>
      </c>
      <c r="K150" s="8">
        <f t="shared" si="16"/>
        <v>-77.040000000000006</v>
      </c>
      <c r="L150" s="8">
        <f t="shared" si="17"/>
        <v>-111.84</v>
      </c>
      <c r="M150" s="8" t="str">
        <f t="shared" si="21"/>
        <v/>
      </c>
      <c r="N150" s="8" t="str">
        <f t="shared" si="18"/>
        <v/>
      </c>
      <c r="O150" s="12">
        <v>-111.84</v>
      </c>
      <c r="P150" cm="1">
        <f t="array" ref="P150">_xlfn.IFS(E150=0.01,1,E150=0.02,2,E150=0.03,3,E150=0.04,4,E150=0.07,5,E150=0.06,5,E150=0.1,6,E150=0.15,7,E150=0.23,8,E150=0.35,9,E150=0.54,10,E150=0.82,11,E150=0.83,11,E150=1.27,12,E150=1.95,13,E150=3,14,E150=4.6,15)</f>
        <v>5</v>
      </c>
      <c r="Q150" t="str">
        <f t="shared" si="23"/>
        <v/>
      </c>
      <c r="R150" s="8">
        <f t="shared" si="19"/>
        <v>-34.799999999999997</v>
      </c>
      <c r="S150" s="8" t="str">
        <f t="shared" si="20"/>
        <v/>
      </c>
      <c r="T150" t="str">
        <f t="shared" ca="1" si="22"/>
        <v/>
      </c>
    </row>
    <row r="151" spans="1:20" ht="15" customHeight="1" x14ac:dyDescent="0.2">
      <c r="A151" s="5" t="s">
        <v>298</v>
      </c>
      <c r="B151" s="6">
        <v>2352077043</v>
      </c>
      <c r="C151" s="5" t="s">
        <v>9</v>
      </c>
      <c r="D151" s="5" t="s">
        <v>13</v>
      </c>
      <c r="E151" s="5">
        <v>0.1</v>
      </c>
      <c r="F151" s="7">
        <v>121404.89</v>
      </c>
      <c r="G151" s="7">
        <v>121274.89</v>
      </c>
      <c r="H151" s="7">
        <v>121604.89</v>
      </c>
      <c r="I151" s="5" t="s">
        <v>299</v>
      </c>
      <c r="J151" s="7">
        <v>121300.06</v>
      </c>
      <c r="K151" s="8">
        <f t="shared" si="16"/>
        <v>-128.4</v>
      </c>
      <c r="L151" s="8">
        <f t="shared" si="17"/>
        <v>-128.80000000000001</v>
      </c>
      <c r="M151" s="8" t="str">
        <f t="shared" si="21"/>
        <v/>
      </c>
      <c r="N151" s="8" t="str">
        <f t="shared" si="18"/>
        <v/>
      </c>
      <c r="O151" s="12">
        <v>-128.80000000000001</v>
      </c>
      <c r="P151" cm="1">
        <f t="array" ref="P151">_xlfn.IFS(E151=0.01,1,E151=0.02,2,E151=0.03,3,E151=0.04,4,E151=0.07,5,E151=0.06,5,E151=0.1,6,E151=0.15,7,E151=0.23,8,E151=0.35,9,E151=0.54,10,E151=0.82,11,E151=0.83,11,E151=1.27,12,E151=1.95,13,E151=3,14,E151=4.6,15)</f>
        <v>6</v>
      </c>
      <c r="Q151" t="str">
        <f t="shared" si="23"/>
        <v/>
      </c>
      <c r="R151" s="8">
        <f t="shared" si="19"/>
        <v>-0.40000000000000568</v>
      </c>
      <c r="S151" s="8" t="str">
        <f t="shared" si="20"/>
        <v/>
      </c>
      <c r="T151" t="str">
        <f t="shared" ca="1" si="22"/>
        <v/>
      </c>
    </row>
    <row r="152" spans="1:20" ht="15" customHeight="1" x14ac:dyDescent="0.2">
      <c r="A152" s="2" t="s">
        <v>300</v>
      </c>
      <c r="B152" s="3">
        <v>2352109458</v>
      </c>
      <c r="C152" s="2" t="s">
        <v>9</v>
      </c>
      <c r="D152" s="2" t="s">
        <v>10</v>
      </c>
      <c r="E152" s="2">
        <v>0.15</v>
      </c>
      <c r="F152" s="4">
        <v>121304.89</v>
      </c>
      <c r="G152" s="4">
        <v>121434.89</v>
      </c>
      <c r="H152" s="4">
        <v>121104.89</v>
      </c>
      <c r="I152" s="2" t="s">
        <v>301</v>
      </c>
      <c r="J152" s="4">
        <v>121409.51</v>
      </c>
      <c r="K152" s="8">
        <f t="shared" si="16"/>
        <v>-192.6</v>
      </c>
      <c r="L152" s="8">
        <f t="shared" si="17"/>
        <v>-192.95</v>
      </c>
      <c r="M152" s="8" t="str">
        <f t="shared" si="21"/>
        <v/>
      </c>
      <c r="N152" s="8" t="str">
        <f t="shared" si="18"/>
        <v/>
      </c>
      <c r="O152" s="12">
        <v>-192.95</v>
      </c>
      <c r="P152" cm="1">
        <f t="array" ref="P152">_xlfn.IFS(E152=0.01,1,E152=0.02,2,E152=0.03,3,E152=0.04,4,E152=0.07,5,E152=0.06,5,E152=0.1,6,E152=0.15,7,E152=0.23,8,E152=0.35,9,E152=0.54,10,E152=0.82,11,E152=0.83,11,E152=1.27,12,E152=1.95,13,E152=3,14,E152=4.6,15)</f>
        <v>7</v>
      </c>
      <c r="Q152" t="str">
        <f t="shared" si="23"/>
        <v/>
      </c>
      <c r="R152" s="8">
        <f t="shared" si="19"/>
        <v>-0.34999999999999432</v>
      </c>
      <c r="S152" s="8" t="str">
        <f t="shared" si="20"/>
        <v/>
      </c>
      <c r="T152" t="str">
        <f t="shared" ca="1" si="22"/>
        <v/>
      </c>
    </row>
    <row r="153" spans="1:20" ht="15" customHeight="1" x14ac:dyDescent="0.2">
      <c r="A153" s="5" t="s">
        <v>302</v>
      </c>
      <c r="B153" s="6">
        <v>2352336883</v>
      </c>
      <c r="C153" s="5" t="s">
        <v>9</v>
      </c>
      <c r="D153" s="5" t="s">
        <v>13</v>
      </c>
      <c r="E153" s="5">
        <v>0.23</v>
      </c>
      <c r="F153" s="7">
        <v>121404.89</v>
      </c>
      <c r="G153" s="7">
        <v>121274.89</v>
      </c>
      <c r="H153" s="7">
        <v>121604.89</v>
      </c>
      <c r="I153" s="5" t="s">
        <v>303</v>
      </c>
      <c r="J153" s="7">
        <v>121604.89</v>
      </c>
      <c r="K153" s="8" t="str">
        <f t="shared" si="16"/>
        <v/>
      </c>
      <c r="L153" s="8" t="str">
        <f t="shared" si="17"/>
        <v/>
      </c>
      <c r="M153" s="8">
        <f t="shared" si="21"/>
        <v>552</v>
      </c>
      <c r="N153" s="8">
        <f t="shared" si="18"/>
        <v>552.62</v>
      </c>
      <c r="O153" s="12">
        <v>552.62</v>
      </c>
      <c r="P153" cm="1">
        <f t="array" ref="P153">_xlfn.IFS(E153=0.01,1,E153=0.02,2,E153=0.03,3,E153=0.04,4,E153=0.07,5,E153=0.06,5,E153=0.1,6,E153=0.15,7,E153=0.23,8,E153=0.35,9,E153=0.54,10,E153=0.82,11,E153=0.83,11,E153=1.27,12,E153=1.95,13,E153=3,14,E153=4.6,15)</f>
        <v>8</v>
      </c>
      <c r="Q153">
        <f t="shared" si="23"/>
        <v>63.849999999999966</v>
      </c>
      <c r="R153" s="8" t="str">
        <f t="shared" si="19"/>
        <v/>
      </c>
      <c r="S153" s="8">
        <f t="shared" si="20"/>
        <v>0.62000000000000455</v>
      </c>
      <c r="T153">
        <f t="shared" ca="1" si="22"/>
        <v>-8.2900000000000773</v>
      </c>
    </row>
    <row r="154" spans="1:20" ht="15" customHeight="1" x14ac:dyDescent="0.2">
      <c r="A154" s="2" t="s">
        <v>304</v>
      </c>
      <c r="B154" s="3">
        <v>2352373634</v>
      </c>
      <c r="C154" s="2" t="s">
        <v>9</v>
      </c>
      <c r="D154" s="2" t="s">
        <v>13</v>
      </c>
      <c r="E154" s="2">
        <v>0.01</v>
      </c>
      <c r="F154" s="4">
        <v>121606.99</v>
      </c>
      <c r="G154" s="4">
        <v>121367.31</v>
      </c>
      <c r="H154" s="4">
        <v>121697.31</v>
      </c>
      <c r="I154" s="2" t="s">
        <v>305</v>
      </c>
      <c r="J154" s="4">
        <v>121522.42</v>
      </c>
      <c r="K154" s="8">
        <f t="shared" si="16"/>
        <v>-12.84</v>
      </c>
      <c r="L154" s="8">
        <f t="shared" si="17"/>
        <v>-10.45</v>
      </c>
      <c r="M154" s="8" t="str">
        <f t="shared" si="21"/>
        <v/>
      </c>
      <c r="N154" s="8" t="str">
        <f t="shared" si="18"/>
        <v/>
      </c>
      <c r="O154" s="12">
        <v>-10.45</v>
      </c>
      <c r="P154" cm="1">
        <f t="array" ref="P154">_xlfn.IFS(E154=0.01,1,E154=0.02,2,E154=0.03,3,E154=0.04,4,E154=0.07,5,E154=0.06,5,E154=0.1,6,E154=0.15,7,E154=0.23,8,E154=0.35,9,E154=0.54,10,E154=0.82,11,E154=0.83,11,E154=1.27,12,E154=1.95,13,E154=3,14,E154=4.6,15)</f>
        <v>1</v>
      </c>
      <c r="Q154" t="str">
        <f t="shared" si="23"/>
        <v/>
      </c>
      <c r="R154" s="8">
        <f t="shared" si="19"/>
        <v>2.3900000000000006</v>
      </c>
      <c r="S154" s="8" t="str">
        <f t="shared" si="20"/>
        <v/>
      </c>
      <c r="T154" t="str">
        <f t="shared" ca="1" si="22"/>
        <v/>
      </c>
    </row>
    <row r="155" spans="1:20" ht="15" customHeight="1" x14ac:dyDescent="0.2">
      <c r="A155" s="5" t="s">
        <v>306</v>
      </c>
      <c r="B155" s="6">
        <v>2352373677</v>
      </c>
      <c r="C155" s="5" t="s">
        <v>9</v>
      </c>
      <c r="D155" s="5" t="s">
        <v>10</v>
      </c>
      <c r="E155" s="5">
        <v>0.02</v>
      </c>
      <c r="F155" s="7">
        <v>121505.82</v>
      </c>
      <c r="G155" s="7">
        <v>121635.82</v>
      </c>
      <c r="H155" s="7">
        <v>121305.82</v>
      </c>
      <c r="I155" s="5" t="s">
        <v>307</v>
      </c>
      <c r="J155" s="7">
        <v>121618.41</v>
      </c>
      <c r="K155" s="8">
        <f t="shared" si="16"/>
        <v>-25.68</v>
      </c>
      <c r="L155" s="8">
        <f t="shared" si="17"/>
        <v>-27.65</v>
      </c>
      <c r="M155" s="8" t="str">
        <f t="shared" si="21"/>
        <v/>
      </c>
      <c r="N155" s="8" t="str">
        <f t="shared" si="18"/>
        <v/>
      </c>
      <c r="O155" s="12">
        <v>-27.65</v>
      </c>
      <c r="P155" cm="1">
        <f t="array" ref="P155">_xlfn.IFS(E155=0.01,1,E155=0.02,2,E155=0.03,3,E155=0.04,4,E155=0.07,5,E155=0.06,5,E155=0.1,6,E155=0.15,7,E155=0.23,8,E155=0.35,9,E155=0.54,10,E155=0.82,11,E155=0.83,11,E155=1.27,12,E155=1.95,13,E155=3,14,E155=4.6,15)</f>
        <v>2</v>
      </c>
      <c r="Q155" t="str">
        <f t="shared" si="23"/>
        <v/>
      </c>
      <c r="R155" s="8">
        <f t="shared" si="19"/>
        <v>-1.9699999999999989</v>
      </c>
      <c r="S155" s="8" t="str">
        <f t="shared" si="20"/>
        <v/>
      </c>
      <c r="T155" t="str">
        <f t="shared" ca="1" si="22"/>
        <v/>
      </c>
    </row>
    <row r="156" spans="1:20" ht="15" customHeight="1" x14ac:dyDescent="0.2">
      <c r="A156" s="2" t="s">
        <v>308</v>
      </c>
      <c r="B156" s="3">
        <v>2352378863</v>
      </c>
      <c r="C156" s="2" t="s">
        <v>9</v>
      </c>
      <c r="D156" s="2" t="s">
        <v>13</v>
      </c>
      <c r="E156" s="2">
        <v>0.03</v>
      </c>
      <c r="F156" s="4">
        <v>121605.82</v>
      </c>
      <c r="G156" s="4">
        <v>121475.82</v>
      </c>
      <c r="H156" s="4">
        <v>121805.82</v>
      </c>
      <c r="I156" s="2" t="s">
        <v>309</v>
      </c>
      <c r="J156" s="4">
        <v>121805.82</v>
      </c>
      <c r="K156" s="8" t="str">
        <f t="shared" si="16"/>
        <v/>
      </c>
      <c r="L156" s="8" t="str">
        <f t="shared" si="17"/>
        <v/>
      </c>
      <c r="M156" s="8">
        <f t="shared" si="21"/>
        <v>72</v>
      </c>
      <c r="N156" s="8">
        <f t="shared" si="18"/>
        <v>72.08</v>
      </c>
      <c r="O156" s="12">
        <v>72.08</v>
      </c>
      <c r="P156" cm="1">
        <f t="array" ref="P156">_xlfn.IFS(E156=0.01,1,E156=0.02,2,E156=0.03,3,E156=0.04,4,E156=0.07,5,E156=0.06,5,E156=0.1,6,E156=0.15,7,E156=0.23,8,E156=0.35,9,E156=0.54,10,E156=0.82,11,E156=0.83,11,E156=1.27,12,E156=1.95,13,E156=3,14,E156=4.6,15)</f>
        <v>3</v>
      </c>
      <c r="Q156">
        <f t="shared" si="23"/>
        <v>393.65000000000003</v>
      </c>
      <c r="R156" s="8" t="str">
        <f t="shared" si="19"/>
        <v/>
      </c>
      <c r="S156" s="8">
        <f t="shared" si="20"/>
        <v>7.9999999999998295E-2</v>
      </c>
      <c r="T156">
        <f t="shared" ca="1" si="22"/>
        <v>33.980000000000004</v>
      </c>
    </row>
    <row r="157" spans="1:20" ht="15" customHeight="1" x14ac:dyDescent="0.2">
      <c r="A157" s="5" t="s">
        <v>310</v>
      </c>
      <c r="B157" s="6">
        <v>2353146013</v>
      </c>
      <c r="C157" s="5" t="s">
        <v>9</v>
      </c>
      <c r="D157" s="5" t="s">
        <v>10</v>
      </c>
      <c r="E157" s="5">
        <v>0.01</v>
      </c>
      <c r="F157" s="7">
        <v>121696.87</v>
      </c>
      <c r="G157" s="7">
        <v>121842.37</v>
      </c>
      <c r="H157" s="7">
        <v>121512.37</v>
      </c>
      <c r="I157" s="5" t="s">
        <v>311</v>
      </c>
      <c r="J157" s="7">
        <v>121802.04</v>
      </c>
      <c r="K157" s="8">
        <f t="shared" si="16"/>
        <v>-12.84</v>
      </c>
      <c r="L157" s="8">
        <f t="shared" si="17"/>
        <v>-12.9</v>
      </c>
      <c r="M157" s="8" t="str">
        <f t="shared" si="21"/>
        <v/>
      </c>
      <c r="N157" s="8" t="str">
        <f t="shared" si="18"/>
        <v/>
      </c>
      <c r="O157" s="12">
        <v>-12.9</v>
      </c>
      <c r="P157" cm="1">
        <f t="array" ref="P157">_xlfn.IFS(E157=0.01,1,E157=0.02,2,E157=0.03,3,E157=0.04,4,E157=0.07,5,E157=0.06,5,E157=0.1,6,E157=0.15,7,E157=0.23,8,E157=0.35,9,E157=0.54,10,E157=0.82,11,E157=0.83,11,E157=1.27,12,E157=1.95,13,E157=3,14,E157=4.6,15)</f>
        <v>1</v>
      </c>
      <c r="Q157" t="str">
        <f t="shared" si="23"/>
        <v/>
      </c>
      <c r="R157" s="8">
        <f t="shared" si="19"/>
        <v>-6.0000000000000497E-2</v>
      </c>
      <c r="S157" s="8" t="str">
        <f t="shared" si="20"/>
        <v/>
      </c>
      <c r="T157" t="str">
        <f t="shared" ca="1" si="22"/>
        <v/>
      </c>
    </row>
    <row r="158" spans="1:20" ht="15" customHeight="1" x14ac:dyDescent="0.2">
      <c r="A158" s="2" t="s">
        <v>312</v>
      </c>
      <c r="B158" s="3">
        <v>2353146036</v>
      </c>
      <c r="C158" s="2" t="s">
        <v>9</v>
      </c>
      <c r="D158" s="2" t="s">
        <v>13</v>
      </c>
      <c r="E158" s="2">
        <v>0.02</v>
      </c>
      <c r="F158" s="4">
        <v>121797.06</v>
      </c>
      <c r="G158" s="4">
        <v>121667.06</v>
      </c>
      <c r="H158" s="4">
        <v>121997.06</v>
      </c>
      <c r="I158" s="2" t="s">
        <v>313</v>
      </c>
      <c r="J158" s="4">
        <v>121683.14</v>
      </c>
      <c r="K158" s="8">
        <f t="shared" si="16"/>
        <v>-25.68</v>
      </c>
      <c r="L158" s="8">
        <f t="shared" si="17"/>
        <v>-28.02</v>
      </c>
      <c r="M158" s="8" t="str">
        <f t="shared" si="21"/>
        <v/>
      </c>
      <c r="N158" s="8" t="str">
        <f t="shared" si="18"/>
        <v/>
      </c>
      <c r="O158" s="12">
        <v>-28.02</v>
      </c>
      <c r="P158" cm="1">
        <f t="array" ref="P158">_xlfn.IFS(E158=0.01,1,E158=0.02,2,E158=0.03,3,E158=0.04,4,E158=0.07,5,E158=0.06,5,E158=0.1,6,E158=0.15,7,E158=0.23,8,E158=0.35,9,E158=0.54,10,E158=0.82,11,E158=0.83,11,E158=1.27,12,E158=1.95,13,E158=3,14,E158=4.6,15)</f>
        <v>2</v>
      </c>
      <c r="Q158" t="str">
        <f t="shared" si="23"/>
        <v/>
      </c>
      <c r="R158" s="8">
        <f t="shared" si="19"/>
        <v>-2.34</v>
      </c>
      <c r="S158" s="8" t="str">
        <f t="shared" si="20"/>
        <v/>
      </c>
      <c r="T158" t="str">
        <f t="shared" ca="1" si="22"/>
        <v/>
      </c>
    </row>
    <row r="159" spans="1:20" ht="15" customHeight="1" x14ac:dyDescent="0.2">
      <c r="A159" s="5" t="s">
        <v>314</v>
      </c>
      <c r="B159" s="6">
        <v>2353168439</v>
      </c>
      <c r="C159" s="5" t="s">
        <v>9</v>
      </c>
      <c r="D159" s="5" t="s">
        <v>10</v>
      </c>
      <c r="E159" s="5">
        <v>0.03</v>
      </c>
      <c r="F159" s="7">
        <v>121697.06</v>
      </c>
      <c r="G159" s="7">
        <v>121827.06</v>
      </c>
      <c r="H159" s="7">
        <v>121497.06</v>
      </c>
      <c r="I159" s="5" t="s">
        <v>315</v>
      </c>
      <c r="J159" s="7">
        <v>121800.82</v>
      </c>
      <c r="K159" s="8">
        <f t="shared" si="16"/>
        <v>-38.520000000000003</v>
      </c>
      <c r="L159" s="8">
        <f t="shared" si="17"/>
        <v>-38.22</v>
      </c>
      <c r="M159" s="8" t="str">
        <f t="shared" si="21"/>
        <v/>
      </c>
      <c r="N159" s="8" t="str">
        <f t="shared" si="18"/>
        <v/>
      </c>
      <c r="O159" s="12">
        <v>-38.22</v>
      </c>
      <c r="P159" cm="1">
        <f t="array" ref="P159">_xlfn.IFS(E159=0.01,1,E159=0.02,2,E159=0.03,3,E159=0.04,4,E159=0.07,5,E159=0.06,5,E159=0.1,6,E159=0.15,7,E159=0.23,8,E159=0.35,9,E159=0.54,10,E159=0.82,11,E159=0.83,11,E159=1.27,12,E159=1.95,13,E159=3,14,E159=4.6,15)</f>
        <v>3</v>
      </c>
      <c r="Q159" t="str">
        <f t="shared" si="23"/>
        <v/>
      </c>
      <c r="R159" s="8">
        <f t="shared" si="19"/>
        <v>0.30000000000000426</v>
      </c>
      <c r="S159" s="8" t="str">
        <f t="shared" si="20"/>
        <v/>
      </c>
      <c r="T159" t="str">
        <f t="shared" ca="1" si="22"/>
        <v/>
      </c>
    </row>
    <row r="160" spans="1:20" ht="15" customHeight="1" x14ac:dyDescent="0.2">
      <c r="A160" s="2" t="s">
        <v>315</v>
      </c>
      <c r="B160" s="3">
        <v>2353399034</v>
      </c>
      <c r="C160" s="2" t="s">
        <v>9</v>
      </c>
      <c r="D160" s="2" t="s">
        <v>13</v>
      </c>
      <c r="E160" s="2">
        <v>0.04</v>
      </c>
      <c r="F160" s="4">
        <v>121797.06</v>
      </c>
      <c r="G160" s="4">
        <v>121667.06</v>
      </c>
      <c r="H160" s="4">
        <v>121997.06</v>
      </c>
      <c r="I160" s="2" t="s">
        <v>316</v>
      </c>
      <c r="J160" s="4">
        <v>121693.71</v>
      </c>
      <c r="K160" s="8">
        <f t="shared" si="16"/>
        <v>-51.36</v>
      </c>
      <c r="L160" s="8">
        <f t="shared" si="17"/>
        <v>-50.76</v>
      </c>
      <c r="M160" s="8" t="str">
        <f t="shared" si="21"/>
        <v/>
      </c>
      <c r="N160" s="8" t="str">
        <f t="shared" si="18"/>
        <v/>
      </c>
      <c r="O160" s="12">
        <v>-50.76</v>
      </c>
      <c r="P160" cm="1">
        <f t="array" ref="P160">_xlfn.IFS(E160=0.01,1,E160=0.02,2,E160=0.03,3,E160=0.04,4,E160=0.07,5,E160=0.06,5,E160=0.1,6,E160=0.15,7,E160=0.23,8,E160=0.35,9,E160=0.54,10,E160=0.82,11,E160=0.83,11,E160=1.27,12,E160=1.95,13,E160=3,14,E160=4.6,15)</f>
        <v>4</v>
      </c>
      <c r="Q160" t="str">
        <f t="shared" si="23"/>
        <v/>
      </c>
      <c r="R160" s="8">
        <f t="shared" si="19"/>
        <v>0.60000000000000142</v>
      </c>
      <c r="S160" s="8" t="str">
        <f t="shared" si="20"/>
        <v/>
      </c>
      <c r="T160" t="str">
        <f t="shared" ca="1" si="22"/>
        <v/>
      </c>
    </row>
    <row r="161" spans="1:20" ht="15" customHeight="1" x14ac:dyDescent="0.2">
      <c r="A161" s="5" t="s">
        <v>317</v>
      </c>
      <c r="B161" s="6">
        <v>2353408246</v>
      </c>
      <c r="C161" s="5" t="s">
        <v>9</v>
      </c>
      <c r="D161" s="5" t="s">
        <v>10</v>
      </c>
      <c r="E161" s="5">
        <v>7.0000000000000007E-2</v>
      </c>
      <c r="F161" s="7">
        <v>121697.06</v>
      </c>
      <c r="G161" s="7">
        <v>121827.06</v>
      </c>
      <c r="H161" s="7">
        <v>121497.06</v>
      </c>
      <c r="I161" s="5" t="s">
        <v>318</v>
      </c>
      <c r="J161" s="7">
        <v>121497.06</v>
      </c>
      <c r="K161" s="8" t="str">
        <f t="shared" si="16"/>
        <v/>
      </c>
      <c r="L161" s="8" t="str">
        <f t="shared" si="17"/>
        <v/>
      </c>
      <c r="M161" s="8">
        <f t="shared" si="21"/>
        <v>144</v>
      </c>
      <c r="N161" s="8">
        <f t="shared" si="18"/>
        <v>168.19</v>
      </c>
      <c r="O161" s="12">
        <v>168.19</v>
      </c>
      <c r="P161" cm="1">
        <f t="array" ref="P161">_xlfn.IFS(E161=0.01,1,E161=0.02,2,E161=0.03,3,E161=0.04,4,E161=0.07,5,E161=0.06,5,E161=0.1,6,E161=0.15,7,E161=0.23,8,E161=0.35,9,E161=0.54,10,E161=0.82,11,E161=0.83,11,E161=1.27,12,E161=1.95,13,E161=3,14,E161=4.6,15)</f>
        <v>5</v>
      </c>
      <c r="Q161">
        <f t="shared" si="23"/>
        <v>38.289999999999992</v>
      </c>
      <c r="R161" s="8" t="str">
        <f t="shared" si="19"/>
        <v/>
      </c>
      <c r="S161" s="8">
        <f t="shared" si="20"/>
        <v>24.189999999999998</v>
      </c>
      <c r="T161">
        <f t="shared" ca="1" si="22"/>
        <v>38.289999999999992</v>
      </c>
    </row>
    <row r="162" spans="1:20" ht="15" customHeight="1" x14ac:dyDescent="0.2">
      <c r="A162" s="2" t="s">
        <v>319</v>
      </c>
      <c r="B162" s="3">
        <v>2356012922</v>
      </c>
      <c r="C162" s="2" t="s">
        <v>9</v>
      </c>
      <c r="D162" s="2" t="s">
        <v>13</v>
      </c>
      <c r="E162" s="2">
        <v>0.01</v>
      </c>
      <c r="F162" s="4">
        <v>119986.91</v>
      </c>
      <c r="G162" s="4">
        <v>119836.92</v>
      </c>
      <c r="H162" s="4">
        <v>120166.92</v>
      </c>
      <c r="I162" s="2" t="s">
        <v>320</v>
      </c>
      <c r="J162" s="4">
        <v>119873.57</v>
      </c>
      <c r="K162" s="8">
        <f t="shared" si="16"/>
        <v>-12.84</v>
      </c>
      <c r="L162" s="8">
        <f t="shared" si="17"/>
        <v>-13.89</v>
      </c>
      <c r="M162" s="8" t="str">
        <f t="shared" si="21"/>
        <v/>
      </c>
      <c r="N162" s="8" t="str">
        <f t="shared" si="18"/>
        <v/>
      </c>
      <c r="O162" s="12">
        <v>-13.89</v>
      </c>
      <c r="P162" cm="1">
        <f t="array" ref="P162">_xlfn.IFS(E162=0.01,1,E162=0.02,2,E162=0.03,3,E162=0.04,4,E162=0.07,5,E162=0.06,5,E162=0.1,6,E162=0.15,7,E162=0.23,8,E162=0.35,9,E162=0.54,10,E162=0.82,11,E162=0.83,11,E162=1.27,12,E162=1.95,13,E162=3,14,E162=4.6,15)</f>
        <v>1</v>
      </c>
      <c r="Q162" t="str">
        <f t="shared" si="23"/>
        <v/>
      </c>
      <c r="R162" s="8">
        <f t="shared" si="19"/>
        <v>-1.0500000000000007</v>
      </c>
      <c r="S162" s="8" t="str">
        <f t="shared" si="20"/>
        <v/>
      </c>
      <c r="T162" t="str">
        <f t="shared" ca="1" si="22"/>
        <v/>
      </c>
    </row>
    <row r="163" spans="1:20" ht="15" customHeight="1" x14ac:dyDescent="0.2">
      <c r="A163" s="5" t="s">
        <v>321</v>
      </c>
      <c r="B163" s="6">
        <v>2356012940</v>
      </c>
      <c r="C163" s="5" t="s">
        <v>9</v>
      </c>
      <c r="D163" s="5" t="s">
        <v>10</v>
      </c>
      <c r="E163" s="5">
        <v>0.02</v>
      </c>
      <c r="F163" s="7">
        <v>119893.77</v>
      </c>
      <c r="G163" s="7">
        <v>120023.77</v>
      </c>
      <c r="H163" s="7">
        <v>119693.77</v>
      </c>
      <c r="I163" s="5" t="s">
        <v>322</v>
      </c>
      <c r="J163" s="7">
        <v>119693.77</v>
      </c>
      <c r="K163" s="8" t="str">
        <f t="shared" si="16"/>
        <v/>
      </c>
      <c r="L163" s="8" t="str">
        <f t="shared" si="17"/>
        <v/>
      </c>
      <c r="M163" s="8">
        <f t="shared" si="21"/>
        <v>48</v>
      </c>
      <c r="N163" s="8">
        <f t="shared" si="18"/>
        <v>48.05</v>
      </c>
      <c r="O163" s="12">
        <v>48.05</v>
      </c>
      <c r="P163" cm="1">
        <f t="array" ref="P163">_xlfn.IFS(E163=0.01,1,E163=0.02,2,E163=0.03,3,E163=0.04,4,E163=0.07,5,E163=0.06,5,E163=0.1,6,E163=0.15,7,E163=0.23,8,E163=0.35,9,E163=0.54,10,E163=0.82,11,E163=0.83,11,E163=1.27,12,E163=1.95,13,E163=3,14,E163=4.6,15)</f>
        <v>2</v>
      </c>
      <c r="Q163">
        <f t="shared" si="23"/>
        <v>113.37</v>
      </c>
      <c r="R163" s="8" t="str">
        <f t="shared" si="19"/>
        <v/>
      </c>
      <c r="S163" s="8">
        <f t="shared" si="20"/>
        <v>4.9999999999997158E-2</v>
      </c>
      <c r="T163">
        <f t="shared" ca="1" si="22"/>
        <v>34.159999999999997</v>
      </c>
    </row>
    <row r="164" spans="1:20" ht="15" customHeight="1" x14ac:dyDescent="0.2">
      <c r="A164" s="2" t="s">
        <v>323</v>
      </c>
      <c r="B164" s="3">
        <v>2356125037</v>
      </c>
      <c r="C164" s="2" t="s">
        <v>9</v>
      </c>
      <c r="D164" s="2" t="s">
        <v>10</v>
      </c>
      <c r="E164" s="2">
        <v>0.01</v>
      </c>
      <c r="F164" s="4">
        <v>119715.98</v>
      </c>
      <c r="G164" s="4">
        <v>119855.15</v>
      </c>
      <c r="H164" s="4">
        <v>119525.15</v>
      </c>
      <c r="I164" s="2" t="s">
        <v>324</v>
      </c>
      <c r="J164" s="4">
        <v>119829.82</v>
      </c>
      <c r="K164" s="8">
        <f t="shared" si="16"/>
        <v>-12.84</v>
      </c>
      <c r="L164" s="8">
        <f t="shared" si="17"/>
        <v>-14.01</v>
      </c>
      <c r="M164" s="8" t="str">
        <f t="shared" si="21"/>
        <v/>
      </c>
      <c r="N164" s="8" t="str">
        <f t="shared" si="18"/>
        <v/>
      </c>
      <c r="O164" s="12">
        <v>-14.01</v>
      </c>
      <c r="P164" cm="1">
        <f t="array" ref="P164">_xlfn.IFS(E164=0.01,1,E164=0.02,2,E164=0.03,3,E164=0.04,4,E164=0.07,5,E164=0.06,5,E164=0.1,6,E164=0.15,7,E164=0.23,8,E164=0.35,9,E164=0.54,10,E164=0.82,11,E164=0.83,11,E164=1.27,12,E164=1.95,13,E164=3,14,E164=4.6,15)</f>
        <v>1</v>
      </c>
      <c r="Q164" t="str">
        <f t="shared" si="23"/>
        <v/>
      </c>
      <c r="R164" s="8">
        <f t="shared" si="19"/>
        <v>-1.17</v>
      </c>
      <c r="S164" s="8" t="str">
        <f t="shared" si="20"/>
        <v/>
      </c>
      <c r="T164" t="str">
        <f t="shared" ca="1" si="22"/>
        <v/>
      </c>
    </row>
    <row r="165" spans="1:20" ht="15" customHeight="1" x14ac:dyDescent="0.2">
      <c r="A165" s="5" t="s">
        <v>325</v>
      </c>
      <c r="B165" s="6">
        <v>2356125048</v>
      </c>
      <c r="C165" s="5" t="s">
        <v>9</v>
      </c>
      <c r="D165" s="5" t="s">
        <v>13</v>
      </c>
      <c r="E165" s="5">
        <v>0.02</v>
      </c>
      <c r="F165" s="7">
        <v>119815.98</v>
      </c>
      <c r="G165" s="7">
        <v>119685.98</v>
      </c>
      <c r="H165" s="7">
        <v>120015.98</v>
      </c>
      <c r="I165" s="5" t="s">
        <v>326</v>
      </c>
      <c r="J165" s="7">
        <v>120015.98</v>
      </c>
      <c r="K165" s="8" t="str">
        <f t="shared" si="16"/>
        <v/>
      </c>
      <c r="L165" s="8" t="str">
        <f t="shared" si="17"/>
        <v/>
      </c>
      <c r="M165" s="8">
        <f t="shared" si="21"/>
        <v>48</v>
      </c>
      <c r="N165" s="8">
        <f t="shared" si="18"/>
        <v>48.05</v>
      </c>
      <c r="O165" s="12">
        <v>48.05</v>
      </c>
      <c r="P165" cm="1">
        <f t="array" ref="P165">_xlfn.IFS(E165=0.01,1,E165=0.02,2,E165=0.03,3,E165=0.04,4,E165=0.07,5,E165=0.06,5,E165=0.1,6,E165=0.15,7,E165=0.23,8,E165=0.35,9,E165=0.54,10,E165=0.82,11,E165=0.83,11,E165=1.27,12,E165=1.95,13,E165=3,14,E165=4.6,15)</f>
        <v>2</v>
      </c>
      <c r="Q165">
        <f t="shared" si="23"/>
        <v>236.39000000000004</v>
      </c>
      <c r="R165" s="8" t="str">
        <f t="shared" si="19"/>
        <v/>
      </c>
      <c r="S165" s="8">
        <f t="shared" si="20"/>
        <v>4.9999999999997158E-2</v>
      </c>
      <c r="T165">
        <f t="shared" ca="1" si="22"/>
        <v>34.04</v>
      </c>
    </row>
    <row r="166" spans="1:20" ht="15" customHeight="1" x14ac:dyDescent="0.2">
      <c r="A166" s="2" t="s">
        <v>327</v>
      </c>
      <c r="B166" s="3">
        <v>2356202025</v>
      </c>
      <c r="C166" s="2" t="s">
        <v>9</v>
      </c>
      <c r="D166" s="2" t="s">
        <v>13</v>
      </c>
      <c r="E166" s="2">
        <v>0.01</v>
      </c>
      <c r="F166" s="4">
        <v>120036.14</v>
      </c>
      <c r="G166" s="4">
        <v>119884.65</v>
      </c>
      <c r="H166" s="4">
        <v>120214.65</v>
      </c>
      <c r="I166" s="2" t="s">
        <v>328</v>
      </c>
      <c r="J166" s="4">
        <v>119930.91</v>
      </c>
      <c r="K166" s="8">
        <f t="shared" si="16"/>
        <v>-12.84</v>
      </c>
      <c r="L166" s="8">
        <f t="shared" si="17"/>
        <v>-12.9</v>
      </c>
      <c r="M166" s="8" t="str">
        <f t="shared" si="21"/>
        <v/>
      </c>
      <c r="N166" s="8" t="str">
        <f t="shared" si="18"/>
        <v/>
      </c>
      <c r="O166" s="12">
        <v>-12.9</v>
      </c>
      <c r="P166" cm="1">
        <f t="array" ref="P166">_xlfn.IFS(E166=0.01,1,E166=0.02,2,E166=0.03,3,E166=0.04,4,E166=0.07,5,E166=0.06,5,E166=0.1,6,E166=0.15,7,E166=0.23,8,E166=0.35,9,E166=0.54,10,E166=0.82,11,E166=0.83,11,E166=1.27,12,E166=1.95,13,E166=3,14,E166=4.6,15)</f>
        <v>1</v>
      </c>
      <c r="Q166" t="str">
        <f t="shared" si="23"/>
        <v/>
      </c>
      <c r="R166" s="8">
        <f t="shared" si="19"/>
        <v>-6.0000000000000497E-2</v>
      </c>
      <c r="S166" s="8" t="str">
        <f t="shared" si="20"/>
        <v/>
      </c>
      <c r="T166" t="str">
        <f t="shared" ca="1" si="22"/>
        <v/>
      </c>
    </row>
    <row r="167" spans="1:20" ht="15" customHeight="1" x14ac:dyDescent="0.2">
      <c r="A167" s="5" t="s">
        <v>328</v>
      </c>
      <c r="B167" s="6">
        <v>2356202055</v>
      </c>
      <c r="C167" s="5" t="s">
        <v>9</v>
      </c>
      <c r="D167" s="5" t="s">
        <v>10</v>
      </c>
      <c r="E167" s="5">
        <v>0.02</v>
      </c>
      <c r="F167" s="7">
        <v>119936.15</v>
      </c>
      <c r="G167" s="7">
        <v>120066.15</v>
      </c>
      <c r="H167" s="7">
        <v>119736.15</v>
      </c>
      <c r="I167" s="5" t="s">
        <v>329</v>
      </c>
      <c r="J167" s="7">
        <v>119736.15</v>
      </c>
      <c r="K167" s="8" t="str">
        <f t="shared" si="16"/>
        <v/>
      </c>
      <c r="L167" s="8" t="str">
        <f t="shared" si="17"/>
        <v/>
      </c>
      <c r="M167" s="8">
        <f t="shared" si="21"/>
        <v>48</v>
      </c>
      <c r="N167" s="8">
        <f t="shared" si="18"/>
        <v>48.05</v>
      </c>
      <c r="O167" s="12">
        <v>48.05</v>
      </c>
      <c r="P167" cm="1">
        <f t="array" ref="P167">_xlfn.IFS(E167=0.01,1,E167=0.02,2,E167=0.03,3,E167=0.04,4,E167=0.07,5,E167=0.06,5,E167=0.1,6,E167=0.15,7,E167=0.23,8,E167=0.35,9,E167=0.54,10,E167=0.82,11,E167=0.83,11,E167=1.27,12,E167=1.95,13,E167=3,14,E167=4.6,15)</f>
        <v>2</v>
      </c>
      <c r="Q167">
        <f t="shared" si="23"/>
        <v>117.24</v>
      </c>
      <c r="R167" s="8" t="str">
        <f t="shared" si="19"/>
        <v/>
      </c>
      <c r="S167" s="8">
        <f t="shared" si="20"/>
        <v>4.9999999999997158E-2</v>
      </c>
      <c r="T167">
        <f t="shared" ca="1" si="22"/>
        <v>35.15</v>
      </c>
    </row>
    <row r="168" spans="1:20" ht="15" customHeight="1" x14ac:dyDescent="0.2">
      <c r="A168" s="2" t="s">
        <v>330</v>
      </c>
      <c r="B168" s="3">
        <v>2356261196</v>
      </c>
      <c r="C168" s="2" t="s">
        <v>9</v>
      </c>
      <c r="D168" s="2" t="s">
        <v>10</v>
      </c>
      <c r="E168" s="2">
        <v>0.01</v>
      </c>
      <c r="F168" s="4">
        <v>119705.42</v>
      </c>
      <c r="G168" s="4">
        <v>119821.73</v>
      </c>
      <c r="H168" s="4">
        <v>119491.73</v>
      </c>
      <c r="I168" s="2" t="s">
        <v>331</v>
      </c>
      <c r="J168" s="4">
        <v>119805.45</v>
      </c>
      <c r="K168" s="8">
        <f t="shared" si="16"/>
        <v>-12.84</v>
      </c>
      <c r="L168" s="8">
        <f t="shared" si="17"/>
        <v>-12.29</v>
      </c>
      <c r="M168" s="8" t="str">
        <f t="shared" si="21"/>
        <v/>
      </c>
      <c r="N168" s="8" t="str">
        <f t="shared" si="18"/>
        <v/>
      </c>
      <c r="O168" s="12">
        <v>-12.29</v>
      </c>
      <c r="P168" cm="1">
        <f t="array" ref="P168">_xlfn.IFS(E168=0.01,1,E168=0.02,2,E168=0.03,3,E168=0.04,4,E168=0.07,5,E168=0.06,5,E168=0.1,6,E168=0.15,7,E168=0.23,8,E168=0.35,9,E168=0.54,10,E168=0.82,11,E168=0.83,11,E168=1.27,12,E168=1.95,13,E168=3,14,E168=4.6,15)</f>
        <v>1</v>
      </c>
      <c r="Q168" t="str">
        <f t="shared" si="23"/>
        <v/>
      </c>
      <c r="R168" s="8">
        <f t="shared" si="19"/>
        <v>0.55000000000000071</v>
      </c>
      <c r="S168" s="8" t="str">
        <f t="shared" si="20"/>
        <v/>
      </c>
      <c r="T168" t="str">
        <f t="shared" ca="1" si="22"/>
        <v/>
      </c>
    </row>
    <row r="169" spans="1:20" ht="15" customHeight="1" x14ac:dyDescent="0.2">
      <c r="A169" s="5" t="s">
        <v>331</v>
      </c>
      <c r="B169" s="6">
        <v>2356261203</v>
      </c>
      <c r="C169" s="5" t="s">
        <v>9</v>
      </c>
      <c r="D169" s="5" t="s">
        <v>13</v>
      </c>
      <c r="E169" s="5">
        <v>0.02</v>
      </c>
      <c r="F169" s="7">
        <v>119805.45</v>
      </c>
      <c r="G169" s="7">
        <v>119675.45</v>
      </c>
      <c r="H169" s="7">
        <v>120005.45</v>
      </c>
      <c r="I169" s="5" t="s">
        <v>332</v>
      </c>
      <c r="J169" s="7">
        <v>120005.45</v>
      </c>
      <c r="K169" s="8" t="str">
        <f t="shared" si="16"/>
        <v/>
      </c>
      <c r="L169" s="8" t="str">
        <f t="shared" si="17"/>
        <v/>
      </c>
      <c r="M169" s="8">
        <f t="shared" si="21"/>
        <v>48</v>
      </c>
      <c r="N169" s="8">
        <f t="shared" si="18"/>
        <v>48.05</v>
      </c>
      <c r="O169" s="12">
        <v>48.05</v>
      </c>
      <c r="P169" cm="1">
        <f t="array" ref="P169">_xlfn.IFS(E169=0.01,1,E169=0.02,2,E169=0.03,3,E169=0.04,4,E169=0.07,5,E169=0.06,5,E169=0.1,6,E169=0.15,7,E169=0.23,8,E169=0.35,9,E169=0.54,10,E169=0.82,11,E169=0.83,11,E169=1.27,12,E169=1.95,13,E169=3,14,E169=4.6,15)</f>
        <v>2</v>
      </c>
      <c r="Q169">
        <f t="shared" si="23"/>
        <v>118.96</v>
      </c>
      <c r="R169" s="8" t="str">
        <f t="shared" si="19"/>
        <v/>
      </c>
      <c r="S169" s="8">
        <f t="shared" si="20"/>
        <v>4.9999999999997158E-2</v>
      </c>
      <c r="T169">
        <f t="shared" ca="1" si="22"/>
        <v>35.76</v>
      </c>
    </row>
    <row r="170" spans="1:20" ht="15" customHeight="1" x14ac:dyDescent="0.2">
      <c r="A170" s="2" t="s">
        <v>333</v>
      </c>
      <c r="B170" s="3">
        <v>2356308388</v>
      </c>
      <c r="C170" s="2" t="s">
        <v>9</v>
      </c>
      <c r="D170" s="2" t="s">
        <v>13</v>
      </c>
      <c r="E170" s="2">
        <v>0.01</v>
      </c>
      <c r="F170" s="4">
        <v>119982.38</v>
      </c>
      <c r="G170" s="4">
        <v>119762.12</v>
      </c>
      <c r="H170" s="4">
        <v>120092.12</v>
      </c>
      <c r="I170" s="2" t="s">
        <v>334</v>
      </c>
      <c r="J170" s="4">
        <v>119883.78</v>
      </c>
      <c r="K170" s="8">
        <f t="shared" si="16"/>
        <v>-12.84</v>
      </c>
      <c r="L170" s="8">
        <f t="shared" si="17"/>
        <v>-12.04</v>
      </c>
      <c r="M170" s="8" t="str">
        <f t="shared" si="21"/>
        <v/>
      </c>
      <c r="N170" s="8" t="str">
        <f t="shared" si="18"/>
        <v/>
      </c>
      <c r="O170" s="12">
        <v>-12.04</v>
      </c>
      <c r="P170" cm="1">
        <f t="array" ref="P170">_xlfn.IFS(E170=0.01,1,E170=0.02,2,E170=0.03,3,E170=0.04,4,E170=0.07,5,E170=0.06,5,E170=0.1,6,E170=0.15,7,E170=0.23,8,E170=0.35,9,E170=0.54,10,E170=0.82,11,E170=0.83,11,E170=1.27,12,E170=1.95,13,E170=3,14,E170=4.6,15)</f>
        <v>1</v>
      </c>
      <c r="Q170" t="str">
        <f t="shared" si="23"/>
        <v/>
      </c>
      <c r="R170" s="8">
        <f t="shared" si="19"/>
        <v>0.80000000000000071</v>
      </c>
      <c r="S170" s="8" t="str">
        <f t="shared" si="20"/>
        <v/>
      </c>
      <c r="T170" t="str">
        <f t="shared" ca="1" si="22"/>
        <v/>
      </c>
    </row>
    <row r="171" spans="1:20" ht="15" customHeight="1" x14ac:dyDescent="0.2">
      <c r="A171" s="5" t="s">
        <v>335</v>
      </c>
      <c r="B171" s="6">
        <v>2356308583</v>
      </c>
      <c r="C171" s="5" t="s">
        <v>9</v>
      </c>
      <c r="D171" s="5" t="s">
        <v>10</v>
      </c>
      <c r="E171" s="5">
        <v>0.02</v>
      </c>
      <c r="F171" s="7">
        <v>119885.24</v>
      </c>
      <c r="G171" s="7">
        <v>120015.24</v>
      </c>
      <c r="H171" s="7">
        <v>119685.24</v>
      </c>
      <c r="I171" s="5" t="s">
        <v>336</v>
      </c>
      <c r="J171" s="7">
        <v>119685.24</v>
      </c>
      <c r="K171" s="8" t="str">
        <f t="shared" si="16"/>
        <v/>
      </c>
      <c r="L171" s="8" t="str">
        <f t="shared" si="17"/>
        <v/>
      </c>
      <c r="M171" s="8">
        <f t="shared" si="21"/>
        <v>48</v>
      </c>
      <c r="N171" s="8">
        <f t="shared" si="18"/>
        <v>48.05</v>
      </c>
      <c r="O171" s="12">
        <v>48.05</v>
      </c>
      <c r="P171" cm="1">
        <f t="array" ref="P171">_xlfn.IFS(E171=0.01,1,E171=0.02,2,E171=0.03,3,E171=0.04,4,E171=0.07,5,E171=0.06,5,E171=0.1,6,E171=0.15,7,E171=0.23,8,E171=0.35,9,E171=0.54,10,E171=0.82,11,E171=0.83,11,E171=1.27,12,E171=1.95,13,E171=3,14,E171=4.6,15)</f>
        <v>2</v>
      </c>
      <c r="Q171">
        <f t="shared" si="23"/>
        <v>119.82000000000001</v>
      </c>
      <c r="R171" s="8" t="str">
        <f t="shared" si="19"/>
        <v/>
      </c>
      <c r="S171" s="8">
        <f t="shared" si="20"/>
        <v>4.9999999999997158E-2</v>
      </c>
      <c r="T171">
        <f t="shared" ca="1" si="22"/>
        <v>36.01</v>
      </c>
    </row>
    <row r="172" spans="1:20" ht="15" customHeight="1" x14ac:dyDescent="0.2">
      <c r="A172" s="2" t="s">
        <v>337</v>
      </c>
      <c r="B172" s="3">
        <v>2356440179</v>
      </c>
      <c r="C172" s="2" t="s">
        <v>9</v>
      </c>
      <c r="D172" s="2" t="s">
        <v>13</v>
      </c>
      <c r="E172" s="2">
        <v>0.01</v>
      </c>
      <c r="F172" s="4">
        <v>119949.78</v>
      </c>
      <c r="G172" s="4">
        <v>119794.59</v>
      </c>
      <c r="H172" s="4">
        <v>120124.59</v>
      </c>
      <c r="I172" s="2" t="s">
        <v>338</v>
      </c>
      <c r="J172" s="4">
        <v>119862.22</v>
      </c>
      <c r="K172" s="8">
        <f t="shared" si="16"/>
        <v>-12.84</v>
      </c>
      <c r="L172" s="8">
        <f t="shared" si="17"/>
        <v>-10.81</v>
      </c>
      <c r="M172" s="8" t="str">
        <f t="shared" si="21"/>
        <v/>
      </c>
      <c r="N172" s="8" t="str">
        <f t="shared" si="18"/>
        <v/>
      </c>
      <c r="O172" s="12">
        <v>-10.81</v>
      </c>
      <c r="P172" cm="1">
        <f t="array" ref="P172">_xlfn.IFS(E172=0.01,1,E172=0.02,2,E172=0.03,3,E172=0.04,4,E172=0.07,5,E172=0.06,5,E172=0.1,6,E172=0.15,7,E172=0.23,8,E172=0.35,9,E172=0.54,10,E172=0.82,11,E172=0.83,11,E172=1.27,12,E172=1.95,13,E172=3,14,E172=4.6,15)</f>
        <v>1</v>
      </c>
      <c r="Q172" t="str">
        <f t="shared" si="23"/>
        <v/>
      </c>
      <c r="R172" s="8">
        <f t="shared" si="19"/>
        <v>2.0299999999999994</v>
      </c>
      <c r="S172" s="8" t="str">
        <f t="shared" si="20"/>
        <v/>
      </c>
      <c r="T172" t="str">
        <f t="shared" ca="1" si="22"/>
        <v/>
      </c>
    </row>
    <row r="173" spans="1:20" ht="15" customHeight="1" x14ac:dyDescent="0.2">
      <c r="A173" s="5" t="s">
        <v>339</v>
      </c>
      <c r="B173" s="6">
        <v>2356440192</v>
      </c>
      <c r="C173" s="5" t="s">
        <v>9</v>
      </c>
      <c r="D173" s="5" t="s">
        <v>10</v>
      </c>
      <c r="E173" s="5">
        <v>0.02</v>
      </c>
      <c r="F173" s="7">
        <v>119846.29</v>
      </c>
      <c r="G173" s="7">
        <v>119976.29</v>
      </c>
      <c r="H173" s="7">
        <v>119646.29</v>
      </c>
      <c r="I173" s="5" t="s">
        <v>340</v>
      </c>
      <c r="J173" s="7">
        <v>119646.29</v>
      </c>
      <c r="K173" s="8" t="str">
        <f t="shared" si="16"/>
        <v/>
      </c>
      <c r="L173" s="8" t="str">
        <f t="shared" si="17"/>
        <v/>
      </c>
      <c r="M173" s="8">
        <f t="shared" si="21"/>
        <v>48</v>
      </c>
      <c r="N173" s="8">
        <f t="shared" si="18"/>
        <v>48.05</v>
      </c>
      <c r="O173" s="12">
        <v>48.05</v>
      </c>
      <c r="P173" cm="1">
        <f t="array" ref="P173">_xlfn.IFS(E173=0.01,1,E173=0.02,2,E173=0.03,3,E173=0.04,4,E173=0.07,5,E173=0.06,5,E173=0.1,6,E173=0.15,7,E173=0.23,8,E173=0.35,9,E173=0.54,10,E173=0.82,11,E173=0.83,11,E173=1.27,12,E173=1.95,13,E173=3,14,E173=4.6,15)</f>
        <v>2</v>
      </c>
      <c r="Q173">
        <f t="shared" si="23"/>
        <v>121.3</v>
      </c>
      <c r="R173" s="8" t="str">
        <f t="shared" si="19"/>
        <v/>
      </c>
      <c r="S173" s="8">
        <f t="shared" si="20"/>
        <v>4.9999999999997158E-2</v>
      </c>
      <c r="T173">
        <f t="shared" ca="1" si="22"/>
        <v>37.239999999999995</v>
      </c>
    </row>
    <row r="174" spans="1:20" ht="15" customHeight="1" x14ac:dyDescent="0.2">
      <c r="A174" s="2" t="s">
        <v>341</v>
      </c>
      <c r="B174" s="3">
        <v>2356617501</v>
      </c>
      <c r="C174" s="2" t="s">
        <v>9</v>
      </c>
      <c r="D174" s="2" t="s">
        <v>13</v>
      </c>
      <c r="E174" s="2">
        <v>0.01</v>
      </c>
      <c r="F174" s="4">
        <v>120218.16</v>
      </c>
      <c r="G174" s="4">
        <v>120067.08</v>
      </c>
      <c r="H174" s="4">
        <v>120397.08</v>
      </c>
      <c r="I174" s="2" t="s">
        <v>342</v>
      </c>
      <c r="J174" s="4">
        <v>120118.7</v>
      </c>
      <c r="K174" s="8">
        <f t="shared" si="16"/>
        <v>-12.84</v>
      </c>
      <c r="L174" s="8">
        <f t="shared" si="17"/>
        <v>-12.17</v>
      </c>
      <c r="M174" s="8" t="str">
        <f t="shared" si="21"/>
        <v/>
      </c>
      <c r="N174" s="8" t="str">
        <f t="shared" si="18"/>
        <v/>
      </c>
      <c r="O174" s="12">
        <v>-12.17</v>
      </c>
      <c r="P174" cm="1">
        <f t="array" ref="P174">_xlfn.IFS(E174=0.01,1,E174=0.02,2,E174=0.03,3,E174=0.04,4,E174=0.07,5,E174=0.06,5,E174=0.1,6,E174=0.15,7,E174=0.23,8,E174=0.35,9,E174=0.54,10,E174=0.82,11,E174=0.83,11,E174=1.27,12,E174=1.95,13,E174=3,14,E174=4.6,15)</f>
        <v>1</v>
      </c>
      <c r="Q174" t="str">
        <f t="shared" si="23"/>
        <v/>
      </c>
      <c r="R174" s="8">
        <f t="shared" si="19"/>
        <v>0.66999999999999993</v>
      </c>
      <c r="S174" s="8" t="str">
        <f t="shared" si="20"/>
        <v/>
      </c>
      <c r="T174" t="str">
        <f t="shared" ca="1" si="22"/>
        <v/>
      </c>
    </row>
    <row r="175" spans="1:20" ht="15" customHeight="1" x14ac:dyDescent="0.2">
      <c r="A175" s="5" t="s">
        <v>343</v>
      </c>
      <c r="B175" s="6">
        <v>2356617510</v>
      </c>
      <c r="C175" s="5" t="s">
        <v>9</v>
      </c>
      <c r="D175" s="5" t="s">
        <v>10</v>
      </c>
      <c r="E175" s="5">
        <v>0.02</v>
      </c>
      <c r="F175" s="7">
        <v>120119.09</v>
      </c>
      <c r="G175" s="7">
        <v>120249.09</v>
      </c>
      <c r="H175" s="7">
        <v>119919.09</v>
      </c>
      <c r="I175" s="5" t="s">
        <v>344</v>
      </c>
      <c r="J175" s="7">
        <v>120218.37</v>
      </c>
      <c r="K175" s="8">
        <f t="shared" si="16"/>
        <v>-25.68</v>
      </c>
      <c r="L175" s="8">
        <f t="shared" si="17"/>
        <v>-24.46</v>
      </c>
      <c r="M175" s="8" t="str">
        <f t="shared" si="21"/>
        <v/>
      </c>
      <c r="N175" s="8" t="str">
        <f t="shared" si="18"/>
        <v/>
      </c>
      <c r="O175" s="12">
        <v>-24.46</v>
      </c>
      <c r="P175" cm="1">
        <f t="array" ref="P175">_xlfn.IFS(E175=0.01,1,E175=0.02,2,E175=0.03,3,E175=0.04,4,E175=0.07,5,E175=0.06,5,E175=0.1,6,E175=0.15,7,E175=0.23,8,E175=0.35,9,E175=0.54,10,E175=0.82,11,E175=0.83,11,E175=1.27,12,E175=1.95,13,E175=3,14,E175=4.6,15)</f>
        <v>2</v>
      </c>
      <c r="Q175" t="str">
        <f t="shared" si="23"/>
        <v/>
      </c>
      <c r="R175" s="8">
        <f t="shared" si="19"/>
        <v>1.2199999999999989</v>
      </c>
      <c r="S175" s="8" t="str">
        <f t="shared" si="20"/>
        <v/>
      </c>
      <c r="T175" t="str">
        <f t="shared" ca="1" si="22"/>
        <v/>
      </c>
    </row>
    <row r="176" spans="1:20" ht="15" customHeight="1" x14ac:dyDescent="0.2">
      <c r="A176" s="2" t="s">
        <v>345</v>
      </c>
      <c r="B176" s="3">
        <v>2356624360</v>
      </c>
      <c r="C176" s="2" t="s">
        <v>9</v>
      </c>
      <c r="D176" s="2" t="s">
        <v>13</v>
      </c>
      <c r="E176" s="2">
        <v>0.03</v>
      </c>
      <c r="F176" s="4">
        <v>120219.09</v>
      </c>
      <c r="G176" s="4">
        <v>120089.09</v>
      </c>
      <c r="H176" s="4">
        <v>120419.09</v>
      </c>
      <c r="I176" s="2" t="s">
        <v>346</v>
      </c>
      <c r="J176" s="4">
        <v>120419.09</v>
      </c>
      <c r="K176" s="8" t="str">
        <f t="shared" si="16"/>
        <v/>
      </c>
      <c r="L176" s="8" t="str">
        <f t="shared" si="17"/>
        <v/>
      </c>
      <c r="M176" s="8">
        <f t="shared" si="21"/>
        <v>72</v>
      </c>
      <c r="N176" s="8">
        <f t="shared" si="18"/>
        <v>72.08</v>
      </c>
      <c r="O176" s="12">
        <v>72.08</v>
      </c>
      <c r="P176" cm="1">
        <f t="array" ref="P176">_xlfn.IFS(E176=0.01,1,E176=0.02,2,E176=0.03,3,E176=0.04,4,E176=0.07,5,E176=0.06,5,E176=0.1,6,E176=0.15,7,E176=0.23,8,E176=0.35,9,E176=0.54,10,E176=0.82,11,E176=0.83,11,E176=1.27,12,E176=1.95,13,E176=3,14,E176=4.6,15)</f>
        <v>3</v>
      </c>
      <c r="Q176">
        <f t="shared" si="23"/>
        <v>72.69</v>
      </c>
      <c r="R176" s="8" t="str">
        <f t="shared" si="19"/>
        <v/>
      </c>
      <c r="S176" s="8">
        <f t="shared" si="20"/>
        <v>7.9999999999998295E-2</v>
      </c>
      <c r="T176">
        <f t="shared" ca="1" si="22"/>
        <v>35.449999999999996</v>
      </c>
    </row>
    <row r="177" spans="1:20" ht="15" customHeight="1" x14ac:dyDescent="0.2">
      <c r="A177" s="5" t="s">
        <v>347</v>
      </c>
      <c r="B177" s="6">
        <v>2356635474</v>
      </c>
      <c r="C177" s="5" t="s">
        <v>9</v>
      </c>
      <c r="D177" s="5" t="s">
        <v>13</v>
      </c>
      <c r="E177" s="5">
        <v>0.01</v>
      </c>
      <c r="F177" s="7">
        <v>120439.83</v>
      </c>
      <c r="G177" s="7">
        <v>120183.75</v>
      </c>
      <c r="H177" s="7">
        <v>120513.75</v>
      </c>
      <c r="I177" s="5" t="s">
        <v>348</v>
      </c>
      <c r="J177" s="7">
        <v>120323.79</v>
      </c>
      <c r="K177" s="8">
        <f t="shared" si="16"/>
        <v>-12.84</v>
      </c>
      <c r="L177" s="8">
        <f t="shared" si="17"/>
        <v>-14.26</v>
      </c>
      <c r="M177" s="8" t="str">
        <f t="shared" si="21"/>
        <v/>
      </c>
      <c r="N177" s="8" t="str">
        <f t="shared" si="18"/>
        <v/>
      </c>
      <c r="O177" s="12">
        <v>-14.26</v>
      </c>
      <c r="P177" cm="1">
        <f t="array" ref="P177">_xlfn.IFS(E177=0.01,1,E177=0.02,2,E177=0.03,3,E177=0.04,4,E177=0.07,5,E177=0.06,5,E177=0.1,6,E177=0.15,7,E177=0.23,8,E177=0.35,9,E177=0.54,10,E177=0.82,11,E177=0.83,11,E177=1.27,12,E177=1.95,13,E177=3,14,E177=4.6,15)</f>
        <v>1</v>
      </c>
      <c r="Q177" t="str">
        <f t="shared" si="23"/>
        <v/>
      </c>
      <c r="R177" s="8">
        <f t="shared" si="19"/>
        <v>-1.42</v>
      </c>
      <c r="S177" s="8" t="str">
        <f t="shared" si="20"/>
        <v/>
      </c>
      <c r="T177" t="str">
        <f t="shared" ca="1" si="22"/>
        <v/>
      </c>
    </row>
    <row r="178" spans="1:20" ht="15" customHeight="1" x14ac:dyDescent="0.2">
      <c r="A178" s="2" t="s">
        <v>349</v>
      </c>
      <c r="B178" s="3">
        <v>2356635481</v>
      </c>
      <c r="C178" s="2" t="s">
        <v>9</v>
      </c>
      <c r="D178" s="2" t="s">
        <v>10</v>
      </c>
      <c r="E178" s="2">
        <v>0.02</v>
      </c>
      <c r="F178" s="4">
        <v>120340.6</v>
      </c>
      <c r="G178" s="4">
        <v>120470.6</v>
      </c>
      <c r="H178" s="4">
        <v>120140.6</v>
      </c>
      <c r="I178" s="2" t="s">
        <v>350</v>
      </c>
      <c r="J178" s="4">
        <v>120140.6</v>
      </c>
      <c r="K178" s="8" t="str">
        <f t="shared" si="16"/>
        <v/>
      </c>
      <c r="L178" s="8" t="str">
        <f t="shared" si="17"/>
        <v/>
      </c>
      <c r="M178" s="8">
        <f t="shared" si="21"/>
        <v>48</v>
      </c>
      <c r="N178" s="8">
        <f t="shared" si="18"/>
        <v>48.05</v>
      </c>
      <c r="O178" s="12">
        <v>48.05</v>
      </c>
      <c r="P178" cm="1">
        <f t="array" ref="P178">_xlfn.IFS(E178=0.01,1,E178=0.02,2,E178=0.03,3,E178=0.04,4,E178=0.07,5,E178=0.06,5,E178=0.1,6,E178=0.15,7,E178=0.23,8,E178=0.35,9,E178=0.54,10,E178=0.82,11,E178=0.83,11,E178=1.27,12,E178=1.95,13,E178=3,14,E178=4.6,15)</f>
        <v>2</v>
      </c>
      <c r="Q178">
        <f t="shared" si="23"/>
        <v>69.239999999999995</v>
      </c>
      <c r="R178" s="8" t="str">
        <f t="shared" si="19"/>
        <v/>
      </c>
      <c r="S178" s="8">
        <f t="shared" si="20"/>
        <v>4.9999999999997158E-2</v>
      </c>
      <c r="T178">
        <f t="shared" ca="1" si="22"/>
        <v>33.79</v>
      </c>
    </row>
    <row r="179" spans="1:20" ht="15" customHeight="1" x14ac:dyDescent="0.2">
      <c r="A179" s="5" t="s">
        <v>351</v>
      </c>
      <c r="B179" s="6">
        <v>2356648569</v>
      </c>
      <c r="C179" s="5" t="s">
        <v>9</v>
      </c>
      <c r="D179" s="5" t="s">
        <v>10</v>
      </c>
      <c r="E179" s="5">
        <v>0.01</v>
      </c>
      <c r="F179" s="7">
        <v>120107.58</v>
      </c>
      <c r="G179" s="7">
        <v>120209.35</v>
      </c>
      <c r="H179" s="7">
        <v>119879.35</v>
      </c>
      <c r="I179" s="5" t="s">
        <v>352</v>
      </c>
      <c r="J179" s="7">
        <v>119879.35</v>
      </c>
      <c r="K179" s="8" t="str">
        <f t="shared" si="16"/>
        <v/>
      </c>
      <c r="L179" s="8" t="str">
        <f t="shared" si="17"/>
        <v/>
      </c>
      <c r="M179" s="8">
        <f t="shared" si="21"/>
        <v>25</v>
      </c>
      <c r="N179" s="8">
        <f t="shared" si="18"/>
        <v>27.51</v>
      </c>
      <c r="O179" s="12">
        <v>27.51</v>
      </c>
      <c r="P179" cm="1">
        <f t="array" ref="P179">_xlfn.IFS(E179=0.01,1,E179=0.02,2,E179=0.03,3,E179=0.04,4,E179=0.07,5,E179=0.06,5,E179=0.1,6,E179=0.15,7,E179=0.23,8,E179=0.35,9,E179=0.54,10,E179=0.82,11,E179=0.83,11,E179=1.27,12,E179=1.95,13,E179=3,14,E179=4.6,15)</f>
        <v>1</v>
      </c>
      <c r="Q179">
        <f t="shared" si="23"/>
        <v>108.92</v>
      </c>
      <c r="R179" s="8" t="str">
        <f t="shared" si="19"/>
        <v/>
      </c>
      <c r="S179" s="8">
        <f t="shared" si="20"/>
        <v>2.5100000000000016</v>
      </c>
      <c r="T179">
        <f t="shared" ca="1" si="22"/>
        <v>27.51</v>
      </c>
    </row>
    <row r="180" spans="1:20" ht="15" customHeight="1" x14ac:dyDescent="0.2">
      <c r="A180" s="2" t="s">
        <v>353</v>
      </c>
      <c r="B180" s="3">
        <v>2356660614</v>
      </c>
      <c r="C180" s="2" t="s">
        <v>9</v>
      </c>
      <c r="D180" s="2" t="s">
        <v>10</v>
      </c>
      <c r="E180" s="2">
        <v>0.01</v>
      </c>
      <c r="F180" s="4">
        <v>119867.15</v>
      </c>
      <c r="G180" s="4">
        <v>120062.68</v>
      </c>
      <c r="H180" s="4">
        <v>119732.68</v>
      </c>
      <c r="I180" s="2" t="s">
        <v>354</v>
      </c>
      <c r="J180" s="4">
        <v>119969.83</v>
      </c>
      <c r="K180" s="8">
        <f t="shared" si="16"/>
        <v>-12.84</v>
      </c>
      <c r="L180" s="8">
        <f t="shared" si="17"/>
        <v>-12.66</v>
      </c>
      <c r="M180" s="8" t="str">
        <f t="shared" si="21"/>
        <v/>
      </c>
      <c r="N180" s="8" t="str">
        <f t="shared" si="18"/>
        <v/>
      </c>
      <c r="O180" s="12">
        <v>-12.66</v>
      </c>
      <c r="P180" cm="1">
        <f t="array" ref="P180">_xlfn.IFS(E180=0.01,1,E180=0.02,2,E180=0.03,3,E180=0.04,4,E180=0.07,5,E180=0.06,5,E180=0.1,6,E180=0.15,7,E180=0.23,8,E180=0.35,9,E180=0.54,10,E180=0.82,11,E180=0.83,11,E180=1.27,12,E180=1.95,13,E180=3,14,E180=4.6,15)</f>
        <v>1</v>
      </c>
      <c r="Q180" t="str">
        <f t="shared" si="23"/>
        <v/>
      </c>
      <c r="R180" s="8">
        <f t="shared" si="19"/>
        <v>0.17999999999999972</v>
      </c>
      <c r="S180" s="8" t="str">
        <f t="shared" si="20"/>
        <v/>
      </c>
      <c r="T180" t="str">
        <f t="shared" ca="1" si="22"/>
        <v/>
      </c>
    </row>
    <row r="181" spans="1:20" ht="15" customHeight="1" x14ac:dyDescent="0.2">
      <c r="A181" s="5" t="s">
        <v>355</v>
      </c>
      <c r="B181" s="6">
        <v>2356660619</v>
      </c>
      <c r="C181" s="5" t="s">
        <v>9</v>
      </c>
      <c r="D181" s="5" t="s">
        <v>13</v>
      </c>
      <c r="E181" s="5">
        <v>0.02</v>
      </c>
      <c r="F181" s="7">
        <v>119967.28</v>
      </c>
      <c r="G181" s="7">
        <v>119837.28</v>
      </c>
      <c r="H181" s="7">
        <v>120167.28</v>
      </c>
      <c r="I181" s="5" t="s">
        <v>356</v>
      </c>
      <c r="J181" s="7">
        <v>120167.28</v>
      </c>
      <c r="K181" s="8" t="str">
        <f t="shared" si="16"/>
        <v/>
      </c>
      <c r="L181" s="8" t="str">
        <f t="shared" si="17"/>
        <v/>
      </c>
      <c r="M181" s="8">
        <f t="shared" si="21"/>
        <v>48</v>
      </c>
      <c r="N181" s="8">
        <f t="shared" si="18"/>
        <v>48.05</v>
      </c>
      <c r="O181" s="12">
        <v>48.05</v>
      </c>
      <c r="P181" cm="1">
        <f t="array" ref="P181">_xlfn.IFS(E181=0.01,1,E181=0.02,2,E181=0.03,3,E181=0.04,4,E181=0.07,5,E181=0.06,5,E181=0.1,6,E181=0.15,7,E181=0.23,8,E181=0.35,9,E181=0.54,10,E181=0.82,11,E181=0.83,11,E181=1.27,12,E181=1.95,13,E181=3,14,E181=4.6,15)</f>
        <v>2</v>
      </c>
      <c r="Q181">
        <f t="shared" si="23"/>
        <v>96.69</v>
      </c>
      <c r="R181" s="8" t="str">
        <f t="shared" si="19"/>
        <v/>
      </c>
      <c r="S181" s="8">
        <f t="shared" si="20"/>
        <v>4.9999999999997158E-2</v>
      </c>
      <c r="T181">
        <f t="shared" ca="1" si="22"/>
        <v>35.39</v>
      </c>
    </row>
    <row r="182" spans="1:20" ht="15" customHeight="1" x14ac:dyDescent="0.2">
      <c r="A182" s="2" t="s">
        <v>357</v>
      </c>
      <c r="B182" s="3">
        <v>2356692887</v>
      </c>
      <c r="C182" s="2" t="s">
        <v>9</v>
      </c>
      <c r="D182" s="2" t="s">
        <v>13</v>
      </c>
      <c r="E182" s="2">
        <v>0.01</v>
      </c>
      <c r="F182" s="4">
        <v>120186.6</v>
      </c>
      <c r="G182" s="4">
        <v>119988.65</v>
      </c>
      <c r="H182" s="4">
        <v>120318.65</v>
      </c>
      <c r="I182" s="2" t="s">
        <v>358</v>
      </c>
      <c r="J182" s="4">
        <v>120070.58</v>
      </c>
      <c r="K182" s="8">
        <f t="shared" si="16"/>
        <v>-12.84</v>
      </c>
      <c r="L182" s="8">
        <f t="shared" si="17"/>
        <v>-14.26</v>
      </c>
      <c r="M182" s="8" t="str">
        <f t="shared" si="21"/>
        <v/>
      </c>
      <c r="N182" s="8" t="str">
        <f t="shared" si="18"/>
        <v/>
      </c>
      <c r="O182" s="12">
        <v>-14.26</v>
      </c>
      <c r="P182" cm="1">
        <f t="array" ref="P182">_xlfn.IFS(E182=0.01,1,E182=0.02,2,E182=0.03,3,E182=0.04,4,E182=0.07,5,E182=0.06,5,E182=0.1,6,E182=0.15,7,E182=0.23,8,E182=0.35,9,E182=0.54,10,E182=0.82,11,E182=0.83,11,E182=1.27,12,E182=1.95,13,E182=3,14,E182=4.6,15)</f>
        <v>1</v>
      </c>
      <c r="Q182" t="str">
        <f t="shared" si="23"/>
        <v/>
      </c>
      <c r="R182" s="8">
        <f t="shared" si="19"/>
        <v>-1.42</v>
      </c>
      <c r="S182" s="8" t="str">
        <f t="shared" si="20"/>
        <v/>
      </c>
      <c r="T182" t="str">
        <f t="shared" ca="1" si="22"/>
        <v/>
      </c>
    </row>
    <row r="183" spans="1:20" ht="15" customHeight="1" x14ac:dyDescent="0.2">
      <c r="A183" s="5" t="s">
        <v>359</v>
      </c>
      <c r="B183" s="6">
        <v>2356692892</v>
      </c>
      <c r="C183" s="5" t="s">
        <v>9</v>
      </c>
      <c r="D183" s="5" t="s">
        <v>10</v>
      </c>
      <c r="E183" s="5">
        <v>0.02</v>
      </c>
      <c r="F183" s="7">
        <v>120086.6</v>
      </c>
      <c r="G183" s="7">
        <v>120216.6</v>
      </c>
      <c r="H183" s="7">
        <v>119886.6</v>
      </c>
      <c r="I183" s="5" t="s">
        <v>360</v>
      </c>
      <c r="J183" s="7">
        <v>120216.6</v>
      </c>
      <c r="K183" s="8">
        <f t="shared" si="16"/>
        <v>-25.68</v>
      </c>
      <c r="L183" s="8">
        <f t="shared" si="17"/>
        <v>-31.95</v>
      </c>
      <c r="M183" s="8" t="str">
        <f t="shared" si="21"/>
        <v/>
      </c>
      <c r="N183" s="8" t="str">
        <f t="shared" si="18"/>
        <v/>
      </c>
      <c r="O183" s="12">
        <v>-31.95</v>
      </c>
      <c r="P183" cm="1">
        <f t="array" ref="P183">_xlfn.IFS(E183=0.01,1,E183=0.02,2,E183=0.03,3,E183=0.04,4,E183=0.07,5,E183=0.06,5,E183=0.1,6,E183=0.15,7,E183=0.23,8,E183=0.35,9,E183=0.54,10,E183=0.82,11,E183=0.83,11,E183=1.27,12,E183=1.95,13,E183=3,14,E183=4.6,15)</f>
        <v>2</v>
      </c>
      <c r="Q183" t="str">
        <f t="shared" si="23"/>
        <v/>
      </c>
      <c r="R183" s="8">
        <f t="shared" si="19"/>
        <v>-6.27</v>
      </c>
      <c r="S183" s="8" t="str">
        <f t="shared" si="20"/>
        <v/>
      </c>
      <c r="T183" t="str">
        <f t="shared" ca="1" si="22"/>
        <v/>
      </c>
    </row>
    <row r="184" spans="1:20" ht="15" customHeight="1" x14ac:dyDescent="0.2">
      <c r="A184" s="2" t="s">
        <v>361</v>
      </c>
      <c r="B184" s="3">
        <v>2356697916</v>
      </c>
      <c r="C184" s="2" t="s">
        <v>9</v>
      </c>
      <c r="D184" s="2" t="s">
        <v>13</v>
      </c>
      <c r="E184" s="2">
        <v>0.03</v>
      </c>
      <c r="F184" s="4">
        <v>120186.6</v>
      </c>
      <c r="G184" s="4">
        <v>120056.6</v>
      </c>
      <c r="H184" s="4">
        <v>120386.6</v>
      </c>
      <c r="I184" s="2" t="s">
        <v>362</v>
      </c>
      <c r="J184" s="4">
        <v>120095.96</v>
      </c>
      <c r="K184" s="8">
        <f t="shared" si="16"/>
        <v>-38.520000000000003</v>
      </c>
      <c r="L184" s="8">
        <f t="shared" si="17"/>
        <v>-33.43</v>
      </c>
      <c r="M184" s="8" t="str">
        <f t="shared" si="21"/>
        <v/>
      </c>
      <c r="N184" s="8" t="str">
        <f t="shared" si="18"/>
        <v/>
      </c>
      <c r="O184" s="12">
        <v>-33.43</v>
      </c>
      <c r="P184" cm="1">
        <f t="array" ref="P184">_xlfn.IFS(E184=0.01,1,E184=0.02,2,E184=0.03,3,E184=0.04,4,E184=0.07,5,E184=0.06,5,E184=0.1,6,E184=0.15,7,E184=0.23,8,E184=0.35,9,E184=0.54,10,E184=0.82,11,E184=0.83,11,E184=1.27,12,E184=1.95,13,E184=3,14,E184=4.6,15)</f>
        <v>3</v>
      </c>
      <c r="Q184" t="str">
        <f t="shared" si="23"/>
        <v/>
      </c>
      <c r="R184" s="8">
        <f t="shared" si="19"/>
        <v>5.0900000000000034</v>
      </c>
      <c r="S184" s="8" t="str">
        <f t="shared" si="20"/>
        <v/>
      </c>
      <c r="T184" t="str">
        <f t="shared" ca="1" si="22"/>
        <v/>
      </c>
    </row>
    <row r="185" spans="1:20" ht="15" customHeight="1" x14ac:dyDescent="0.2">
      <c r="A185" s="5" t="s">
        <v>363</v>
      </c>
      <c r="B185" s="6">
        <v>2356724952</v>
      </c>
      <c r="C185" s="5" t="s">
        <v>9</v>
      </c>
      <c r="D185" s="5" t="s">
        <v>10</v>
      </c>
      <c r="E185" s="5">
        <v>0.04</v>
      </c>
      <c r="F185" s="7">
        <v>120086.6</v>
      </c>
      <c r="G185" s="7">
        <v>120216.6</v>
      </c>
      <c r="H185" s="7">
        <v>119886.6</v>
      </c>
      <c r="I185" s="5" t="s">
        <v>364</v>
      </c>
      <c r="J185" s="7">
        <v>120184.17</v>
      </c>
      <c r="K185" s="8">
        <f t="shared" si="16"/>
        <v>-51.36</v>
      </c>
      <c r="L185" s="8">
        <f t="shared" si="17"/>
        <v>-48.05</v>
      </c>
      <c r="M185" s="8" t="str">
        <f t="shared" si="21"/>
        <v/>
      </c>
      <c r="N185" s="8" t="str">
        <f t="shared" si="18"/>
        <v/>
      </c>
      <c r="O185" s="12">
        <v>-48.05</v>
      </c>
      <c r="P185" cm="1">
        <f t="array" ref="P185">_xlfn.IFS(E185=0.01,1,E185=0.02,2,E185=0.03,3,E185=0.04,4,E185=0.07,5,E185=0.06,5,E185=0.1,6,E185=0.15,7,E185=0.23,8,E185=0.35,9,E185=0.54,10,E185=0.82,11,E185=0.83,11,E185=1.27,12,E185=1.95,13,E185=3,14,E185=4.6,15)</f>
        <v>4</v>
      </c>
      <c r="Q185" t="str">
        <f t="shared" si="23"/>
        <v/>
      </c>
      <c r="R185" s="8">
        <f t="shared" si="19"/>
        <v>3.3100000000000023</v>
      </c>
      <c r="S185" s="8" t="str">
        <f t="shared" si="20"/>
        <v/>
      </c>
      <c r="T185" t="str">
        <f t="shared" ca="1" si="22"/>
        <v/>
      </c>
    </row>
    <row r="186" spans="1:20" ht="15" customHeight="1" x14ac:dyDescent="0.2">
      <c r="A186" s="2" t="s">
        <v>365</v>
      </c>
      <c r="B186" s="3">
        <v>2356743939</v>
      </c>
      <c r="C186" s="2" t="s">
        <v>9</v>
      </c>
      <c r="D186" s="2" t="s">
        <v>13</v>
      </c>
      <c r="E186" s="2">
        <v>7.0000000000000007E-2</v>
      </c>
      <c r="F186" s="4">
        <v>120186.6</v>
      </c>
      <c r="G186" s="4">
        <v>120056.6</v>
      </c>
      <c r="H186" s="4">
        <v>120386.6</v>
      </c>
      <c r="I186" s="2" t="s">
        <v>366</v>
      </c>
      <c r="J186" s="4">
        <v>120056.6</v>
      </c>
      <c r="K186" s="8">
        <f t="shared" si="16"/>
        <v>-77.040000000000006</v>
      </c>
      <c r="L186" s="8">
        <f t="shared" si="17"/>
        <v>-111.84</v>
      </c>
      <c r="M186" s="8" t="str">
        <f t="shared" si="21"/>
        <v/>
      </c>
      <c r="N186" s="8" t="str">
        <f t="shared" si="18"/>
        <v/>
      </c>
      <c r="O186" s="12">
        <v>-111.84</v>
      </c>
      <c r="P186" cm="1">
        <f t="array" ref="P186">_xlfn.IFS(E186=0.01,1,E186=0.02,2,E186=0.03,3,E186=0.04,4,E186=0.07,5,E186=0.06,5,E186=0.1,6,E186=0.15,7,E186=0.23,8,E186=0.35,9,E186=0.54,10,E186=0.82,11,E186=0.83,11,E186=1.27,12,E186=1.95,13,E186=3,14,E186=4.6,15)</f>
        <v>5</v>
      </c>
      <c r="Q186" t="str">
        <f t="shared" si="23"/>
        <v/>
      </c>
      <c r="R186" s="8">
        <f t="shared" si="19"/>
        <v>-34.799999999999997</v>
      </c>
      <c r="S186" s="8" t="str">
        <f t="shared" si="20"/>
        <v/>
      </c>
      <c r="T186" t="str">
        <f t="shared" ca="1" si="22"/>
        <v/>
      </c>
    </row>
    <row r="187" spans="1:20" ht="15" customHeight="1" x14ac:dyDescent="0.2">
      <c r="A187" s="5" t="s">
        <v>367</v>
      </c>
      <c r="B187" s="6">
        <v>2356748421</v>
      </c>
      <c r="C187" s="5" t="s">
        <v>9</v>
      </c>
      <c r="D187" s="5" t="s">
        <v>10</v>
      </c>
      <c r="E187" s="5">
        <v>0.1</v>
      </c>
      <c r="F187" s="7">
        <v>120086.6</v>
      </c>
      <c r="G187" s="7">
        <v>120216.6</v>
      </c>
      <c r="H187" s="7">
        <v>119886.6</v>
      </c>
      <c r="I187" s="5" t="s">
        <v>368</v>
      </c>
      <c r="J187" s="7">
        <v>120183.36</v>
      </c>
      <c r="K187" s="8">
        <f t="shared" si="16"/>
        <v>-128.4</v>
      </c>
      <c r="L187" s="8">
        <f t="shared" si="17"/>
        <v>-118.96</v>
      </c>
      <c r="M187" s="8" t="str">
        <f t="shared" si="21"/>
        <v/>
      </c>
      <c r="N187" s="8" t="str">
        <f t="shared" si="18"/>
        <v/>
      </c>
      <c r="O187" s="12">
        <v>-118.96</v>
      </c>
      <c r="P187" cm="1">
        <f t="array" ref="P187">_xlfn.IFS(E187=0.01,1,E187=0.02,2,E187=0.03,3,E187=0.04,4,E187=0.07,5,E187=0.06,5,E187=0.1,6,E187=0.15,7,E187=0.23,8,E187=0.35,9,E187=0.54,10,E187=0.82,11,E187=0.83,11,E187=1.27,12,E187=1.95,13,E187=3,14,E187=4.6,15)</f>
        <v>6</v>
      </c>
      <c r="Q187" t="str">
        <f t="shared" si="23"/>
        <v/>
      </c>
      <c r="R187" s="8">
        <f t="shared" si="19"/>
        <v>9.4400000000000119</v>
      </c>
      <c r="S187" s="8" t="str">
        <f t="shared" si="20"/>
        <v/>
      </c>
      <c r="T187" t="str">
        <f t="shared" ca="1" si="22"/>
        <v/>
      </c>
    </row>
    <row r="188" spans="1:20" ht="15" customHeight="1" x14ac:dyDescent="0.2">
      <c r="A188" s="2" t="s">
        <v>369</v>
      </c>
      <c r="B188" s="3">
        <v>2356771388</v>
      </c>
      <c r="C188" s="2" t="s">
        <v>9</v>
      </c>
      <c r="D188" s="2" t="s">
        <v>13</v>
      </c>
      <c r="E188" s="2">
        <v>0.15</v>
      </c>
      <c r="F188" s="4">
        <v>120186.6</v>
      </c>
      <c r="G188" s="4">
        <v>120056.6</v>
      </c>
      <c r="H188" s="4">
        <v>120386.6</v>
      </c>
      <c r="I188" s="2" t="s">
        <v>370</v>
      </c>
      <c r="J188" s="4">
        <v>120078.31</v>
      </c>
      <c r="K188" s="8">
        <f t="shared" si="16"/>
        <v>-192.6</v>
      </c>
      <c r="L188" s="8">
        <f t="shared" si="17"/>
        <v>-199.58</v>
      </c>
      <c r="M188" s="8" t="str">
        <f t="shared" si="21"/>
        <v/>
      </c>
      <c r="N188" s="8" t="str">
        <f t="shared" si="18"/>
        <v/>
      </c>
      <c r="O188" s="12">
        <v>-199.58</v>
      </c>
      <c r="P188" cm="1">
        <f t="array" ref="P188">_xlfn.IFS(E188=0.01,1,E188=0.02,2,E188=0.03,3,E188=0.04,4,E188=0.07,5,E188=0.06,5,E188=0.1,6,E188=0.15,7,E188=0.23,8,E188=0.35,9,E188=0.54,10,E188=0.82,11,E188=0.83,11,E188=1.27,12,E188=1.95,13,E188=3,14,E188=4.6,15)</f>
        <v>7</v>
      </c>
      <c r="Q188" t="str">
        <f t="shared" si="23"/>
        <v/>
      </c>
      <c r="R188" s="8">
        <f t="shared" si="19"/>
        <v>-6.9800000000000182</v>
      </c>
      <c r="S188" s="8" t="str">
        <f t="shared" si="20"/>
        <v/>
      </c>
      <c r="T188" t="str">
        <f t="shared" ca="1" si="22"/>
        <v/>
      </c>
    </row>
    <row r="189" spans="1:20" ht="15" customHeight="1" x14ac:dyDescent="0.2">
      <c r="A189" s="5" t="s">
        <v>371</v>
      </c>
      <c r="B189" s="6">
        <v>2356777727</v>
      </c>
      <c r="C189" s="5" t="s">
        <v>9</v>
      </c>
      <c r="D189" s="5" t="s">
        <v>10</v>
      </c>
      <c r="E189" s="5">
        <v>0.23</v>
      </c>
      <c r="F189" s="7">
        <v>120086.6</v>
      </c>
      <c r="G189" s="7">
        <v>120216.6</v>
      </c>
      <c r="H189" s="7">
        <v>119886.6</v>
      </c>
      <c r="I189" s="5" t="s">
        <v>372</v>
      </c>
      <c r="J189" s="7">
        <v>119886.6</v>
      </c>
      <c r="K189" s="8" t="str">
        <f t="shared" si="16"/>
        <v/>
      </c>
      <c r="L189" s="8" t="str">
        <f t="shared" si="17"/>
        <v/>
      </c>
      <c r="M189" s="8">
        <f t="shared" si="21"/>
        <v>552</v>
      </c>
      <c r="N189" s="8">
        <f t="shared" si="18"/>
        <v>552.62</v>
      </c>
      <c r="O189" s="12">
        <v>552.62</v>
      </c>
      <c r="P189" cm="1">
        <f t="array" ref="P189">_xlfn.IFS(E189=0.01,1,E189=0.02,2,E189=0.03,3,E189=0.04,4,E189=0.07,5,E189=0.06,5,E189=0.1,6,E189=0.15,7,E189=0.23,8,E189=0.35,9,E189=0.54,10,E189=0.82,11,E189=0.83,11,E189=1.27,12,E189=1.95,13,E189=3,14,E189=4.6,15)</f>
        <v>8</v>
      </c>
      <c r="Q189">
        <f t="shared" si="23"/>
        <v>74.190000000000055</v>
      </c>
      <c r="R189" s="8" t="str">
        <f t="shared" si="19"/>
        <v/>
      </c>
      <c r="S189" s="8">
        <f t="shared" si="20"/>
        <v>0.62000000000000455</v>
      </c>
      <c r="T189">
        <f t="shared" ca="1" si="22"/>
        <v>-5.4500000000000455</v>
      </c>
    </row>
    <row r="190" spans="1:20" ht="15" customHeight="1" x14ac:dyDescent="0.2">
      <c r="A190" s="2" t="s">
        <v>373</v>
      </c>
      <c r="B190" s="3">
        <v>2356845776</v>
      </c>
      <c r="C190" s="2" t="s">
        <v>9</v>
      </c>
      <c r="D190" s="2" t="s">
        <v>10</v>
      </c>
      <c r="E190" s="2">
        <v>0.01</v>
      </c>
      <c r="F190" s="4">
        <v>119862.92</v>
      </c>
      <c r="G190" s="4">
        <v>120014.89</v>
      </c>
      <c r="H190" s="4">
        <v>119684.89</v>
      </c>
      <c r="I190" s="2" t="s">
        <v>374</v>
      </c>
      <c r="J190" s="4">
        <v>119986.12</v>
      </c>
      <c r="K190" s="8">
        <f t="shared" si="16"/>
        <v>-12.84</v>
      </c>
      <c r="L190" s="8">
        <f t="shared" si="17"/>
        <v>-15.12</v>
      </c>
      <c r="M190" s="8" t="str">
        <f t="shared" si="21"/>
        <v/>
      </c>
      <c r="N190" s="8" t="str">
        <f t="shared" si="18"/>
        <v/>
      </c>
      <c r="O190" s="12">
        <v>-15.12</v>
      </c>
      <c r="P190" cm="1">
        <f t="array" ref="P190">_xlfn.IFS(E190=0.01,1,E190=0.02,2,E190=0.03,3,E190=0.04,4,E190=0.07,5,E190=0.06,5,E190=0.1,6,E190=0.15,7,E190=0.23,8,E190=0.35,9,E190=0.54,10,E190=0.82,11,E190=0.83,11,E190=1.27,12,E190=1.95,13,E190=3,14,E190=4.6,15)</f>
        <v>1</v>
      </c>
      <c r="Q190" t="str">
        <f t="shared" si="23"/>
        <v/>
      </c>
      <c r="R190" s="8">
        <f t="shared" si="19"/>
        <v>-2.2799999999999994</v>
      </c>
      <c r="S190" s="8" t="str">
        <f t="shared" si="20"/>
        <v/>
      </c>
      <c r="T190" t="str">
        <f t="shared" ca="1" si="22"/>
        <v/>
      </c>
    </row>
    <row r="191" spans="1:20" ht="15" customHeight="1" x14ac:dyDescent="0.2">
      <c r="A191" s="5" t="s">
        <v>375</v>
      </c>
      <c r="B191" s="6">
        <v>2356845779</v>
      </c>
      <c r="C191" s="5" t="s">
        <v>9</v>
      </c>
      <c r="D191" s="5" t="s">
        <v>13</v>
      </c>
      <c r="E191" s="5">
        <v>0.02</v>
      </c>
      <c r="F191" s="7">
        <v>119962.92</v>
      </c>
      <c r="G191" s="7">
        <v>119832.92</v>
      </c>
      <c r="H191" s="7">
        <v>120162.92</v>
      </c>
      <c r="I191" s="5" t="s">
        <v>376</v>
      </c>
      <c r="J191" s="7">
        <v>119864.03</v>
      </c>
      <c r="K191" s="8">
        <f t="shared" si="16"/>
        <v>-25.68</v>
      </c>
      <c r="L191" s="8">
        <f t="shared" si="17"/>
        <v>-24.33</v>
      </c>
      <c r="M191" s="8" t="str">
        <f t="shared" si="21"/>
        <v/>
      </c>
      <c r="N191" s="8" t="str">
        <f t="shared" si="18"/>
        <v/>
      </c>
      <c r="O191" s="12">
        <v>-24.33</v>
      </c>
      <c r="P191" cm="1">
        <f t="array" ref="P191">_xlfn.IFS(E191=0.01,1,E191=0.02,2,E191=0.03,3,E191=0.04,4,E191=0.07,5,E191=0.06,5,E191=0.1,6,E191=0.15,7,E191=0.23,8,E191=0.35,9,E191=0.54,10,E191=0.82,11,E191=0.83,11,E191=1.27,12,E191=1.95,13,E191=3,14,E191=4.6,15)</f>
        <v>2</v>
      </c>
      <c r="Q191" t="str">
        <f t="shared" si="23"/>
        <v/>
      </c>
      <c r="R191" s="8">
        <f t="shared" si="19"/>
        <v>1.3500000000000014</v>
      </c>
      <c r="S191" s="8" t="str">
        <f t="shared" si="20"/>
        <v/>
      </c>
      <c r="T191" t="str">
        <f t="shared" ca="1" si="22"/>
        <v/>
      </c>
    </row>
    <row r="192" spans="1:20" ht="15" customHeight="1" x14ac:dyDescent="0.2">
      <c r="A192" s="2" t="s">
        <v>377</v>
      </c>
      <c r="B192" s="3">
        <v>2356856253</v>
      </c>
      <c r="C192" s="2" t="s">
        <v>9</v>
      </c>
      <c r="D192" s="2" t="s">
        <v>10</v>
      </c>
      <c r="E192" s="2">
        <v>0.03</v>
      </c>
      <c r="F192" s="4">
        <v>119862.92</v>
      </c>
      <c r="G192" s="4">
        <v>119992.92</v>
      </c>
      <c r="H192" s="4">
        <v>119662.92</v>
      </c>
      <c r="I192" s="2" t="s">
        <v>378</v>
      </c>
      <c r="J192" s="4">
        <v>119968.28</v>
      </c>
      <c r="K192" s="8">
        <f t="shared" si="16"/>
        <v>-38.520000000000003</v>
      </c>
      <c r="L192" s="8">
        <f t="shared" si="17"/>
        <v>-38.840000000000003</v>
      </c>
      <c r="M192" s="8" t="str">
        <f t="shared" si="21"/>
        <v/>
      </c>
      <c r="N192" s="8" t="str">
        <f t="shared" si="18"/>
        <v/>
      </c>
      <c r="O192" s="12">
        <v>-38.840000000000003</v>
      </c>
      <c r="P192" cm="1">
        <f t="array" ref="P192">_xlfn.IFS(E192=0.01,1,E192=0.02,2,E192=0.03,3,E192=0.04,4,E192=0.07,5,E192=0.06,5,E192=0.1,6,E192=0.15,7,E192=0.23,8,E192=0.35,9,E192=0.54,10,E192=0.82,11,E192=0.83,11,E192=1.27,12,E192=1.95,13,E192=3,14,E192=4.6,15)</f>
        <v>3</v>
      </c>
      <c r="Q192" t="str">
        <f t="shared" si="23"/>
        <v/>
      </c>
      <c r="R192" s="8">
        <f t="shared" si="19"/>
        <v>-0.32000000000000028</v>
      </c>
      <c r="S192" s="8" t="str">
        <f t="shared" si="20"/>
        <v/>
      </c>
      <c r="T192" t="str">
        <f t="shared" ca="1" si="22"/>
        <v/>
      </c>
    </row>
    <row r="193" spans="1:20" ht="15" customHeight="1" x14ac:dyDescent="0.2">
      <c r="A193" s="5" t="s">
        <v>379</v>
      </c>
      <c r="B193" s="6">
        <v>2356869392</v>
      </c>
      <c r="C193" s="5" t="s">
        <v>9</v>
      </c>
      <c r="D193" s="5" t="s">
        <v>13</v>
      </c>
      <c r="E193" s="5">
        <v>0.04</v>
      </c>
      <c r="F193" s="7">
        <v>119962.92</v>
      </c>
      <c r="G193" s="7">
        <v>119832.92</v>
      </c>
      <c r="H193" s="7">
        <v>120162.92</v>
      </c>
      <c r="I193" s="5" t="s">
        <v>380</v>
      </c>
      <c r="J193" s="7">
        <v>119862.1</v>
      </c>
      <c r="K193" s="8">
        <f t="shared" si="16"/>
        <v>-51.36</v>
      </c>
      <c r="L193" s="8">
        <f t="shared" si="17"/>
        <v>-49.65</v>
      </c>
      <c r="M193" s="8" t="str">
        <f t="shared" si="21"/>
        <v/>
      </c>
      <c r="N193" s="8" t="str">
        <f t="shared" si="18"/>
        <v/>
      </c>
      <c r="O193" s="12">
        <v>-49.65</v>
      </c>
      <c r="P193" cm="1">
        <f t="array" ref="P193">_xlfn.IFS(E193=0.01,1,E193=0.02,2,E193=0.03,3,E193=0.04,4,E193=0.07,5,E193=0.06,5,E193=0.1,6,E193=0.15,7,E193=0.23,8,E193=0.35,9,E193=0.54,10,E193=0.82,11,E193=0.83,11,E193=1.27,12,E193=1.95,13,E193=3,14,E193=4.6,15)</f>
        <v>4</v>
      </c>
      <c r="Q193" t="str">
        <f t="shared" si="23"/>
        <v/>
      </c>
      <c r="R193" s="8">
        <f t="shared" si="19"/>
        <v>1.7100000000000009</v>
      </c>
      <c r="S193" s="8" t="str">
        <f t="shared" si="20"/>
        <v/>
      </c>
      <c r="T193" t="str">
        <f t="shared" ca="1" si="22"/>
        <v/>
      </c>
    </row>
    <row r="194" spans="1:20" ht="15" customHeight="1" x14ac:dyDescent="0.2">
      <c r="A194" s="2" t="s">
        <v>381</v>
      </c>
      <c r="B194" s="3">
        <v>2356904769</v>
      </c>
      <c r="C194" s="2" t="s">
        <v>9</v>
      </c>
      <c r="D194" s="2" t="s">
        <v>10</v>
      </c>
      <c r="E194" s="2">
        <v>7.0000000000000007E-2</v>
      </c>
      <c r="F194" s="4">
        <v>119862.92</v>
      </c>
      <c r="G194" s="4">
        <v>119992.92</v>
      </c>
      <c r="H194" s="4">
        <v>119662.92</v>
      </c>
      <c r="I194" s="2" t="s">
        <v>382</v>
      </c>
      <c r="J194" s="4">
        <v>119662.92</v>
      </c>
      <c r="K194" s="8" t="str">
        <f t="shared" ref="K194:K257" si="24">IF(L194="","",_xlfn.XLOOKUP(P194,$W$3:$W$23,$Y$3:$Y$23,""))</f>
        <v/>
      </c>
      <c r="L194" s="8" t="str">
        <f t="shared" ref="L194:L257" si="25">IF(M194="",O194,"")</f>
        <v/>
      </c>
      <c r="M194" s="8">
        <f t="shared" si="21"/>
        <v>144</v>
      </c>
      <c r="N194" s="8">
        <f t="shared" ref="N194:N257" si="26">IF(L194="",O194,"")</f>
        <v>168.19</v>
      </c>
      <c r="O194" s="12">
        <v>168.19</v>
      </c>
      <c r="P194" cm="1">
        <f t="array" ref="P194">_xlfn.IFS(E194=0.01,1,E194=0.02,2,E194=0.03,3,E194=0.04,4,E194=0.07,5,E194=0.06,5,E194=0.1,6,E194=0.15,7,E194=0.23,8,E194=0.35,9,E194=0.54,10,E194=0.82,11,E194=0.83,11,E194=1.27,12,E194=1.95,13,E194=3,14,E194=4.6,15)</f>
        <v>5</v>
      </c>
      <c r="Q194">
        <f t="shared" si="23"/>
        <v>40.25</v>
      </c>
      <c r="R194" s="8" t="str">
        <f t="shared" ref="R194:R257" si="27">IF(L194="","",L194-K194)</f>
        <v/>
      </c>
      <c r="S194" s="8">
        <f t="shared" ref="S194:S257" si="28">IF(N194="","",N194-M194)</f>
        <v>24.189999999999998</v>
      </c>
      <c r="T194">
        <f t="shared" ca="1" si="22"/>
        <v>40.25</v>
      </c>
    </row>
    <row r="195" spans="1:20" ht="15" customHeight="1" x14ac:dyDescent="0.2">
      <c r="A195" s="5" t="s">
        <v>383</v>
      </c>
      <c r="B195" s="6">
        <v>2356965884</v>
      </c>
      <c r="C195" s="5" t="s">
        <v>9</v>
      </c>
      <c r="D195" s="5" t="s">
        <v>10</v>
      </c>
      <c r="E195" s="5">
        <v>0.01</v>
      </c>
      <c r="F195" s="7">
        <v>119634.29</v>
      </c>
      <c r="G195" s="7">
        <v>119797.84</v>
      </c>
      <c r="H195" s="7">
        <v>119467.84</v>
      </c>
      <c r="I195" s="5" t="s">
        <v>384</v>
      </c>
      <c r="J195" s="7">
        <v>119745.94</v>
      </c>
      <c r="K195" s="8">
        <f t="shared" si="24"/>
        <v>-12.84</v>
      </c>
      <c r="L195" s="8">
        <f t="shared" si="25"/>
        <v>-13.76</v>
      </c>
      <c r="M195" s="8" t="str">
        <f t="shared" ref="M195:M258" si="29">IF(P196=1,_xlfn.XLOOKUP(P195, $W$3:$W$23, $Z$3:$Z$23, ""),"")</f>
        <v/>
      </c>
      <c r="N195" s="8" t="str">
        <f t="shared" si="26"/>
        <v/>
      </c>
      <c r="O195" s="12">
        <v>-13.76</v>
      </c>
      <c r="P195" cm="1">
        <f t="array" ref="P195">_xlfn.IFS(E195=0.01,1,E195=0.02,2,E195=0.03,3,E195=0.04,4,E195=0.07,5,E195=0.06,5,E195=0.1,6,E195=0.15,7,E195=0.23,8,E195=0.35,9,E195=0.54,10,E195=0.82,11,E195=0.83,11,E195=1.27,12,E195=1.95,13,E195=3,14,E195=4.6,15)</f>
        <v>1</v>
      </c>
      <c r="Q195" t="str">
        <f t="shared" si="23"/>
        <v/>
      </c>
      <c r="R195" s="8">
        <f t="shared" si="27"/>
        <v>-0.91999999999999993</v>
      </c>
      <c r="S195" s="8" t="str">
        <f t="shared" si="28"/>
        <v/>
      </c>
      <c r="T195" t="str">
        <f t="shared" ref="T195:T258" ca="1" si="30">IF(AND(ISNUMBER(P195), OR(ISBLANK(P196), P196=1)), SUM(OFFSET(O195, -P195 + 1, 0, P195, 1)), "")</f>
        <v/>
      </c>
    </row>
    <row r="196" spans="1:20" ht="15" customHeight="1" x14ac:dyDescent="0.2">
      <c r="A196" s="2" t="s">
        <v>385</v>
      </c>
      <c r="B196" s="3">
        <v>2356965889</v>
      </c>
      <c r="C196" s="2" t="s">
        <v>9</v>
      </c>
      <c r="D196" s="2" t="s">
        <v>13</v>
      </c>
      <c r="E196" s="2">
        <v>0.02</v>
      </c>
      <c r="F196" s="4">
        <v>119738.09</v>
      </c>
      <c r="G196" s="4">
        <v>119608.09</v>
      </c>
      <c r="H196" s="4">
        <v>119938.09</v>
      </c>
      <c r="I196" s="2" t="s">
        <v>386</v>
      </c>
      <c r="J196" s="4">
        <v>119643.99</v>
      </c>
      <c r="K196" s="8">
        <f t="shared" si="24"/>
        <v>-25.68</v>
      </c>
      <c r="L196" s="8">
        <f t="shared" si="25"/>
        <v>-23.1</v>
      </c>
      <c r="M196" s="8" t="str">
        <f t="shared" si="29"/>
        <v/>
      </c>
      <c r="N196" s="8" t="str">
        <f t="shared" si="26"/>
        <v/>
      </c>
      <c r="O196" s="12">
        <v>-23.1</v>
      </c>
      <c r="P196" cm="1">
        <f t="array" ref="P196">_xlfn.IFS(E196=0.01,1,E196=0.02,2,E196=0.03,3,E196=0.04,4,E196=0.07,5,E196=0.06,5,E196=0.1,6,E196=0.15,7,E196=0.23,8,E196=0.35,9,E196=0.54,10,E196=0.82,11,E196=0.83,11,E196=1.27,12,E196=1.95,13,E196=3,14,E196=4.6,15)</f>
        <v>2</v>
      </c>
      <c r="Q196" t="str">
        <f t="shared" si="23"/>
        <v/>
      </c>
      <c r="R196" s="8">
        <f t="shared" si="27"/>
        <v>2.5799999999999983</v>
      </c>
      <c r="S196" s="8" t="str">
        <f t="shared" si="28"/>
        <v/>
      </c>
      <c r="T196" t="str">
        <f t="shared" ca="1" si="30"/>
        <v/>
      </c>
    </row>
    <row r="197" spans="1:20" ht="15" customHeight="1" x14ac:dyDescent="0.2">
      <c r="A197" s="5" t="s">
        <v>387</v>
      </c>
      <c r="B197" s="6">
        <v>2356991156</v>
      </c>
      <c r="C197" s="5" t="s">
        <v>9</v>
      </c>
      <c r="D197" s="5" t="s">
        <v>10</v>
      </c>
      <c r="E197" s="5">
        <v>0.03</v>
      </c>
      <c r="F197" s="7">
        <v>119638.09</v>
      </c>
      <c r="G197" s="7">
        <v>119768.09</v>
      </c>
      <c r="H197" s="7">
        <v>119438.09</v>
      </c>
      <c r="I197" s="5" t="s">
        <v>388</v>
      </c>
      <c r="J197" s="7">
        <v>119438.09</v>
      </c>
      <c r="K197" s="8" t="str">
        <f t="shared" si="24"/>
        <v/>
      </c>
      <c r="L197" s="8" t="str">
        <f t="shared" si="25"/>
        <v/>
      </c>
      <c r="M197" s="8">
        <f t="shared" si="29"/>
        <v>72</v>
      </c>
      <c r="N197" s="8">
        <f t="shared" si="26"/>
        <v>72.08</v>
      </c>
      <c r="O197" s="12">
        <v>72.08</v>
      </c>
      <c r="P197" cm="1">
        <f t="array" ref="P197">_xlfn.IFS(E197=0.01,1,E197=0.02,2,E197=0.03,3,E197=0.04,4,E197=0.07,5,E197=0.06,5,E197=0.1,6,E197=0.15,7,E197=0.23,8,E197=0.35,9,E197=0.54,10,E197=0.82,11,E197=0.83,11,E197=1.27,12,E197=1.95,13,E197=3,14,E197=4.6,15)</f>
        <v>3</v>
      </c>
      <c r="Q197">
        <f t="shared" si="23"/>
        <v>153.76</v>
      </c>
      <c r="R197" s="8" t="str">
        <f t="shared" si="27"/>
        <v/>
      </c>
      <c r="S197" s="8">
        <f t="shared" si="28"/>
        <v>7.9999999999998295E-2</v>
      </c>
      <c r="T197">
        <f t="shared" ca="1" si="30"/>
        <v>35.22</v>
      </c>
    </row>
    <row r="198" spans="1:20" ht="15" customHeight="1" x14ac:dyDescent="0.2">
      <c r="A198" s="2" t="s">
        <v>389</v>
      </c>
      <c r="B198" s="3">
        <v>2357021547</v>
      </c>
      <c r="C198" s="2" t="s">
        <v>9</v>
      </c>
      <c r="D198" s="2" t="s">
        <v>10</v>
      </c>
      <c r="E198" s="2">
        <v>0.01</v>
      </c>
      <c r="F198" s="4">
        <v>119384.74</v>
      </c>
      <c r="G198" s="4">
        <v>119517.13</v>
      </c>
      <c r="H198" s="4">
        <v>119187.13</v>
      </c>
      <c r="I198" s="2" t="s">
        <v>390</v>
      </c>
      <c r="J198" s="4">
        <v>119187.13</v>
      </c>
      <c r="K198" s="8" t="str">
        <f t="shared" si="24"/>
        <v/>
      </c>
      <c r="L198" s="8" t="str">
        <f t="shared" si="25"/>
        <v/>
      </c>
      <c r="M198" s="8">
        <f t="shared" si="29"/>
        <v>25</v>
      </c>
      <c r="N198" s="8">
        <f t="shared" si="26"/>
        <v>23.79</v>
      </c>
      <c r="O198" s="12">
        <v>23.79</v>
      </c>
      <c r="P198" cm="1">
        <f t="array" ref="P198">_xlfn.IFS(E198=0.01,1,E198=0.02,2,E198=0.03,3,E198=0.04,4,E198=0.07,5,E198=0.06,5,E198=0.1,6,E198=0.15,7,E198=0.23,8,E198=0.35,9,E198=0.54,10,E198=0.82,11,E198=0.83,11,E198=1.27,12,E198=1.95,13,E198=3,14,E198=4.6,15)</f>
        <v>1</v>
      </c>
      <c r="Q198">
        <f t="shared" si="23"/>
        <v>227.20000000000002</v>
      </c>
      <c r="R198" s="8" t="str">
        <f t="shared" si="27"/>
        <v/>
      </c>
      <c r="S198" s="8">
        <f t="shared" si="28"/>
        <v>-1.2100000000000009</v>
      </c>
      <c r="T198">
        <f t="shared" ca="1" si="30"/>
        <v>23.79</v>
      </c>
    </row>
    <row r="199" spans="1:20" ht="15" customHeight="1" x14ac:dyDescent="0.2">
      <c r="A199" s="5" t="s">
        <v>391</v>
      </c>
      <c r="B199" s="6">
        <v>2357084651</v>
      </c>
      <c r="C199" s="5" t="s">
        <v>9</v>
      </c>
      <c r="D199" s="5" t="s">
        <v>10</v>
      </c>
      <c r="E199" s="5">
        <v>0.01</v>
      </c>
      <c r="F199" s="7">
        <v>119323.38</v>
      </c>
      <c r="G199" s="7">
        <v>119483.05</v>
      </c>
      <c r="H199" s="7">
        <v>119153.05</v>
      </c>
      <c r="I199" s="5" t="s">
        <v>392</v>
      </c>
      <c r="J199" s="7">
        <v>119153.05</v>
      </c>
      <c r="K199" s="8" t="str">
        <f t="shared" si="24"/>
        <v/>
      </c>
      <c r="L199" s="8" t="str">
        <f t="shared" si="25"/>
        <v/>
      </c>
      <c r="M199" s="8">
        <f t="shared" si="29"/>
        <v>25</v>
      </c>
      <c r="N199" s="8">
        <f t="shared" si="26"/>
        <v>20.420000000000002</v>
      </c>
      <c r="O199" s="12">
        <v>20.420000000000002</v>
      </c>
      <c r="P199" cm="1">
        <f t="array" ref="P199">_xlfn.IFS(E199=0.01,1,E199=0.02,2,E199=0.03,3,E199=0.04,4,E199=0.07,5,E199=0.06,5,E199=0.1,6,E199=0.15,7,E199=0.23,8,E199=0.35,9,E199=0.54,10,E199=0.82,11,E199=0.83,11,E199=1.27,12,E199=1.95,13,E199=3,14,E199=4.6,15)</f>
        <v>1</v>
      </c>
      <c r="Q199">
        <f t="shared" si="23"/>
        <v>79.430000000000007</v>
      </c>
      <c r="R199" s="8" t="str">
        <f t="shared" si="27"/>
        <v/>
      </c>
      <c r="S199" s="8">
        <f t="shared" si="28"/>
        <v>-4.5799999999999983</v>
      </c>
      <c r="T199">
        <f t="shared" ca="1" si="30"/>
        <v>20.420000000000002</v>
      </c>
    </row>
    <row r="200" spans="1:20" ht="15" customHeight="1" x14ac:dyDescent="0.2">
      <c r="A200" s="2" t="s">
        <v>393</v>
      </c>
      <c r="B200" s="3">
        <v>2357105141</v>
      </c>
      <c r="C200" s="2" t="s">
        <v>9</v>
      </c>
      <c r="D200" s="2" t="s">
        <v>10</v>
      </c>
      <c r="E200" s="2">
        <v>0.01</v>
      </c>
      <c r="F200" s="4">
        <v>119140.11</v>
      </c>
      <c r="G200" s="4">
        <v>119270.54</v>
      </c>
      <c r="H200" s="4">
        <v>118940.54</v>
      </c>
      <c r="I200" s="2" t="s">
        <v>394</v>
      </c>
      <c r="J200" s="4">
        <v>119268.46</v>
      </c>
      <c r="K200" s="8">
        <f t="shared" si="24"/>
        <v>-12.84</v>
      </c>
      <c r="L200" s="8">
        <f t="shared" si="25"/>
        <v>-15.73</v>
      </c>
      <c r="M200" s="8" t="str">
        <f t="shared" si="29"/>
        <v/>
      </c>
      <c r="N200" s="8" t="str">
        <f t="shared" si="26"/>
        <v/>
      </c>
      <c r="O200" s="12">
        <v>-15.73</v>
      </c>
      <c r="P200" cm="1">
        <f t="array" ref="P200">_xlfn.IFS(E200=0.01,1,E200=0.02,2,E200=0.03,3,E200=0.04,4,E200=0.07,5,E200=0.06,5,E200=0.1,6,E200=0.15,7,E200=0.23,8,E200=0.35,9,E200=0.54,10,E200=0.82,11,E200=0.83,11,E200=1.27,12,E200=1.95,13,E200=3,14,E200=4.6,15)</f>
        <v>1</v>
      </c>
      <c r="Q200" t="str">
        <f t="shared" si="23"/>
        <v/>
      </c>
      <c r="R200" s="8">
        <f t="shared" si="27"/>
        <v>-2.8900000000000006</v>
      </c>
      <c r="S200" s="8" t="str">
        <f t="shared" si="28"/>
        <v/>
      </c>
      <c r="T200" t="str">
        <f t="shared" ca="1" si="30"/>
        <v/>
      </c>
    </row>
    <row r="201" spans="1:20" ht="15" customHeight="1" x14ac:dyDescent="0.2">
      <c r="A201" s="5" t="s">
        <v>395</v>
      </c>
      <c r="B201" s="6">
        <v>2357105150</v>
      </c>
      <c r="C201" s="5" t="s">
        <v>9</v>
      </c>
      <c r="D201" s="5" t="s">
        <v>13</v>
      </c>
      <c r="E201" s="5">
        <v>0.02</v>
      </c>
      <c r="F201" s="7">
        <v>119241.09</v>
      </c>
      <c r="G201" s="7">
        <v>119111.09</v>
      </c>
      <c r="H201" s="7">
        <v>119441.09</v>
      </c>
      <c r="I201" s="5" t="s">
        <v>396</v>
      </c>
      <c r="J201" s="7">
        <v>119135.29</v>
      </c>
      <c r="K201" s="8">
        <f t="shared" si="24"/>
        <v>-25.68</v>
      </c>
      <c r="L201" s="8">
        <f t="shared" si="25"/>
        <v>-25.93</v>
      </c>
      <c r="M201" s="8" t="str">
        <f t="shared" si="29"/>
        <v/>
      </c>
      <c r="N201" s="8" t="str">
        <f t="shared" si="26"/>
        <v/>
      </c>
      <c r="O201" s="12">
        <v>-25.93</v>
      </c>
      <c r="P201" cm="1">
        <f t="array" ref="P201">_xlfn.IFS(E201=0.01,1,E201=0.02,2,E201=0.03,3,E201=0.04,4,E201=0.07,5,E201=0.06,5,E201=0.1,6,E201=0.15,7,E201=0.23,8,E201=0.35,9,E201=0.54,10,E201=0.82,11,E201=0.83,11,E201=1.27,12,E201=1.95,13,E201=3,14,E201=4.6,15)</f>
        <v>2</v>
      </c>
      <c r="Q201" t="str">
        <f t="shared" si="23"/>
        <v/>
      </c>
      <c r="R201" s="8">
        <f t="shared" si="27"/>
        <v>-0.25</v>
      </c>
      <c r="S201" s="8" t="str">
        <f t="shared" si="28"/>
        <v/>
      </c>
      <c r="T201" t="str">
        <f t="shared" ca="1" si="30"/>
        <v/>
      </c>
    </row>
    <row r="202" spans="1:20" ht="15" customHeight="1" x14ac:dyDescent="0.2">
      <c r="A202" s="2" t="s">
        <v>397</v>
      </c>
      <c r="B202" s="3">
        <v>2357121456</v>
      </c>
      <c r="C202" s="2" t="s">
        <v>9</v>
      </c>
      <c r="D202" s="2" t="s">
        <v>10</v>
      </c>
      <c r="E202" s="2">
        <v>0.03</v>
      </c>
      <c r="F202" s="4">
        <v>119141.09</v>
      </c>
      <c r="G202" s="4">
        <v>119271.09</v>
      </c>
      <c r="H202" s="4">
        <v>118941.09</v>
      </c>
      <c r="I202" s="2" t="s">
        <v>398</v>
      </c>
      <c r="J202" s="4">
        <v>119214.14</v>
      </c>
      <c r="K202" s="8">
        <f t="shared" si="24"/>
        <v>-38.520000000000003</v>
      </c>
      <c r="L202" s="8">
        <f t="shared" si="25"/>
        <v>-26.91</v>
      </c>
      <c r="M202" s="8" t="str">
        <f t="shared" si="29"/>
        <v/>
      </c>
      <c r="N202" s="8" t="str">
        <f t="shared" si="26"/>
        <v/>
      </c>
      <c r="O202" s="12">
        <v>-26.91</v>
      </c>
      <c r="P202" cm="1">
        <f t="array" ref="P202">_xlfn.IFS(E202=0.01,1,E202=0.02,2,E202=0.03,3,E202=0.04,4,E202=0.07,5,E202=0.06,5,E202=0.1,6,E202=0.15,7,E202=0.23,8,E202=0.35,9,E202=0.54,10,E202=0.82,11,E202=0.83,11,E202=1.27,12,E202=1.95,13,E202=3,14,E202=4.6,15)</f>
        <v>3</v>
      </c>
      <c r="Q202" t="str">
        <f t="shared" si="23"/>
        <v/>
      </c>
      <c r="R202" s="8">
        <f t="shared" si="27"/>
        <v>11.610000000000003</v>
      </c>
      <c r="S202" s="8" t="str">
        <f t="shared" si="28"/>
        <v/>
      </c>
      <c r="T202" t="str">
        <f t="shared" ca="1" si="30"/>
        <v/>
      </c>
    </row>
    <row r="203" spans="1:20" ht="15" customHeight="1" x14ac:dyDescent="0.2">
      <c r="A203" s="5" t="s">
        <v>399</v>
      </c>
      <c r="B203" s="6">
        <v>2357127046</v>
      </c>
      <c r="C203" s="5" t="s">
        <v>9</v>
      </c>
      <c r="D203" s="5" t="s">
        <v>13</v>
      </c>
      <c r="E203" s="5">
        <v>0.04</v>
      </c>
      <c r="F203" s="7">
        <v>119241.09</v>
      </c>
      <c r="G203" s="7">
        <v>119111.09</v>
      </c>
      <c r="H203" s="7">
        <v>119441.09</v>
      </c>
      <c r="I203" s="5" t="s">
        <v>400</v>
      </c>
      <c r="J203" s="7">
        <v>119130.75</v>
      </c>
      <c r="K203" s="8">
        <f t="shared" si="24"/>
        <v>-51.36</v>
      </c>
      <c r="L203" s="8">
        <f t="shared" si="25"/>
        <v>-54.2</v>
      </c>
      <c r="M203" s="8" t="str">
        <f t="shared" si="29"/>
        <v/>
      </c>
      <c r="N203" s="8" t="str">
        <f t="shared" si="26"/>
        <v/>
      </c>
      <c r="O203" s="12">
        <v>-54.2</v>
      </c>
      <c r="P203" cm="1">
        <f t="array" ref="P203">_xlfn.IFS(E203=0.01,1,E203=0.02,2,E203=0.03,3,E203=0.04,4,E203=0.07,5,E203=0.06,5,E203=0.1,6,E203=0.15,7,E203=0.23,8,E203=0.35,9,E203=0.54,10,E203=0.82,11,E203=0.83,11,E203=1.27,12,E203=1.95,13,E203=3,14,E203=4.6,15)</f>
        <v>4</v>
      </c>
      <c r="Q203" t="str">
        <f t="shared" ref="Q203:Q266" si="31">IF(L203="",SUM(O199:O203),"")</f>
        <v/>
      </c>
      <c r="R203" s="8">
        <f t="shared" si="27"/>
        <v>-2.8400000000000034</v>
      </c>
      <c r="S203" s="8" t="str">
        <f t="shared" si="28"/>
        <v/>
      </c>
      <c r="T203" t="str">
        <f t="shared" ca="1" si="30"/>
        <v/>
      </c>
    </row>
    <row r="204" spans="1:20" ht="15" customHeight="1" x14ac:dyDescent="0.2">
      <c r="A204" s="2" t="s">
        <v>401</v>
      </c>
      <c r="B204" s="3">
        <v>2357127668</v>
      </c>
      <c r="C204" s="2" t="s">
        <v>9</v>
      </c>
      <c r="D204" s="2" t="s">
        <v>10</v>
      </c>
      <c r="E204" s="2">
        <v>7.0000000000000007E-2</v>
      </c>
      <c r="F204" s="4">
        <v>119141.09</v>
      </c>
      <c r="G204" s="4">
        <v>119271.09</v>
      </c>
      <c r="H204" s="4">
        <v>118941.09</v>
      </c>
      <c r="I204" s="2" t="s">
        <v>402</v>
      </c>
      <c r="J204" s="4">
        <v>118941.09</v>
      </c>
      <c r="K204" s="8" t="str">
        <f t="shared" si="24"/>
        <v/>
      </c>
      <c r="L204" s="8" t="str">
        <f t="shared" si="25"/>
        <v/>
      </c>
      <c r="M204" s="8">
        <f t="shared" si="29"/>
        <v>144</v>
      </c>
      <c r="N204" s="8">
        <f t="shared" si="26"/>
        <v>168.19</v>
      </c>
      <c r="O204" s="12">
        <v>168.19</v>
      </c>
      <c r="P204" cm="1">
        <f t="array" ref="P204">_xlfn.IFS(E204=0.01,1,E204=0.02,2,E204=0.03,3,E204=0.04,4,E204=0.07,5,E204=0.06,5,E204=0.1,6,E204=0.15,7,E204=0.23,8,E204=0.35,9,E204=0.54,10,E204=0.82,11,E204=0.83,11,E204=1.27,12,E204=1.95,13,E204=3,14,E204=4.6,15)</f>
        <v>5</v>
      </c>
      <c r="Q204">
        <f t="shared" si="31"/>
        <v>45.42</v>
      </c>
      <c r="R204" s="8" t="str">
        <f t="shared" si="27"/>
        <v/>
      </c>
      <c r="S204" s="8">
        <f t="shared" si="28"/>
        <v>24.189999999999998</v>
      </c>
      <c r="T204">
        <f t="shared" ca="1" si="30"/>
        <v>45.42</v>
      </c>
    </row>
    <row r="205" spans="1:20" ht="15" customHeight="1" x14ac:dyDescent="0.2">
      <c r="A205" s="5" t="s">
        <v>403</v>
      </c>
      <c r="B205" s="6">
        <v>2357923097</v>
      </c>
      <c r="C205" s="5" t="s">
        <v>9</v>
      </c>
      <c r="D205" s="5" t="s">
        <v>13</v>
      </c>
      <c r="E205" s="5">
        <v>0.01</v>
      </c>
      <c r="F205" s="7">
        <v>117511.41</v>
      </c>
      <c r="G205" s="7">
        <v>117370.17</v>
      </c>
      <c r="H205" s="7">
        <v>117700.17</v>
      </c>
      <c r="I205" s="5" t="s">
        <v>404</v>
      </c>
      <c r="J205" s="7">
        <v>117700.17</v>
      </c>
      <c r="K205" s="8" t="str">
        <f t="shared" si="24"/>
        <v/>
      </c>
      <c r="L205" s="8" t="str">
        <f t="shared" si="25"/>
        <v/>
      </c>
      <c r="M205" s="8">
        <f t="shared" si="29"/>
        <v>25</v>
      </c>
      <c r="N205" s="8">
        <f t="shared" si="26"/>
        <v>22.71</v>
      </c>
      <c r="O205" s="12">
        <v>22.71</v>
      </c>
      <c r="P205" cm="1">
        <f t="array" ref="P205">_xlfn.IFS(E205=0.01,1,E205=0.02,2,E205=0.03,3,E205=0.04,4,E205=0.07,5,E205=0.06,5,E205=0.1,6,E205=0.15,7,E205=0.23,8,E205=0.35,9,E205=0.54,10,E205=0.82,11,E205=0.83,11,E205=1.27,12,E205=1.95,13,E205=3,14,E205=4.6,15)</f>
        <v>1</v>
      </c>
      <c r="Q205">
        <f t="shared" si="31"/>
        <v>83.859999999999985</v>
      </c>
      <c r="R205" s="8" t="str">
        <f t="shared" si="27"/>
        <v/>
      </c>
      <c r="S205" s="8">
        <f t="shared" si="28"/>
        <v>-2.2899999999999991</v>
      </c>
      <c r="T205">
        <f t="shared" ca="1" si="30"/>
        <v>22.71</v>
      </c>
    </row>
    <row r="206" spans="1:20" ht="15" customHeight="1" x14ac:dyDescent="0.2">
      <c r="A206" s="2" t="s">
        <v>405</v>
      </c>
      <c r="B206" s="3">
        <v>2357962186</v>
      </c>
      <c r="C206" s="2" t="s">
        <v>9</v>
      </c>
      <c r="D206" s="2" t="s">
        <v>13</v>
      </c>
      <c r="E206" s="2">
        <v>0.01</v>
      </c>
      <c r="F206" s="4">
        <v>117711.93</v>
      </c>
      <c r="G206" s="4">
        <v>117539.38</v>
      </c>
      <c r="H206" s="4">
        <v>117869.38</v>
      </c>
      <c r="I206" s="2" t="s">
        <v>406</v>
      </c>
      <c r="J206" s="4">
        <v>117609.25</v>
      </c>
      <c r="K206" s="8">
        <f t="shared" si="24"/>
        <v>-12.84</v>
      </c>
      <c r="L206" s="8">
        <f t="shared" si="25"/>
        <v>-12.66</v>
      </c>
      <c r="M206" s="8" t="str">
        <f t="shared" si="29"/>
        <v/>
      </c>
      <c r="N206" s="8" t="str">
        <f t="shared" si="26"/>
        <v/>
      </c>
      <c r="O206" s="12">
        <v>-12.66</v>
      </c>
      <c r="P206" cm="1">
        <f t="array" ref="P206">_xlfn.IFS(E206=0.01,1,E206=0.02,2,E206=0.03,3,E206=0.04,4,E206=0.07,5,E206=0.06,5,E206=0.1,6,E206=0.15,7,E206=0.23,8,E206=0.35,9,E206=0.54,10,E206=0.82,11,E206=0.83,11,E206=1.27,12,E206=1.95,13,E206=3,14,E206=4.6,15)</f>
        <v>1</v>
      </c>
      <c r="Q206" t="str">
        <f t="shared" si="31"/>
        <v/>
      </c>
      <c r="R206" s="8">
        <f t="shared" si="27"/>
        <v>0.17999999999999972</v>
      </c>
      <c r="S206" s="8" t="str">
        <f t="shared" si="28"/>
        <v/>
      </c>
      <c r="T206" t="str">
        <f t="shared" ca="1" si="30"/>
        <v/>
      </c>
    </row>
    <row r="207" spans="1:20" ht="15" customHeight="1" x14ac:dyDescent="0.2">
      <c r="A207" s="5" t="s">
        <v>407</v>
      </c>
      <c r="B207" s="6">
        <v>2357962200</v>
      </c>
      <c r="C207" s="5" t="s">
        <v>9</v>
      </c>
      <c r="D207" s="5" t="s">
        <v>10</v>
      </c>
      <c r="E207" s="5">
        <v>0.02</v>
      </c>
      <c r="F207" s="7">
        <v>117611.93</v>
      </c>
      <c r="G207" s="7">
        <v>117741.93</v>
      </c>
      <c r="H207" s="7">
        <v>117411.93</v>
      </c>
      <c r="I207" s="5" t="s">
        <v>408</v>
      </c>
      <c r="J207" s="7">
        <v>117411.93</v>
      </c>
      <c r="K207" s="8" t="str">
        <f t="shared" si="24"/>
        <v/>
      </c>
      <c r="L207" s="8" t="str">
        <f t="shared" si="25"/>
        <v/>
      </c>
      <c r="M207" s="8">
        <f t="shared" si="29"/>
        <v>48</v>
      </c>
      <c r="N207" s="8">
        <f t="shared" si="26"/>
        <v>48.05</v>
      </c>
      <c r="O207" s="12">
        <v>48.05</v>
      </c>
      <c r="P207" cm="1">
        <f t="array" ref="P207">_xlfn.IFS(E207=0.01,1,E207=0.02,2,E207=0.03,3,E207=0.04,4,E207=0.07,5,E207=0.06,5,E207=0.1,6,E207=0.15,7,E207=0.23,8,E207=0.35,9,E207=0.54,10,E207=0.82,11,E207=0.83,11,E207=1.27,12,E207=1.95,13,E207=3,14,E207=4.6,15)</f>
        <v>2</v>
      </c>
      <c r="Q207">
        <f t="shared" si="31"/>
        <v>172.08999999999997</v>
      </c>
      <c r="R207" s="8" t="str">
        <f t="shared" si="27"/>
        <v/>
      </c>
      <c r="S207" s="8">
        <f t="shared" si="28"/>
        <v>4.9999999999997158E-2</v>
      </c>
      <c r="T207">
        <f t="shared" ca="1" si="30"/>
        <v>35.39</v>
      </c>
    </row>
    <row r="208" spans="1:20" ht="15" customHeight="1" x14ac:dyDescent="0.2">
      <c r="A208" s="2" t="s">
        <v>409</v>
      </c>
      <c r="B208" s="3">
        <v>2358001987</v>
      </c>
      <c r="C208" s="2" t="s">
        <v>9</v>
      </c>
      <c r="D208" s="2" t="s">
        <v>10</v>
      </c>
      <c r="E208" s="2">
        <v>0.01</v>
      </c>
      <c r="F208" s="4">
        <v>117387.58</v>
      </c>
      <c r="G208" s="4">
        <v>117584.81</v>
      </c>
      <c r="H208" s="4">
        <v>117254.81</v>
      </c>
      <c r="I208" s="2" t="s">
        <v>410</v>
      </c>
      <c r="J208" s="4">
        <v>117488.22</v>
      </c>
      <c r="K208" s="8">
        <f t="shared" si="24"/>
        <v>-12.84</v>
      </c>
      <c r="L208" s="8">
        <f t="shared" si="25"/>
        <v>-12.29</v>
      </c>
      <c r="M208" s="8" t="str">
        <f t="shared" si="29"/>
        <v/>
      </c>
      <c r="N208" s="8" t="str">
        <f t="shared" si="26"/>
        <v/>
      </c>
      <c r="O208" s="12">
        <v>-12.29</v>
      </c>
      <c r="P208" cm="1">
        <f t="array" ref="P208">_xlfn.IFS(E208=0.01,1,E208=0.02,2,E208=0.03,3,E208=0.04,4,E208=0.07,5,E208=0.06,5,E208=0.1,6,E208=0.15,7,E208=0.23,8,E208=0.35,9,E208=0.54,10,E208=0.82,11,E208=0.83,11,E208=1.27,12,E208=1.95,13,E208=3,14,E208=4.6,15)</f>
        <v>1</v>
      </c>
      <c r="Q208" t="str">
        <f t="shared" si="31"/>
        <v/>
      </c>
      <c r="R208" s="8">
        <f t="shared" si="27"/>
        <v>0.55000000000000071</v>
      </c>
      <c r="S208" s="8" t="str">
        <f t="shared" si="28"/>
        <v/>
      </c>
      <c r="T208" t="str">
        <f t="shared" ca="1" si="30"/>
        <v/>
      </c>
    </row>
    <row r="209" spans="1:20" ht="15" customHeight="1" x14ac:dyDescent="0.2">
      <c r="A209" s="5" t="s">
        <v>411</v>
      </c>
      <c r="B209" s="6">
        <v>2358002004</v>
      </c>
      <c r="C209" s="5" t="s">
        <v>9</v>
      </c>
      <c r="D209" s="5" t="s">
        <v>13</v>
      </c>
      <c r="E209" s="5">
        <v>0.02</v>
      </c>
      <c r="F209" s="7">
        <v>117488.03</v>
      </c>
      <c r="G209" s="7">
        <v>117358.03</v>
      </c>
      <c r="H209" s="7">
        <v>117688.03</v>
      </c>
      <c r="I209" s="5" t="s">
        <v>412</v>
      </c>
      <c r="J209" s="7">
        <v>117370.79</v>
      </c>
      <c r="K209" s="8">
        <f t="shared" si="24"/>
        <v>-25.68</v>
      </c>
      <c r="L209" s="8">
        <f t="shared" si="25"/>
        <v>-28.76</v>
      </c>
      <c r="M209" s="8" t="str">
        <f t="shared" si="29"/>
        <v/>
      </c>
      <c r="N209" s="8" t="str">
        <f t="shared" si="26"/>
        <v/>
      </c>
      <c r="O209" s="12">
        <v>-28.76</v>
      </c>
      <c r="P209" cm="1">
        <f t="array" ref="P209">_xlfn.IFS(E209=0.01,1,E209=0.02,2,E209=0.03,3,E209=0.04,4,E209=0.07,5,E209=0.06,5,E209=0.1,6,E209=0.15,7,E209=0.23,8,E209=0.35,9,E209=0.54,10,E209=0.82,11,E209=0.83,11,E209=1.27,12,E209=1.95,13,E209=3,14,E209=4.6,15)</f>
        <v>2</v>
      </c>
      <c r="Q209" t="str">
        <f t="shared" si="31"/>
        <v/>
      </c>
      <c r="R209" s="8">
        <f t="shared" si="27"/>
        <v>-3.0800000000000018</v>
      </c>
      <c r="S209" s="8" t="str">
        <f t="shared" si="28"/>
        <v/>
      </c>
      <c r="T209" t="str">
        <f t="shared" ca="1" si="30"/>
        <v/>
      </c>
    </row>
    <row r="210" spans="1:20" ht="15" customHeight="1" x14ac:dyDescent="0.2">
      <c r="A210" s="2" t="s">
        <v>413</v>
      </c>
      <c r="B210" s="3">
        <v>2358002981</v>
      </c>
      <c r="C210" s="2" t="s">
        <v>9</v>
      </c>
      <c r="D210" s="2" t="s">
        <v>10</v>
      </c>
      <c r="E210" s="2">
        <v>0.03</v>
      </c>
      <c r="F210" s="4">
        <v>117388.03</v>
      </c>
      <c r="G210" s="4">
        <v>117518.03</v>
      </c>
      <c r="H210" s="4">
        <v>117188.03</v>
      </c>
      <c r="I210" s="2" t="s">
        <v>414</v>
      </c>
      <c r="J210" s="4">
        <v>117481.60000000001</v>
      </c>
      <c r="K210" s="8">
        <f t="shared" si="24"/>
        <v>-38.520000000000003</v>
      </c>
      <c r="L210" s="8">
        <f t="shared" si="25"/>
        <v>-34.53</v>
      </c>
      <c r="M210" s="8" t="str">
        <f t="shared" si="29"/>
        <v/>
      </c>
      <c r="N210" s="8" t="str">
        <f t="shared" si="26"/>
        <v/>
      </c>
      <c r="O210" s="12">
        <v>-34.53</v>
      </c>
      <c r="P210" cm="1">
        <f t="array" ref="P210">_xlfn.IFS(E210=0.01,1,E210=0.02,2,E210=0.03,3,E210=0.04,4,E210=0.07,5,E210=0.06,5,E210=0.1,6,E210=0.15,7,E210=0.23,8,E210=0.35,9,E210=0.54,10,E210=0.82,11,E210=0.83,11,E210=1.27,12,E210=1.95,13,E210=3,14,E210=4.6,15)</f>
        <v>3</v>
      </c>
      <c r="Q210" t="str">
        <f t="shared" si="31"/>
        <v/>
      </c>
      <c r="R210" s="8">
        <f t="shared" si="27"/>
        <v>3.990000000000002</v>
      </c>
      <c r="S210" s="8" t="str">
        <f t="shared" si="28"/>
        <v/>
      </c>
      <c r="T210" t="str">
        <f t="shared" ca="1" si="30"/>
        <v/>
      </c>
    </row>
    <row r="211" spans="1:20" ht="15" customHeight="1" x14ac:dyDescent="0.2">
      <c r="A211" s="5" t="s">
        <v>415</v>
      </c>
      <c r="B211" s="6">
        <v>2358029176</v>
      </c>
      <c r="C211" s="5" t="s">
        <v>9</v>
      </c>
      <c r="D211" s="5" t="s">
        <v>13</v>
      </c>
      <c r="E211" s="5">
        <v>0.04</v>
      </c>
      <c r="F211" s="7">
        <v>117488.03</v>
      </c>
      <c r="G211" s="7">
        <v>117358.03</v>
      </c>
      <c r="H211" s="7">
        <v>117688.03</v>
      </c>
      <c r="I211" s="5" t="s">
        <v>416</v>
      </c>
      <c r="J211" s="7">
        <v>117384.59</v>
      </c>
      <c r="K211" s="8">
        <f t="shared" si="24"/>
        <v>-51.36</v>
      </c>
      <c r="L211" s="8">
        <f t="shared" si="25"/>
        <v>-50.88</v>
      </c>
      <c r="M211" s="8" t="str">
        <f t="shared" si="29"/>
        <v/>
      </c>
      <c r="N211" s="8" t="str">
        <f t="shared" si="26"/>
        <v/>
      </c>
      <c r="O211" s="12">
        <v>-50.88</v>
      </c>
      <c r="P211" cm="1">
        <f t="array" ref="P211">_xlfn.IFS(E211=0.01,1,E211=0.02,2,E211=0.03,3,E211=0.04,4,E211=0.07,5,E211=0.06,5,E211=0.1,6,E211=0.15,7,E211=0.23,8,E211=0.35,9,E211=0.54,10,E211=0.82,11,E211=0.83,11,E211=1.27,12,E211=1.95,13,E211=3,14,E211=4.6,15)</f>
        <v>4</v>
      </c>
      <c r="Q211" t="str">
        <f t="shared" si="31"/>
        <v/>
      </c>
      <c r="R211" s="8">
        <f t="shared" si="27"/>
        <v>0.47999999999999687</v>
      </c>
      <c r="S211" s="8" t="str">
        <f t="shared" si="28"/>
        <v/>
      </c>
      <c r="T211" t="str">
        <f t="shared" ca="1" si="30"/>
        <v/>
      </c>
    </row>
    <row r="212" spans="1:20" ht="15" customHeight="1" x14ac:dyDescent="0.2">
      <c r="A212" s="2" t="s">
        <v>416</v>
      </c>
      <c r="B212" s="3">
        <v>2358035174</v>
      </c>
      <c r="C212" s="2" t="s">
        <v>9</v>
      </c>
      <c r="D212" s="2" t="s">
        <v>10</v>
      </c>
      <c r="E212" s="2">
        <v>7.0000000000000007E-2</v>
      </c>
      <c r="F212" s="4">
        <v>117388.03</v>
      </c>
      <c r="G212" s="4">
        <v>117518.03</v>
      </c>
      <c r="H212" s="4">
        <v>117188.03</v>
      </c>
      <c r="I212" s="2" t="s">
        <v>417</v>
      </c>
      <c r="J212" s="4">
        <v>117497.19</v>
      </c>
      <c r="K212" s="8">
        <f t="shared" si="24"/>
        <v>-77.040000000000006</v>
      </c>
      <c r="L212" s="8">
        <f t="shared" si="25"/>
        <v>-93.89</v>
      </c>
      <c r="M212" s="8" t="str">
        <f t="shared" si="29"/>
        <v/>
      </c>
      <c r="N212" s="8" t="str">
        <f t="shared" si="26"/>
        <v/>
      </c>
      <c r="O212" s="12">
        <v>-93.89</v>
      </c>
      <c r="P212" cm="1">
        <f t="array" ref="P212">_xlfn.IFS(E212=0.01,1,E212=0.02,2,E212=0.03,3,E212=0.04,4,E212=0.07,5,E212=0.06,5,E212=0.1,6,E212=0.15,7,E212=0.23,8,E212=0.35,9,E212=0.54,10,E212=0.82,11,E212=0.83,11,E212=1.27,12,E212=1.95,13,E212=3,14,E212=4.6,15)</f>
        <v>5</v>
      </c>
      <c r="Q212" t="str">
        <f t="shared" si="31"/>
        <v/>
      </c>
      <c r="R212" s="8">
        <f t="shared" si="27"/>
        <v>-16.849999999999994</v>
      </c>
      <c r="S212" s="8" t="str">
        <f t="shared" si="28"/>
        <v/>
      </c>
      <c r="T212" t="str">
        <f t="shared" ca="1" si="30"/>
        <v/>
      </c>
    </row>
    <row r="213" spans="1:20" ht="15" customHeight="1" x14ac:dyDescent="0.2">
      <c r="A213" s="5" t="s">
        <v>418</v>
      </c>
      <c r="B213" s="6">
        <v>2358060325</v>
      </c>
      <c r="C213" s="5" t="s">
        <v>9</v>
      </c>
      <c r="D213" s="5" t="s">
        <v>13</v>
      </c>
      <c r="E213" s="5">
        <v>0.1</v>
      </c>
      <c r="F213" s="7">
        <v>117488.03</v>
      </c>
      <c r="G213" s="7">
        <v>117358.03</v>
      </c>
      <c r="H213" s="7">
        <v>117688.03</v>
      </c>
      <c r="I213" s="5" t="s">
        <v>419</v>
      </c>
      <c r="J213" s="7">
        <v>117376.25</v>
      </c>
      <c r="K213" s="8">
        <f t="shared" si="24"/>
        <v>-128.4</v>
      </c>
      <c r="L213" s="8">
        <f t="shared" si="25"/>
        <v>-137.28</v>
      </c>
      <c r="M213" s="8" t="str">
        <f t="shared" si="29"/>
        <v/>
      </c>
      <c r="N213" s="8" t="str">
        <f t="shared" si="26"/>
        <v/>
      </c>
      <c r="O213" s="12">
        <v>-137.28</v>
      </c>
      <c r="P213" cm="1">
        <f t="array" ref="P213">_xlfn.IFS(E213=0.01,1,E213=0.02,2,E213=0.03,3,E213=0.04,4,E213=0.07,5,E213=0.06,5,E213=0.1,6,E213=0.15,7,E213=0.23,8,E213=0.35,9,E213=0.54,10,E213=0.82,11,E213=0.83,11,E213=1.27,12,E213=1.95,13,E213=3,14,E213=4.6,15)</f>
        <v>6</v>
      </c>
      <c r="Q213" t="str">
        <f t="shared" si="31"/>
        <v/>
      </c>
      <c r="R213" s="8">
        <f t="shared" si="27"/>
        <v>-8.8799999999999955</v>
      </c>
      <c r="S213" s="8" t="str">
        <f t="shared" si="28"/>
        <v/>
      </c>
      <c r="T213" t="str">
        <f t="shared" ca="1" si="30"/>
        <v/>
      </c>
    </row>
    <row r="214" spans="1:20" ht="15" customHeight="1" x14ac:dyDescent="0.2">
      <c r="A214" s="2" t="s">
        <v>420</v>
      </c>
      <c r="B214" s="3">
        <v>2358063486</v>
      </c>
      <c r="C214" s="2" t="s">
        <v>9</v>
      </c>
      <c r="D214" s="2" t="s">
        <v>10</v>
      </c>
      <c r="E214" s="2">
        <v>0.15</v>
      </c>
      <c r="F214" s="4">
        <v>117388.03</v>
      </c>
      <c r="G214" s="4">
        <v>117518.03</v>
      </c>
      <c r="H214" s="4">
        <v>117188.03</v>
      </c>
      <c r="I214" s="2" t="s">
        <v>421</v>
      </c>
      <c r="J214" s="4">
        <v>117498.89</v>
      </c>
      <c r="K214" s="8">
        <f t="shared" si="24"/>
        <v>-192.6</v>
      </c>
      <c r="L214" s="8">
        <f t="shared" si="25"/>
        <v>-204.38</v>
      </c>
      <c r="M214" s="8" t="str">
        <f t="shared" si="29"/>
        <v/>
      </c>
      <c r="N214" s="8" t="str">
        <f t="shared" si="26"/>
        <v/>
      </c>
      <c r="O214" s="12">
        <v>-204.38</v>
      </c>
      <c r="P214" cm="1">
        <f t="array" ref="P214">_xlfn.IFS(E214=0.01,1,E214=0.02,2,E214=0.03,3,E214=0.04,4,E214=0.07,5,E214=0.06,5,E214=0.1,6,E214=0.15,7,E214=0.23,8,E214=0.35,9,E214=0.54,10,E214=0.82,11,E214=0.83,11,E214=1.27,12,E214=1.95,13,E214=3,14,E214=4.6,15)</f>
        <v>7</v>
      </c>
      <c r="Q214" t="str">
        <f t="shared" si="31"/>
        <v/>
      </c>
      <c r="R214" s="8">
        <f t="shared" si="27"/>
        <v>-11.780000000000001</v>
      </c>
      <c r="S214" s="8" t="str">
        <f t="shared" si="28"/>
        <v/>
      </c>
      <c r="T214" t="str">
        <f t="shared" ca="1" si="30"/>
        <v/>
      </c>
    </row>
    <row r="215" spans="1:20" ht="15" customHeight="1" x14ac:dyDescent="0.2">
      <c r="A215" s="5" t="s">
        <v>422</v>
      </c>
      <c r="B215" s="6">
        <v>2358071955</v>
      </c>
      <c r="C215" s="5" t="s">
        <v>9</v>
      </c>
      <c r="D215" s="5" t="s">
        <v>13</v>
      </c>
      <c r="E215" s="5">
        <v>0.23</v>
      </c>
      <c r="F215" s="7">
        <v>117488.03</v>
      </c>
      <c r="G215" s="7">
        <v>117358.03</v>
      </c>
      <c r="H215" s="7">
        <v>117688.03</v>
      </c>
      <c r="I215" s="5" t="s">
        <v>423</v>
      </c>
      <c r="J215" s="7">
        <v>117374.37</v>
      </c>
      <c r="K215" s="8">
        <f t="shared" si="24"/>
        <v>-295.32</v>
      </c>
      <c r="L215" s="8">
        <f t="shared" si="25"/>
        <v>-321.25</v>
      </c>
      <c r="M215" s="8" t="str">
        <f t="shared" si="29"/>
        <v/>
      </c>
      <c r="N215" s="8" t="str">
        <f t="shared" si="26"/>
        <v/>
      </c>
      <c r="O215" s="12">
        <v>-321.25</v>
      </c>
      <c r="P215" cm="1">
        <f t="array" ref="P215">_xlfn.IFS(E215=0.01,1,E215=0.02,2,E215=0.03,3,E215=0.04,4,E215=0.07,5,E215=0.06,5,E215=0.1,6,E215=0.15,7,E215=0.23,8,E215=0.35,9,E215=0.54,10,E215=0.82,11,E215=0.83,11,E215=1.27,12,E215=1.95,13,E215=3,14,E215=4.6,15)</f>
        <v>8</v>
      </c>
      <c r="Q215" t="str">
        <f t="shared" si="31"/>
        <v/>
      </c>
      <c r="R215" s="8">
        <f t="shared" si="27"/>
        <v>-25.930000000000007</v>
      </c>
      <c r="S215" s="8" t="str">
        <f t="shared" si="28"/>
        <v/>
      </c>
      <c r="T215" t="str">
        <f t="shared" ca="1" si="30"/>
        <v/>
      </c>
    </row>
    <row r="216" spans="1:20" ht="15" customHeight="1" x14ac:dyDescent="0.2">
      <c r="A216" s="2" t="s">
        <v>424</v>
      </c>
      <c r="B216" s="3">
        <v>2358076885</v>
      </c>
      <c r="C216" s="2" t="s">
        <v>9</v>
      </c>
      <c r="D216" s="2" t="s">
        <v>10</v>
      </c>
      <c r="E216" s="2">
        <v>0.35</v>
      </c>
      <c r="F216" s="4">
        <v>117388.03</v>
      </c>
      <c r="G216" s="4">
        <v>117518.03</v>
      </c>
      <c r="H216" s="4">
        <v>117188.03</v>
      </c>
      <c r="I216" s="2" t="s">
        <v>425</v>
      </c>
      <c r="J216" s="4">
        <v>117188.03</v>
      </c>
      <c r="K216" s="8" t="str">
        <f t="shared" si="24"/>
        <v/>
      </c>
      <c r="L216" s="8" t="str">
        <f t="shared" si="25"/>
        <v/>
      </c>
      <c r="M216" s="8">
        <f t="shared" si="29"/>
        <v>840</v>
      </c>
      <c r="N216" s="8">
        <f t="shared" si="26"/>
        <v>840.95</v>
      </c>
      <c r="O216" s="12">
        <v>840.95</v>
      </c>
      <c r="P216" cm="1">
        <f t="array" ref="P216">_xlfn.IFS(E216=0.01,1,E216=0.02,2,E216=0.03,3,E216=0.04,4,E216=0.07,5,E216=0.06,5,E216=0.1,6,E216=0.15,7,E216=0.23,8,E216=0.35,9,E216=0.54,10,E216=0.82,11,E216=0.83,11,E216=1.27,12,E216=1.95,13,E216=3,14,E216=4.6,15)</f>
        <v>9</v>
      </c>
      <c r="Q216">
        <f t="shared" si="31"/>
        <v>84.150000000000091</v>
      </c>
      <c r="R216" s="8" t="str">
        <f t="shared" si="27"/>
        <v/>
      </c>
      <c r="S216" s="8">
        <f t="shared" si="28"/>
        <v>0.95000000000004547</v>
      </c>
      <c r="T216">
        <f t="shared" ca="1" si="30"/>
        <v>-42.309999999999945</v>
      </c>
    </row>
    <row r="217" spans="1:20" ht="15" customHeight="1" x14ac:dyDescent="0.2">
      <c r="A217" s="5" t="s">
        <v>426</v>
      </c>
      <c r="B217" s="6">
        <v>2358455111</v>
      </c>
      <c r="C217" s="5" t="s">
        <v>9</v>
      </c>
      <c r="D217" s="5" t="s">
        <v>13</v>
      </c>
      <c r="E217" s="5">
        <v>0.01</v>
      </c>
      <c r="F217" s="7">
        <v>116949.24</v>
      </c>
      <c r="G217" s="7">
        <v>116909.01</v>
      </c>
      <c r="H217" s="7">
        <v>117239.01</v>
      </c>
      <c r="I217" s="5" t="s">
        <v>427</v>
      </c>
      <c r="J217" s="7">
        <v>116909.01</v>
      </c>
      <c r="K217" s="8" t="str">
        <f t="shared" si="24"/>
        <v/>
      </c>
      <c r="L217" s="8" t="str">
        <f t="shared" si="25"/>
        <v/>
      </c>
      <c r="M217" s="8">
        <f t="shared" si="29"/>
        <v>25</v>
      </c>
      <c r="N217" s="8">
        <f t="shared" si="26"/>
        <v>-4.92</v>
      </c>
      <c r="O217" s="12">
        <v>-4.92</v>
      </c>
      <c r="P217" cm="1">
        <f t="array" ref="P217">_xlfn.IFS(E217=0.01,1,E217=0.02,2,E217=0.03,3,E217=0.04,4,E217=0.07,5,E217=0.06,5,E217=0.1,6,E217=0.15,7,E217=0.23,8,E217=0.35,9,E217=0.54,10,E217=0.82,11,E217=0.83,11,E217=1.27,12,E217=1.95,13,E217=3,14,E217=4.6,15)</f>
        <v>1</v>
      </c>
      <c r="Q217">
        <f t="shared" si="31"/>
        <v>173.12000000000009</v>
      </c>
      <c r="R217" s="8" t="str">
        <f t="shared" si="27"/>
        <v/>
      </c>
      <c r="S217" s="8">
        <f t="shared" si="28"/>
        <v>-29.92</v>
      </c>
      <c r="T217">
        <f t="shared" ca="1" si="30"/>
        <v>-4.92</v>
      </c>
    </row>
    <row r="218" spans="1:20" ht="15" customHeight="1" x14ac:dyDescent="0.2">
      <c r="A218" s="2" t="s">
        <v>428</v>
      </c>
      <c r="B218" s="3">
        <v>2358595068</v>
      </c>
      <c r="C218" s="2" t="s">
        <v>9</v>
      </c>
      <c r="D218" s="2" t="s">
        <v>13</v>
      </c>
      <c r="E218" s="2">
        <v>0.01</v>
      </c>
      <c r="F218" s="4">
        <v>116993.25</v>
      </c>
      <c r="G218" s="4">
        <v>116835.85</v>
      </c>
      <c r="H218" s="4">
        <v>117165.85</v>
      </c>
      <c r="I218" s="2" t="s">
        <v>429</v>
      </c>
      <c r="J218" s="4">
        <v>117165.85</v>
      </c>
      <c r="K218" s="8" t="str">
        <f t="shared" si="24"/>
        <v/>
      </c>
      <c r="L218" s="8" t="str">
        <f t="shared" si="25"/>
        <v/>
      </c>
      <c r="M218" s="8">
        <f t="shared" si="29"/>
        <v>25</v>
      </c>
      <c r="N218" s="8">
        <f t="shared" si="26"/>
        <v>20.78</v>
      </c>
      <c r="O218" s="12">
        <v>20.78</v>
      </c>
      <c r="P218" cm="1">
        <f t="array" ref="P218">_xlfn.IFS(E218=0.01,1,E218=0.02,2,E218=0.03,3,E218=0.04,4,E218=0.07,5,E218=0.06,5,E218=0.1,6,E218=0.15,7,E218=0.23,8,E218=0.35,9,E218=0.54,10,E218=0.82,11,E218=0.83,11,E218=1.27,12,E218=1.95,13,E218=3,14,E218=4.6,15)</f>
        <v>1</v>
      </c>
      <c r="Q218">
        <f t="shared" si="31"/>
        <v>331.18000000000006</v>
      </c>
      <c r="R218" s="8" t="str">
        <f t="shared" si="27"/>
        <v/>
      </c>
      <c r="S218" s="8">
        <f t="shared" si="28"/>
        <v>-4.2199999999999989</v>
      </c>
      <c r="T218">
        <f t="shared" ca="1" si="30"/>
        <v>20.78</v>
      </c>
    </row>
    <row r="219" spans="1:20" ht="15" customHeight="1" x14ac:dyDescent="0.2">
      <c r="A219" s="5" t="s">
        <v>430</v>
      </c>
      <c r="B219" s="6">
        <v>2358648151</v>
      </c>
      <c r="C219" s="5" t="s">
        <v>9</v>
      </c>
      <c r="D219" s="5" t="s">
        <v>13</v>
      </c>
      <c r="E219" s="5">
        <v>0.01</v>
      </c>
      <c r="F219" s="7">
        <v>117186.9</v>
      </c>
      <c r="G219" s="7">
        <v>116997.26</v>
      </c>
      <c r="H219" s="7">
        <v>117327.26</v>
      </c>
      <c r="I219" s="5" t="s">
        <v>431</v>
      </c>
      <c r="J219" s="7">
        <v>117023.8</v>
      </c>
      <c r="K219" s="8">
        <f t="shared" si="24"/>
        <v>-12.84</v>
      </c>
      <c r="L219" s="8">
        <f t="shared" si="25"/>
        <v>-20.03</v>
      </c>
      <c r="M219" s="8" t="str">
        <f t="shared" si="29"/>
        <v/>
      </c>
      <c r="N219" s="8" t="str">
        <f t="shared" si="26"/>
        <v/>
      </c>
      <c r="O219" s="12">
        <v>-20.03</v>
      </c>
      <c r="P219" cm="1">
        <f t="array" ref="P219">_xlfn.IFS(E219=0.01,1,E219=0.02,2,E219=0.03,3,E219=0.04,4,E219=0.07,5,E219=0.06,5,E219=0.1,6,E219=0.15,7,E219=0.23,8,E219=0.35,9,E219=0.54,10,E219=0.82,11,E219=0.83,11,E219=1.27,12,E219=1.95,13,E219=3,14,E219=4.6,15)</f>
        <v>1</v>
      </c>
      <c r="Q219" t="str">
        <f t="shared" si="31"/>
        <v/>
      </c>
      <c r="R219" s="8">
        <f t="shared" si="27"/>
        <v>-7.1900000000000013</v>
      </c>
      <c r="S219" s="8" t="str">
        <f t="shared" si="28"/>
        <v/>
      </c>
      <c r="T219" t="str">
        <f t="shared" ca="1" si="30"/>
        <v/>
      </c>
    </row>
    <row r="220" spans="1:20" ht="15" customHeight="1" x14ac:dyDescent="0.2">
      <c r="A220" s="2" t="s">
        <v>432</v>
      </c>
      <c r="B220" s="3">
        <v>2358648159</v>
      </c>
      <c r="C220" s="2" t="s">
        <v>9</v>
      </c>
      <c r="D220" s="2" t="s">
        <v>10</v>
      </c>
      <c r="E220" s="2">
        <v>0.02</v>
      </c>
      <c r="F220" s="4">
        <v>117086.19</v>
      </c>
      <c r="G220" s="4">
        <v>117216.19</v>
      </c>
      <c r="H220" s="4">
        <v>116886.19</v>
      </c>
      <c r="I220" s="2" t="s">
        <v>433</v>
      </c>
      <c r="J220" s="4">
        <v>116886.19</v>
      </c>
      <c r="K220" s="8" t="str">
        <f t="shared" si="24"/>
        <v/>
      </c>
      <c r="L220" s="8" t="str">
        <f t="shared" si="25"/>
        <v/>
      </c>
      <c r="M220" s="8">
        <f t="shared" si="29"/>
        <v>48</v>
      </c>
      <c r="N220" s="8">
        <f t="shared" si="26"/>
        <v>48.05</v>
      </c>
      <c r="O220" s="12">
        <v>48.05</v>
      </c>
      <c r="P220" cm="1">
        <f t="array" ref="P220">_xlfn.IFS(E220=0.01,1,E220=0.02,2,E220=0.03,3,E220=0.04,4,E220=0.07,5,E220=0.06,5,E220=0.1,6,E220=0.15,7,E220=0.23,8,E220=0.35,9,E220=0.54,10,E220=0.82,11,E220=0.83,11,E220=1.27,12,E220=1.95,13,E220=3,14,E220=4.6,15)</f>
        <v>2</v>
      </c>
      <c r="Q220">
        <f t="shared" si="31"/>
        <v>884.83</v>
      </c>
      <c r="R220" s="8" t="str">
        <f t="shared" si="27"/>
        <v/>
      </c>
      <c r="S220" s="8">
        <f t="shared" si="28"/>
        <v>4.9999999999997158E-2</v>
      </c>
      <c r="T220">
        <f t="shared" ca="1" si="30"/>
        <v>28.019999999999996</v>
      </c>
    </row>
    <row r="221" spans="1:20" ht="15" customHeight="1" x14ac:dyDescent="0.2">
      <c r="A221" s="5" t="s">
        <v>434</v>
      </c>
      <c r="B221" s="6">
        <v>2358825834</v>
      </c>
      <c r="C221" s="5" t="s">
        <v>9</v>
      </c>
      <c r="D221" s="5" t="s">
        <v>10</v>
      </c>
      <c r="E221" s="5">
        <v>0.01</v>
      </c>
      <c r="F221" s="7">
        <v>116823.73</v>
      </c>
      <c r="G221" s="7">
        <v>116960.88</v>
      </c>
      <c r="H221" s="7">
        <v>116630.88</v>
      </c>
      <c r="I221" s="5" t="s">
        <v>435</v>
      </c>
      <c r="J221" s="7">
        <v>116630.88</v>
      </c>
      <c r="K221" s="8" t="str">
        <f t="shared" si="24"/>
        <v/>
      </c>
      <c r="L221" s="8" t="str">
        <f t="shared" si="25"/>
        <v/>
      </c>
      <c r="M221" s="8">
        <f t="shared" si="29"/>
        <v>25</v>
      </c>
      <c r="N221" s="8">
        <f t="shared" si="26"/>
        <v>23.19</v>
      </c>
      <c r="O221" s="12">
        <v>23.19</v>
      </c>
      <c r="P221" cm="1">
        <f t="array" ref="P221">_xlfn.IFS(E221=0.01,1,E221=0.02,2,E221=0.03,3,E221=0.04,4,E221=0.07,5,E221=0.06,5,E221=0.1,6,E221=0.15,7,E221=0.23,8,E221=0.35,9,E221=0.54,10,E221=0.82,11,E221=0.83,11,E221=1.27,12,E221=1.95,13,E221=3,14,E221=4.6,15)</f>
        <v>1</v>
      </c>
      <c r="Q221">
        <f t="shared" si="31"/>
        <v>67.069999999999993</v>
      </c>
      <c r="R221" s="8" t="str">
        <f t="shared" si="27"/>
        <v/>
      </c>
      <c r="S221" s="8">
        <f t="shared" si="28"/>
        <v>-1.8099999999999987</v>
      </c>
      <c r="T221">
        <f t="shared" ca="1" si="30"/>
        <v>23.19</v>
      </c>
    </row>
    <row r="222" spans="1:20" ht="15" customHeight="1" x14ac:dyDescent="0.2">
      <c r="A222" s="2" t="s">
        <v>436</v>
      </c>
      <c r="B222" s="3">
        <v>2358885973</v>
      </c>
      <c r="C222" s="2" t="s">
        <v>9</v>
      </c>
      <c r="D222" s="2" t="s">
        <v>10</v>
      </c>
      <c r="E222" s="2">
        <v>0.01</v>
      </c>
      <c r="F222" s="4">
        <v>116616.1</v>
      </c>
      <c r="G222" s="4">
        <v>116769.34</v>
      </c>
      <c r="H222" s="4">
        <v>116439.34</v>
      </c>
      <c r="I222" s="2" t="s">
        <v>437</v>
      </c>
      <c r="J222" s="4">
        <v>116750.03</v>
      </c>
      <c r="K222" s="8">
        <f t="shared" si="24"/>
        <v>-12.84</v>
      </c>
      <c r="L222" s="8">
        <f t="shared" si="25"/>
        <v>-16.47</v>
      </c>
      <c r="M222" s="8" t="str">
        <f t="shared" si="29"/>
        <v/>
      </c>
      <c r="N222" s="8" t="str">
        <f t="shared" si="26"/>
        <v/>
      </c>
      <c r="O222" s="12">
        <v>-16.47</v>
      </c>
      <c r="P222" cm="1">
        <f t="array" ref="P222">_xlfn.IFS(E222=0.01,1,E222=0.02,2,E222=0.03,3,E222=0.04,4,E222=0.07,5,E222=0.06,5,E222=0.1,6,E222=0.15,7,E222=0.23,8,E222=0.35,9,E222=0.54,10,E222=0.82,11,E222=0.83,11,E222=1.27,12,E222=1.95,13,E222=3,14,E222=4.6,15)</f>
        <v>1</v>
      </c>
      <c r="Q222" t="str">
        <f t="shared" si="31"/>
        <v/>
      </c>
      <c r="R222" s="8">
        <f t="shared" si="27"/>
        <v>-3.629999999999999</v>
      </c>
      <c r="S222" s="8" t="str">
        <f t="shared" si="28"/>
        <v/>
      </c>
      <c r="T222" t="str">
        <f t="shared" ca="1" si="30"/>
        <v/>
      </c>
    </row>
    <row r="223" spans="1:20" ht="15" customHeight="1" x14ac:dyDescent="0.2">
      <c r="A223" s="5" t="s">
        <v>438</v>
      </c>
      <c r="B223" s="6">
        <v>2358885988</v>
      </c>
      <c r="C223" s="5" t="s">
        <v>9</v>
      </c>
      <c r="D223" s="5" t="s">
        <v>13</v>
      </c>
      <c r="E223" s="5">
        <v>0.02</v>
      </c>
      <c r="F223" s="7">
        <v>116715.87</v>
      </c>
      <c r="G223" s="7">
        <v>116585.87</v>
      </c>
      <c r="H223" s="7">
        <v>116915.87</v>
      </c>
      <c r="I223" s="5" t="s">
        <v>439</v>
      </c>
      <c r="J223" s="7">
        <v>116612.08</v>
      </c>
      <c r="K223" s="8">
        <f t="shared" si="24"/>
        <v>-25.68</v>
      </c>
      <c r="L223" s="8">
        <f t="shared" si="25"/>
        <v>-25.56</v>
      </c>
      <c r="M223" s="8" t="str">
        <f t="shared" si="29"/>
        <v/>
      </c>
      <c r="N223" s="8" t="str">
        <f t="shared" si="26"/>
        <v/>
      </c>
      <c r="O223" s="12">
        <v>-25.56</v>
      </c>
      <c r="P223" cm="1">
        <f t="array" ref="P223">_xlfn.IFS(E223=0.01,1,E223=0.02,2,E223=0.03,3,E223=0.04,4,E223=0.07,5,E223=0.06,5,E223=0.1,6,E223=0.15,7,E223=0.23,8,E223=0.35,9,E223=0.54,10,E223=0.82,11,E223=0.83,11,E223=1.27,12,E223=1.95,13,E223=3,14,E223=4.6,15)</f>
        <v>2</v>
      </c>
      <c r="Q223" t="str">
        <f t="shared" si="31"/>
        <v/>
      </c>
      <c r="R223" s="8">
        <f t="shared" si="27"/>
        <v>0.12000000000000099</v>
      </c>
      <c r="S223" s="8" t="str">
        <f t="shared" si="28"/>
        <v/>
      </c>
      <c r="T223" t="str">
        <f t="shared" ca="1" si="30"/>
        <v/>
      </c>
    </row>
    <row r="224" spans="1:20" ht="15" customHeight="1" x14ac:dyDescent="0.2">
      <c r="A224" s="2" t="s">
        <v>439</v>
      </c>
      <c r="B224" s="3">
        <v>2358900137</v>
      </c>
      <c r="C224" s="2" t="s">
        <v>9</v>
      </c>
      <c r="D224" s="2" t="s">
        <v>10</v>
      </c>
      <c r="E224" s="2">
        <v>0.03</v>
      </c>
      <c r="F224" s="4">
        <v>116615.87</v>
      </c>
      <c r="G224" s="4">
        <v>116745.87</v>
      </c>
      <c r="H224" s="4">
        <v>116415.87</v>
      </c>
      <c r="I224" s="2" t="s">
        <v>440</v>
      </c>
      <c r="J224" s="4">
        <v>116415.87</v>
      </c>
      <c r="K224" s="8" t="str">
        <f t="shared" si="24"/>
        <v/>
      </c>
      <c r="L224" s="8" t="str">
        <f t="shared" si="25"/>
        <v/>
      </c>
      <c r="M224" s="8">
        <f t="shared" si="29"/>
        <v>72</v>
      </c>
      <c r="N224" s="8">
        <f t="shared" si="26"/>
        <v>72.08</v>
      </c>
      <c r="O224" s="12">
        <v>72.08</v>
      </c>
      <c r="P224" cm="1">
        <f t="array" ref="P224">_xlfn.IFS(E224=0.01,1,E224=0.02,2,E224=0.03,3,E224=0.04,4,E224=0.07,5,E224=0.06,5,E224=0.1,6,E224=0.15,7,E224=0.23,8,E224=0.35,9,E224=0.54,10,E224=0.82,11,E224=0.83,11,E224=1.27,12,E224=1.95,13,E224=3,14,E224=4.6,15)</f>
        <v>3</v>
      </c>
      <c r="Q224">
        <f t="shared" si="31"/>
        <v>101.28999999999999</v>
      </c>
      <c r="R224" s="8" t="str">
        <f t="shared" si="27"/>
        <v/>
      </c>
      <c r="S224" s="8">
        <f t="shared" si="28"/>
        <v>7.9999999999998295E-2</v>
      </c>
      <c r="T224">
        <f t="shared" ca="1" si="30"/>
        <v>30.049999999999997</v>
      </c>
    </row>
    <row r="225" spans="1:20" ht="15" customHeight="1" x14ac:dyDescent="0.2">
      <c r="A225" s="5" t="s">
        <v>441</v>
      </c>
      <c r="B225" s="6">
        <v>2359418218</v>
      </c>
      <c r="C225" s="5" t="s">
        <v>9</v>
      </c>
      <c r="D225" s="5" t="s">
        <v>10</v>
      </c>
      <c r="E225" s="5">
        <v>0.01</v>
      </c>
      <c r="F225" s="7">
        <v>116681.07</v>
      </c>
      <c r="G225" s="7">
        <v>116811.12</v>
      </c>
      <c r="H225" s="7">
        <v>116481.12</v>
      </c>
      <c r="I225" s="5" t="s">
        <v>442</v>
      </c>
      <c r="J225" s="7">
        <v>116779.72</v>
      </c>
      <c r="K225" s="8">
        <f t="shared" si="24"/>
        <v>-12.84</v>
      </c>
      <c r="L225" s="8">
        <f t="shared" si="25"/>
        <v>-12.17</v>
      </c>
      <c r="M225" s="8" t="str">
        <f t="shared" si="29"/>
        <v/>
      </c>
      <c r="N225" s="8" t="str">
        <f t="shared" si="26"/>
        <v/>
      </c>
      <c r="O225" s="12">
        <v>-12.17</v>
      </c>
      <c r="P225" cm="1">
        <f t="array" ref="P225">_xlfn.IFS(E225=0.01,1,E225=0.02,2,E225=0.03,3,E225=0.04,4,E225=0.07,5,E225=0.06,5,E225=0.1,6,E225=0.15,7,E225=0.23,8,E225=0.35,9,E225=0.54,10,E225=0.82,11,E225=0.83,11,E225=1.27,12,E225=1.95,13,E225=3,14,E225=4.6,15)</f>
        <v>1</v>
      </c>
      <c r="Q225" t="str">
        <f t="shared" si="31"/>
        <v/>
      </c>
      <c r="R225" s="8">
        <f t="shared" si="27"/>
        <v>0.66999999999999993</v>
      </c>
      <c r="S225" s="8" t="str">
        <f t="shared" si="28"/>
        <v/>
      </c>
      <c r="T225" t="str">
        <f t="shared" ca="1" si="30"/>
        <v/>
      </c>
    </row>
    <row r="226" spans="1:20" ht="15" customHeight="1" x14ac:dyDescent="0.2">
      <c r="A226" s="2" t="s">
        <v>443</v>
      </c>
      <c r="B226" s="3">
        <v>2359418241</v>
      </c>
      <c r="C226" s="2" t="s">
        <v>9</v>
      </c>
      <c r="D226" s="2" t="s">
        <v>13</v>
      </c>
      <c r="E226" s="2">
        <v>0.02</v>
      </c>
      <c r="F226" s="4">
        <v>116781.47</v>
      </c>
      <c r="G226" s="4">
        <v>116651.47</v>
      </c>
      <c r="H226" s="4">
        <v>116981.47</v>
      </c>
      <c r="I226" s="2" t="s">
        <v>444</v>
      </c>
      <c r="J226" s="4">
        <v>116694.8</v>
      </c>
      <c r="K226" s="8">
        <f t="shared" si="24"/>
        <v>-25.68</v>
      </c>
      <c r="L226" s="8">
        <f t="shared" si="25"/>
        <v>-21.26</v>
      </c>
      <c r="M226" s="8" t="str">
        <f t="shared" si="29"/>
        <v/>
      </c>
      <c r="N226" s="8" t="str">
        <f t="shared" si="26"/>
        <v/>
      </c>
      <c r="O226" s="12">
        <v>-21.26</v>
      </c>
      <c r="P226" cm="1">
        <f t="array" ref="P226">_xlfn.IFS(E226=0.01,1,E226=0.02,2,E226=0.03,3,E226=0.04,4,E226=0.07,5,E226=0.06,5,E226=0.1,6,E226=0.15,7,E226=0.23,8,E226=0.35,9,E226=0.54,10,E226=0.82,11,E226=0.83,11,E226=1.27,12,E226=1.95,13,E226=3,14,E226=4.6,15)</f>
        <v>2</v>
      </c>
      <c r="Q226" t="str">
        <f t="shared" si="31"/>
        <v/>
      </c>
      <c r="R226" s="8">
        <f t="shared" si="27"/>
        <v>4.4199999999999982</v>
      </c>
      <c r="S226" s="8" t="str">
        <f t="shared" si="28"/>
        <v/>
      </c>
      <c r="T226" t="str">
        <f t="shared" ca="1" si="30"/>
        <v/>
      </c>
    </row>
    <row r="227" spans="1:20" ht="15" customHeight="1" x14ac:dyDescent="0.2">
      <c r="A227" s="5" t="s">
        <v>445</v>
      </c>
      <c r="B227" s="6">
        <v>2359425395</v>
      </c>
      <c r="C227" s="5" t="s">
        <v>9</v>
      </c>
      <c r="D227" s="5" t="s">
        <v>10</v>
      </c>
      <c r="E227" s="5">
        <v>0.03</v>
      </c>
      <c r="F227" s="7">
        <v>116681.47</v>
      </c>
      <c r="G227" s="7">
        <v>116811.47</v>
      </c>
      <c r="H227" s="7">
        <v>116481.47</v>
      </c>
      <c r="I227" s="5" t="s">
        <v>446</v>
      </c>
      <c r="J227" s="7">
        <v>116777.61</v>
      </c>
      <c r="K227" s="8">
        <f t="shared" si="24"/>
        <v>-38.520000000000003</v>
      </c>
      <c r="L227" s="8">
        <f t="shared" si="25"/>
        <v>-35.520000000000003</v>
      </c>
      <c r="M227" s="8" t="str">
        <f t="shared" si="29"/>
        <v/>
      </c>
      <c r="N227" s="8" t="str">
        <f t="shared" si="26"/>
        <v/>
      </c>
      <c r="O227" s="12">
        <v>-35.520000000000003</v>
      </c>
      <c r="P227" cm="1">
        <f t="array" ref="P227">_xlfn.IFS(E227=0.01,1,E227=0.02,2,E227=0.03,3,E227=0.04,4,E227=0.07,5,E227=0.06,5,E227=0.1,6,E227=0.15,7,E227=0.23,8,E227=0.35,9,E227=0.54,10,E227=0.82,11,E227=0.83,11,E227=1.27,12,E227=1.95,13,E227=3,14,E227=4.6,15)</f>
        <v>3</v>
      </c>
      <c r="Q227" t="str">
        <f t="shared" si="31"/>
        <v/>
      </c>
      <c r="R227" s="8">
        <f t="shared" si="27"/>
        <v>3</v>
      </c>
      <c r="S227" s="8" t="str">
        <f t="shared" si="28"/>
        <v/>
      </c>
      <c r="T227" t="str">
        <f t="shared" ca="1" si="30"/>
        <v/>
      </c>
    </row>
    <row r="228" spans="1:20" ht="15" customHeight="1" x14ac:dyDescent="0.2">
      <c r="A228" s="2" t="s">
        <v>446</v>
      </c>
      <c r="B228" s="3">
        <v>2359432969</v>
      </c>
      <c r="C228" s="2" t="s">
        <v>9</v>
      </c>
      <c r="D228" s="2" t="s">
        <v>13</v>
      </c>
      <c r="E228" s="2">
        <v>0.04</v>
      </c>
      <c r="F228" s="4">
        <v>116781.47</v>
      </c>
      <c r="G228" s="4">
        <v>116651.47</v>
      </c>
      <c r="H228" s="4">
        <v>116981.47</v>
      </c>
      <c r="I228" s="2" t="s">
        <v>447</v>
      </c>
      <c r="J228" s="4">
        <v>116981.47</v>
      </c>
      <c r="K228" s="8" t="str">
        <f t="shared" si="24"/>
        <v/>
      </c>
      <c r="L228" s="8" t="str">
        <f t="shared" si="25"/>
        <v/>
      </c>
      <c r="M228" s="8">
        <f t="shared" si="29"/>
        <v>96</v>
      </c>
      <c r="N228" s="8">
        <f t="shared" si="26"/>
        <v>96.11</v>
      </c>
      <c r="O228" s="12">
        <v>96.11</v>
      </c>
      <c r="P228" cm="1">
        <f t="array" ref="P228">_xlfn.IFS(E228=0.01,1,E228=0.02,2,E228=0.03,3,E228=0.04,4,E228=0.07,5,E228=0.06,5,E228=0.1,6,E228=0.15,7,E228=0.23,8,E228=0.35,9,E228=0.54,10,E228=0.82,11,E228=0.83,11,E228=1.27,12,E228=1.95,13,E228=3,14,E228=4.6,15)</f>
        <v>4</v>
      </c>
      <c r="Q228">
        <f t="shared" si="31"/>
        <v>99.239999999999981</v>
      </c>
      <c r="R228" s="8" t="str">
        <f t="shared" si="27"/>
        <v/>
      </c>
      <c r="S228" s="8">
        <f t="shared" si="28"/>
        <v>0.10999999999999943</v>
      </c>
      <c r="T228">
        <f t="shared" ca="1" si="30"/>
        <v>27.159999999999997</v>
      </c>
    </row>
    <row r="229" spans="1:20" ht="15" customHeight="1" x14ac:dyDescent="0.2">
      <c r="A229" s="5" t="s">
        <v>448</v>
      </c>
      <c r="B229" s="6">
        <v>2359515723</v>
      </c>
      <c r="C229" s="5" t="s">
        <v>9</v>
      </c>
      <c r="D229" s="5" t="s">
        <v>13</v>
      </c>
      <c r="E229" s="5">
        <v>0.01</v>
      </c>
      <c r="F229" s="7">
        <v>116970.23</v>
      </c>
      <c r="G229" s="7">
        <v>116816.31</v>
      </c>
      <c r="H229" s="7">
        <v>117146.31</v>
      </c>
      <c r="I229" s="5" t="s">
        <v>449</v>
      </c>
      <c r="J229" s="7">
        <v>117146.31</v>
      </c>
      <c r="K229" s="8" t="str">
        <f t="shared" si="24"/>
        <v/>
      </c>
      <c r="L229" s="8" t="str">
        <f t="shared" si="25"/>
        <v/>
      </c>
      <c r="M229" s="8">
        <f t="shared" si="29"/>
        <v>25</v>
      </c>
      <c r="N229" s="8">
        <f t="shared" si="26"/>
        <v>21.14</v>
      </c>
      <c r="O229" s="12">
        <v>21.14</v>
      </c>
      <c r="P229" cm="1">
        <f t="array" ref="P229">_xlfn.IFS(E229=0.01,1,E229=0.02,2,E229=0.03,3,E229=0.04,4,E229=0.07,5,E229=0.06,5,E229=0.1,6,E229=0.15,7,E229=0.23,8,E229=0.35,9,E229=0.54,10,E229=0.82,11,E229=0.83,11,E229=1.27,12,E229=1.95,13,E229=3,14,E229=4.6,15)</f>
        <v>1</v>
      </c>
      <c r="Q229">
        <f t="shared" si="31"/>
        <v>48.3</v>
      </c>
      <c r="R229" s="8" t="str">
        <f t="shared" si="27"/>
        <v/>
      </c>
      <c r="S229" s="8">
        <f t="shared" si="28"/>
        <v>-3.8599999999999994</v>
      </c>
      <c r="T229">
        <f t="shared" ca="1" si="30"/>
        <v>21.14</v>
      </c>
    </row>
    <row r="230" spans="1:20" ht="15" customHeight="1" x14ac:dyDescent="0.2">
      <c r="A230" s="2" t="s">
        <v>450</v>
      </c>
      <c r="B230" s="3">
        <v>2359565209</v>
      </c>
      <c r="C230" s="2" t="s">
        <v>9</v>
      </c>
      <c r="D230" s="2" t="s">
        <v>13</v>
      </c>
      <c r="E230" s="2">
        <v>0.01</v>
      </c>
      <c r="F230" s="4">
        <v>117185.19</v>
      </c>
      <c r="G230" s="4">
        <v>117018.39</v>
      </c>
      <c r="H230" s="4">
        <v>117348.39</v>
      </c>
      <c r="I230" s="2" t="s">
        <v>451</v>
      </c>
      <c r="J230" s="4">
        <v>117097.36</v>
      </c>
      <c r="K230" s="8">
        <f t="shared" si="24"/>
        <v>-12.84</v>
      </c>
      <c r="L230" s="8">
        <f t="shared" si="25"/>
        <v>-10.81</v>
      </c>
      <c r="M230" s="8" t="str">
        <f t="shared" si="29"/>
        <v/>
      </c>
      <c r="N230" s="8" t="str">
        <f t="shared" si="26"/>
        <v/>
      </c>
      <c r="O230" s="12">
        <v>-10.81</v>
      </c>
      <c r="P230" cm="1">
        <f t="array" ref="P230">_xlfn.IFS(E230=0.01,1,E230=0.02,2,E230=0.03,3,E230=0.04,4,E230=0.07,5,E230=0.06,5,E230=0.1,6,E230=0.15,7,E230=0.23,8,E230=0.35,9,E230=0.54,10,E230=0.82,11,E230=0.83,11,E230=1.27,12,E230=1.95,13,E230=3,14,E230=4.6,15)</f>
        <v>1</v>
      </c>
      <c r="Q230" t="str">
        <f t="shared" si="31"/>
        <v/>
      </c>
      <c r="R230" s="8">
        <f t="shared" si="27"/>
        <v>2.0299999999999994</v>
      </c>
      <c r="S230" s="8" t="str">
        <f t="shared" si="28"/>
        <v/>
      </c>
      <c r="T230" t="str">
        <f t="shared" ca="1" si="30"/>
        <v/>
      </c>
    </row>
    <row r="231" spans="1:20" ht="15" customHeight="1" x14ac:dyDescent="0.2">
      <c r="A231" s="5" t="s">
        <v>452</v>
      </c>
      <c r="B231" s="6">
        <v>2359565219</v>
      </c>
      <c r="C231" s="5" t="s">
        <v>9</v>
      </c>
      <c r="D231" s="5" t="s">
        <v>10</v>
      </c>
      <c r="E231" s="5">
        <v>0.02</v>
      </c>
      <c r="F231" s="7">
        <v>117087.21</v>
      </c>
      <c r="G231" s="7">
        <v>117217.21</v>
      </c>
      <c r="H231" s="7">
        <v>116887.21</v>
      </c>
      <c r="I231" s="5" t="s">
        <v>453</v>
      </c>
      <c r="J231" s="7">
        <v>116887.21</v>
      </c>
      <c r="K231" s="8" t="str">
        <f t="shared" si="24"/>
        <v/>
      </c>
      <c r="L231" s="8" t="str">
        <f t="shared" si="25"/>
        <v/>
      </c>
      <c r="M231" s="8">
        <f t="shared" si="29"/>
        <v>48</v>
      </c>
      <c r="N231" s="8">
        <f t="shared" si="26"/>
        <v>48.05</v>
      </c>
      <c r="O231" s="12">
        <v>48.05</v>
      </c>
      <c r="P231" cm="1">
        <f t="array" ref="P231">_xlfn.IFS(E231=0.01,1,E231=0.02,2,E231=0.03,3,E231=0.04,4,E231=0.07,5,E231=0.06,5,E231=0.1,6,E231=0.15,7,E231=0.23,8,E231=0.35,9,E231=0.54,10,E231=0.82,11,E231=0.83,11,E231=1.27,12,E231=1.95,13,E231=3,14,E231=4.6,15)</f>
        <v>2</v>
      </c>
      <c r="Q231">
        <f t="shared" si="31"/>
        <v>118.96999999999998</v>
      </c>
      <c r="R231" s="8" t="str">
        <f t="shared" si="27"/>
        <v/>
      </c>
      <c r="S231" s="8">
        <f t="shared" si="28"/>
        <v>4.9999999999997158E-2</v>
      </c>
      <c r="T231">
        <f t="shared" ca="1" si="30"/>
        <v>37.239999999999995</v>
      </c>
    </row>
    <row r="232" spans="1:20" ht="15" customHeight="1" x14ac:dyDescent="0.2">
      <c r="A232" s="2" t="s">
        <v>454</v>
      </c>
      <c r="B232" s="3">
        <v>2359622290</v>
      </c>
      <c r="C232" s="2" t="s">
        <v>9</v>
      </c>
      <c r="D232" s="2" t="s">
        <v>10</v>
      </c>
      <c r="E232" s="2">
        <v>0.01</v>
      </c>
      <c r="F232" s="4">
        <v>116884.6</v>
      </c>
      <c r="G232" s="4">
        <v>117051.89</v>
      </c>
      <c r="H232" s="4">
        <v>116721.89</v>
      </c>
      <c r="I232" s="2" t="s">
        <v>455</v>
      </c>
      <c r="J232" s="4">
        <v>116997.1</v>
      </c>
      <c r="K232" s="8">
        <f t="shared" si="24"/>
        <v>-12.84</v>
      </c>
      <c r="L232" s="8">
        <f t="shared" si="25"/>
        <v>-13.76</v>
      </c>
      <c r="M232" s="8" t="str">
        <f t="shared" si="29"/>
        <v/>
      </c>
      <c r="N232" s="8" t="str">
        <f t="shared" si="26"/>
        <v/>
      </c>
      <c r="O232" s="12">
        <v>-13.76</v>
      </c>
      <c r="P232" cm="1">
        <f t="array" ref="P232">_xlfn.IFS(E232=0.01,1,E232=0.02,2,E232=0.03,3,E232=0.04,4,E232=0.07,5,E232=0.06,5,E232=0.1,6,E232=0.15,7,E232=0.23,8,E232=0.35,9,E232=0.54,10,E232=0.82,11,E232=0.83,11,E232=1.27,12,E232=1.95,13,E232=3,14,E232=4.6,15)</f>
        <v>1</v>
      </c>
      <c r="Q232" t="str">
        <f t="shared" si="31"/>
        <v/>
      </c>
      <c r="R232" s="8">
        <f t="shared" si="27"/>
        <v>-0.91999999999999993</v>
      </c>
      <c r="S232" s="8" t="str">
        <f t="shared" si="28"/>
        <v/>
      </c>
      <c r="T232" t="str">
        <f t="shared" ca="1" si="30"/>
        <v/>
      </c>
    </row>
    <row r="233" spans="1:20" ht="15" customHeight="1" x14ac:dyDescent="0.2">
      <c r="A233" s="5" t="s">
        <v>456</v>
      </c>
      <c r="B233" s="6">
        <v>2359622307</v>
      </c>
      <c r="C233" s="5" t="s">
        <v>9</v>
      </c>
      <c r="D233" s="5" t="s">
        <v>13</v>
      </c>
      <c r="E233" s="5">
        <v>0.02</v>
      </c>
      <c r="F233" s="7">
        <v>116984.79</v>
      </c>
      <c r="G233" s="7">
        <v>116854.79</v>
      </c>
      <c r="H233" s="7">
        <v>117184.79</v>
      </c>
      <c r="I233" s="5" t="s">
        <v>457</v>
      </c>
      <c r="J233" s="7">
        <v>116864.95</v>
      </c>
      <c r="K233" s="8">
        <f t="shared" si="24"/>
        <v>-25.68</v>
      </c>
      <c r="L233" s="8">
        <f t="shared" si="25"/>
        <v>-29.5</v>
      </c>
      <c r="M233" s="8" t="str">
        <f t="shared" si="29"/>
        <v/>
      </c>
      <c r="N233" s="8" t="str">
        <f t="shared" si="26"/>
        <v/>
      </c>
      <c r="O233" s="12">
        <v>-29.5</v>
      </c>
      <c r="P233" cm="1">
        <f t="array" ref="P233">_xlfn.IFS(E233=0.01,1,E233=0.02,2,E233=0.03,3,E233=0.04,4,E233=0.07,5,E233=0.06,5,E233=0.1,6,E233=0.15,7,E233=0.23,8,E233=0.35,9,E233=0.54,10,E233=0.82,11,E233=0.83,11,E233=1.27,12,E233=1.95,13,E233=3,14,E233=4.6,15)</f>
        <v>2</v>
      </c>
      <c r="Q233" t="str">
        <f t="shared" si="31"/>
        <v/>
      </c>
      <c r="R233" s="8">
        <f t="shared" si="27"/>
        <v>-3.8200000000000003</v>
      </c>
      <c r="S233" s="8" t="str">
        <f t="shared" si="28"/>
        <v/>
      </c>
      <c r="T233" t="str">
        <f t="shared" ca="1" si="30"/>
        <v/>
      </c>
    </row>
    <row r="234" spans="1:20" ht="15" customHeight="1" x14ac:dyDescent="0.2">
      <c r="A234" s="2" t="s">
        <v>458</v>
      </c>
      <c r="B234" s="3">
        <v>2359666397</v>
      </c>
      <c r="C234" s="2" t="s">
        <v>9</v>
      </c>
      <c r="D234" s="2" t="s">
        <v>10</v>
      </c>
      <c r="E234" s="2">
        <v>0.03</v>
      </c>
      <c r="F234" s="4">
        <v>116884.79</v>
      </c>
      <c r="G234" s="4">
        <v>117014.79</v>
      </c>
      <c r="H234" s="4">
        <v>116684.79</v>
      </c>
      <c r="I234" s="2" t="s">
        <v>459</v>
      </c>
      <c r="J234" s="4">
        <v>116976.3</v>
      </c>
      <c r="K234" s="8">
        <f t="shared" si="24"/>
        <v>-38.520000000000003</v>
      </c>
      <c r="L234" s="8">
        <f t="shared" si="25"/>
        <v>-33.799999999999997</v>
      </c>
      <c r="M234" s="8" t="str">
        <f t="shared" si="29"/>
        <v/>
      </c>
      <c r="N234" s="8" t="str">
        <f t="shared" si="26"/>
        <v/>
      </c>
      <c r="O234" s="12">
        <v>-33.799999999999997</v>
      </c>
      <c r="P234" cm="1">
        <f t="array" ref="P234">_xlfn.IFS(E234=0.01,1,E234=0.02,2,E234=0.03,3,E234=0.04,4,E234=0.07,5,E234=0.06,5,E234=0.1,6,E234=0.15,7,E234=0.23,8,E234=0.35,9,E234=0.54,10,E234=0.82,11,E234=0.83,11,E234=1.27,12,E234=1.95,13,E234=3,14,E234=4.6,15)</f>
        <v>3</v>
      </c>
      <c r="Q234" t="str">
        <f t="shared" si="31"/>
        <v/>
      </c>
      <c r="R234" s="8">
        <f t="shared" si="27"/>
        <v>4.720000000000006</v>
      </c>
      <c r="S234" s="8" t="str">
        <f t="shared" si="28"/>
        <v/>
      </c>
      <c r="T234" t="str">
        <f t="shared" ca="1" si="30"/>
        <v/>
      </c>
    </row>
    <row r="235" spans="1:20" ht="15" customHeight="1" x14ac:dyDescent="0.2">
      <c r="A235" s="5" t="s">
        <v>460</v>
      </c>
      <c r="B235" s="6">
        <v>2359695730</v>
      </c>
      <c r="C235" s="5" t="s">
        <v>9</v>
      </c>
      <c r="D235" s="5" t="s">
        <v>13</v>
      </c>
      <c r="E235" s="5">
        <v>0.04</v>
      </c>
      <c r="F235" s="7">
        <v>116984.79</v>
      </c>
      <c r="G235" s="7">
        <v>116854.79</v>
      </c>
      <c r="H235" s="7">
        <v>117184.79</v>
      </c>
      <c r="I235" s="5" t="s">
        <v>461</v>
      </c>
      <c r="J235" s="7">
        <v>116880.51</v>
      </c>
      <c r="K235" s="8">
        <f t="shared" si="24"/>
        <v>-51.36</v>
      </c>
      <c r="L235" s="8">
        <f t="shared" si="25"/>
        <v>-51.25</v>
      </c>
      <c r="M235" s="8" t="str">
        <f t="shared" si="29"/>
        <v/>
      </c>
      <c r="N235" s="8" t="str">
        <f t="shared" si="26"/>
        <v/>
      </c>
      <c r="O235" s="12">
        <v>-51.25</v>
      </c>
      <c r="P235" cm="1">
        <f t="array" ref="P235">_xlfn.IFS(E235=0.01,1,E235=0.02,2,E235=0.03,3,E235=0.04,4,E235=0.07,5,E235=0.06,5,E235=0.1,6,E235=0.15,7,E235=0.23,8,E235=0.35,9,E235=0.54,10,E235=0.82,11,E235=0.83,11,E235=1.27,12,E235=1.95,13,E235=3,14,E235=4.6,15)</f>
        <v>4</v>
      </c>
      <c r="Q235" t="str">
        <f t="shared" si="31"/>
        <v/>
      </c>
      <c r="R235" s="8">
        <f t="shared" si="27"/>
        <v>0.10999999999999943</v>
      </c>
      <c r="S235" s="8" t="str">
        <f t="shared" si="28"/>
        <v/>
      </c>
      <c r="T235" t="str">
        <f t="shared" ca="1" si="30"/>
        <v/>
      </c>
    </row>
    <row r="236" spans="1:20" ht="15" customHeight="1" x14ac:dyDescent="0.2">
      <c r="A236" s="2" t="s">
        <v>462</v>
      </c>
      <c r="B236" s="3">
        <v>2359698518</v>
      </c>
      <c r="C236" s="2" t="s">
        <v>9</v>
      </c>
      <c r="D236" s="2" t="s">
        <v>10</v>
      </c>
      <c r="E236" s="2">
        <v>7.0000000000000007E-2</v>
      </c>
      <c r="F236" s="4">
        <v>116884.79</v>
      </c>
      <c r="G236" s="4">
        <v>117014.79</v>
      </c>
      <c r="H236" s="4">
        <v>116684.79</v>
      </c>
      <c r="I236" s="2" t="s">
        <v>463</v>
      </c>
      <c r="J236" s="4">
        <v>116684.79</v>
      </c>
      <c r="K236" s="8" t="str">
        <f t="shared" si="24"/>
        <v/>
      </c>
      <c r="L236" s="8" t="str">
        <f t="shared" si="25"/>
        <v/>
      </c>
      <c r="M236" s="8">
        <f t="shared" si="29"/>
        <v>144</v>
      </c>
      <c r="N236" s="8">
        <f t="shared" si="26"/>
        <v>168.19</v>
      </c>
      <c r="O236" s="12">
        <v>168.19</v>
      </c>
      <c r="P236" cm="1">
        <f t="array" ref="P236">_xlfn.IFS(E236=0.01,1,E236=0.02,2,E236=0.03,3,E236=0.04,4,E236=0.07,5,E236=0.06,5,E236=0.1,6,E236=0.15,7,E236=0.23,8,E236=0.35,9,E236=0.54,10,E236=0.82,11,E236=0.83,11,E236=1.27,12,E236=1.95,13,E236=3,14,E236=4.6,15)</f>
        <v>5</v>
      </c>
      <c r="Q236">
        <f t="shared" si="31"/>
        <v>39.879999999999995</v>
      </c>
      <c r="R236" s="8" t="str">
        <f t="shared" si="27"/>
        <v/>
      </c>
      <c r="S236" s="8">
        <f t="shared" si="28"/>
        <v>24.189999999999998</v>
      </c>
      <c r="T236">
        <f t="shared" ca="1" si="30"/>
        <v>39.879999999999995</v>
      </c>
    </row>
    <row r="237" spans="1:20" ht="15" customHeight="1" x14ac:dyDescent="0.2">
      <c r="A237" s="5" t="s">
        <v>464</v>
      </c>
      <c r="B237" s="6">
        <v>2359836398</v>
      </c>
      <c r="C237" s="5" t="s">
        <v>9</v>
      </c>
      <c r="D237" s="5" t="s">
        <v>10</v>
      </c>
      <c r="E237" s="5">
        <v>0.01</v>
      </c>
      <c r="F237" s="7">
        <v>116644.25</v>
      </c>
      <c r="G237" s="7">
        <v>116798.53</v>
      </c>
      <c r="H237" s="7">
        <v>116468.53</v>
      </c>
      <c r="I237" s="5" t="s">
        <v>465</v>
      </c>
      <c r="J237" s="7">
        <v>116741.81</v>
      </c>
      <c r="K237" s="8">
        <f t="shared" si="24"/>
        <v>-12.84</v>
      </c>
      <c r="L237" s="8">
        <f t="shared" si="25"/>
        <v>-12.04</v>
      </c>
      <c r="M237" s="8" t="str">
        <f t="shared" si="29"/>
        <v/>
      </c>
      <c r="N237" s="8" t="str">
        <f t="shared" si="26"/>
        <v/>
      </c>
      <c r="O237" s="12">
        <v>-12.04</v>
      </c>
      <c r="P237" cm="1">
        <f t="array" ref="P237">_xlfn.IFS(E237=0.01,1,E237=0.02,2,E237=0.03,3,E237=0.04,4,E237=0.07,5,E237=0.06,5,E237=0.1,6,E237=0.15,7,E237=0.23,8,E237=0.35,9,E237=0.54,10,E237=0.82,11,E237=0.83,11,E237=1.27,12,E237=1.95,13,E237=3,14,E237=4.6,15)</f>
        <v>1</v>
      </c>
      <c r="Q237" t="str">
        <f t="shared" si="31"/>
        <v/>
      </c>
      <c r="R237" s="8">
        <f t="shared" si="27"/>
        <v>0.80000000000000071</v>
      </c>
      <c r="S237" s="8" t="str">
        <f t="shared" si="28"/>
        <v/>
      </c>
      <c r="T237" t="str">
        <f t="shared" ca="1" si="30"/>
        <v/>
      </c>
    </row>
    <row r="238" spans="1:20" ht="15" customHeight="1" x14ac:dyDescent="0.2">
      <c r="A238" s="2" t="s">
        <v>466</v>
      </c>
      <c r="B238" s="3">
        <v>2359836414</v>
      </c>
      <c r="C238" s="2" t="s">
        <v>9</v>
      </c>
      <c r="D238" s="2" t="s">
        <v>13</v>
      </c>
      <c r="E238" s="2">
        <v>0.02</v>
      </c>
      <c r="F238" s="4">
        <v>116744.24</v>
      </c>
      <c r="G238" s="4">
        <v>116614.24</v>
      </c>
      <c r="H238" s="4">
        <v>116944.24</v>
      </c>
      <c r="I238" s="2" t="s">
        <v>467</v>
      </c>
      <c r="J238" s="4">
        <v>116944.24</v>
      </c>
      <c r="K238" s="8" t="str">
        <f t="shared" si="24"/>
        <v/>
      </c>
      <c r="L238" s="8" t="str">
        <f t="shared" si="25"/>
        <v/>
      </c>
      <c r="M238" s="8">
        <f t="shared" si="29"/>
        <v>48</v>
      </c>
      <c r="N238" s="8">
        <f t="shared" si="26"/>
        <v>48.05</v>
      </c>
      <c r="O238" s="12">
        <v>48.05</v>
      </c>
      <c r="P238" cm="1">
        <f t="array" ref="P238">_xlfn.IFS(E238=0.01,1,E238=0.02,2,E238=0.03,3,E238=0.04,4,E238=0.07,5,E238=0.06,5,E238=0.1,6,E238=0.15,7,E238=0.23,8,E238=0.35,9,E238=0.54,10,E238=0.82,11,E238=0.83,11,E238=1.27,12,E238=1.95,13,E238=3,14,E238=4.6,15)</f>
        <v>2</v>
      </c>
      <c r="Q238">
        <f t="shared" si="31"/>
        <v>119.14999999999999</v>
      </c>
      <c r="R238" s="8" t="str">
        <f t="shared" si="27"/>
        <v/>
      </c>
      <c r="S238" s="8">
        <f t="shared" si="28"/>
        <v>4.9999999999997158E-2</v>
      </c>
      <c r="T238">
        <f t="shared" ca="1" si="30"/>
        <v>36.01</v>
      </c>
    </row>
    <row r="239" spans="1:20" ht="15" customHeight="1" x14ac:dyDescent="0.2">
      <c r="A239" s="5" t="s">
        <v>468</v>
      </c>
      <c r="B239" s="6">
        <v>2360012360</v>
      </c>
      <c r="C239" s="5" t="s">
        <v>9</v>
      </c>
      <c r="D239" s="5" t="s">
        <v>13</v>
      </c>
      <c r="E239" s="5">
        <v>0.01</v>
      </c>
      <c r="F239" s="7">
        <v>116952.86</v>
      </c>
      <c r="G239" s="7">
        <v>116714.28</v>
      </c>
      <c r="H239" s="7">
        <v>117044.28</v>
      </c>
      <c r="I239" s="5" t="s">
        <v>469</v>
      </c>
      <c r="J239" s="7">
        <v>116827.76</v>
      </c>
      <c r="K239" s="8">
        <f t="shared" si="24"/>
        <v>-12.84</v>
      </c>
      <c r="L239" s="8">
        <f t="shared" si="25"/>
        <v>-15.36</v>
      </c>
      <c r="M239" s="8" t="str">
        <f t="shared" si="29"/>
        <v/>
      </c>
      <c r="N239" s="8" t="str">
        <f t="shared" si="26"/>
        <v/>
      </c>
      <c r="O239" s="12">
        <v>-15.36</v>
      </c>
      <c r="P239" cm="1">
        <f t="array" ref="P239">_xlfn.IFS(E239=0.01,1,E239=0.02,2,E239=0.03,3,E239=0.04,4,E239=0.07,5,E239=0.06,5,E239=0.1,6,E239=0.15,7,E239=0.23,8,E239=0.35,9,E239=0.54,10,E239=0.82,11,E239=0.83,11,E239=1.27,12,E239=1.95,13,E239=3,14,E239=4.6,15)</f>
        <v>1</v>
      </c>
      <c r="Q239" t="str">
        <f t="shared" si="31"/>
        <v/>
      </c>
      <c r="R239" s="8">
        <f t="shared" si="27"/>
        <v>-2.5199999999999996</v>
      </c>
      <c r="S239" s="8" t="str">
        <f t="shared" si="28"/>
        <v/>
      </c>
      <c r="T239" t="str">
        <f t="shared" ca="1" si="30"/>
        <v/>
      </c>
    </row>
    <row r="240" spans="1:20" ht="15" customHeight="1" x14ac:dyDescent="0.2">
      <c r="A240" s="2" t="s">
        <v>470</v>
      </c>
      <c r="B240" s="3">
        <v>2360012380</v>
      </c>
      <c r="C240" s="2" t="s">
        <v>9</v>
      </c>
      <c r="D240" s="2" t="s">
        <v>10</v>
      </c>
      <c r="E240" s="2">
        <v>0.02</v>
      </c>
      <c r="F240" s="4">
        <v>116853.08</v>
      </c>
      <c r="G240" s="4">
        <v>116983.08</v>
      </c>
      <c r="H240" s="4">
        <v>116653.08</v>
      </c>
      <c r="I240" s="2" t="s">
        <v>471</v>
      </c>
      <c r="J240" s="4">
        <v>116957.31</v>
      </c>
      <c r="K240" s="8">
        <f t="shared" si="24"/>
        <v>-25.68</v>
      </c>
      <c r="L240" s="8">
        <f t="shared" si="25"/>
        <v>-25.69</v>
      </c>
      <c r="M240" s="8" t="str">
        <f t="shared" si="29"/>
        <v/>
      </c>
      <c r="N240" s="8" t="str">
        <f t="shared" si="26"/>
        <v/>
      </c>
      <c r="O240" s="12">
        <v>-25.69</v>
      </c>
      <c r="P240" cm="1">
        <f t="array" ref="P240">_xlfn.IFS(E240=0.01,1,E240=0.02,2,E240=0.03,3,E240=0.04,4,E240=0.07,5,E240=0.06,5,E240=0.1,6,E240=0.15,7,E240=0.23,8,E240=0.35,9,E240=0.54,10,E240=0.82,11,E240=0.83,11,E240=1.27,12,E240=1.95,13,E240=3,14,E240=4.6,15)</f>
        <v>2</v>
      </c>
      <c r="Q240" t="str">
        <f t="shared" si="31"/>
        <v/>
      </c>
      <c r="R240" s="8">
        <f t="shared" si="27"/>
        <v>-1.0000000000001563E-2</v>
      </c>
      <c r="S240" s="8" t="str">
        <f t="shared" si="28"/>
        <v/>
      </c>
      <c r="T240" t="str">
        <f t="shared" ca="1" si="30"/>
        <v/>
      </c>
    </row>
    <row r="241" spans="1:20" ht="15" customHeight="1" x14ac:dyDescent="0.2">
      <c r="A241" s="5" t="s">
        <v>472</v>
      </c>
      <c r="B241" s="6">
        <v>2360014584</v>
      </c>
      <c r="C241" s="5" t="s">
        <v>9</v>
      </c>
      <c r="D241" s="5" t="s">
        <v>13</v>
      </c>
      <c r="E241" s="5">
        <v>0.03</v>
      </c>
      <c r="F241" s="7">
        <v>116953.08</v>
      </c>
      <c r="G241" s="7">
        <v>116823.08</v>
      </c>
      <c r="H241" s="7">
        <v>117153.08</v>
      </c>
      <c r="I241" s="5" t="s">
        <v>473</v>
      </c>
      <c r="J241" s="7">
        <v>117153.08</v>
      </c>
      <c r="K241" s="8" t="str">
        <f t="shared" si="24"/>
        <v/>
      </c>
      <c r="L241" s="8" t="str">
        <f t="shared" si="25"/>
        <v/>
      </c>
      <c r="M241" s="8">
        <f t="shared" si="29"/>
        <v>72</v>
      </c>
      <c r="N241" s="8">
        <f t="shared" si="26"/>
        <v>72.08</v>
      </c>
      <c r="O241" s="12">
        <v>72.08</v>
      </c>
      <c r="P241" cm="1">
        <f t="array" ref="P241">_xlfn.IFS(E241=0.01,1,E241=0.02,2,E241=0.03,3,E241=0.04,4,E241=0.07,5,E241=0.06,5,E241=0.1,6,E241=0.15,7,E241=0.23,8,E241=0.35,9,E241=0.54,10,E241=0.82,11,E241=0.83,11,E241=1.27,12,E241=1.95,13,E241=3,14,E241=4.6,15)</f>
        <v>3</v>
      </c>
      <c r="Q241">
        <f t="shared" si="31"/>
        <v>67.039999999999992</v>
      </c>
      <c r="R241" s="8" t="str">
        <f t="shared" si="27"/>
        <v/>
      </c>
      <c r="S241" s="8">
        <f t="shared" si="28"/>
        <v>7.9999999999998295E-2</v>
      </c>
      <c r="T241">
        <f t="shared" ca="1" si="30"/>
        <v>31.03</v>
      </c>
    </row>
    <row r="242" spans="1:20" ht="15" customHeight="1" x14ac:dyDescent="0.2">
      <c r="A242" s="2" t="s">
        <v>474</v>
      </c>
      <c r="B242" s="3">
        <v>2360207022</v>
      </c>
      <c r="C242" s="2" t="s">
        <v>9</v>
      </c>
      <c r="D242" s="2" t="s">
        <v>10</v>
      </c>
      <c r="E242" s="2">
        <v>0.01</v>
      </c>
      <c r="F242" s="4">
        <v>117009.93</v>
      </c>
      <c r="G242" s="4">
        <v>117140.23</v>
      </c>
      <c r="H242" s="4">
        <v>116810.23</v>
      </c>
      <c r="I242" s="2" t="s">
        <v>475</v>
      </c>
      <c r="J242" s="4">
        <v>116810.23</v>
      </c>
      <c r="K242" s="8" t="str">
        <f t="shared" si="24"/>
        <v/>
      </c>
      <c r="L242" s="8" t="str">
        <f t="shared" si="25"/>
        <v/>
      </c>
      <c r="M242" s="8">
        <f t="shared" si="29"/>
        <v>25</v>
      </c>
      <c r="N242" s="8">
        <f t="shared" si="26"/>
        <v>24.03</v>
      </c>
      <c r="O242" s="12">
        <v>24.03</v>
      </c>
      <c r="P242" cm="1">
        <f t="array" ref="P242">_xlfn.IFS(E242=0.01,1,E242=0.02,2,E242=0.03,3,E242=0.04,4,E242=0.07,5,E242=0.06,5,E242=0.1,6,E242=0.15,7,E242=0.23,8,E242=0.35,9,E242=0.54,10,E242=0.82,11,E242=0.83,11,E242=1.27,12,E242=1.95,13,E242=3,14,E242=4.6,15)</f>
        <v>1</v>
      </c>
      <c r="Q242">
        <f t="shared" si="31"/>
        <v>103.11</v>
      </c>
      <c r="R242" s="8" t="str">
        <f t="shared" si="27"/>
        <v/>
      </c>
      <c r="S242" s="8">
        <f t="shared" si="28"/>
        <v>-0.96999999999999886</v>
      </c>
      <c r="T242">
        <f t="shared" ca="1" si="30"/>
        <v>24.03</v>
      </c>
    </row>
    <row r="243" spans="1:20" ht="15" customHeight="1" x14ac:dyDescent="0.2">
      <c r="A243" s="5" t="s">
        <v>476</v>
      </c>
      <c r="B243" s="6">
        <v>2360327753</v>
      </c>
      <c r="C243" s="5" t="s">
        <v>9</v>
      </c>
      <c r="D243" s="5" t="s">
        <v>10</v>
      </c>
      <c r="E243" s="5">
        <v>0.01</v>
      </c>
      <c r="F243" s="7">
        <v>116772.75</v>
      </c>
      <c r="G243" s="7">
        <v>116969.29</v>
      </c>
      <c r="H243" s="7">
        <v>116639.29</v>
      </c>
      <c r="I243" s="5" t="s">
        <v>477</v>
      </c>
      <c r="J243" s="7">
        <v>116639.29</v>
      </c>
      <c r="K243" s="8" t="str">
        <f t="shared" si="24"/>
        <v/>
      </c>
      <c r="L243" s="8" t="str">
        <f t="shared" si="25"/>
        <v/>
      </c>
      <c r="M243" s="8">
        <f t="shared" si="29"/>
        <v>25</v>
      </c>
      <c r="N243" s="8">
        <f t="shared" si="26"/>
        <v>16.100000000000001</v>
      </c>
      <c r="O243" s="12">
        <v>16.100000000000001</v>
      </c>
      <c r="P243" cm="1">
        <f t="array" ref="P243">_xlfn.IFS(E243=0.01,1,E243=0.02,2,E243=0.03,3,E243=0.04,4,E243=0.07,5,E243=0.06,5,E243=0.1,6,E243=0.15,7,E243=0.23,8,E243=0.35,9,E243=0.54,10,E243=0.82,11,E243=0.83,11,E243=1.27,12,E243=1.95,13,E243=3,14,E243=4.6,15)</f>
        <v>1</v>
      </c>
      <c r="Q243">
        <f t="shared" si="31"/>
        <v>71.16</v>
      </c>
      <c r="R243" s="8" t="str">
        <f t="shared" si="27"/>
        <v/>
      </c>
      <c r="S243" s="8">
        <f t="shared" si="28"/>
        <v>-8.8999999999999986</v>
      </c>
      <c r="T243">
        <f t="shared" ca="1" si="30"/>
        <v>16.100000000000001</v>
      </c>
    </row>
    <row r="244" spans="1:20" ht="15" customHeight="1" x14ac:dyDescent="0.2">
      <c r="A244" s="2" t="s">
        <v>478</v>
      </c>
      <c r="B244" s="3">
        <v>2360355331</v>
      </c>
      <c r="C244" s="2" t="s">
        <v>9</v>
      </c>
      <c r="D244" s="2" t="s">
        <v>10</v>
      </c>
      <c r="E244" s="2">
        <v>0.01</v>
      </c>
      <c r="F244" s="4">
        <v>116633.97</v>
      </c>
      <c r="G244" s="4">
        <v>116820.24</v>
      </c>
      <c r="H244" s="4">
        <v>116490.24000000001</v>
      </c>
      <c r="I244" s="2" t="s">
        <v>479</v>
      </c>
      <c r="J244" s="4">
        <v>116490.24000000001</v>
      </c>
      <c r="K244" s="8" t="str">
        <f t="shared" si="24"/>
        <v/>
      </c>
      <c r="L244" s="8" t="str">
        <f t="shared" si="25"/>
        <v/>
      </c>
      <c r="M244" s="8">
        <f t="shared" si="29"/>
        <v>25</v>
      </c>
      <c r="N244" s="8">
        <f t="shared" si="26"/>
        <v>17.3</v>
      </c>
      <c r="O244" s="12">
        <v>17.3</v>
      </c>
      <c r="P244" cm="1">
        <f t="array" ref="P244">_xlfn.IFS(E244=0.01,1,E244=0.02,2,E244=0.03,3,E244=0.04,4,E244=0.07,5,E244=0.06,5,E244=0.1,6,E244=0.15,7,E244=0.23,8,E244=0.35,9,E244=0.54,10,E244=0.82,11,E244=0.83,11,E244=1.27,12,E244=1.95,13,E244=3,14,E244=4.6,15)</f>
        <v>1</v>
      </c>
      <c r="Q244">
        <f t="shared" si="31"/>
        <v>103.82000000000001</v>
      </c>
      <c r="R244" s="8" t="str">
        <f t="shared" si="27"/>
        <v/>
      </c>
      <c r="S244" s="8">
        <f t="shared" si="28"/>
        <v>-7.6999999999999993</v>
      </c>
      <c r="T244">
        <f t="shared" ca="1" si="30"/>
        <v>17.3</v>
      </c>
    </row>
    <row r="245" spans="1:20" ht="15" customHeight="1" x14ac:dyDescent="0.2">
      <c r="A245" s="5" t="s">
        <v>480</v>
      </c>
      <c r="B245" s="6">
        <v>2360360484</v>
      </c>
      <c r="C245" s="5" t="s">
        <v>9</v>
      </c>
      <c r="D245" s="5" t="s">
        <v>10</v>
      </c>
      <c r="E245" s="5">
        <v>0.01</v>
      </c>
      <c r="F245" s="7">
        <v>116514.63</v>
      </c>
      <c r="G245" s="7">
        <v>116640.58</v>
      </c>
      <c r="H245" s="7">
        <v>116310.58</v>
      </c>
      <c r="I245" s="5" t="s">
        <v>481</v>
      </c>
      <c r="J245" s="7">
        <v>116310.58</v>
      </c>
      <c r="K245" s="8" t="str">
        <f t="shared" si="24"/>
        <v/>
      </c>
      <c r="L245" s="8" t="str">
        <f t="shared" si="25"/>
        <v/>
      </c>
      <c r="M245" s="8">
        <f t="shared" si="29"/>
        <v>25</v>
      </c>
      <c r="N245" s="8">
        <f t="shared" si="26"/>
        <v>24.51</v>
      </c>
      <c r="O245" s="12">
        <v>24.51</v>
      </c>
      <c r="P245" cm="1">
        <f t="array" ref="P245">_xlfn.IFS(E245=0.01,1,E245=0.02,2,E245=0.03,3,E245=0.04,4,E245=0.07,5,E245=0.06,5,E245=0.1,6,E245=0.15,7,E245=0.23,8,E245=0.35,9,E245=0.54,10,E245=0.82,11,E245=0.83,11,E245=1.27,12,E245=1.95,13,E245=3,14,E245=4.6,15)</f>
        <v>1</v>
      </c>
      <c r="Q245">
        <f t="shared" si="31"/>
        <v>154.02000000000001</v>
      </c>
      <c r="R245" s="8" t="str">
        <f t="shared" si="27"/>
        <v/>
      </c>
      <c r="S245" s="8">
        <f t="shared" si="28"/>
        <v>-0.48999999999999844</v>
      </c>
      <c r="T245">
        <f t="shared" ca="1" si="30"/>
        <v>24.51</v>
      </c>
    </row>
    <row r="246" spans="1:20" ht="15" customHeight="1" x14ac:dyDescent="0.2">
      <c r="A246" s="2" t="s">
        <v>482</v>
      </c>
      <c r="B246" s="3">
        <v>2360560503</v>
      </c>
      <c r="C246" s="2" t="s">
        <v>9</v>
      </c>
      <c r="D246" s="2" t="s">
        <v>13</v>
      </c>
      <c r="E246" s="2">
        <v>0.01</v>
      </c>
      <c r="F246" s="4">
        <v>116661.06</v>
      </c>
      <c r="G246" s="4">
        <v>116494.93</v>
      </c>
      <c r="H246" s="4">
        <v>116824.93</v>
      </c>
      <c r="I246" s="2" t="s">
        <v>483</v>
      </c>
      <c r="J246" s="4">
        <v>116824.93</v>
      </c>
      <c r="K246" s="8" t="str">
        <f t="shared" si="24"/>
        <v/>
      </c>
      <c r="L246" s="8" t="str">
        <f t="shared" si="25"/>
        <v/>
      </c>
      <c r="M246" s="8">
        <f t="shared" si="29"/>
        <v>25</v>
      </c>
      <c r="N246" s="8">
        <f t="shared" si="26"/>
        <v>19.7</v>
      </c>
      <c r="O246" s="12">
        <v>19.7</v>
      </c>
      <c r="P246" cm="1">
        <f t="array" ref="P246">_xlfn.IFS(E246=0.01,1,E246=0.02,2,E246=0.03,3,E246=0.04,4,E246=0.07,5,E246=0.06,5,E246=0.1,6,E246=0.15,7,E246=0.23,8,E246=0.35,9,E246=0.54,10,E246=0.82,11,E246=0.83,11,E246=1.27,12,E246=1.95,13,E246=3,14,E246=4.6,15)</f>
        <v>1</v>
      </c>
      <c r="Q246">
        <f t="shared" si="31"/>
        <v>101.64000000000001</v>
      </c>
      <c r="R246" s="8" t="str">
        <f t="shared" si="27"/>
        <v/>
      </c>
      <c r="S246" s="8">
        <f t="shared" si="28"/>
        <v>-5.3000000000000007</v>
      </c>
      <c r="T246">
        <f t="shared" ca="1" si="30"/>
        <v>19.7</v>
      </c>
    </row>
    <row r="247" spans="1:20" ht="15" customHeight="1" x14ac:dyDescent="0.2">
      <c r="A247" s="5" t="s">
        <v>484</v>
      </c>
      <c r="B247" s="6">
        <v>2360634206</v>
      </c>
      <c r="C247" s="5" t="s">
        <v>9</v>
      </c>
      <c r="D247" s="5" t="s">
        <v>13</v>
      </c>
      <c r="E247" s="5">
        <v>0.01</v>
      </c>
      <c r="F247" s="7">
        <v>116868.12</v>
      </c>
      <c r="G247" s="7">
        <v>116600.25</v>
      </c>
      <c r="H247" s="7">
        <v>116930.25</v>
      </c>
      <c r="I247" s="5" t="s">
        <v>485</v>
      </c>
      <c r="J247" s="7">
        <v>116930.25</v>
      </c>
      <c r="K247" s="8" t="str">
        <f t="shared" si="24"/>
        <v/>
      </c>
      <c r="L247" s="8" t="str">
        <f t="shared" si="25"/>
        <v/>
      </c>
      <c r="M247" s="8">
        <f t="shared" si="29"/>
        <v>25</v>
      </c>
      <c r="N247" s="8">
        <f t="shared" si="26"/>
        <v>7.45</v>
      </c>
      <c r="O247" s="12">
        <v>7.45</v>
      </c>
      <c r="P247" cm="1">
        <f t="array" ref="P247">_xlfn.IFS(E247=0.01,1,E247=0.02,2,E247=0.03,3,E247=0.04,4,E247=0.07,5,E247=0.06,5,E247=0.1,6,E247=0.15,7,E247=0.23,8,E247=0.35,9,E247=0.54,10,E247=0.82,11,E247=0.83,11,E247=1.27,12,E247=1.95,13,E247=3,14,E247=4.6,15)</f>
        <v>1</v>
      </c>
      <c r="Q247">
        <f t="shared" si="31"/>
        <v>85.060000000000016</v>
      </c>
      <c r="R247" s="8" t="str">
        <f t="shared" si="27"/>
        <v/>
      </c>
      <c r="S247" s="8">
        <f t="shared" si="28"/>
        <v>-17.55</v>
      </c>
      <c r="T247">
        <f t="shared" ca="1" si="30"/>
        <v>7.45</v>
      </c>
    </row>
    <row r="248" spans="1:20" ht="15" customHeight="1" x14ac:dyDescent="0.2">
      <c r="A248" s="2" t="s">
        <v>486</v>
      </c>
      <c r="B248" s="3">
        <v>2360639149</v>
      </c>
      <c r="C248" s="2" t="s">
        <v>9</v>
      </c>
      <c r="D248" s="2" t="s">
        <v>13</v>
      </c>
      <c r="E248" s="2">
        <v>0.01</v>
      </c>
      <c r="F248" s="4">
        <v>116981.54</v>
      </c>
      <c r="G248" s="4">
        <v>116719.38</v>
      </c>
      <c r="H248" s="4">
        <v>117049.38</v>
      </c>
      <c r="I248" s="2" t="s">
        <v>487</v>
      </c>
      <c r="J248" s="4">
        <v>117049.38</v>
      </c>
      <c r="K248" s="8" t="str">
        <f t="shared" si="24"/>
        <v/>
      </c>
      <c r="L248" s="8" t="str">
        <f t="shared" si="25"/>
        <v/>
      </c>
      <c r="M248" s="8">
        <f t="shared" si="29"/>
        <v>25</v>
      </c>
      <c r="N248" s="8">
        <f t="shared" si="26"/>
        <v>8.0500000000000007</v>
      </c>
      <c r="O248" s="12">
        <v>8.0500000000000007</v>
      </c>
      <c r="P248" cm="1">
        <f t="array" ref="P248">_xlfn.IFS(E248=0.01,1,E248=0.02,2,E248=0.03,3,E248=0.04,4,E248=0.07,5,E248=0.06,5,E248=0.1,6,E248=0.15,7,E248=0.23,8,E248=0.35,9,E248=0.54,10,E248=0.82,11,E248=0.83,11,E248=1.27,12,E248=1.95,13,E248=3,14,E248=4.6,15)</f>
        <v>1</v>
      </c>
      <c r="Q248">
        <f t="shared" si="31"/>
        <v>77.010000000000005</v>
      </c>
      <c r="R248" s="8" t="str">
        <f t="shared" si="27"/>
        <v/>
      </c>
      <c r="S248" s="8">
        <f t="shared" si="28"/>
        <v>-16.95</v>
      </c>
      <c r="T248">
        <f t="shared" ca="1" si="30"/>
        <v>8.0500000000000007</v>
      </c>
    </row>
    <row r="249" spans="1:20" ht="15" customHeight="1" x14ac:dyDescent="0.2">
      <c r="A249" s="5" t="s">
        <v>488</v>
      </c>
      <c r="B249" s="6">
        <v>2360657474</v>
      </c>
      <c r="C249" s="5" t="s">
        <v>9</v>
      </c>
      <c r="D249" s="5" t="s">
        <v>13</v>
      </c>
      <c r="E249" s="5">
        <v>0.01</v>
      </c>
      <c r="F249" s="7">
        <v>117090.08</v>
      </c>
      <c r="G249" s="7">
        <v>116842.35</v>
      </c>
      <c r="H249" s="7">
        <v>117172.35</v>
      </c>
      <c r="I249" s="5" t="s">
        <v>489</v>
      </c>
      <c r="J249" s="7">
        <v>117172.35</v>
      </c>
      <c r="K249" s="8" t="str">
        <f t="shared" si="24"/>
        <v/>
      </c>
      <c r="L249" s="8" t="str">
        <f t="shared" si="25"/>
        <v/>
      </c>
      <c r="M249" s="8">
        <f t="shared" si="29"/>
        <v>25</v>
      </c>
      <c r="N249" s="8">
        <f t="shared" si="26"/>
        <v>9.85</v>
      </c>
      <c r="O249" s="12">
        <v>9.85</v>
      </c>
      <c r="P249" cm="1">
        <f t="array" ref="P249">_xlfn.IFS(E249=0.01,1,E249=0.02,2,E249=0.03,3,E249=0.04,4,E249=0.07,5,E249=0.06,5,E249=0.1,6,E249=0.15,7,E249=0.23,8,E249=0.35,9,E249=0.54,10,E249=0.82,11,E249=0.83,11,E249=1.27,12,E249=1.95,13,E249=3,14,E249=4.6,15)</f>
        <v>1</v>
      </c>
      <c r="Q249">
        <f t="shared" si="31"/>
        <v>69.56</v>
      </c>
      <c r="R249" s="8" t="str">
        <f t="shared" si="27"/>
        <v/>
      </c>
      <c r="S249" s="8">
        <f t="shared" si="28"/>
        <v>-15.15</v>
      </c>
      <c r="T249">
        <f t="shared" ca="1" si="30"/>
        <v>9.85</v>
      </c>
    </row>
    <row r="250" spans="1:20" ht="15" customHeight="1" x14ac:dyDescent="0.2">
      <c r="A250" s="2" t="s">
        <v>490</v>
      </c>
      <c r="B250" s="3">
        <v>2360894193</v>
      </c>
      <c r="C250" s="2" t="s">
        <v>9</v>
      </c>
      <c r="D250" s="2" t="s">
        <v>10</v>
      </c>
      <c r="E250" s="2">
        <v>0.01</v>
      </c>
      <c r="F250" s="4">
        <v>116890.51</v>
      </c>
      <c r="G250" s="4">
        <v>117018.08</v>
      </c>
      <c r="H250" s="4">
        <v>116688.08</v>
      </c>
      <c r="I250" s="2" t="s">
        <v>491</v>
      </c>
      <c r="J250" s="4">
        <v>117018.08</v>
      </c>
      <c r="K250" s="8">
        <f t="shared" si="24"/>
        <v>-12.84</v>
      </c>
      <c r="L250" s="8">
        <f t="shared" si="25"/>
        <v>-15.61</v>
      </c>
      <c r="M250" s="8" t="str">
        <f t="shared" si="29"/>
        <v/>
      </c>
      <c r="N250" s="8" t="str">
        <f t="shared" si="26"/>
        <v/>
      </c>
      <c r="O250" s="12">
        <v>-15.61</v>
      </c>
      <c r="P250" cm="1">
        <f t="array" ref="P250">_xlfn.IFS(E250=0.01,1,E250=0.02,2,E250=0.03,3,E250=0.04,4,E250=0.07,5,E250=0.06,5,E250=0.1,6,E250=0.15,7,E250=0.23,8,E250=0.35,9,E250=0.54,10,E250=0.82,11,E250=0.83,11,E250=1.27,12,E250=1.95,13,E250=3,14,E250=4.6,15)</f>
        <v>1</v>
      </c>
      <c r="Q250" t="str">
        <f t="shared" si="31"/>
        <v/>
      </c>
      <c r="R250" s="8">
        <f t="shared" si="27"/>
        <v>-2.7699999999999996</v>
      </c>
      <c r="S250" s="8" t="str">
        <f t="shared" si="28"/>
        <v/>
      </c>
      <c r="T250" t="str">
        <f t="shared" ca="1" si="30"/>
        <v/>
      </c>
    </row>
    <row r="251" spans="1:20" ht="15" customHeight="1" x14ac:dyDescent="0.2">
      <c r="A251" s="5" t="s">
        <v>491</v>
      </c>
      <c r="B251" s="6">
        <v>2360894243</v>
      </c>
      <c r="C251" s="5" t="s">
        <v>9</v>
      </c>
      <c r="D251" s="5" t="s">
        <v>13</v>
      </c>
      <c r="E251" s="5">
        <v>0.02</v>
      </c>
      <c r="F251" s="7">
        <v>116989.23</v>
      </c>
      <c r="G251" s="7">
        <v>116859.23</v>
      </c>
      <c r="H251" s="7">
        <v>117189.23</v>
      </c>
      <c r="I251" s="5" t="s">
        <v>492</v>
      </c>
      <c r="J251" s="7">
        <v>117189.23</v>
      </c>
      <c r="K251" s="8" t="str">
        <f t="shared" si="24"/>
        <v/>
      </c>
      <c r="L251" s="8" t="str">
        <f t="shared" si="25"/>
        <v/>
      </c>
      <c r="M251" s="8">
        <f t="shared" si="29"/>
        <v>48</v>
      </c>
      <c r="N251" s="8">
        <f t="shared" si="26"/>
        <v>48.05</v>
      </c>
      <c r="O251" s="12">
        <v>48.05</v>
      </c>
      <c r="P251" cm="1">
        <f t="array" ref="P251">_xlfn.IFS(E251=0.01,1,E251=0.02,2,E251=0.03,3,E251=0.04,4,E251=0.07,5,E251=0.06,5,E251=0.1,6,E251=0.15,7,E251=0.23,8,E251=0.35,9,E251=0.54,10,E251=0.82,11,E251=0.83,11,E251=1.27,12,E251=1.95,13,E251=3,14,E251=4.6,15)</f>
        <v>2</v>
      </c>
      <c r="Q251">
        <f t="shared" si="31"/>
        <v>57.79</v>
      </c>
      <c r="R251" s="8" t="str">
        <f t="shared" si="27"/>
        <v/>
      </c>
      <c r="S251" s="8">
        <f t="shared" si="28"/>
        <v>4.9999999999997158E-2</v>
      </c>
      <c r="T251">
        <f t="shared" ca="1" si="30"/>
        <v>32.44</v>
      </c>
    </row>
    <row r="252" spans="1:20" ht="15" customHeight="1" x14ac:dyDescent="0.2">
      <c r="A252" s="2" t="s">
        <v>493</v>
      </c>
      <c r="B252" s="3">
        <v>2364707546</v>
      </c>
      <c r="C252" s="2" t="s">
        <v>9</v>
      </c>
      <c r="D252" s="2" t="s">
        <v>10</v>
      </c>
      <c r="E252" s="2">
        <v>0.01</v>
      </c>
      <c r="F252" s="4">
        <v>117219.73</v>
      </c>
      <c r="G252" s="4">
        <v>117369.73</v>
      </c>
      <c r="H252" s="4">
        <v>117039.73</v>
      </c>
      <c r="I252" s="2" t="s">
        <v>494</v>
      </c>
      <c r="J252" s="4">
        <v>117039.73</v>
      </c>
      <c r="K252" s="8" t="str">
        <f t="shared" si="24"/>
        <v/>
      </c>
      <c r="L252" s="8" t="str">
        <f t="shared" si="25"/>
        <v/>
      </c>
      <c r="M252" s="8">
        <f t="shared" si="29"/>
        <v>25</v>
      </c>
      <c r="N252" s="8">
        <f t="shared" si="26"/>
        <v>21.62</v>
      </c>
      <c r="O252" s="12">
        <v>21.62</v>
      </c>
      <c r="P252" cm="1">
        <f t="array" ref="P252">_xlfn.IFS(E252=0.01,1,E252=0.02,2,E252=0.03,3,E252=0.04,4,E252=0.07,5,E252=0.06,5,E252=0.1,6,E252=0.15,7,E252=0.23,8,E252=0.35,9,E252=0.54,10,E252=0.82,11,E252=0.83,11,E252=1.27,12,E252=1.95,13,E252=3,14,E252=4.6,15)</f>
        <v>1</v>
      </c>
      <c r="Q252">
        <f t="shared" si="31"/>
        <v>71.959999999999994</v>
      </c>
      <c r="R252" s="8" t="str">
        <f t="shared" si="27"/>
        <v/>
      </c>
      <c r="S252" s="8">
        <f t="shared" si="28"/>
        <v>-3.379999999999999</v>
      </c>
      <c r="T252">
        <f t="shared" ca="1" si="30"/>
        <v>21.62</v>
      </c>
    </row>
    <row r="253" spans="1:20" ht="15" customHeight="1" x14ac:dyDescent="0.2">
      <c r="A253" s="5" t="s">
        <v>495</v>
      </c>
      <c r="B253" s="6">
        <v>2364837346</v>
      </c>
      <c r="C253" s="5" t="s">
        <v>9</v>
      </c>
      <c r="D253" s="5" t="s">
        <v>10</v>
      </c>
      <c r="E253" s="5">
        <v>0.01</v>
      </c>
      <c r="F253" s="7">
        <v>116940.66</v>
      </c>
      <c r="G253" s="7">
        <v>117167.36</v>
      </c>
      <c r="H253" s="7">
        <v>116837.36</v>
      </c>
      <c r="I253" s="5" t="s">
        <v>496</v>
      </c>
      <c r="J253" s="7">
        <v>117017.24</v>
      </c>
      <c r="K253" s="8">
        <f t="shared" si="24"/>
        <v>-12.84</v>
      </c>
      <c r="L253" s="8">
        <f t="shared" si="25"/>
        <v>-9.34</v>
      </c>
      <c r="M253" s="8" t="str">
        <f t="shared" si="29"/>
        <v/>
      </c>
      <c r="N253" s="8" t="str">
        <f t="shared" si="26"/>
        <v/>
      </c>
      <c r="O253" s="12">
        <v>-9.34</v>
      </c>
      <c r="P253" cm="1">
        <f t="array" ref="P253">_xlfn.IFS(E253=0.01,1,E253=0.02,2,E253=0.03,3,E253=0.04,4,E253=0.07,5,E253=0.06,5,E253=0.1,6,E253=0.15,7,E253=0.23,8,E253=0.35,9,E253=0.54,10,E253=0.82,11,E253=0.83,11,E253=1.27,12,E253=1.95,13,E253=3,14,E253=4.6,15)</f>
        <v>1</v>
      </c>
      <c r="Q253" t="str">
        <f t="shared" si="31"/>
        <v/>
      </c>
      <c r="R253" s="8">
        <f t="shared" si="27"/>
        <v>3.5</v>
      </c>
      <c r="S253" s="8" t="str">
        <f t="shared" si="28"/>
        <v/>
      </c>
      <c r="T253" t="str">
        <f t="shared" ca="1" si="30"/>
        <v/>
      </c>
    </row>
    <row r="254" spans="1:20" ht="15" customHeight="1" x14ac:dyDescent="0.2">
      <c r="A254" s="2" t="s">
        <v>497</v>
      </c>
      <c r="B254" s="3">
        <v>2364837355</v>
      </c>
      <c r="C254" s="2" t="s">
        <v>9</v>
      </c>
      <c r="D254" s="2" t="s">
        <v>13</v>
      </c>
      <c r="E254" s="2">
        <v>0.02</v>
      </c>
      <c r="F254" s="4">
        <v>117040.46</v>
      </c>
      <c r="G254" s="4">
        <v>116910.46</v>
      </c>
      <c r="H254" s="4">
        <v>117240.46</v>
      </c>
      <c r="I254" s="2" t="s">
        <v>498</v>
      </c>
      <c r="J254" s="4">
        <v>116910.46</v>
      </c>
      <c r="K254" s="8">
        <f t="shared" si="24"/>
        <v>-25.68</v>
      </c>
      <c r="L254" s="8">
        <f t="shared" si="25"/>
        <v>-31.95</v>
      </c>
      <c r="M254" s="8" t="str">
        <f t="shared" si="29"/>
        <v/>
      </c>
      <c r="N254" s="8" t="str">
        <f t="shared" si="26"/>
        <v/>
      </c>
      <c r="O254" s="12">
        <v>-31.95</v>
      </c>
      <c r="P254" cm="1">
        <f t="array" ref="P254">_xlfn.IFS(E254=0.01,1,E254=0.02,2,E254=0.03,3,E254=0.04,4,E254=0.07,5,E254=0.06,5,E254=0.1,6,E254=0.15,7,E254=0.23,8,E254=0.35,9,E254=0.54,10,E254=0.82,11,E254=0.83,11,E254=1.27,12,E254=1.95,13,E254=3,14,E254=4.6,15)</f>
        <v>2</v>
      </c>
      <c r="Q254" t="str">
        <f t="shared" si="31"/>
        <v/>
      </c>
      <c r="R254" s="8">
        <f t="shared" si="27"/>
        <v>-6.27</v>
      </c>
      <c r="S254" s="8" t="str">
        <f t="shared" si="28"/>
        <v/>
      </c>
      <c r="T254" t="str">
        <f t="shared" ca="1" si="30"/>
        <v/>
      </c>
    </row>
    <row r="255" spans="1:20" ht="15" customHeight="1" x14ac:dyDescent="0.2">
      <c r="A255" s="5" t="s">
        <v>499</v>
      </c>
      <c r="B255" s="6">
        <v>2364839146</v>
      </c>
      <c r="C255" s="5" t="s">
        <v>9</v>
      </c>
      <c r="D255" s="5" t="s">
        <v>10</v>
      </c>
      <c r="E255" s="5">
        <v>0.03</v>
      </c>
      <c r="F255" s="7">
        <v>116940.46</v>
      </c>
      <c r="G255" s="7">
        <v>117070.46</v>
      </c>
      <c r="H255" s="7">
        <v>116740.46</v>
      </c>
      <c r="I255" s="5" t="s">
        <v>500</v>
      </c>
      <c r="J255" s="7">
        <v>116740.46</v>
      </c>
      <c r="K255" s="8" t="str">
        <f t="shared" si="24"/>
        <v/>
      </c>
      <c r="L255" s="8" t="str">
        <f t="shared" si="25"/>
        <v/>
      </c>
      <c r="M255" s="8">
        <f t="shared" si="29"/>
        <v>72</v>
      </c>
      <c r="N255" s="8">
        <f t="shared" si="26"/>
        <v>72.08</v>
      </c>
      <c r="O255" s="12">
        <v>72.08</v>
      </c>
      <c r="P255" cm="1">
        <f t="array" ref="P255">_xlfn.IFS(E255=0.01,1,E255=0.02,2,E255=0.03,3,E255=0.04,4,E255=0.07,5,E255=0.06,5,E255=0.1,6,E255=0.15,7,E255=0.23,8,E255=0.35,9,E255=0.54,10,E255=0.82,11,E255=0.83,11,E255=1.27,12,E255=1.95,13,E255=3,14,E255=4.6,15)</f>
        <v>3</v>
      </c>
      <c r="Q255">
        <f t="shared" si="31"/>
        <v>100.46</v>
      </c>
      <c r="R255" s="8" t="str">
        <f t="shared" si="27"/>
        <v/>
      </c>
      <c r="S255" s="8">
        <f t="shared" si="28"/>
        <v>7.9999999999998295E-2</v>
      </c>
      <c r="T255">
        <f t="shared" ca="1" si="30"/>
        <v>30.79</v>
      </c>
    </row>
    <row r="256" spans="1:20" ht="15" customHeight="1" x14ac:dyDescent="0.2">
      <c r="A256" s="2" t="s">
        <v>501</v>
      </c>
      <c r="B256" s="3">
        <v>2365483313</v>
      </c>
      <c r="C256" s="2" t="s">
        <v>9</v>
      </c>
      <c r="D256" s="2" t="s">
        <v>13</v>
      </c>
      <c r="E256" s="2">
        <v>0.01</v>
      </c>
      <c r="F256" s="4">
        <v>116516.98</v>
      </c>
      <c r="G256" s="4">
        <v>116365.19</v>
      </c>
      <c r="H256" s="4">
        <v>116695.19</v>
      </c>
      <c r="I256" s="2" t="s">
        <v>502</v>
      </c>
      <c r="J256" s="4">
        <v>116378.59</v>
      </c>
      <c r="K256" s="8">
        <f t="shared" si="24"/>
        <v>-12.84</v>
      </c>
      <c r="L256" s="8">
        <f t="shared" si="25"/>
        <v>-16.96</v>
      </c>
      <c r="M256" s="8" t="str">
        <f t="shared" si="29"/>
        <v/>
      </c>
      <c r="N256" s="8" t="str">
        <f t="shared" si="26"/>
        <v/>
      </c>
      <c r="O256" s="12">
        <v>-16.96</v>
      </c>
      <c r="P256" cm="1">
        <f t="array" ref="P256">_xlfn.IFS(E256=0.01,1,E256=0.02,2,E256=0.03,3,E256=0.04,4,E256=0.07,5,E256=0.06,5,E256=0.1,6,E256=0.15,7,E256=0.23,8,E256=0.35,9,E256=0.54,10,E256=0.82,11,E256=0.83,11,E256=1.27,12,E256=1.95,13,E256=3,14,E256=4.6,15)</f>
        <v>1</v>
      </c>
      <c r="Q256" t="str">
        <f t="shared" si="31"/>
        <v/>
      </c>
      <c r="R256" s="8">
        <f t="shared" si="27"/>
        <v>-4.120000000000001</v>
      </c>
      <c r="S256" s="8" t="str">
        <f t="shared" si="28"/>
        <v/>
      </c>
      <c r="T256" t="str">
        <f t="shared" ca="1" si="30"/>
        <v/>
      </c>
    </row>
    <row r="257" spans="1:20" ht="15" customHeight="1" x14ac:dyDescent="0.2">
      <c r="A257" s="5" t="s">
        <v>503</v>
      </c>
      <c r="B257" s="6">
        <v>2365483324</v>
      </c>
      <c r="C257" s="5" t="s">
        <v>9</v>
      </c>
      <c r="D257" s="5" t="s">
        <v>10</v>
      </c>
      <c r="E257" s="5">
        <v>0.02</v>
      </c>
      <c r="F257" s="7">
        <v>116416.84</v>
      </c>
      <c r="G257" s="7">
        <v>116546.84</v>
      </c>
      <c r="H257" s="7">
        <v>116216.84</v>
      </c>
      <c r="I257" s="5" t="s">
        <v>504</v>
      </c>
      <c r="J257" s="7">
        <v>116484.54</v>
      </c>
      <c r="K257" s="8">
        <f t="shared" si="24"/>
        <v>-25.68</v>
      </c>
      <c r="L257" s="8">
        <f t="shared" si="25"/>
        <v>-16.59</v>
      </c>
      <c r="M257" s="8" t="str">
        <f t="shared" si="29"/>
        <v/>
      </c>
      <c r="N257" s="8" t="str">
        <f t="shared" si="26"/>
        <v/>
      </c>
      <c r="O257" s="12">
        <v>-16.59</v>
      </c>
      <c r="P257" cm="1">
        <f t="array" ref="P257">_xlfn.IFS(E257=0.01,1,E257=0.02,2,E257=0.03,3,E257=0.04,4,E257=0.07,5,E257=0.06,5,E257=0.1,6,E257=0.15,7,E257=0.23,8,E257=0.35,9,E257=0.54,10,E257=0.82,11,E257=0.83,11,E257=1.27,12,E257=1.95,13,E257=3,14,E257=4.6,15)</f>
        <v>2</v>
      </c>
      <c r="Q257" t="str">
        <f t="shared" si="31"/>
        <v/>
      </c>
      <c r="R257" s="8">
        <f t="shared" si="27"/>
        <v>9.09</v>
      </c>
      <c r="S257" s="8" t="str">
        <f t="shared" si="28"/>
        <v/>
      </c>
      <c r="T257" t="str">
        <f t="shared" ca="1" si="30"/>
        <v/>
      </c>
    </row>
    <row r="258" spans="1:20" ht="15" customHeight="1" x14ac:dyDescent="0.2">
      <c r="A258" s="2" t="s">
        <v>505</v>
      </c>
      <c r="B258" s="3">
        <v>2365498289</v>
      </c>
      <c r="C258" s="2" t="s">
        <v>9</v>
      </c>
      <c r="D258" s="2" t="s">
        <v>13</v>
      </c>
      <c r="E258" s="2">
        <v>0.03</v>
      </c>
      <c r="F258" s="4">
        <v>116516.84</v>
      </c>
      <c r="G258" s="4">
        <v>116386.84</v>
      </c>
      <c r="H258" s="4">
        <v>116716.84</v>
      </c>
      <c r="I258" s="2" t="s">
        <v>506</v>
      </c>
      <c r="J258" s="4">
        <v>116716.84</v>
      </c>
      <c r="K258" s="8" t="str">
        <f t="shared" ref="K258:K321" si="32">IF(L258="","",_xlfn.XLOOKUP(P258,$W$3:$W$23,$Y$3:$Y$23,""))</f>
        <v/>
      </c>
      <c r="L258" s="8" t="str">
        <f t="shared" ref="L258:L321" si="33">IF(M258="",O258,"")</f>
        <v/>
      </c>
      <c r="M258" s="8">
        <f t="shared" si="29"/>
        <v>72</v>
      </c>
      <c r="N258" s="8">
        <f t="shared" ref="N258:N321" si="34">IF(L258="",O258,"")</f>
        <v>72.08</v>
      </c>
      <c r="O258" s="12">
        <v>72.08</v>
      </c>
      <c r="P258" cm="1">
        <f t="array" ref="P258">_xlfn.IFS(E258=0.01,1,E258=0.02,2,E258=0.03,3,E258=0.04,4,E258=0.07,5,E258=0.06,5,E258=0.1,6,E258=0.15,7,E258=0.23,8,E258=0.35,9,E258=0.54,10,E258=0.82,11,E258=0.83,11,E258=1.27,12,E258=1.95,13,E258=3,14,E258=4.6,15)</f>
        <v>3</v>
      </c>
      <c r="Q258">
        <f t="shared" si="31"/>
        <v>78.66</v>
      </c>
      <c r="R258" s="8" t="str">
        <f t="shared" ref="R258:R321" si="35">IF(L258="","",L258-K258)</f>
        <v/>
      </c>
      <c r="S258" s="8">
        <f t="shared" ref="S258:S321" si="36">IF(N258="","",N258-M258)</f>
        <v>7.9999999999998295E-2</v>
      </c>
      <c r="T258">
        <f t="shared" ca="1" si="30"/>
        <v>38.53</v>
      </c>
    </row>
    <row r="259" spans="1:20" ht="15" customHeight="1" x14ac:dyDescent="0.2">
      <c r="A259" s="5" t="s">
        <v>507</v>
      </c>
      <c r="B259" s="6">
        <v>2365512427</v>
      </c>
      <c r="C259" s="5" t="s">
        <v>9</v>
      </c>
      <c r="D259" s="5" t="s">
        <v>13</v>
      </c>
      <c r="E259" s="5">
        <v>0.01</v>
      </c>
      <c r="F259" s="7">
        <v>116775.93</v>
      </c>
      <c r="G259" s="7">
        <v>116625.37</v>
      </c>
      <c r="H259" s="7">
        <v>116955.37</v>
      </c>
      <c r="I259" s="5" t="s">
        <v>508</v>
      </c>
      <c r="J259" s="7">
        <v>116955.37</v>
      </c>
      <c r="K259" s="8" t="str">
        <f t="shared" si="32"/>
        <v/>
      </c>
      <c r="L259" s="8" t="str">
        <f t="shared" si="33"/>
        <v/>
      </c>
      <c r="M259" s="8">
        <f t="shared" ref="M259:M322" si="37">IF(P260=1,_xlfn.XLOOKUP(P259, $W$3:$W$23, $Z$3:$Z$23, ""),"")</f>
        <v>25</v>
      </c>
      <c r="N259" s="8">
        <f t="shared" si="34"/>
        <v>21.5</v>
      </c>
      <c r="O259" s="12">
        <v>21.5</v>
      </c>
      <c r="P259" cm="1">
        <f t="array" ref="P259">_xlfn.IFS(E259=0.01,1,E259=0.02,2,E259=0.03,3,E259=0.04,4,E259=0.07,5,E259=0.06,5,E259=0.1,6,E259=0.15,7,E259=0.23,8,E259=0.35,9,E259=0.54,10,E259=0.82,11,E259=0.83,11,E259=1.27,12,E259=1.95,13,E259=3,14,E259=4.6,15)</f>
        <v>1</v>
      </c>
      <c r="Q259">
        <f t="shared" si="31"/>
        <v>132.11000000000001</v>
      </c>
      <c r="R259" s="8" t="str">
        <f t="shared" si="35"/>
        <v/>
      </c>
      <c r="S259" s="8">
        <f t="shared" si="36"/>
        <v>-3.5</v>
      </c>
      <c r="T259">
        <f t="shared" ref="T259:T322" ca="1" si="38">IF(AND(ISNUMBER(P259), OR(ISBLANK(P260), P260=1)), SUM(OFFSET(O259, -P259 + 1, 0, P259, 1)), "")</f>
        <v>21.5</v>
      </c>
    </row>
    <row r="260" spans="1:20" ht="15" customHeight="1" x14ac:dyDescent="0.2">
      <c r="A260" s="2" t="s">
        <v>509</v>
      </c>
      <c r="B260" s="3">
        <v>2365518451</v>
      </c>
      <c r="C260" s="2" t="s">
        <v>9</v>
      </c>
      <c r="D260" s="2" t="s">
        <v>13</v>
      </c>
      <c r="E260" s="2">
        <v>0.01</v>
      </c>
      <c r="F260" s="4">
        <v>116977.17</v>
      </c>
      <c r="G260" s="4">
        <v>116829.05</v>
      </c>
      <c r="H260" s="4">
        <v>117159.05</v>
      </c>
      <c r="I260" s="2" t="s">
        <v>510</v>
      </c>
      <c r="J260" s="4">
        <v>117159.05</v>
      </c>
      <c r="K260" s="8" t="str">
        <f t="shared" si="32"/>
        <v/>
      </c>
      <c r="L260" s="8" t="str">
        <f t="shared" si="33"/>
        <v/>
      </c>
      <c r="M260" s="8">
        <f t="shared" si="37"/>
        <v>25</v>
      </c>
      <c r="N260" s="8">
        <f t="shared" si="34"/>
        <v>21.86</v>
      </c>
      <c r="O260" s="12">
        <v>21.86</v>
      </c>
      <c r="P260" cm="1">
        <f t="array" ref="P260">_xlfn.IFS(E260=0.01,1,E260=0.02,2,E260=0.03,3,E260=0.04,4,E260=0.07,5,E260=0.06,5,E260=0.1,6,E260=0.15,7,E260=0.23,8,E260=0.35,9,E260=0.54,10,E260=0.82,11,E260=0.83,11,E260=1.27,12,E260=1.95,13,E260=3,14,E260=4.6,15)</f>
        <v>1</v>
      </c>
      <c r="Q260">
        <f t="shared" si="31"/>
        <v>81.89</v>
      </c>
      <c r="R260" s="8" t="str">
        <f t="shared" si="35"/>
        <v/>
      </c>
      <c r="S260" s="8">
        <f t="shared" si="36"/>
        <v>-3.1400000000000006</v>
      </c>
      <c r="T260">
        <f t="shared" ca="1" si="38"/>
        <v>21.86</v>
      </c>
    </row>
    <row r="261" spans="1:20" ht="15" customHeight="1" x14ac:dyDescent="0.2">
      <c r="A261" s="5" t="s">
        <v>511</v>
      </c>
      <c r="B261" s="6">
        <v>2365531213</v>
      </c>
      <c r="C261" s="5" t="s">
        <v>9</v>
      </c>
      <c r="D261" s="5" t="s">
        <v>13</v>
      </c>
      <c r="E261" s="5">
        <v>0.01</v>
      </c>
      <c r="F261" s="7">
        <v>117178.2</v>
      </c>
      <c r="G261" s="7">
        <v>117027.86</v>
      </c>
      <c r="H261" s="7">
        <v>117357.86</v>
      </c>
      <c r="I261" s="5" t="s">
        <v>512</v>
      </c>
      <c r="J261" s="7">
        <v>117357.86</v>
      </c>
      <c r="K261" s="8" t="str">
        <f t="shared" si="32"/>
        <v/>
      </c>
      <c r="L261" s="8" t="str">
        <f t="shared" si="33"/>
        <v/>
      </c>
      <c r="M261" s="8">
        <f t="shared" si="37"/>
        <v>25</v>
      </c>
      <c r="N261" s="8">
        <f t="shared" si="34"/>
        <v>21.62</v>
      </c>
      <c r="O261" s="12">
        <v>21.62</v>
      </c>
      <c r="P261" cm="1">
        <f t="array" ref="P261">_xlfn.IFS(E261=0.01,1,E261=0.02,2,E261=0.03,3,E261=0.04,4,E261=0.07,5,E261=0.06,5,E261=0.1,6,E261=0.15,7,E261=0.23,8,E261=0.35,9,E261=0.54,10,E261=0.82,11,E261=0.83,11,E261=1.27,12,E261=1.95,13,E261=3,14,E261=4.6,15)</f>
        <v>1</v>
      </c>
      <c r="Q261">
        <f t="shared" si="31"/>
        <v>120.47</v>
      </c>
      <c r="R261" s="8" t="str">
        <f t="shared" si="35"/>
        <v/>
      </c>
      <c r="S261" s="8">
        <f t="shared" si="36"/>
        <v>-3.379999999999999</v>
      </c>
      <c r="T261">
        <f t="shared" ca="1" si="38"/>
        <v>21.62</v>
      </c>
    </row>
    <row r="262" spans="1:20" ht="15" customHeight="1" x14ac:dyDescent="0.2">
      <c r="A262" s="2" t="s">
        <v>513</v>
      </c>
      <c r="B262" s="3">
        <v>2365599835</v>
      </c>
      <c r="C262" s="2" t="s">
        <v>9</v>
      </c>
      <c r="D262" s="2" t="s">
        <v>13</v>
      </c>
      <c r="E262" s="2">
        <v>0.01</v>
      </c>
      <c r="F262" s="4">
        <v>117455.1</v>
      </c>
      <c r="G262" s="4">
        <v>117306.6</v>
      </c>
      <c r="H262" s="4">
        <v>117636.6</v>
      </c>
      <c r="I262" s="2" t="s">
        <v>514</v>
      </c>
      <c r="J262" s="4">
        <v>117348.6</v>
      </c>
      <c r="K262" s="8">
        <f t="shared" si="32"/>
        <v>-12.84</v>
      </c>
      <c r="L262" s="8">
        <f t="shared" si="33"/>
        <v>-13.03</v>
      </c>
      <c r="M262" s="8" t="str">
        <f t="shared" si="37"/>
        <v/>
      </c>
      <c r="N262" s="8" t="str">
        <f t="shared" si="34"/>
        <v/>
      </c>
      <c r="O262" s="12">
        <v>-13.03</v>
      </c>
      <c r="P262" cm="1">
        <f t="array" ref="P262">_xlfn.IFS(E262=0.01,1,E262=0.02,2,E262=0.03,3,E262=0.04,4,E262=0.07,5,E262=0.06,5,E262=0.1,6,E262=0.15,7,E262=0.23,8,E262=0.35,9,E262=0.54,10,E262=0.82,11,E262=0.83,11,E262=1.27,12,E262=1.95,13,E262=3,14,E262=4.6,15)</f>
        <v>1</v>
      </c>
      <c r="Q262" t="str">
        <f t="shared" si="31"/>
        <v/>
      </c>
      <c r="R262" s="8">
        <f t="shared" si="35"/>
        <v>-0.1899999999999995</v>
      </c>
      <c r="S262" s="8" t="str">
        <f t="shared" si="36"/>
        <v/>
      </c>
      <c r="T262" t="str">
        <f t="shared" ca="1" si="38"/>
        <v/>
      </c>
    </row>
    <row r="263" spans="1:20" ht="15" customHeight="1" x14ac:dyDescent="0.2">
      <c r="A263" s="5" t="s">
        <v>515</v>
      </c>
      <c r="B263" s="6">
        <v>2365599837</v>
      </c>
      <c r="C263" s="5" t="s">
        <v>9</v>
      </c>
      <c r="D263" s="5" t="s">
        <v>10</v>
      </c>
      <c r="E263" s="5">
        <v>0.02</v>
      </c>
      <c r="F263" s="7">
        <v>117354.91</v>
      </c>
      <c r="G263" s="7">
        <v>117484.91</v>
      </c>
      <c r="H263" s="7">
        <v>117154.91</v>
      </c>
      <c r="I263" s="5" t="s">
        <v>516</v>
      </c>
      <c r="J263" s="7">
        <v>117458.02</v>
      </c>
      <c r="K263" s="8">
        <f t="shared" si="32"/>
        <v>-25.68</v>
      </c>
      <c r="L263" s="8">
        <f t="shared" si="33"/>
        <v>-25.32</v>
      </c>
      <c r="M263" s="8" t="str">
        <f t="shared" si="37"/>
        <v/>
      </c>
      <c r="N263" s="8" t="str">
        <f t="shared" si="34"/>
        <v/>
      </c>
      <c r="O263" s="12">
        <v>-25.32</v>
      </c>
      <c r="P263" cm="1">
        <f t="array" ref="P263">_xlfn.IFS(E263=0.01,1,E263=0.02,2,E263=0.03,3,E263=0.04,4,E263=0.07,5,E263=0.06,5,E263=0.1,6,E263=0.15,7,E263=0.23,8,E263=0.35,9,E263=0.54,10,E263=0.82,11,E263=0.83,11,E263=1.27,12,E263=1.95,13,E263=3,14,E263=4.6,15)</f>
        <v>2</v>
      </c>
      <c r="Q263" t="str">
        <f t="shared" si="31"/>
        <v/>
      </c>
      <c r="R263" s="8">
        <f t="shared" si="35"/>
        <v>0.35999999999999943</v>
      </c>
      <c r="S263" s="8" t="str">
        <f t="shared" si="36"/>
        <v/>
      </c>
      <c r="T263" t="str">
        <f t="shared" ca="1" si="38"/>
        <v/>
      </c>
    </row>
    <row r="264" spans="1:20" ht="15" customHeight="1" x14ac:dyDescent="0.2">
      <c r="A264" s="2" t="s">
        <v>517</v>
      </c>
      <c r="B264" s="3">
        <v>2365632402</v>
      </c>
      <c r="C264" s="2" t="s">
        <v>9</v>
      </c>
      <c r="D264" s="2" t="s">
        <v>13</v>
      </c>
      <c r="E264" s="2">
        <v>0.03</v>
      </c>
      <c r="F264" s="4">
        <v>117454.91</v>
      </c>
      <c r="G264" s="4">
        <v>117324.91</v>
      </c>
      <c r="H264" s="4">
        <v>117654.91</v>
      </c>
      <c r="I264" s="2" t="s">
        <v>518</v>
      </c>
      <c r="J264" s="4">
        <v>117654.91</v>
      </c>
      <c r="K264" s="8" t="str">
        <f t="shared" si="32"/>
        <v/>
      </c>
      <c r="L264" s="8" t="str">
        <f t="shared" si="33"/>
        <v/>
      </c>
      <c r="M264" s="8">
        <f t="shared" si="37"/>
        <v>72</v>
      </c>
      <c r="N264" s="8">
        <f t="shared" si="34"/>
        <v>72.08</v>
      </c>
      <c r="O264" s="12">
        <v>72.08</v>
      </c>
      <c r="P264" cm="1">
        <f t="array" ref="P264">_xlfn.IFS(E264=0.01,1,E264=0.02,2,E264=0.03,3,E264=0.04,4,E264=0.07,5,E264=0.06,5,E264=0.1,6,E264=0.15,7,E264=0.23,8,E264=0.35,9,E264=0.54,10,E264=0.82,11,E264=0.83,11,E264=1.27,12,E264=1.95,13,E264=3,14,E264=4.6,15)</f>
        <v>3</v>
      </c>
      <c r="Q264">
        <f t="shared" si="31"/>
        <v>77.210000000000008</v>
      </c>
      <c r="R264" s="8" t="str">
        <f t="shared" si="35"/>
        <v/>
      </c>
      <c r="S264" s="8">
        <f t="shared" si="36"/>
        <v>7.9999999999998295E-2</v>
      </c>
      <c r="T264">
        <f t="shared" ca="1" si="38"/>
        <v>33.729999999999997</v>
      </c>
    </row>
    <row r="265" spans="1:20" ht="15" customHeight="1" x14ac:dyDescent="0.2">
      <c r="A265" s="5" t="s">
        <v>519</v>
      </c>
      <c r="B265" s="6">
        <v>2365657454</v>
      </c>
      <c r="C265" s="5" t="s">
        <v>9</v>
      </c>
      <c r="D265" s="5" t="s">
        <v>13</v>
      </c>
      <c r="E265" s="5">
        <v>0.01</v>
      </c>
      <c r="F265" s="7">
        <v>117685.07</v>
      </c>
      <c r="G265" s="7">
        <v>117427.15</v>
      </c>
      <c r="H265" s="7">
        <v>117757.15</v>
      </c>
      <c r="I265" s="5" t="s">
        <v>520</v>
      </c>
      <c r="J265" s="7">
        <v>117568.52</v>
      </c>
      <c r="K265" s="8">
        <f t="shared" si="32"/>
        <v>-12.84</v>
      </c>
      <c r="L265" s="8">
        <f t="shared" si="33"/>
        <v>-14.26</v>
      </c>
      <c r="M265" s="8" t="str">
        <f t="shared" si="37"/>
        <v/>
      </c>
      <c r="N265" s="8" t="str">
        <f t="shared" si="34"/>
        <v/>
      </c>
      <c r="O265" s="12">
        <v>-14.26</v>
      </c>
      <c r="P265" cm="1">
        <f t="array" ref="P265">_xlfn.IFS(E265=0.01,1,E265=0.02,2,E265=0.03,3,E265=0.04,4,E265=0.07,5,E265=0.06,5,E265=0.1,6,E265=0.15,7,E265=0.23,8,E265=0.35,9,E265=0.54,10,E265=0.82,11,E265=0.83,11,E265=1.27,12,E265=1.95,13,E265=3,14,E265=4.6,15)</f>
        <v>1</v>
      </c>
      <c r="Q265" t="str">
        <f t="shared" si="31"/>
        <v/>
      </c>
      <c r="R265" s="8">
        <f t="shared" si="35"/>
        <v>-1.42</v>
      </c>
      <c r="S265" s="8" t="str">
        <f t="shared" si="36"/>
        <v/>
      </c>
      <c r="T265" t="str">
        <f t="shared" ca="1" si="38"/>
        <v/>
      </c>
    </row>
    <row r="266" spans="1:20" ht="15" customHeight="1" x14ac:dyDescent="0.2">
      <c r="A266" s="2" t="s">
        <v>521</v>
      </c>
      <c r="B266" s="3">
        <v>2365657470</v>
      </c>
      <c r="C266" s="2" t="s">
        <v>9</v>
      </c>
      <c r="D266" s="2" t="s">
        <v>10</v>
      </c>
      <c r="E266" s="2">
        <v>0.02</v>
      </c>
      <c r="F266" s="4">
        <v>117582.21</v>
      </c>
      <c r="G266" s="4">
        <v>117712.21</v>
      </c>
      <c r="H266" s="4">
        <v>117382.21</v>
      </c>
      <c r="I266" s="2" t="s">
        <v>522</v>
      </c>
      <c r="J266" s="4">
        <v>117694.99</v>
      </c>
      <c r="K266" s="8">
        <f t="shared" si="32"/>
        <v>-25.68</v>
      </c>
      <c r="L266" s="8">
        <f t="shared" si="33"/>
        <v>-27.77</v>
      </c>
      <c r="M266" s="8" t="str">
        <f t="shared" si="37"/>
        <v/>
      </c>
      <c r="N266" s="8" t="str">
        <f t="shared" si="34"/>
        <v/>
      </c>
      <c r="O266" s="12">
        <v>-27.77</v>
      </c>
      <c r="P266" cm="1">
        <f t="array" ref="P266">_xlfn.IFS(E266=0.01,1,E266=0.02,2,E266=0.03,3,E266=0.04,4,E266=0.07,5,E266=0.06,5,E266=0.1,6,E266=0.15,7,E266=0.23,8,E266=0.35,9,E266=0.54,10,E266=0.82,11,E266=0.83,11,E266=1.27,12,E266=1.95,13,E266=3,14,E266=4.6,15)</f>
        <v>2</v>
      </c>
      <c r="Q266" t="str">
        <f t="shared" si="31"/>
        <v/>
      </c>
      <c r="R266" s="8">
        <f t="shared" si="35"/>
        <v>-2.09</v>
      </c>
      <c r="S266" s="8" t="str">
        <f t="shared" si="36"/>
        <v/>
      </c>
      <c r="T266" t="str">
        <f t="shared" ca="1" si="38"/>
        <v/>
      </c>
    </row>
    <row r="267" spans="1:20" ht="15" customHeight="1" x14ac:dyDescent="0.2">
      <c r="A267" s="5" t="s">
        <v>523</v>
      </c>
      <c r="B267" s="6">
        <v>2365664275</v>
      </c>
      <c r="C267" s="5" t="s">
        <v>9</v>
      </c>
      <c r="D267" s="5" t="s">
        <v>13</v>
      </c>
      <c r="E267" s="5">
        <v>0.03</v>
      </c>
      <c r="F267" s="7">
        <v>117682.21</v>
      </c>
      <c r="G267" s="7">
        <v>117552.21</v>
      </c>
      <c r="H267" s="7">
        <v>117882.21</v>
      </c>
      <c r="I267" s="5" t="s">
        <v>524</v>
      </c>
      <c r="J267" s="7">
        <v>117882.21</v>
      </c>
      <c r="K267" s="8" t="str">
        <f t="shared" si="32"/>
        <v/>
      </c>
      <c r="L267" s="8" t="str">
        <f t="shared" si="33"/>
        <v/>
      </c>
      <c r="M267" s="8">
        <f t="shared" si="37"/>
        <v>72</v>
      </c>
      <c r="N267" s="8">
        <f t="shared" si="34"/>
        <v>72.08</v>
      </c>
      <c r="O267" s="12">
        <v>72.08</v>
      </c>
      <c r="P267" cm="1">
        <f t="array" ref="P267">_xlfn.IFS(E267=0.01,1,E267=0.02,2,E267=0.03,3,E267=0.04,4,E267=0.07,5,E267=0.06,5,E267=0.1,6,E267=0.15,7,E267=0.23,8,E267=0.35,9,E267=0.54,10,E267=0.82,11,E267=0.83,11,E267=1.27,12,E267=1.95,13,E267=3,14,E267=4.6,15)</f>
        <v>3</v>
      </c>
      <c r="Q267">
        <f t="shared" ref="Q267:Q330" si="39">IF(L267="",SUM(O263:O267),"")</f>
        <v>76.81</v>
      </c>
      <c r="R267" s="8" t="str">
        <f t="shared" si="35"/>
        <v/>
      </c>
      <c r="S267" s="8">
        <f t="shared" si="36"/>
        <v>7.9999999999998295E-2</v>
      </c>
      <c r="T267">
        <f t="shared" ca="1" si="38"/>
        <v>30.049999999999997</v>
      </c>
    </row>
    <row r="268" spans="1:20" ht="15" customHeight="1" x14ac:dyDescent="0.2">
      <c r="A268" s="2" t="s">
        <v>525</v>
      </c>
      <c r="B268" s="3">
        <v>2365692816</v>
      </c>
      <c r="C268" s="2" t="s">
        <v>9</v>
      </c>
      <c r="D268" s="2" t="s">
        <v>13</v>
      </c>
      <c r="E268" s="2">
        <v>0.01</v>
      </c>
      <c r="F268" s="4">
        <v>117907.01</v>
      </c>
      <c r="G268" s="4">
        <v>117641.85</v>
      </c>
      <c r="H268" s="4">
        <v>117971.85</v>
      </c>
      <c r="I268" s="2" t="s">
        <v>526</v>
      </c>
      <c r="J268" s="4">
        <v>117807</v>
      </c>
      <c r="K268" s="8">
        <f t="shared" si="32"/>
        <v>-12.84</v>
      </c>
      <c r="L268" s="8">
        <f t="shared" si="33"/>
        <v>-12.29</v>
      </c>
      <c r="M268" s="8" t="str">
        <f t="shared" si="37"/>
        <v/>
      </c>
      <c r="N268" s="8" t="str">
        <f t="shared" si="34"/>
        <v/>
      </c>
      <c r="O268" s="12">
        <v>-12.29</v>
      </c>
      <c r="P268" cm="1">
        <f t="array" ref="P268">_xlfn.IFS(E268=0.01,1,E268=0.02,2,E268=0.03,3,E268=0.04,4,E268=0.07,5,E268=0.06,5,E268=0.1,6,E268=0.15,7,E268=0.23,8,E268=0.35,9,E268=0.54,10,E268=0.82,11,E268=0.83,11,E268=1.27,12,E268=1.95,13,E268=3,14,E268=4.6,15)</f>
        <v>1</v>
      </c>
      <c r="Q268" t="str">
        <f t="shared" si="39"/>
        <v/>
      </c>
      <c r="R268" s="8">
        <f t="shared" si="35"/>
        <v>0.55000000000000071</v>
      </c>
      <c r="S268" s="8" t="str">
        <f t="shared" si="36"/>
        <v/>
      </c>
      <c r="T268" t="str">
        <f t="shared" ca="1" si="38"/>
        <v/>
      </c>
    </row>
    <row r="269" spans="1:20" ht="15" customHeight="1" x14ac:dyDescent="0.2">
      <c r="A269" s="5" t="s">
        <v>527</v>
      </c>
      <c r="B269" s="6">
        <v>2365692819</v>
      </c>
      <c r="C269" s="5" t="s">
        <v>9</v>
      </c>
      <c r="D269" s="5" t="s">
        <v>10</v>
      </c>
      <c r="E269" s="5">
        <v>0.02</v>
      </c>
      <c r="F269" s="7">
        <v>117807.01</v>
      </c>
      <c r="G269" s="7">
        <v>117937.01</v>
      </c>
      <c r="H269" s="7">
        <v>117607.01</v>
      </c>
      <c r="I269" s="5" t="s">
        <v>528</v>
      </c>
      <c r="J269" s="7">
        <v>117917.17</v>
      </c>
      <c r="K269" s="8">
        <f t="shared" si="32"/>
        <v>-25.68</v>
      </c>
      <c r="L269" s="8">
        <f t="shared" si="33"/>
        <v>-27.04</v>
      </c>
      <c r="M269" s="8" t="str">
        <f t="shared" si="37"/>
        <v/>
      </c>
      <c r="N269" s="8" t="str">
        <f t="shared" si="34"/>
        <v/>
      </c>
      <c r="O269" s="12">
        <v>-27.04</v>
      </c>
      <c r="P269" cm="1">
        <f t="array" ref="P269">_xlfn.IFS(E269=0.01,1,E269=0.02,2,E269=0.03,3,E269=0.04,4,E269=0.07,5,E269=0.06,5,E269=0.1,6,E269=0.15,7,E269=0.23,8,E269=0.35,9,E269=0.54,10,E269=0.82,11,E269=0.83,11,E269=1.27,12,E269=1.95,13,E269=3,14,E269=4.6,15)</f>
        <v>2</v>
      </c>
      <c r="Q269" t="str">
        <f t="shared" si="39"/>
        <v/>
      </c>
      <c r="R269" s="8">
        <f t="shared" si="35"/>
        <v>-1.3599999999999994</v>
      </c>
      <c r="S269" s="8" t="str">
        <f t="shared" si="36"/>
        <v/>
      </c>
      <c r="T269" t="str">
        <f t="shared" ca="1" si="38"/>
        <v/>
      </c>
    </row>
    <row r="270" spans="1:20" ht="15" customHeight="1" x14ac:dyDescent="0.2">
      <c r="A270" s="2" t="s">
        <v>529</v>
      </c>
      <c r="B270" s="3">
        <v>2365701972</v>
      </c>
      <c r="C270" s="2" t="s">
        <v>9</v>
      </c>
      <c r="D270" s="2" t="s">
        <v>13</v>
      </c>
      <c r="E270" s="2">
        <v>0.03</v>
      </c>
      <c r="F270" s="4">
        <v>117907.01</v>
      </c>
      <c r="G270" s="4">
        <v>117777.01</v>
      </c>
      <c r="H270" s="4">
        <v>118107.01</v>
      </c>
      <c r="I270" s="2" t="s">
        <v>530</v>
      </c>
      <c r="J270" s="4">
        <v>117809.82</v>
      </c>
      <c r="K270" s="8">
        <f t="shared" si="32"/>
        <v>-38.520000000000003</v>
      </c>
      <c r="L270" s="8">
        <f t="shared" si="33"/>
        <v>-35.89</v>
      </c>
      <c r="M270" s="8" t="str">
        <f t="shared" si="37"/>
        <v/>
      </c>
      <c r="N270" s="8" t="str">
        <f t="shared" si="34"/>
        <v/>
      </c>
      <c r="O270" s="12">
        <v>-35.89</v>
      </c>
      <c r="P270" cm="1">
        <f t="array" ref="P270">_xlfn.IFS(E270=0.01,1,E270=0.02,2,E270=0.03,3,E270=0.04,4,E270=0.07,5,E270=0.06,5,E270=0.1,6,E270=0.15,7,E270=0.23,8,E270=0.35,9,E270=0.54,10,E270=0.82,11,E270=0.83,11,E270=1.27,12,E270=1.95,13,E270=3,14,E270=4.6,15)</f>
        <v>3</v>
      </c>
      <c r="Q270" t="str">
        <f t="shared" si="39"/>
        <v/>
      </c>
      <c r="R270" s="8">
        <f t="shared" si="35"/>
        <v>2.6300000000000026</v>
      </c>
      <c r="S270" s="8" t="str">
        <f t="shared" si="36"/>
        <v/>
      </c>
      <c r="T270" t="str">
        <f t="shared" ca="1" si="38"/>
        <v/>
      </c>
    </row>
    <row r="271" spans="1:20" ht="15" customHeight="1" x14ac:dyDescent="0.2">
      <c r="A271" s="5" t="s">
        <v>531</v>
      </c>
      <c r="B271" s="6">
        <v>2365704691</v>
      </c>
      <c r="C271" s="5" t="s">
        <v>9</v>
      </c>
      <c r="D271" s="5" t="s">
        <v>10</v>
      </c>
      <c r="E271" s="5">
        <v>0.04</v>
      </c>
      <c r="F271" s="7">
        <v>117807.01</v>
      </c>
      <c r="G271" s="7">
        <v>117937.01</v>
      </c>
      <c r="H271" s="7">
        <v>117607.01</v>
      </c>
      <c r="I271" s="5" t="s">
        <v>532</v>
      </c>
      <c r="J271" s="7">
        <v>117607.01</v>
      </c>
      <c r="K271" s="8" t="str">
        <f t="shared" si="32"/>
        <v/>
      </c>
      <c r="L271" s="8" t="str">
        <f t="shared" si="33"/>
        <v/>
      </c>
      <c r="M271" s="8">
        <f t="shared" si="37"/>
        <v>96</v>
      </c>
      <c r="N271" s="8">
        <f t="shared" si="34"/>
        <v>96.11</v>
      </c>
      <c r="O271" s="12">
        <v>96.11</v>
      </c>
      <c r="P271" cm="1">
        <f t="array" ref="P271">_xlfn.IFS(E271=0.01,1,E271=0.02,2,E271=0.03,3,E271=0.04,4,E271=0.07,5,E271=0.06,5,E271=0.1,6,E271=0.15,7,E271=0.23,8,E271=0.35,9,E271=0.54,10,E271=0.82,11,E271=0.83,11,E271=1.27,12,E271=1.95,13,E271=3,14,E271=4.6,15)</f>
        <v>4</v>
      </c>
      <c r="Q271">
        <f t="shared" si="39"/>
        <v>92.97</v>
      </c>
      <c r="R271" s="8" t="str">
        <f t="shared" si="35"/>
        <v/>
      </c>
      <c r="S271" s="8">
        <f t="shared" si="36"/>
        <v>0.10999999999999943</v>
      </c>
      <c r="T271">
        <f t="shared" ca="1" si="38"/>
        <v>20.89</v>
      </c>
    </row>
    <row r="272" spans="1:20" ht="15" customHeight="1" x14ac:dyDescent="0.2">
      <c r="A272" s="2" t="s">
        <v>533</v>
      </c>
      <c r="B272" s="3">
        <v>2365753959</v>
      </c>
      <c r="C272" s="2" t="s">
        <v>9</v>
      </c>
      <c r="D272" s="2" t="s">
        <v>10</v>
      </c>
      <c r="E272" s="2">
        <v>0.01</v>
      </c>
      <c r="F272" s="4">
        <v>117562.63</v>
      </c>
      <c r="G272" s="4">
        <v>117693.25</v>
      </c>
      <c r="H272" s="4">
        <v>117363.25</v>
      </c>
      <c r="I272" s="2" t="s">
        <v>534</v>
      </c>
      <c r="J272" s="4">
        <v>117668.29</v>
      </c>
      <c r="K272" s="8">
        <f t="shared" si="32"/>
        <v>-12.84</v>
      </c>
      <c r="L272" s="8">
        <f t="shared" si="33"/>
        <v>-12.9</v>
      </c>
      <c r="M272" s="8" t="str">
        <f t="shared" si="37"/>
        <v/>
      </c>
      <c r="N272" s="8" t="str">
        <f t="shared" si="34"/>
        <v/>
      </c>
      <c r="O272" s="12">
        <v>-12.9</v>
      </c>
      <c r="P272" cm="1">
        <f t="array" ref="P272">_xlfn.IFS(E272=0.01,1,E272=0.02,2,E272=0.03,3,E272=0.04,4,E272=0.07,5,E272=0.06,5,E272=0.1,6,E272=0.15,7,E272=0.23,8,E272=0.35,9,E272=0.54,10,E272=0.82,11,E272=0.83,11,E272=1.27,12,E272=1.95,13,E272=3,14,E272=4.6,15)</f>
        <v>1</v>
      </c>
      <c r="Q272" t="str">
        <f t="shared" si="39"/>
        <v/>
      </c>
      <c r="R272" s="8">
        <f t="shared" si="35"/>
        <v>-6.0000000000000497E-2</v>
      </c>
      <c r="S272" s="8" t="str">
        <f t="shared" si="36"/>
        <v/>
      </c>
      <c r="T272" t="str">
        <f t="shared" ca="1" si="38"/>
        <v/>
      </c>
    </row>
    <row r="273" spans="1:20" ht="15" customHeight="1" x14ac:dyDescent="0.2">
      <c r="A273" s="5" t="s">
        <v>535</v>
      </c>
      <c r="B273" s="6">
        <v>2365753968</v>
      </c>
      <c r="C273" s="5" t="s">
        <v>9</v>
      </c>
      <c r="D273" s="5" t="s">
        <v>13</v>
      </c>
      <c r="E273" s="5">
        <v>0.02</v>
      </c>
      <c r="F273" s="7">
        <v>117662.94</v>
      </c>
      <c r="G273" s="7">
        <v>117532.94</v>
      </c>
      <c r="H273" s="7">
        <v>117862.94</v>
      </c>
      <c r="I273" s="5" t="s">
        <v>536</v>
      </c>
      <c r="J273" s="7">
        <v>117557.81</v>
      </c>
      <c r="K273" s="8">
        <f t="shared" si="32"/>
        <v>-25.68</v>
      </c>
      <c r="L273" s="8">
        <f t="shared" si="33"/>
        <v>-25.81</v>
      </c>
      <c r="M273" s="8" t="str">
        <f t="shared" si="37"/>
        <v/>
      </c>
      <c r="N273" s="8" t="str">
        <f t="shared" si="34"/>
        <v/>
      </c>
      <c r="O273" s="12">
        <v>-25.81</v>
      </c>
      <c r="P273" cm="1">
        <f t="array" ref="P273">_xlfn.IFS(E273=0.01,1,E273=0.02,2,E273=0.03,3,E273=0.04,4,E273=0.07,5,E273=0.06,5,E273=0.1,6,E273=0.15,7,E273=0.23,8,E273=0.35,9,E273=0.54,10,E273=0.82,11,E273=0.83,11,E273=1.27,12,E273=1.95,13,E273=3,14,E273=4.6,15)</f>
        <v>2</v>
      </c>
      <c r="Q273" t="str">
        <f t="shared" si="39"/>
        <v/>
      </c>
      <c r="R273" s="8">
        <f t="shared" si="35"/>
        <v>-0.12999999999999901</v>
      </c>
      <c r="S273" s="8" t="str">
        <f t="shared" si="36"/>
        <v/>
      </c>
      <c r="T273" t="str">
        <f t="shared" ca="1" si="38"/>
        <v/>
      </c>
    </row>
    <row r="274" spans="1:20" ht="15" customHeight="1" x14ac:dyDescent="0.2">
      <c r="A274" s="2" t="s">
        <v>537</v>
      </c>
      <c r="B274" s="3">
        <v>2365800012</v>
      </c>
      <c r="C274" s="2" t="s">
        <v>9</v>
      </c>
      <c r="D274" s="2" t="s">
        <v>10</v>
      </c>
      <c r="E274" s="2">
        <v>0.03</v>
      </c>
      <c r="F274" s="4">
        <v>117562.94</v>
      </c>
      <c r="G274" s="4">
        <v>117692.94</v>
      </c>
      <c r="H274" s="4">
        <v>117362.94</v>
      </c>
      <c r="I274" s="2" t="s">
        <v>538</v>
      </c>
      <c r="J274" s="4">
        <v>117652.97</v>
      </c>
      <c r="K274" s="8">
        <f t="shared" si="32"/>
        <v>-38.520000000000003</v>
      </c>
      <c r="L274" s="8">
        <f t="shared" si="33"/>
        <v>-33.18</v>
      </c>
      <c r="M274" s="8" t="str">
        <f t="shared" si="37"/>
        <v/>
      </c>
      <c r="N274" s="8" t="str">
        <f t="shared" si="34"/>
        <v/>
      </c>
      <c r="O274" s="12">
        <v>-33.18</v>
      </c>
      <c r="P274" cm="1">
        <f t="array" ref="P274">_xlfn.IFS(E274=0.01,1,E274=0.02,2,E274=0.03,3,E274=0.04,4,E274=0.07,5,E274=0.06,5,E274=0.1,6,E274=0.15,7,E274=0.23,8,E274=0.35,9,E274=0.54,10,E274=0.82,11,E274=0.83,11,E274=1.27,12,E274=1.95,13,E274=3,14,E274=4.6,15)</f>
        <v>3</v>
      </c>
      <c r="Q274" t="str">
        <f t="shared" si="39"/>
        <v/>
      </c>
      <c r="R274" s="8">
        <f t="shared" si="35"/>
        <v>5.3400000000000034</v>
      </c>
      <c r="S274" s="8" t="str">
        <f t="shared" si="36"/>
        <v/>
      </c>
      <c r="T274" t="str">
        <f t="shared" ca="1" si="38"/>
        <v/>
      </c>
    </row>
    <row r="275" spans="1:20" ht="15" customHeight="1" x14ac:dyDescent="0.2">
      <c r="A275" s="5" t="s">
        <v>539</v>
      </c>
      <c r="B275" s="6">
        <v>2365840710</v>
      </c>
      <c r="C275" s="5" t="s">
        <v>9</v>
      </c>
      <c r="D275" s="5" t="s">
        <v>13</v>
      </c>
      <c r="E275" s="5">
        <v>0.04</v>
      </c>
      <c r="F275" s="7">
        <v>117662.94</v>
      </c>
      <c r="G275" s="7">
        <v>117532.94</v>
      </c>
      <c r="H275" s="7">
        <v>117862.94</v>
      </c>
      <c r="I275" s="5" t="s">
        <v>540</v>
      </c>
      <c r="J275" s="7">
        <v>117545.84</v>
      </c>
      <c r="K275" s="8">
        <f t="shared" si="32"/>
        <v>-51.36</v>
      </c>
      <c r="L275" s="8">
        <f t="shared" si="33"/>
        <v>-57.64</v>
      </c>
      <c r="M275" s="8" t="str">
        <f t="shared" si="37"/>
        <v/>
      </c>
      <c r="N275" s="8" t="str">
        <f t="shared" si="34"/>
        <v/>
      </c>
      <c r="O275" s="12">
        <v>-57.64</v>
      </c>
      <c r="P275" cm="1">
        <f t="array" ref="P275">_xlfn.IFS(E275=0.01,1,E275=0.02,2,E275=0.03,3,E275=0.04,4,E275=0.07,5,E275=0.06,5,E275=0.1,6,E275=0.15,7,E275=0.23,8,E275=0.35,9,E275=0.54,10,E275=0.82,11,E275=0.83,11,E275=1.27,12,E275=1.95,13,E275=3,14,E275=4.6,15)</f>
        <v>4</v>
      </c>
      <c r="Q275" t="str">
        <f t="shared" si="39"/>
        <v/>
      </c>
      <c r="R275" s="8">
        <f t="shared" si="35"/>
        <v>-6.2800000000000011</v>
      </c>
      <c r="S275" s="8" t="str">
        <f t="shared" si="36"/>
        <v/>
      </c>
      <c r="T275" t="str">
        <f t="shared" ca="1" si="38"/>
        <v/>
      </c>
    </row>
    <row r="276" spans="1:20" ht="15" customHeight="1" x14ac:dyDescent="0.2">
      <c r="A276" s="2" t="s">
        <v>541</v>
      </c>
      <c r="B276" s="3">
        <v>2365892018</v>
      </c>
      <c r="C276" s="2" t="s">
        <v>9</v>
      </c>
      <c r="D276" s="2" t="s">
        <v>10</v>
      </c>
      <c r="E276" s="2">
        <v>7.0000000000000007E-2</v>
      </c>
      <c r="F276" s="4">
        <v>117562.94</v>
      </c>
      <c r="G276" s="4">
        <v>117692.94</v>
      </c>
      <c r="H276" s="4">
        <v>117362.94</v>
      </c>
      <c r="I276" s="2" t="s">
        <v>542</v>
      </c>
      <c r="J276" s="4">
        <v>117660.72</v>
      </c>
      <c r="K276" s="8">
        <f t="shared" si="32"/>
        <v>-77.040000000000006</v>
      </c>
      <c r="L276" s="8">
        <f t="shared" si="33"/>
        <v>-84.06</v>
      </c>
      <c r="M276" s="8" t="str">
        <f t="shared" si="37"/>
        <v/>
      </c>
      <c r="N276" s="8" t="str">
        <f t="shared" si="34"/>
        <v/>
      </c>
      <c r="O276" s="12">
        <v>-84.06</v>
      </c>
      <c r="P276" cm="1">
        <f t="array" ref="P276">_xlfn.IFS(E276=0.01,1,E276=0.02,2,E276=0.03,3,E276=0.04,4,E276=0.07,5,E276=0.06,5,E276=0.1,6,E276=0.15,7,E276=0.23,8,E276=0.35,9,E276=0.54,10,E276=0.82,11,E276=0.83,11,E276=1.27,12,E276=1.95,13,E276=3,14,E276=4.6,15)</f>
        <v>5</v>
      </c>
      <c r="Q276" t="str">
        <f t="shared" si="39"/>
        <v/>
      </c>
      <c r="R276" s="8">
        <f t="shared" si="35"/>
        <v>-7.019999999999996</v>
      </c>
      <c r="S276" s="8" t="str">
        <f t="shared" si="36"/>
        <v/>
      </c>
      <c r="T276" t="str">
        <f t="shared" ca="1" si="38"/>
        <v/>
      </c>
    </row>
    <row r="277" spans="1:20" ht="15" customHeight="1" x14ac:dyDescent="0.2">
      <c r="A277" s="5" t="s">
        <v>543</v>
      </c>
      <c r="B277" s="6">
        <v>2365896364</v>
      </c>
      <c r="C277" s="5" t="s">
        <v>9</v>
      </c>
      <c r="D277" s="5" t="s">
        <v>13</v>
      </c>
      <c r="E277" s="5">
        <v>0.1</v>
      </c>
      <c r="F277" s="7">
        <v>117662.94</v>
      </c>
      <c r="G277" s="7">
        <v>117532.94</v>
      </c>
      <c r="H277" s="7">
        <v>117862.94</v>
      </c>
      <c r="I277" s="5" t="s">
        <v>544</v>
      </c>
      <c r="J277" s="7">
        <v>117862.94</v>
      </c>
      <c r="K277" s="8" t="str">
        <f t="shared" si="32"/>
        <v/>
      </c>
      <c r="L277" s="8" t="str">
        <f t="shared" si="33"/>
        <v/>
      </c>
      <c r="M277" s="8">
        <f t="shared" si="37"/>
        <v>240</v>
      </c>
      <c r="N277" s="8">
        <f t="shared" si="34"/>
        <v>240.27</v>
      </c>
      <c r="O277" s="12">
        <v>240.27</v>
      </c>
      <c r="P277" cm="1">
        <f t="array" ref="P277">_xlfn.IFS(E277=0.01,1,E277=0.02,2,E277=0.03,3,E277=0.04,4,E277=0.07,5,E277=0.06,5,E277=0.1,6,E277=0.15,7,E277=0.23,8,E277=0.35,9,E277=0.54,10,E277=0.82,11,E277=0.83,11,E277=1.27,12,E277=1.95,13,E277=3,14,E277=4.6,15)</f>
        <v>6</v>
      </c>
      <c r="Q277">
        <f t="shared" si="39"/>
        <v>39.580000000000013</v>
      </c>
      <c r="R277" s="8" t="str">
        <f t="shared" si="35"/>
        <v/>
      </c>
      <c r="S277" s="8">
        <f t="shared" si="36"/>
        <v>0.27000000000001023</v>
      </c>
      <c r="T277">
        <f t="shared" ca="1" si="38"/>
        <v>26.680000000000007</v>
      </c>
    </row>
    <row r="278" spans="1:20" ht="15" customHeight="1" x14ac:dyDescent="0.2">
      <c r="A278" s="2" t="s">
        <v>545</v>
      </c>
      <c r="B278" s="3">
        <v>2365933637</v>
      </c>
      <c r="C278" s="2" t="s">
        <v>9</v>
      </c>
      <c r="D278" s="2" t="s">
        <v>13</v>
      </c>
      <c r="E278" s="2">
        <v>0.01</v>
      </c>
      <c r="F278" s="4">
        <v>117911.89</v>
      </c>
      <c r="G278" s="4">
        <v>117684.46</v>
      </c>
      <c r="H278" s="4">
        <v>118014.46</v>
      </c>
      <c r="I278" s="2" t="s">
        <v>546</v>
      </c>
      <c r="J278" s="4">
        <v>117789.55</v>
      </c>
      <c r="K278" s="8">
        <f t="shared" si="32"/>
        <v>-12.84</v>
      </c>
      <c r="L278" s="8">
        <f t="shared" si="33"/>
        <v>-14.99</v>
      </c>
      <c r="M278" s="8" t="str">
        <f t="shared" si="37"/>
        <v/>
      </c>
      <c r="N278" s="8" t="str">
        <f t="shared" si="34"/>
        <v/>
      </c>
      <c r="O278" s="12">
        <v>-14.99</v>
      </c>
      <c r="P278" cm="1">
        <f t="array" ref="P278">_xlfn.IFS(E278=0.01,1,E278=0.02,2,E278=0.03,3,E278=0.04,4,E278=0.07,5,E278=0.06,5,E278=0.1,6,E278=0.15,7,E278=0.23,8,E278=0.35,9,E278=0.54,10,E278=0.82,11,E278=0.83,11,E278=1.27,12,E278=1.95,13,E278=3,14,E278=4.6,15)</f>
        <v>1</v>
      </c>
      <c r="Q278" t="str">
        <f t="shared" si="39"/>
        <v/>
      </c>
      <c r="R278" s="8">
        <f t="shared" si="35"/>
        <v>-2.1500000000000004</v>
      </c>
      <c r="S278" s="8" t="str">
        <f t="shared" si="36"/>
        <v/>
      </c>
      <c r="T278" t="str">
        <f t="shared" ca="1" si="38"/>
        <v/>
      </c>
    </row>
    <row r="279" spans="1:20" ht="15" customHeight="1" x14ac:dyDescent="0.2">
      <c r="A279" s="5" t="s">
        <v>547</v>
      </c>
      <c r="B279" s="6">
        <v>2365933641</v>
      </c>
      <c r="C279" s="5" t="s">
        <v>9</v>
      </c>
      <c r="D279" s="5" t="s">
        <v>10</v>
      </c>
      <c r="E279" s="5">
        <v>0.02</v>
      </c>
      <c r="F279" s="7">
        <v>117812.55</v>
      </c>
      <c r="G279" s="7">
        <v>117942.55</v>
      </c>
      <c r="H279" s="7">
        <v>117612.55</v>
      </c>
      <c r="I279" s="5" t="s">
        <v>548</v>
      </c>
      <c r="J279" s="7">
        <v>117915.16</v>
      </c>
      <c r="K279" s="8">
        <f t="shared" si="32"/>
        <v>-25.68</v>
      </c>
      <c r="L279" s="8">
        <f t="shared" si="33"/>
        <v>-25.19</v>
      </c>
      <c r="M279" s="8" t="str">
        <f t="shared" si="37"/>
        <v/>
      </c>
      <c r="N279" s="8" t="str">
        <f t="shared" si="34"/>
        <v/>
      </c>
      <c r="O279" s="12">
        <v>-25.19</v>
      </c>
      <c r="P279" cm="1">
        <f t="array" ref="P279">_xlfn.IFS(E279=0.01,1,E279=0.02,2,E279=0.03,3,E279=0.04,4,E279=0.07,5,E279=0.06,5,E279=0.1,6,E279=0.15,7,E279=0.23,8,E279=0.35,9,E279=0.54,10,E279=0.82,11,E279=0.83,11,E279=1.27,12,E279=1.95,13,E279=3,14,E279=4.6,15)</f>
        <v>2</v>
      </c>
      <c r="Q279" t="str">
        <f t="shared" si="39"/>
        <v/>
      </c>
      <c r="R279" s="8">
        <f t="shared" si="35"/>
        <v>0.48999999999999844</v>
      </c>
      <c r="S279" s="8" t="str">
        <f t="shared" si="36"/>
        <v/>
      </c>
      <c r="T279" t="str">
        <f t="shared" ca="1" si="38"/>
        <v/>
      </c>
    </row>
    <row r="280" spans="1:20" ht="15" customHeight="1" x14ac:dyDescent="0.2">
      <c r="A280" s="2" t="s">
        <v>549</v>
      </c>
      <c r="B280" s="3">
        <v>2365935468</v>
      </c>
      <c r="C280" s="2" t="s">
        <v>9</v>
      </c>
      <c r="D280" s="2" t="s">
        <v>13</v>
      </c>
      <c r="E280" s="2">
        <v>0.03</v>
      </c>
      <c r="F280" s="4">
        <v>117912.55</v>
      </c>
      <c r="G280" s="4">
        <v>117782.55</v>
      </c>
      <c r="H280" s="4">
        <v>118112.55</v>
      </c>
      <c r="I280" s="2" t="s">
        <v>550</v>
      </c>
      <c r="J280" s="4">
        <v>118112.55</v>
      </c>
      <c r="K280" s="8" t="str">
        <f t="shared" si="32"/>
        <v/>
      </c>
      <c r="L280" s="8" t="str">
        <f t="shared" si="33"/>
        <v/>
      </c>
      <c r="M280" s="8">
        <f t="shared" si="37"/>
        <v>72</v>
      </c>
      <c r="N280" s="8">
        <f t="shared" si="34"/>
        <v>72.08</v>
      </c>
      <c r="O280" s="12">
        <v>72.08</v>
      </c>
      <c r="P280" cm="1">
        <f t="array" ref="P280">_xlfn.IFS(E280=0.01,1,E280=0.02,2,E280=0.03,3,E280=0.04,4,E280=0.07,5,E280=0.06,5,E280=0.1,6,E280=0.15,7,E280=0.23,8,E280=0.35,9,E280=0.54,10,E280=0.82,11,E280=0.83,11,E280=1.27,12,E280=1.95,13,E280=3,14,E280=4.6,15)</f>
        <v>3</v>
      </c>
      <c r="Q280">
        <f t="shared" si="39"/>
        <v>188.11</v>
      </c>
      <c r="R280" s="8" t="str">
        <f t="shared" si="35"/>
        <v/>
      </c>
      <c r="S280" s="8">
        <f t="shared" si="36"/>
        <v>7.9999999999998295E-2</v>
      </c>
      <c r="T280">
        <f t="shared" ca="1" si="38"/>
        <v>31.9</v>
      </c>
    </row>
    <row r="281" spans="1:20" ht="15" customHeight="1" x14ac:dyDescent="0.2">
      <c r="A281" s="5" t="s">
        <v>551</v>
      </c>
      <c r="B281" s="6">
        <v>2366019834</v>
      </c>
      <c r="C281" s="5" t="s">
        <v>9</v>
      </c>
      <c r="D281" s="5" t="s">
        <v>10</v>
      </c>
      <c r="E281" s="5">
        <v>0.01</v>
      </c>
      <c r="F281" s="7">
        <v>117948.82</v>
      </c>
      <c r="G281" s="7">
        <v>118099.82</v>
      </c>
      <c r="H281" s="7">
        <v>117769.82</v>
      </c>
      <c r="I281" s="5" t="s">
        <v>552</v>
      </c>
      <c r="J281" s="7">
        <v>117769.82</v>
      </c>
      <c r="K281" s="8" t="str">
        <f t="shared" si="32"/>
        <v/>
      </c>
      <c r="L281" s="8" t="str">
        <f t="shared" si="33"/>
        <v/>
      </c>
      <c r="M281" s="8">
        <f t="shared" si="37"/>
        <v>25</v>
      </c>
      <c r="N281" s="8">
        <f t="shared" si="34"/>
        <v>21.5</v>
      </c>
      <c r="O281" s="12">
        <v>21.5</v>
      </c>
      <c r="P281" cm="1">
        <f t="array" ref="P281">_xlfn.IFS(E281=0.01,1,E281=0.02,2,E281=0.03,3,E281=0.04,4,E281=0.07,5,E281=0.06,5,E281=0.1,6,E281=0.15,7,E281=0.23,8,E281=0.35,9,E281=0.54,10,E281=0.82,11,E281=0.83,11,E281=1.27,12,E281=1.95,13,E281=3,14,E281=4.6,15)</f>
        <v>1</v>
      </c>
      <c r="Q281">
        <f t="shared" si="39"/>
        <v>293.67</v>
      </c>
      <c r="R281" s="8" t="str">
        <f t="shared" si="35"/>
        <v/>
      </c>
      <c r="S281" s="8">
        <f t="shared" si="36"/>
        <v>-3.5</v>
      </c>
      <c r="T281">
        <f t="shared" ca="1" si="38"/>
        <v>21.5</v>
      </c>
    </row>
    <row r="282" spans="1:20" ht="15" customHeight="1" x14ac:dyDescent="0.2">
      <c r="A282" s="2" t="s">
        <v>553</v>
      </c>
      <c r="B282" s="3">
        <v>2366055062</v>
      </c>
      <c r="C282" s="2" t="s">
        <v>9</v>
      </c>
      <c r="D282" s="2" t="s">
        <v>13</v>
      </c>
      <c r="E282" s="2">
        <v>0.01</v>
      </c>
      <c r="F282" s="4">
        <v>117836.97</v>
      </c>
      <c r="G282" s="4">
        <v>117685.54</v>
      </c>
      <c r="H282" s="4">
        <v>118015.54</v>
      </c>
      <c r="I282" s="2" t="s">
        <v>554</v>
      </c>
      <c r="J282" s="4">
        <v>117746.2</v>
      </c>
      <c r="K282" s="8">
        <f t="shared" si="32"/>
        <v>-12.84</v>
      </c>
      <c r="L282" s="8">
        <f t="shared" si="33"/>
        <v>-11.18</v>
      </c>
      <c r="M282" s="8" t="str">
        <f t="shared" si="37"/>
        <v/>
      </c>
      <c r="N282" s="8" t="str">
        <f t="shared" si="34"/>
        <v/>
      </c>
      <c r="O282" s="12">
        <v>-11.18</v>
      </c>
      <c r="P282" cm="1">
        <f t="array" ref="P282">_xlfn.IFS(E282=0.01,1,E282=0.02,2,E282=0.03,3,E282=0.04,4,E282=0.07,5,E282=0.06,5,E282=0.1,6,E282=0.15,7,E282=0.23,8,E282=0.35,9,E282=0.54,10,E282=0.82,11,E282=0.83,11,E282=1.27,12,E282=1.95,13,E282=3,14,E282=4.6,15)</f>
        <v>1</v>
      </c>
      <c r="Q282" t="str">
        <f t="shared" si="39"/>
        <v/>
      </c>
      <c r="R282" s="8">
        <f t="shared" si="35"/>
        <v>1.6600000000000001</v>
      </c>
      <c r="S282" s="8" t="str">
        <f t="shared" si="36"/>
        <v/>
      </c>
      <c r="T282" t="str">
        <f t="shared" ca="1" si="38"/>
        <v/>
      </c>
    </row>
    <row r="283" spans="1:20" ht="15" customHeight="1" x14ac:dyDescent="0.2">
      <c r="A283" s="5" t="s">
        <v>555</v>
      </c>
      <c r="B283" s="6">
        <v>2366055070</v>
      </c>
      <c r="C283" s="5" t="s">
        <v>9</v>
      </c>
      <c r="D283" s="5" t="s">
        <v>10</v>
      </c>
      <c r="E283" s="5">
        <v>0.02</v>
      </c>
      <c r="F283" s="7">
        <v>117737.04</v>
      </c>
      <c r="G283" s="7">
        <v>117867.04</v>
      </c>
      <c r="H283" s="7">
        <v>117537.04</v>
      </c>
      <c r="I283" s="5" t="s">
        <v>556</v>
      </c>
      <c r="J283" s="7">
        <v>117537.04</v>
      </c>
      <c r="K283" s="8" t="str">
        <f t="shared" si="32"/>
        <v/>
      </c>
      <c r="L283" s="8" t="str">
        <f t="shared" si="33"/>
        <v/>
      </c>
      <c r="M283" s="8">
        <f t="shared" si="37"/>
        <v>48</v>
      </c>
      <c r="N283" s="8">
        <f t="shared" si="34"/>
        <v>48.05</v>
      </c>
      <c r="O283" s="12">
        <v>48.05</v>
      </c>
      <c r="P283" cm="1">
        <f t="array" ref="P283">_xlfn.IFS(E283=0.01,1,E283=0.02,2,E283=0.03,3,E283=0.04,4,E283=0.07,5,E283=0.06,5,E283=0.1,6,E283=0.15,7,E283=0.23,8,E283=0.35,9,E283=0.54,10,E283=0.82,11,E283=0.83,11,E283=1.27,12,E283=1.95,13,E283=3,14,E283=4.6,15)</f>
        <v>2</v>
      </c>
      <c r="Q283">
        <f t="shared" si="39"/>
        <v>105.25999999999999</v>
      </c>
      <c r="R283" s="8" t="str">
        <f t="shared" si="35"/>
        <v/>
      </c>
      <c r="S283" s="8">
        <f t="shared" si="36"/>
        <v>4.9999999999997158E-2</v>
      </c>
      <c r="T283">
        <f t="shared" ca="1" si="38"/>
        <v>36.869999999999997</v>
      </c>
    </row>
    <row r="284" spans="1:20" ht="15" customHeight="1" x14ac:dyDescent="0.2">
      <c r="A284" s="2" t="s">
        <v>557</v>
      </c>
      <c r="B284" s="3">
        <v>2366230947</v>
      </c>
      <c r="C284" s="2" t="s">
        <v>9</v>
      </c>
      <c r="D284" s="2" t="s">
        <v>13</v>
      </c>
      <c r="E284" s="2">
        <v>0.01</v>
      </c>
      <c r="F284" s="4">
        <v>117508.71</v>
      </c>
      <c r="G284" s="4">
        <v>117354.85</v>
      </c>
      <c r="H284" s="4">
        <v>117684.85</v>
      </c>
      <c r="I284" s="2" t="s">
        <v>558</v>
      </c>
      <c r="J284" s="4">
        <v>117390.57</v>
      </c>
      <c r="K284" s="8">
        <f t="shared" si="32"/>
        <v>-12.84</v>
      </c>
      <c r="L284" s="8">
        <f t="shared" si="33"/>
        <v>-14.5</v>
      </c>
      <c r="M284" s="8" t="str">
        <f t="shared" si="37"/>
        <v/>
      </c>
      <c r="N284" s="8" t="str">
        <f t="shared" si="34"/>
        <v/>
      </c>
      <c r="O284" s="12">
        <v>-14.5</v>
      </c>
      <c r="P284" cm="1">
        <f t="array" ref="P284">_xlfn.IFS(E284=0.01,1,E284=0.02,2,E284=0.03,3,E284=0.04,4,E284=0.07,5,E284=0.06,5,E284=0.1,6,E284=0.15,7,E284=0.23,8,E284=0.35,9,E284=0.54,10,E284=0.82,11,E284=0.83,11,E284=1.27,12,E284=1.95,13,E284=3,14,E284=4.6,15)</f>
        <v>1</v>
      </c>
      <c r="Q284" t="str">
        <f t="shared" si="39"/>
        <v/>
      </c>
      <c r="R284" s="8">
        <f t="shared" si="35"/>
        <v>-1.6600000000000001</v>
      </c>
      <c r="S284" s="8" t="str">
        <f t="shared" si="36"/>
        <v/>
      </c>
      <c r="T284" t="str">
        <f t="shared" ca="1" si="38"/>
        <v/>
      </c>
    </row>
    <row r="285" spans="1:20" ht="15" customHeight="1" x14ac:dyDescent="0.2">
      <c r="A285" s="5" t="s">
        <v>559</v>
      </c>
      <c r="B285" s="6">
        <v>2366230978</v>
      </c>
      <c r="C285" s="5" t="s">
        <v>9</v>
      </c>
      <c r="D285" s="5" t="s">
        <v>10</v>
      </c>
      <c r="E285" s="5">
        <v>0.02</v>
      </c>
      <c r="F285" s="7">
        <v>117409.61</v>
      </c>
      <c r="G285" s="7">
        <v>117539.61</v>
      </c>
      <c r="H285" s="7">
        <v>117209.61</v>
      </c>
      <c r="I285" s="5" t="s">
        <v>560</v>
      </c>
      <c r="J285" s="7">
        <v>117209.61</v>
      </c>
      <c r="K285" s="8" t="str">
        <f t="shared" si="32"/>
        <v/>
      </c>
      <c r="L285" s="8" t="str">
        <f t="shared" si="33"/>
        <v/>
      </c>
      <c r="M285" s="8">
        <f t="shared" si="37"/>
        <v>48</v>
      </c>
      <c r="N285" s="8">
        <f t="shared" si="34"/>
        <v>48.05</v>
      </c>
      <c r="O285" s="12">
        <v>48.05</v>
      </c>
      <c r="P285" cm="1">
        <f t="array" ref="P285">_xlfn.IFS(E285=0.01,1,E285=0.02,2,E285=0.03,3,E285=0.04,4,E285=0.07,5,E285=0.06,5,E285=0.1,6,E285=0.15,7,E285=0.23,8,E285=0.35,9,E285=0.54,10,E285=0.82,11,E285=0.83,11,E285=1.27,12,E285=1.95,13,E285=3,14,E285=4.6,15)</f>
        <v>2</v>
      </c>
      <c r="Q285">
        <f t="shared" si="39"/>
        <v>91.919999999999987</v>
      </c>
      <c r="R285" s="8" t="str">
        <f t="shared" si="35"/>
        <v/>
      </c>
      <c r="S285" s="8">
        <f t="shared" si="36"/>
        <v>4.9999999999997158E-2</v>
      </c>
      <c r="T285">
        <f t="shared" ca="1" si="38"/>
        <v>33.549999999999997</v>
      </c>
    </row>
    <row r="286" spans="1:20" ht="15" customHeight="1" x14ac:dyDescent="0.2">
      <c r="A286" s="2" t="s">
        <v>561</v>
      </c>
      <c r="B286" s="3">
        <v>2366330595</v>
      </c>
      <c r="C286" s="2" t="s">
        <v>9</v>
      </c>
      <c r="D286" s="2" t="s">
        <v>13</v>
      </c>
      <c r="E286" s="2">
        <v>0.01</v>
      </c>
      <c r="F286" s="4">
        <v>117246.48</v>
      </c>
      <c r="G286" s="4">
        <v>117147.68</v>
      </c>
      <c r="H286" s="4">
        <v>117477.68</v>
      </c>
      <c r="I286" s="2" t="s">
        <v>562</v>
      </c>
      <c r="J286" s="4">
        <v>117477.68</v>
      </c>
      <c r="K286" s="8" t="str">
        <f t="shared" si="32"/>
        <v/>
      </c>
      <c r="L286" s="8" t="str">
        <f t="shared" si="33"/>
        <v/>
      </c>
      <c r="M286" s="8">
        <f t="shared" si="37"/>
        <v>25</v>
      </c>
      <c r="N286" s="8">
        <f t="shared" si="34"/>
        <v>27.87</v>
      </c>
      <c r="O286" s="12">
        <v>27.87</v>
      </c>
      <c r="P286" cm="1">
        <f t="array" ref="P286">_xlfn.IFS(E286=0.01,1,E286=0.02,2,E286=0.03,3,E286=0.04,4,E286=0.07,5,E286=0.06,5,E286=0.1,6,E286=0.15,7,E286=0.23,8,E286=0.35,9,E286=0.54,10,E286=0.82,11,E286=0.83,11,E286=1.27,12,E286=1.95,13,E286=3,14,E286=4.6,15)</f>
        <v>1</v>
      </c>
      <c r="Q286">
        <f t="shared" si="39"/>
        <v>98.289999999999992</v>
      </c>
      <c r="R286" s="8" t="str">
        <f t="shared" si="35"/>
        <v/>
      </c>
      <c r="S286" s="8">
        <f t="shared" si="36"/>
        <v>2.870000000000001</v>
      </c>
      <c r="T286">
        <f t="shared" ca="1" si="38"/>
        <v>27.87</v>
      </c>
    </row>
    <row r="287" spans="1:20" ht="15" customHeight="1" x14ac:dyDescent="0.2">
      <c r="A287" s="5" t="s">
        <v>563</v>
      </c>
      <c r="B287" s="6">
        <v>2366364330</v>
      </c>
      <c r="C287" s="5" t="s">
        <v>9</v>
      </c>
      <c r="D287" s="5" t="s">
        <v>13</v>
      </c>
      <c r="E287" s="5">
        <v>0.01</v>
      </c>
      <c r="F287" s="7">
        <v>117508.36</v>
      </c>
      <c r="G287" s="7">
        <v>117311.11</v>
      </c>
      <c r="H287" s="7">
        <v>117641.11</v>
      </c>
      <c r="I287" s="5" t="s">
        <v>564</v>
      </c>
      <c r="J287" s="7">
        <v>117399.81</v>
      </c>
      <c r="K287" s="8">
        <f t="shared" si="32"/>
        <v>-12.84</v>
      </c>
      <c r="L287" s="8">
        <f t="shared" si="33"/>
        <v>-13.27</v>
      </c>
      <c r="M287" s="8" t="str">
        <f t="shared" si="37"/>
        <v/>
      </c>
      <c r="N287" s="8" t="str">
        <f t="shared" si="34"/>
        <v/>
      </c>
      <c r="O287" s="12">
        <v>-13.27</v>
      </c>
      <c r="P287" cm="1">
        <f t="array" ref="P287">_xlfn.IFS(E287=0.01,1,E287=0.02,2,E287=0.03,3,E287=0.04,4,E287=0.07,5,E287=0.06,5,E287=0.1,6,E287=0.15,7,E287=0.23,8,E287=0.35,9,E287=0.54,10,E287=0.82,11,E287=0.83,11,E287=1.27,12,E287=1.95,13,E287=3,14,E287=4.6,15)</f>
        <v>1</v>
      </c>
      <c r="Q287" t="str">
        <f t="shared" si="39"/>
        <v/>
      </c>
      <c r="R287" s="8">
        <f t="shared" si="35"/>
        <v>-0.42999999999999972</v>
      </c>
      <c r="S287" s="8" t="str">
        <f t="shared" si="36"/>
        <v/>
      </c>
      <c r="T287" t="str">
        <f t="shared" ca="1" si="38"/>
        <v/>
      </c>
    </row>
    <row r="288" spans="1:20" ht="15" customHeight="1" x14ac:dyDescent="0.2">
      <c r="A288" s="2" t="s">
        <v>565</v>
      </c>
      <c r="B288" s="3">
        <v>2366364344</v>
      </c>
      <c r="C288" s="2" t="s">
        <v>9</v>
      </c>
      <c r="D288" s="2" t="s">
        <v>10</v>
      </c>
      <c r="E288" s="2">
        <v>0.02</v>
      </c>
      <c r="F288" s="4">
        <v>117407.74</v>
      </c>
      <c r="G288" s="4">
        <v>117537.74</v>
      </c>
      <c r="H288" s="4">
        <v>117207.74</v>
      </c>
      <c r="I288" s="2" t="s">
        <v>566</v>
      </c>
      <c r="J288" s="4">
        <v>117207.74</v>
      </c>
      <c r="K288" s="8" t="str">
        <f t="shared" si="32"/>
        <v/>
      </c>
      <c r="L288" s="8" t="str">
        <f t="shared" si="33"/>
        <v/>
      </c>
      <c r="M288" s="8">
        <f t="shared" si="37"/>
        <v>48</v>
      </c>
      <c r="N288" s="8">
        <f t="shared" si="34"/>
        <v>48.05</v>
      </c>
      <c r="O288" s="12">
        <v>48.05</v>
      </c>
      <c r="P288" cm="1">
        <f t="array" ref="P288">_xlfn.IFS(E288=0.01,1,E288=0.02,2,E288=0.03,3,E288=0.04,4,E288=0.07,5,E288=0.06,5,E288=0.1,6,E288=0.15,7,E288=0.23,8,E288=0.35,9,E288=0.54,10,E288=0.82,11,E288=0.83,11,E288=1.27,12,E288=1.95,13,E288=3,14,E288=4.6,15)</f>
        <v>2</v>
      </c>
      <c r="Q288">
        <f t="shared" si="39"/>
        <v>96.2</v>
      </c>
      <c r="R288" s="8" t="str">
        <f t="shared" si="35"/>
        <v/>
      </c>
      <c r="S288" s="8">
        <f t="shared" si="36"/>
        <v>4.9999999999997158E-2</v>
      </c>
      <c r="T288">
        <f t="shared" ca="1" si="38"/>
        <v>34.78</v>
      </c>
    </row>
    <row r="289" spans="1:20" ht="15" customHeight="1" x14ac:dyDescent="0.2">
      <c r="A289" s="5" t="s">
        <v>567</v>
      </c>
      <c r="B289" s="6">
        <v>2366402548</v>
      </c>
      <c r="C289" s="5" t="s">
        <v>9</v>
      </c>
      <c r="D289" s="5" t="s">
        <v>10</v>
      </c>
      <c r="E289" s="5">
        <v>0.01</v>
      </c>
      <c r="F289" s="7">
        <v>117179.23</v>
      </c>
      <c r="G289" s="7">
        <v>117324.12</v>
      </c>
      <c r="H289" s="7">
        <v>116994.12</v>
      </c>
      <c r="I289" s="5" t="s">
        <v>568</v>
      </c>
      <c r="J289" s="7">
        <v>117282.84</v>
      </c>
      <c r="K289" s="8">
        <f t="shared" si="32"/>
        <v>-12.84</v>
      </c>
      <c r="L289" s="8">
        <f t="shared" si="33"/>
        <v>-12.78</v>
      </c>
      <c r="M289" s="8" t="str">
        <f t="shared" si="37"/>
        <v/>
      </c>
      <c r="N289" s="8" t="str">
        <f t="shared" si="34"/>
        <v/>
      </c>
      <c r="O289" s="12">
        <v>-12.78</v>
      </c>
      <c r="P289" cm="1">
        <f t="array" ref="P289">_xlfn.IFS(E289=0.01,1,E289=0.02,2,E289=0.03,3,E289=0.04,4,E289=0.07,5,E289=0.06,5,E289=0.1,6,E289=0.15,7,E289=0.23,8,E289=0.35,9,E289=0.54,10,E289=0.82,11,E289=0.83,11,E289=1.27,12,E289=1.95,13,E289=3,14,E289=4.6,15)</f>
        <v>1</v>
      </c>
      <c r="Q289" t="str">
        <f t="shared" si="39"/>
        <v/>
      </c>
      <c r="R289" s="8">
        <f t="shared" si="35"/>
        <v>6.0000000000000497E-2</v>
      </c>
      <c r="S289" s="8" t="str">
        <f t="shared" si="36"/>
        <v/>
      </c>
      <c r="T289" t="str">
        <f t="shared" ca="1" si="38"/>
        <v/>
      </c>
    </row>
    <row r="290" spans="1:20" ht="15" customHeight="1" x14ac:dyDescent="0.2">
      <c r="A290" s="2" t="s">
        <v>569</v>
      </c>
      <c r="B290" s="3">
        <v>2366402553</v>
      </c>
      <c r="C290" s="2" t="s">
        <v>9</v>
      </c>
      <c r="D290" s="2" t="s">
        <v>13</v>
      </c>
      <c r="E290" s="2">
        <v>0.02</v>
      </c>
      <c r="F290" s="4">
        <v>117281.14</v>
      </c>
      <c r="G290" s="4">
        <v>117151.14</v>
      </c>
      <c r="H290" s="4">
        <v>117481.14</v>
      </c>
      <c r="I290" s="2" t="s">
        <v>570</v>
      </c>
      <c r="J290" s="4">
        <v>117481.14</v>
      </c>
      <c r="K290" s="8" t="str">
        <f t="shared" si="32"/>
        <v/>
      </c>
      <c r="L290" s="8" t="str">
        <f t="shared" si="33"/>
        <v/>
      </c>
      <c r="M290" s="8">
        <f t="shared" si="37"/>
        <v>48</v>
      </c>
      <c r="N290" s="8">
        <f t="shared" si="34"/>
        <v>48.05</v>
      </c>
      <c r="O290" s="12">
        <v>48.05</v>
      </c>
      <c r="P290" cm="1">
        <f t="array" ref="P290">_xlfn.IFS(E290=0.01,1,E290=0.02,2,E290=0.03,3,E290=0.04,4,E290=0.07,5,E290=0.06,5,E290=0.1,6,E290=0.15,7,E290=0.23,8,E290=0.35,9,E290=0.54,10,E290=0.82,11,E290=0.83,11,E290=1.27,12,E290=1.95,13,E290=3,14,E290=4.6,15)</f>
        <v>2</v>
      </c>
      <c r="Q290">
        <f t="shared" si="39"/>
        <v>97.919999999999987</v>
      </c>
      <c r="R290" s="8" t="str">
        <f t="shared" si="35"/>
        <v/>
      </c>
      <c r="S290" s="8">
        <f t="shared" si="36"/>
        <v>4.9999999999997158E-2</v>
      </c>
      <c r="T290">
        <f t="shared" ca="1" si="38"/>
        <v>35.269999999999996</v>
      </c>
    </row>
    <row r="291" spans="1:20" ht="15" customHeight="1" x14ac:dyDescent="0.2">
      <c r="A291" s="5" t="s">
        <v>571</v>
      </c>
      <c r="B291" s="6">
        <v>2366420190</v>
      </c>
      <c r="C291" s="5" t="s">
        <v>9</v>
      </c>
      <c r="D291" s="5" t="s">
        <v>13</v>
      </c>
      <c r="E291" s="5">
        <v>0.01</v>
      </c>
      <c r="F291" s="7">
        <v>117512.99</v>
      </c>
      <c r="G291" s="7">
        <v>117318.98</v>
      </c>
      <c r="H291" s="7">
        <v>117648.98</v>
      </c>
      <c r="I291" s="5" t="s">
        <v>572</v>
      </c>
      <c r="J291" s="7">
        <v>117402.5</v>
      </c>
      <c r="K291" s="8">
        <f t="shared" si="32"/>
        <v>-12.84</v>
      </c>
      <c r="L291" s="8">
        <f t="shared" si="33"/>
        <v>-13.52</v>
      </c>
      <c r="M291" s="8" t="str">
        <f t="shared" si="37"/>
        <v/>
      </c>
      <c r="N291" s="8" t="str">
        <f t="shared" si="34"/>
        <v/>
      </c>
      <c r="O291" s="12">
        <v>-13.52</v>
      </c>
      <c r="P291" cm="1">
        <f t="array" ref="P291">_xlfn.IFS(E291=0.01,1,E291=0.02,2,E291=0.03,3,E291=0.04,4,E291=0.07,5,E291=0.06,5,E291=0.1,6,E291=0.15,7,E291=0.23,8,E291=0.35,9,E291=0.54,10,E291=0.82,11,E291=0.83,11,E291=1.27,12,E291=1.95,13,E291=3,14,E291=4.6,15)</f>
        <v>1</v>
      </c>
      <c r="Q291" t="str">
        <f t="shared" si="39"/>
        <v/>
      </c>
      <c r="R291" s="8">
        <f t="shared" si="35"/>
        <v>-0.67999999999999972</v>
      </c>
      <c r="S291" s="8" t="str">
        <f t="shared" si="36"/>
        <v/>
      </c>
      <c r="T291" t="str">
        <f t="shared" ca="1" si="38"/>
        <v/>
      </c>
    </row>
    <row r="292" spans="1:20" ht="15" customHeight="1" x14ac:dyDescent="0.2">
      <c r="A292" s="2" t="s">
        <v>573</v>
      </c>
      <c r="B292" s="3">
        <v>2366420196</v>
      </c>
      <c r="C292" s="2" t="s">
        <v>9</v>
      </c>
      <c r="D292" s="2" t="s">
        <v>10</v>
      </c>
      <c r="E292" s="2">
        <v>0.02</v>
      </c>
      <c r="F292" s="4">
        <v>117412.41</v>
      </c>
      <c r="G292" s="4">
        <v>117542.41</v>
      </c>
      <c r="H292" s="4">
        <v>117212.41</v>
      </c>
      <c r="I292" s="2" t="s">
        <v>574</v>
      </c>
      <c r="J292" s="4">
        <v>117507.11</v>
      </c>
      <c r="K292" s="8">
        <f t="shared" si="32"/>
        <v>-25.68</v>
      </c>
      <c r="L292" s="8">
        <f t="shared" si="33"/>
        <v>-23.23</v>
      </c>
      <c r="M292" s="8" t="str">
        <f t="shared" si="37"/>
        <v/>
      </c>
      <c r="N292" s="8" t="str">
        <f t="shared" si="34"/>
        <v/>
      </c>
      <c r="O292" s="12">
        <v>-23.23</v>
      </c>
      <c r="P292" cm="1">
        <f t="array" ref="P292">_xlfn.IFS(E292=0.01,1,E292=0.02,2,E292=0.03,3,E292=0.04,4,E292=0.07,5,E292=0.06,5,E292=0.1,6,E292=0.15,7,E292=0.23,8,E292=0.35,9,E292=0.54,10,E292=0.82,11,E292=0.83,11,E292=1.27,12,E292=1.95,13,E292=3,14,E292=4.6,15)</f>
        <v>2</v>
      </c>
      <c r="Q292" t="str">
        <f t="shared" si="39"/>
        <v/>
      </c>
      <c r="R292" s="8">
        <f t="shared" si="35"/>
        <v>2.4499999999999993</v>
      </c>
      <c r="S292" s="8" t="str">
        <f t="shared" si="36"/>
        <v/>
      </c>
      <c r="T292" t="str">
        <f t="shared" ca="1" si="38"/>
        <v/>
      </c>
    </row>
    <row r="293" spans="1:20" ht="15" customHeight="1" x14ac:dyDescent="0.2">
      <c r="A293" s="5" t="s">
        <v>575</v>
      </c>
      <c r="B293" s="6">
        <v>2366422551</v>
      </c>
      <c r="C293" s="5" t="s">
        <v>9</v>
      </c>
      <c r="D293" s="5" t="s">
        <v>13</v>
      </c>
      <c r="E293" s="5">
        <v>0.03</v>
      </c>
      <c r="F293" s="7">
        <v>117512.41</v>
      </c>
      <c r="G293" s="7">
        <v>117382.41</v>
      </c>
      <c r="H293" s="7">
        <v>117712.41</v>
      </c>
      <c r="I293" s="5" t="s">
        <v>576</v>
      </c>
      <c r="J293" s="7">
        <v>117712.41</v>
      </c>
      <c r="K293" s="8" t="str">
        <f t="shared" si="32"/>
        <v/>
      </c>
      <c r="L293" s="8" t="str">
        <f t="shared" si="33"/>
        <v/>
      </c>
      <c r="M293" s="8">
        <f t="shared" si="37"/>
        <v>72</v>
      </c>
      <c r="N293" s="8">
        <f t="shared" si="34"/>
        <v>72.08</v>
      </c>
      <c r="O293" s="12">
        <v>72.08</v>
      </c>
      <c r="P293" cm="1">
        <f t="array" ref="P293">_xlfn.IFS(E293=0.01,1,E293=0.02,2,E293=0.03,3,E293=0.04,4,E293=0.07,5,E293=0.06,5,E293=0.1,6,E293=0.15,7,E293=0.23,8,E293=0.35,9,E293=0.54,10,E293=0.82,11,E293=0.83,11,E293=1.27,12,E293=1.95,13,E293=3,14,E293=4.6,15)</f>
        <v>3</v>
      </c>
      <c r="Q293">
        <f t="shared" si="39"/>
        <v>70.599999999999994</v>
      </c>
      <c r="R293" s="8" t="str">
        <f t="shared" si="35"/>
        <v/>
      </c>
      <c r="S293" s="8">
        <f t="shared" si="36"/>
        <v>7.9999999999998295E-2</v>
      </c>
      <c r="T293">
        <f t="shared" ca="1" si="38"/>
        <v>35.33</v>
      </c>
    </row>
    <row r="294" spans="1:20" ht="15" customHeight="1" x14ac:dyDescent="0.2">
      <c r="A294" s="2" t="s">
        <v>577</v>
      </c>
      <c r="B294" s="3">
        <v>2366801779</v>
      </c>
      <c r="C294" s="2" t="s">
        <v>9</v>
      </c>
      <c r="D294" s="2" t="s">
        <v>13</v>
      </c>
      <c r="E294" s="2">
        <v>0.01</v>
      </c>
      <c r="F294" s="4">
        <v>117820.48</v>
      </c>
      <c r="G294" s="4">
        <v>117670.86</v>
      </c>
      <c r="H294" s="4">
        <v>118000.86</v>
      </c>
      <c r="I294" s="2" t="s">
        <v>578</v>
      </c>
      <c r="J294" s="4">
        <v>117733.34</v>
      </c>
      <c r="K294" s="8">
        <f t="shared" si="32"/>
        <v>-12.84</v>
      </c>
      <c r="L294" s="8">
        <f t="shared" si="33"/>
        <v>-10.69</v>
      </c>
      <c r="M294" s="8" t="str">
        <f t="shared" si="37"/>
        <v/>
      </c>
      <c r="N294" s="8" t="str">
        <f t="shared" si="34"/>
        <v/>
      </c>
      <c r="O294" s="12">
        <v>-10.69</v>
      </c>
      <c r="P294" cm="1">
        <f t="array" ref="P294">_xlfn.IFS(E294=0.01,1,E294=0.02,2,E294=0.03,3,E294=0.04,4,E294=0.07,5,E294=0.06,5,E294=0.1,6,E294=0.15,7,E294=0.23,8,E294=0.35,9,E294=0.54,10,E294=0.82,11,E294=0.83,11,E294=1.27,12,E294=1.95,13,E294=3,14,E294=4.6,15)</f>
        <v>1</v>
      </c>
      <c r="Q294" t="str">
        <f t="shared" si="39"/>
        <v/>
      </c>
      <c r="R294" s="8">
        <f t="shared" si="35"/>
        <v>2.1500000000000004</v>
      </c>
      <c r="S294" s="8" t="str">
        <f t="shared" si="36"/>
        <v/>
      </c>
      <c r="T294" t="str">
        <f t="shared" ca="1" si="38"/>
        <v/>
      </c>
    </row>
    <row r="295" spans="1:20" ht="15" customHeight="1" x14ac:dyDescent="0.2">
      <c r="A295" s="5" t="s">
        <v>579</v>
      </c>
      <c r="B295" s="6">
        <v>2366801799</v>
      </c>
      <c r="C295" s="5" t="s">
        <v>9</v>
      </c>
      <c r="D295" s="5" t="s">
        <v>10</v>
      </c>
      <c r="E295" s="5">
        <v>0.02</v>
      </c>
      <c r="F295" s="7">
        <v>117720.31</v>
      </c>
      <c r="G295" s="7">
        <v>117850.31</v>
      </c>
      <c r="H295" s="7">
        <v>117520.31</v>
      </c>
      <c r="I295" s="5" t="s">
        <v>580</v>
      </c>
      <c r="J295" s="7">
        <v>117830.27</v>
      </c>
      <c r="K295" s="8">
        <f t="shared" si="32"/>
        <v>-25.68</v>
      </c>
      <c r="L295" s="8">
        <f t="shared" si="33"/>
        <v>-27.04</v>
      </c>
      <c r="M295" s="8" t="str">
        <f t="shared" si="37"/>
        <v/>
      </c>
      <c r="N295" s="8" t="str">
        <f t="shared" si="34"/>
        <v/>
      </c>
      <c r="O295" s="12">
        <v>-27.04</v>
      </c>
      <c r="P295" cm="1">
        <f t="array" ref="P295">_xlfn.IFS(E295=0.01,1,E295=0.02,2,E295=0.03,3,E295=0.04,4,E295=0.07,5,E295=0.06,5,E295=0.1,6,E295=0.15,7,E295=0.23,8,E295=0.35,9,E295=0.54,10,E295=0.82,11,E295=0.83,11,E295=1.27,12,E295=1.95,13,E295=3,14,E295=4.6,15)</f>
        <v>2</v>
      </c>
      <c r="Q295" t="str">
        <f t="shared" si="39"/>
        <v/>
      </c>
      <c r="R295" s="8">
        <f t="shared" si="35"/>
        <v>-1.3599999999999994</v>
      </c>
      <c r="S295" s="8" t="str">
        <f t="shared" si="36"/>
        <v/>
      </c>
      <c r="T295" t="str">
        <f t="shared" ca="1" si="38"/>
        <v/>
      </c>
    </row>
    <row r="296" spans="1:20" ht="15" customHeight="1" x14ac:dyDescent="0.2">
      <c r="A296" s="2" t="s">
        <v>581</v>
      </c>
      <c r="B296" s="3">
        <v>2366876245</v>
      </c>
      <c r="C296" s="2" t="s">
        <v>9</v>
      </c>
      <c r="D296" s="2" t="s">
        <v>13</v>
      </c>
      <c r="E296" s="2">
        <v>0.03</v>
      </c>
      <c r="F296" s="4">
        <v>117820.31</v>
      </c>
      <c r="G296" s="4">
        <v>117690.31</v>
      </c>
      <c r="H296" s="4">
        <v>118020.31</v>
      </c>
      <c r="I296" s="2" t="s">
        <v>582</v>
      </c>
      <c r="J296" s="4">
        <v>117718.08</v>
      </c>
      <c r="K296" s="8">
        <f t="shared" si="32"/>
        <v>-38.520000000000003</v>
      </c>
      <c r="L296" s="8">
        <f t="shared" si="33"/>
        <v>-37.729999999999997</v>
      </c>
      <c r="M296" s="8" t="str">
        <f t="shared" si="37"/>
        <v/>
      </c>
      <c r="N296" s="8" t="str">
        <f t="shared" si="34"/>
        <v/>
      </c>
      <c r="O296" s="12">
        <v>-37.729999999999997</v>
      </c>
      <c r="P296" cm="1">
        <f t="array" ref="P296">_xlfn.IFS(E296=0.01,1,E296=0.02,2,E296=0.03,3,E296=0.04,4,E296=0.07,5,E296=0.06,5,E296=0.1,6,E296=0.15,7,E296=0.23,8,E296=0.35,9,E296=0.54,10,E296=0.82,11,E296=0.83,11,E296=1.27,12,E296=1.95,13,E296=3,14,E296=4.6,15)</f>
        <v>3</v>
      </c>
      <c r="Q296" t="str">
        <f t="shared" si="39"/>
        <v/>
      </c>
      <c r="R296" s="8">
        <f t="shared" si="35"/>
        <v>0.79000000000000625</v>
      </c>
      <c r="S296" s="8" t="str">
        <f t="shared" si="36"/>
        <v/>
      </c>
      <c r="T296" t="str">
        <f t="shared" ca="1" si="38"/>
        <v/>
      </c>
    </row>
    <row r="297" spans="1:20" ht="15" customHeight="1" x14ac:dyDescent="0.2">
      <c r="A297" s="5" t="s">
        <v>583</v>
      </c>
      <c r="B297" s="6">
        <v>2366879017</v>
      </c>
      <c r="C297" s="5" t="s">
        <v>9</v>
      </c>
      <c r="D297" s="5" t="s">
        <v>10</v>
      </c>
      <c r="E297" s="5">
        <v>0.04</v>
      </c>
      <c r="F297" s="7">
        <v>117720.31</v>
      </c>
      <c r="G297" s="7">
        <v>117850.31</v>
      </c>
      <c r="H297" s="7">
        <v>117520.31</v>
      </c>
      <c r="I297" s="5" t="s">
        <v>584</v>
      </c>
      <c r="J297" s="7">
        <v>117825.97</v>
      </c>
      <c r="K297" s="8">
        <f t="shared" si="32"/>
        <v>-51.36</v>
      </c>
      <c r="L297" s="8">
        <f t="shared" si="33"/>
        <v>-51.99</v>
      </c>
      <c r="M297" s="8" t="str">
        <f t="shared" si="37"/>
        <v/>
      </c>
      <c r="N297" s="8" t="str">
        <f t="shared" si="34"/>
        <v/>
      </c>
      <c r="O297" s="12">
        <v>-51.99</v>
      </c>
      <c r="P297" cm="1">
        <f t="array" ref="P297">_xlfn.IFS(E297=0.01,1,E297=0.02,2,E297=0.03,3,E297=0.04,4,E297=0.07,5,E297=0.06,5,E297=0.1,6,E297=0.15,7,E297=0.23,8,E297=0.35,9,E297=0.54,10,E297=0.82,11,E297=0.83,11,E297=1.27,12,E297=1.95,13,E297=3,14,E297=4.6,15)</f>
        <v>4</v>
      </c>
      <c r="Q297" t="str">
        <f t="shared" si="39"/>
        <v/>
      </c>
      <c r="R297" s="8">
        <f t="shared" si="35"/>
        <v>-0.63000000000000256</v>
      </c>
      <c r="S297" s="8" t="str">
        <f t="shared" si="36"/>
        <v/>
      </c>
      <c r="T297" t="str">
        <f t="shared" ca="1" si="38"/>
        <v/>
      </c>
    </row>
    <row r="298" spans="1:20" ht="15" customHeight="1" x14ac:dyDescent="0.2">
      <c r="A298" s="2" t="s">
        <v>585</v>
      </c>
      <c r="B298" s="3">
        <v>2367108671</v>
      </c>
      <c r="C298" s="2" t="s">
        <v>9</v>
      </c>
      <c r="D298" s="2" t="s">
        <v>13</v>
      </c>
      <c r="E298" s="2">
        <v>7.0000000000000007E-2</v>
      </c>
      <c r="F298" s="4">
        <v>117820.31</v>
      </c>
      <c r="G298" s="4">
        <v>117690.31</v>
      </c>
      <c r="H298" s="4">
        <v>118020.31</v>
      </c>
      <c r="I298" s="2" t="s">
        <v>586</v>
      </c>
      <c r="J298" s="4">
        <v>118020.31</v>
      </c>
      <c r="K298" s="8" t="str">
        <f t="shared" si="32"/>
        <v/>
      </c>
      <c r="L298" s="8" t="str">
        <f t="shared" si="33"/>
        <v/>
      </c>
      <c r="M298" s="8">
        <f t="shared" si="37"/>
        <v>144</v>
      </c>
      <c r="N298" s="8">
        <f t="shared" si="34"/>
        <v>168.19</v>
      </c>
      <c r="O298" s="12">
        <v>168.19</v>
      </c>
      <c r="P298" cm="1">
        <f t="array" ref="P298">_xlfn.IFS(E298=0.01,1,E298=0.02,2,E298=0.03,3,E298=0.04,4,E298=0.07,5,E298=0.06,5,E298=0.1,6,E298=0.15,7,E298=0.23,8,E298=0.35,9,E298=0.54,10,E298=0.82,11,E298=0.83,11,E298=1.27,12,E298=1.95,13,E298=3,14,E298=4.6,15)</f>
        <v>5</v>
      </c>
      <c r="Q298">
        <f t="shared" si="39"/>
        <v>40.740000000000009</v>
      </c>
      <c r="R298" s="8" t="str">
        <f t="shared" si="35"/>
        <v/>
      </c>
      <c r="S298" s="8">
        <f t="shared" si="36"/>
        <v>24.189999999999998</v>
      </c>
      <c r="T298">
        <f t="shared" ca="1" si="38"/>
        <v>40.740000000000009</v>
      </c>
    </row>
    <row r="299" spans="1:20" ht="15" customHeight="1" x14ac:dyDescent="0.2">
      <c r="A299" s="5" t="s">
        <v>587</v>
      </c>
      <c r="B299" s="6">
        <v>2367163541</v>
      </c>
      <c r="C299" s="5" t="s">
        <v>9</v>
      </c>
      <c r="D299" s="5" t="s">
        <v>13</v>
      </c>
      <c r="E299" s="5">
        <v>0.01</v>
      </c>
      <c r="F299" s="7">
        <v>118063.57</v>
      </c>
      <c r="G299" s="7">
        <v>117833.27</v>
      </c>
      <c r="H299" s="7">
        <v>118163.27</v>
      </c>
      <c r="I299" s="5" t="s">
        <v>588</v>
      </c>
      <c r="J299" s="7">
        <v>117957.62</v>
      </c>
      <c r="K299" s="8">
        <f t="shared" si="32"/>
        <v>-12.84</v>
      </c>
      <c r="L299" s="8">
        <f t="shared" si="33"/>
        <v>-13.03</v>
      </c>
      <c r="M299" s="8" t="str">
        <f t="shared" si="37"/>
        <v/>
      </c>
      <c r="N299" s="8" t="str">
        <f t="shared" si="34"/>
        <v/>
      </c>
      <c r="O299" s="12">
        <v>-13.03</v>
      </c>
      <c r="P299" cm="1">
        <f t="array" ref="P299">_xlfn.IFS(E299=0.01,1,E299=0.02,2,E299=0.03,3,E299=0.04,4,E299=0.07,5,E299=0.06,5,E299=0.1,6,E299=0.15,7,E299=0.23,8,E299=0.35,9,E299=0.54,10,E299=0.82,11,E299=0.83,11,E299=1.27,12,E299=1.95,13,E299=3,14,E299=4.6,15)</f>
        <v>1</v>
      </c>
      <c r="Q299" t="str">
        <f t="shared" si="39"/>
        <v/>
      </c>
      <c r="R299" s="8">
        <f t="shared" si="35"/>
        <v>-0.1899999999999995</v>
      </c>
      <c r="S299" s="8" t="str">
        <f t="shared" si="36"/>
        <v/>
      </c>
      <c r="T299" t="str">
        <f t="shared" ca="1" si="38"/>
        <v/>
      </c>
    </row>
    <row r="300" spans="1:20" ht="15" customHeight="1" x14ac:dyDescent="0.2">
      <c r="A300" s="2" t="s">
        <v>589</v>
      </c>
      <c r="B300" s="3">
        <v>2367163549</v>
      </c>
      <c r="C300" s="2" t="s">
        <v>9</v>
      </c>
      <c r="D300" s="2" t="s">
        <v>10</v>
      </c>
      <c r="E300" s="2">
        <v>0.02</v>
      </c>
      <c r="F300" s="4">
        <v>117963.42</v>
      </c>
      <c r="G300" s="4">
        <v>118093.42</v>
      </c>
      <c r="H300" s="4">
        <v>117763.42</v>
      </c>
      <c r="I300" s="2" t="s">
        <v>590</v>
      </c>
      <c r="J300" s="4">
        <v>118055.6</v>
      </c>
      <c r="K300" s="8">
        <f t="shared" si="32"/>
        <v>-25.68</v>
      </c>
      <c r="L300" s="8">
        <f t="shared" si="33"/>
        <v>-22.61</v>
      </c>
      <c r="M300" s="8" t="str">
        <f t="shared" si="37"/>
        <v/>
      </c>
      <c r="N300" s="8" t="str">
        <f t="shared" si="34"/>
        <v/>
      </c>
      <c r="O300" s="12">
        <v>-22.61</v>
      </c>
      <c r="P300" cm="1">
        <f t="array" ref="P300">_xlfn.IFS(E300=0.01,1,E300=0.02,2,E300=0.03,3,E300=0.04,4,E300=0.07,5,E300=0.06,5,E300=0.1,6,E300=0.15,7,E300=0.23,8,E300=0.35,9,E300=0.54,10,E300=0.82,11,E300=0.83,11,E300=1.27,12,E300=1.95,13,E300=3,14,E300=4.6,15)</f>
        <v>2</v>
      </c>
      <c r="Q300" t="str">
        <f t="shared" si="39"/>
        <v/>
      </c>
      <c r="R300" s="8">
        <f t="shared" si="35"/>
        <v>3.0700000000000003</v>
      </c>
      <c r="S300" s="8" t="str">
        <f t="shared" si="36"/>
        <v/>
      </c>
      <c r="T300" t="str">
        <f t="shared" ca="1" si="38"/>
        <v/>
      </c>
    </row>
    <row r="301" spans="1:20" ht="15" customHeight="1" x14ac:dyDescent="0.2">
      <c r="A301" s="5" t="s">
        <v>591</v>
      </c>
      <c r="B301" s="6">
        <v>2367168242</v>
      </c>
      <c r="C301" s="5" t="s">
        <v>9</v>
      </c>
      <c r="D301" s="5" t="s">
        <v>13</v>
      </c>
      <c r="E301" s="5">
        <v>0.03</v>
      </c>
      <c r="F301" s="7">
        <v>118063.42</v>
      </c>
      <c r="G301" s="7">
        <v>117933.42</v>
      </c>
      <c r="H301" s="7">
        <v>118263.42</v>
      </c>
      <c r="I301" s="5" t="s">
        <v>592</v>
      </c>
      <c r="J301" s="7">
        <v>118263.42</v>
      </c>
      <c r="K301" s="8" t="str">
        <f t="shared" si="32"/>
        <v/>
      </c>
      <c r="L301" s="8" t="str">
        <f t="shared" si="33"/>
        <v/>
      </c>
      <c r="M301" s="8">
        <f t="shared" si="37"/>
        <v>72</v>
      </c>
      <c r="N301" s="8">
        <f t="shared" si="34"/>
        <v>72.08</v>
      </c>
      <c r="O301" s="12">
        <v>72.08</v>
      </c>
      <c r="P301" cm="1">
        <f t="array" ref="P301">_xlfn.IFS(E301=0.01,1,E301=0.02,2,E301=0.03,3,E301=0.04,4,E301=0.07,5,E301=0.06,5,E301=0.1,6,E301=0.15,7,E301=0.23,8,E301=0.35,9,E301=0.54,10,E301=0.82,11,E301=0.83,11,E301=1.27,12,E301=1.95,13,E301=3,14,E301=4.6,15)</f>
        <v>3</v>
      </c>
      <c r="Q301">
        <f t="shared" si="39"/>
        <v>152.63999999999999</v>
      </c>
      <c r="R301" s="8" t="str">
        <f t="shared" si="35"/>
        <v/>
      </c>
      <c r="S301" s="8">
        <f t="shared" si="36"/>
        <v>7.9999999999998295E-2</v>
      </c>
      <c r="T301">
        <f t="shared" ca="1" si="38"/>
        <v>36.44</v>
      </c>
    </row>
    <row r="302" spans="1:20" ht="15" customHeight="1" x14ac:dyDescent="0.2">
      <c r="A302" s="2" t="s">
        <v>593</v>
      </c>
      <c r="B302" s="3">
        <v>2367244531</v>
      </c>
      <c r="C302" s="2" t="s">
        <v>9</v>
      </c>
      <c r="D302" s="2" t="s">
        <v>13</v>
      </c>
      <c r="E302" s="2">
        <v>0.01</v>
      </c>
      <c r="F302" s="4">
        <v>118291.1</v>
      </c>
      <c r="G302" s="4">
        <v>118082.27</v>
      </c>
      <c r="H302" s="4">
        <v>118412.27</v>
      </c>
      <c r="I302" s="2" t="s">
        <v>594</v>
      </c>
      <c r="J302" s="4">
        <v>118187.47</v>
      </c>
      <c r="K302" s="8">
        <f t="shared" si="32"/>
        <v>-12.84</v>
      </c>
      <c r="L302" s="8">
        <f t="shared" si="33"/>
        <v>-12.78</v>
      </c>
      <c r="M302" s="8" t="str">
        <f t="shared" si="37"/>
        <v/>
      </c>
      <c r="N302" s="8" t="str">
        <f t="shared" si="34"/>
        <v/>
      </c>
      <c r="O302" s="12">
        <v>-12.78</v>
      </c>
      <c r="P302" cm="1">
        <f t="array" ref="P302">_xlfn.IFS(E302=0.01,1,E302=0.02,2,E302=0.03,3,E302=0.04,4,E302=0.07,5,E302=0.06,5,E302=0.1,6,E302=0.15,7,E302=0.23,8,E302=0.35,9,E302=0.54,10,E302=0.82,11,E302=0.83,11,E302=1.27,12,E302=1.95,13,E302=3,14,E302=4.6,15)</f>
        <v>1</v>
      </c>
      <c r="Q302" t="str">
        <f t="shared" si="39"/>
        <v/>
      </c>
      <c r="R302" s="8">
        <f t="shared" si="35"/>
        <v>6.0000000000000497E-2</v>
      </c>
      <c r="S302" s="8" t="str">
        <f t="shared" si="36"/>
        <v/>
      </c>
      <c r="T302" t="str">
        <f t="shared" ca="1" si="38"/>
        <v/>
      </c>
    </row>
    <row r="303" spans="1:20" ht="15" customHeight="1" x14ac:dyDescent="0.2">
      <c r="A303" s="5" t="s">
        <v>595</v>
      </c>
      <c r="B303" s="6">
        <v>2367244546</v>
      </c>
      <c r="C303" s="5" t="s">
        <v>9</v>
      </c>
      <c r="D303" s="5" t="s">
        <v>10</v>
      </c>
      <c r="E303" s="5">
        <v>0.02</v>
      </c>
      <c r="F303" s="7">
        <v>118191.03999999999</v>
      </c>
      <c r="G303" s="7">
        <v>118321.04</v>
      </c>
      <c r="H303" s="7">
        <v>117991.03999999999</v>
      </c>
      <c r="I303" s="5" t="s">
        <v>596</v>
      </c>
      <c r="J303" s="7">
        <v>118280.31</v>
      </c>
      <c r="K303" s="8">
        <f t="shared" si="32"/>
        <v>-25.68</v>
      </c>
      <c r="L303" s="8">
        <f t="shared" si="33"/>
        <v>-22</v>
      </c>
      <c r="M303" s="8" t="str">
        <f t="shared" si="37"/>
        <v/>
      </c>
      <c r="N303" s="8" t="str">
        <f t="shared" si="34"/>
        <v/>
      </c>
      <c r="O303" s="12">
        <v>-22</v>
      </c>
      <c r="P303" cm="1">
        <f t="array" ref="P303">_xlfn.IFS(E303=0.01,1,E303=0.02,2,E303=0.03,3,E303=0.04,4,E303=0.07,5,E303=0.06,5,E303=0.1,6,E303=0.15,7,E303=0.23,8,E303=0.35,9,E303=0.54,10,E303=0.82,11,E303=0.83,11,E303=1.27,12,E303=1.95,13,E303=3,14,E303=4.6,15)</f>
        <v>2</v>
      </c>
      <c r="Q303" t="str">
        <f t="shared" si="39"/>
        <v/>
      </c>
      <c r="R303" s="8">
        <f t="shared" si="35"/>
        <v>3.6799999999999997</v>
      </c>
      <c r="S303" s="8" t="str">
        <f t="shared" si="36"/>
        <v/>
      </c>
      <c r="T303" t="str">
        <f t="shared" ca="1" si="38"/>
        <v/>
      </c>
    </row>
    <row r="304" spans="1:20" ht="15" customHeight="1" x14ac:dyDescent="0.2">
      <c r="A304" s="2" t="s">
        <v>597</v>
      </c>
      <c r="B304" s="3">
        <v>2367267394</v>
      </c>
      <c r="C304" s="2" t="s">
        <v>9</v>
      </c>
      <c r="D304" s="2" t="s">
        <v>13</v>
      </c>
      <c r="E304" s="2">
        <v>0.03</v>
      </c>
      <c r="F304" s="4">
        <v>118291.04</v>
      </c>
      <c r="G304" s="4">
        <v>118161.04</v>
      </c>
      <c r="H304" s="4">
        <v>118491.04</v>
      </c>
      <c r="I304" s="2" t="s">
        <v>598</v>
      </c>
      <c r="J304" s="4">
        <v>118161.04</v>
      </c>
      <c r="K304" s="8">
        <f t="shared" si="32"/>
        <v>-38.520000000000003</v>
      </c>
      <c r="L304" s="8">
        <f t="shared" si="33"/>
        <v>-47.93</v>
      </c>
      <c r="M304" s="8" t="str">
        <f t="shared" si="37"/>
        <v/>
      </c>
      <c r="N304" s="8" t="str">
        <f t="shared" si="34"/>
        <v/>
      </c>
      <c r="O304" s="12">
        <v>-47.93</v>
      </c>
      <c r="P304" cm="1">
        <f t="array" ref="P304">_xlfn.IFS(E304=0.01,1,E304=0.02,2,E304=0.03,3,E304=0.04,4,E304=0.07,5,E304=0.06,5,E304=0.1,6,E304=0.15,7,E304=0.23,8,E304=0.35,9,E304=0.54,10,E304=0.82,11,E304=0.83,11,E304=1.27,12,E304=1.95,13,E304=3,14,E304=4.6,15)</f>
        <v>3</v>
      </c>
      <c r="Q304" t="str">
        <f t="shared" si="39"/>
        <v/>
      </c>
      <c r="R304" s="8">
        <f t="shared" si="35"/>
        <v>-9.4099999999999966</v>
      </c>
      <c r="S304" s="8" t="str">
        <f t="shared" si="36"/>
        <v/>
      </c>
      <c r="T304" t="str">
        <f t="shared" ca="1" si="38"/>
        <v/>
      </c>
    </row>
    <row r="305" spans="1:20" ht="15" customHeight="1" x14ac:dyDescent="0.2">
      <c r="A305" s="5" t="s">
        <v>599</v>
      </c>
      <c r="B305" s="6">
        <v>2367327678</v>
      </c>
      <c r="C305" s="5" t="s">
        <v>9</v>
      </c>
      <c r="D305" s="5" t="s">
        <v>10</v>
      </c>
      <c r="E305" s="5">
        <v>0.04</v>
      </c>
      <c r="F305" s="7">
        <v>118191.03999999999</v>
      </c>
      <c r="G305" s="7">
        <v>118321.04</v>
      </c>
      <c r="H305" s="7">
        <v>117991.03999999999</v>
      </c>
      <c r="I305" s="5" t="s">
        <v>600</v>
      </c>
      <c r="J305" s="7">
        <v>118291.58</v>
      </c>
      <c r="K305" s="8">
        <f t="shared" si="32"/>
        <v>-51.36</v>
      </c>
      <c r="L305" s="8">
        <f t="shared" si="33"/>
        <v>-49.4</v>
      </c>
      <c r="M305" s="8" t="str">
        <f t="shared" si="37"/>
        <v/>
      </c>
      <c r="N305" s="8" t="str">
        <f t="shared" si="34"/>
        <v/>
      </c>
      <c r="O305" s="12">
        <v>-49.4</v>
      </c>
      <c r="P305" cm="1">
        <f t="array" ref="P305">_xlfn.IFS(E305=0.01,1,E305=0.02,2,E305=0.03,3,E305=0.04,4,E305=0.07,5,E305=0.06,5,E305=0.1,6,E305=0.15,7,E305=0.23,8,E305=0.35,9,E305=0.54,10,E305=0.82,11,E305=0.83,11,E305=1.27,12,E305=1.95,13,E305=3,14,E305=4.6,15)</f>
        <v>4</v>
      </c>
      <c r="Q305" t="str">
        <f t="shared" si="39"/>
        <v/>
      </c>
      <c r="R305" s="8">
        <f t="shared" si="35"/>
        <v>1.9600000000000009</v>
      </c>
      <c r="S305" s="8" t="str">
        <f t="shared" si="36"/>
        <v/>
      </c>
      <c r="T305" t="str">
        <f t="shared" ca="1" si="38"/>
        <v/>
      </c>
    </row>
    <row r="306" spans="1:20" ht="15" customHeight="1" x14ac:dyDescent="0.2">
      <c r="A306" s="2" t="s">
        <v>601</v>
      </c>
      <c r="B306" s="3">
        <v>2367376091</v>
      </c>
      <c r="C306" s="2" t="s">
        <v>9</v>
      </c>
      <c r="D306" s="2" t="s">
        <v>13</v>
      </c>
      <c r="E306" s="2">
        <v>7.0000000000000007E-2</v>
      </c>
      <c r="F306" s="4">
        <v>118291.04</v>
      </c>
      <c r="G306" s="4">
        <v>118161.04</v>
      </c>
      <c r="H306" s="4">
        <v>118491.04</v>
      </c>
      <c r="I306" s="2" t="s">
        <v>602</v>
      </c>
      <c r="J306" s="4">
        <v>118194.07</v>
      </c>
      <c r="K306" s="8">
        <f t="shared" si="32"/>
        <v>-77.040000000000006</v>
      </c>
      <c r="L306" s="8">
        <f t="shared" si="33"/>
        <v>-83.45</v>
      </c>
      <c r="M306" s="8" t="str">
        <f t="shared" si="37"/>
        <v/>
      </c>
      <c r="N306" s="8" t="str">
        <f t="shared" si="34"/>
        <v/>
      </c>
      <c r="O306" s="12">
        <v>-83.45</v>
      </c>
      <c r="P306" cm="1">
        <f t="array" ref="P306">_xlfn.IFS(E306=0.01,1,E306=0.02,2,E306=0.03,3,E306=0.04,4,E306=0.07,5,E306=0.06,5,E306=0.1,6,E306=0.15,7,E306=0.23,8,E306=0.35,9,E306=0.54,10,E306=0.82,11,E306=0.83,11,E306=1.27,12,E306=1.95,13,E306=3,14,E306=4.6,15)</f>
        <v>5</v>
      </c>
      <c r="Q306" t="str">
        <f t="shared" si="39"/>
        <v/>
      </c>
      <c r="R306" s="8">
        <f t="shared" si="35"/>
        <v>-6.4099999999999966</v>
      </c>
      <c r="S306" s="8" t="str">
        <f t="shared" si="36"/>
        <v/>
      </c>
      <c r="T306" t="str">
        <f t="shared" ca="1" si="38"/>
        <v/>
      </c>
    </row>
    <row r="307" spans="1:20" ht="15" customHeight="1" x14ac:dyDescent="0.2">
      <c r="A307" s="5" t="s">
        <v>603</v>
      </c>
      <c r="B307" s="6">
        <v>2367472843</v>
      </c>
      <c r="C307" s="5" t="s">
        <v>9</v>
      </c>
      <c r="D307" s="5" t="s">
        <v>10</v>
      </c>
      <c r="E307" s="5">
        <v>0.1</v>
      </c>
      <c r="F307" s="7">
        <v>118191.03999999999</v>
      </c>
      <c r="G307" s="7">
        <v>118321.04</v>
      </c>
      <c r="H307" s="7">
        <v>117991.03999999999</v>
      </c>
      <c r="I307" s="5" t="s">
        <v>604</v>
      </c>
      <c r="J307" s="7">
        <v>118304.38</v>
      </c>
      <c r="K307" s="8">
        <f t="shared" si="32"/>
        <v>-128.4</v>
      </c>
      <c r="L307" s="8">
        <f t="shared" si="33"/>
        <v>-139.37</v>
      </c>
      <c r="M307" s="8" t="str">
        <f t="shared" si="37"/>
        <v/>
      </c>
      <c r="N307" s="8" t="str">
        <f t="shared" si="34"/>
        <v/>
      </c>
      <c r="O307" s="12">
        <v>-139.37</v>
      </c>
      <c r="P307" cm="1">
        <f t="array" ref="P307">_xlfn.IFS(E307=0.01,1,E307=0.02,2,E307=0.03,3,E307=0.04,4,E307=0.07,5,E307=0.06,5,E307=0.1,6,E307=0.15,7,E307=0.23,8,E307=0.35,9,E307=0.54,10,E307=0.82,11,E307=0.83,11,E307=1.27,12,E307=1.95,13,E307=3,14,E307=4.6,15)</f>
        <v>6</v>
      </c>
      <c r="Q307" t="str">
        <f t="shared" si="39"/>
        <v/>
      </c>
      <c r="R307" s="8">
        <f t="shared" si="35"/>
        <v>-10.969999999999999</v>
      </c>
      <c r="S307" s="8" t="str">
        <f t="shared" si="36"/>
        <v/>
      </c>
      <c r="T307" t="str">
        <f t="shared" ca="1" si="38"/>
        <v/>
      </c>
    </row>
    <row r="308" spans="1:20" ht="15" customHeight="1" x14ac:dyDescent="0.2">
      <c r="A308" s="2" t="s">
        <v>605</v>
      </c>
      <c r="B308" s="3">
        <v>2367487242</v>
      </c>
      <c r="C308" s="2" t="s">
        <v>9</v>
      </c>
      <c r="D308" s="2" t="s">
        <v>13</v>
      </c>
      <c r="E308" s="2">
        <v>0.15</v>
      </c>
      <c r="F308" s="4">
        <v>118291.04</v>
      </c>
      <c r="G308" s="4">
        <v>118161.04</v>
      </c>
      <c r="H308" s="4">
        <v>118491.04</v>
      </c>
      <c r="I308" s="2" t="s">
        <v>606</v>
      </c>
      <c r="J308" s="4">
        <v>118186.18</v>
      </c>
      <c r="K308" s="8">
        <f t="shared" si="32"/>
        <v>-192.6</v>
      </c>
      <c r="L308" s="8">
        <f t="shared" si="33"/>
        <v>-193.32</v>
      </c>
      <c r="M308" s="8" t="str">
        <f t="shared" si="37"/>
        <v/>
      </c>
      <c r="N308" s="8" t="str">
        <f t="shared" si="34"/>
        <v/>
      </c>
      <c r="O308" s="12">
        <v>-193.32</v>
      </c>
      <c r="P308" cm="1">
        <f t="array" ref="P308">_xlfn.IFS(E308=0.01,1,E308=0.02,2,E308=0.03,3,E308=0.04,4,E308=0.07,5,E308=0.06,5,E308=0.1,6,E308=0.15,7,E308=0.23,8,E308=0.35,9,E308=0.54,10,E308=0.82,11,E308=0.83,11,E308=1.27,12,E308=1.95,13,E308=3,14,E308=4.6,15)</f>
        <v>7</v>
      </c>
      <c r="Q308" t="str">
        <f t="shared" si="39"/>
        <v/>
      </c>
      <c r="R308" s="8">
        <f t="shared" si="35"/>
        <v>-0.71999999999999886</v>
      </c>
      <c r="S308" s="8" t="str">
        <f t="shared" si="36"/>
        <v/>
      </c>
      <c r="T308" t="str">
        <f t="shared" ca="1" si="38"/>
        <v/>
      </c>
    </row>
    <row r="309" spans="1:20" ht="15" customHeight="1" x14ac:dyDescent="0.2">
      <c r="A309" s="5" t="s">
        <v>607</v>
      </c>
      <c r="B309" s="6">
        <v>2367529130</v>
      </c>
      <c r="C309" s="5" t="s">
        <v>9</v>
      </c>
      <c r="D309" s="5" t="s">
        <v>10</v>
      </c>
      <c r="E309" s="5">
        <v>0.23</v>
      </c>
      <c r="F309" s="7">
        <v>118191.03999999999</v>
      </c>
      <c r="G309" s="7">
        <v>118321.04</v>
      </c>
      <c r="H309" s="7">
        <v>117991.03999999999</v>
      </c>
      <c r="I309" s="5" t="s">
        <v>608</v>
      </c>
      <c r="J309" s="7">
        <v>118281.54</v>
      </c>
      <c r="K309" s="8">
        <f t="shared" si="32"/>
        <v>-295.32</v>
      </c>
      <c r="L309" s="8">
        <f t="shared" si="33"/>
        <v>-255.75</v>
      </c>
      <c r="M309" s="8" t="str">
        <f t="shared" si="37"/>
        <v/>
      </c>
      <c r="N309" s="8" t="str">
        <f t="shared" si="34"/>
        <v/>
      </c>
      <c r="O309" s="12">
        <v>-255.75</v>
      </c>
      <c r="P309" cm="1">
        <f t="array" ref="P309">_xlfn.IFS(E309=0.01,1,E309=0.02,2,E309=0.03,3,E309=0.04,4,E309=0.07,5,E309=0.06,5,E309=0.1,6,E309=0.15,7,E309=0.23,8,E309=0.35,9,E309=0.54,10,E309=0.82,11,E309=0.83,11,E309=1.27,12,E309=1.95,13,E309=3,14,E309=4.6,15)</f>
        <v>8</v>
      </c>
      <c r="Q309" t="str">
        <f t="shared" si="39"/>
        <v/>
      </c>
      <c r="R309" s="8">
        <f t="shared" si="35"/>
        <v>39.569999999999993</v>
      </c>
      <c r="S309" s="8" t="str">
        <f t="shared" si="36"/>
        <v/>
      </c>
      <c r="T309" t="str">
        <f t="shared" ca="1" si="38"/>
        <v/>
      </c>
    </row>
    <row r="310" spans="1:20" ht="15" customHeight="1" x14ac:dyDescent="0.2">
      <c r="A310" s="2" t="s">
        <v>609</v>
      </c>
      <c r="B310" s="3">
        <v>2367575427</v>
      </c>
      <c r="C310" s="2" t="s">
        <v>9</v>
      </c>
      <c r="D310" s="2" t="s">
        <v>13</v>
      </c>
      <c r="E310" s="2">
        <v>0.35</v>
      </c>
      <c r="F310" s="4">
        <v>118291.04</v>
      </c>
      <c r="G310" s="4">
        <v>118161.04</v>
      </c>
      <c r="H310" s="4">
        <v>118491.04</v>
      </c>
      <c r="I310" s="2" t="s">
        <v>610</v>
      </c>
      <c r="J310" s="4">
        <v>118491.04</v>
      </c>
      <c r="K310" s="8" t="str">
        <f t="shared" si="32"/>
        <v/>
      </c>
      <c r="L310" s="8" t="str">
        <f t="shared" si="33"/>
        <v/>
      </c>
      <c r="M310" s="8">
        <f t="shared" si="37"/>
        <v>840</v>
      </c>
      <c r="N310" s="8">
        <f t="shared" si="34"/>
        <v>840.95</v>
      </c>
      <c r="O310" s="12">
        <v>840.95</v>
      </c>
      <c r="P310" cm="1">
        <f t="array" ref="P310">_xlfn.IFS(E310=0.01,1,E310=0.02,2,E310=0.03,3,E310=0.04,4,E310=0.07,5,E310=0.06,5,E310=0.1,6,E310=0.15,7,E310=0.23,8,E310=0.35,9,E310=0.54,10,E310=0.82,11,E310=0.83,11,E310=1.27,12,E310=1.95,13,E310=3,14,E310=4.6,15)</f>
        <v>9</v>
      </c>
      <c r="Q310">
        <f t="shared" si="39"/>
        <v>169.06000000000006</v>
      </c>
      <c r="R310" s="8" t="str">
        <f t="shared" si="35"/>
        <v/>
      </c>
      <c r="S310" s="8">
        <f t="shared" si="36"/>
        <v>0.95000000000004547</v>
      </c>
      <c r="T310">
        <f t="shared" ca="1" si="38"/>
        <v>36.950000000000045</v>
      </c>
    </row>
    <row r="311" spans="1:20" ht="15" customHeight="1" x14ac:dyDescent="0.2">
      <c r="A311" s="5" t="s">
        <v>611</v>
      </c>
      <c r="B311" s="6">
        <v>2367861287</v>
      </c>
      <c r="C311" s="5" t="s">
        <v>9</v>
      </c>
      <c r="D311" s="5" t="s">
        <v>13</v>
      </c>
      <c r="E311" s="5">
        <v>0.01</v>
      </c>
      <c r="F311" s="7">
        <v>118715.16</v>
      </c>
      <c r="G311" s="7">
        <v>118579.06</v>
      </c>
      <c r="H311" s="7">
        <v>118909.06</v>
      </c>
      <c r="I311" s="5" t="s">
        <v>612</v>
      </c>
      <c r="J311" s="7">
        <v>118607.47</v>
      </c>
      <c r="K311" s="8">
        <f t="shared" si="32"/>
        <v>-12.84</v>
      </c>
      <c r="L311" s="8">
        <f t="shared" si="33"/>
        <v>-13.27</v>
      </c>
      <c r="M311" s="8" t="str">
        <f t="shared" si="37"/>
        <v/>
      </c>
      <c r="N311" s="8" t="str">
        <f t="shared" si="34"/>
        <v/>
      </c>
      <c r="O311" s="12">
        <v>-13.27</v>
      </c>
      <c r="P311" cm="1">
        <f t="array" ref="P311">_xlfn.IFS(E311=0.01,1,E311=0.02,2,E311=0.03,3,E311=0.04,4,E311=0.07,5,E311=0.06,5,E311=0.1,6,E311=0.15,7,E311=0.23,8,E311=0.35,9,E311=0.54,10,E311=0.82,11,E311=0.83,11,E311=1.27,12,E311=1.95,13,E311=3,14,E311=4.6,15)</f>
        <v>1</v>
      </c>
      <c r="Q311" t="str">
        <f t="shared" si="39"/>
        <v/>
      </c>
      <c r="R311" s="8">
        <f t="shared" si="35"/>
        <v>-0.42999999999999972</v>
      </c>
      <c r="S311" s="8" t="str">
        <f t="shared" si="36"/>
        <v/>
      </c>
      <c r="T311" t="str">
        <f t="shared" ca="1" si="38"/>
        <v/>
      </c>
    </row>
    <row r="312" spans="1:20" ht="15" customHeight="1" x14ac:dyDescent="0.2">
      <c r="A312" s="2" t="s">
        <v>613</v>
      </c>
      <c r="B312" s="3">
        <v>2367861296</v>
      </c>
      <c r="C312" s="2" t="s">
        <v>9</v>
      </c>
      <c r="D312" s="2" t="s">
        <v>10</v>
      </c>
      <c r="E312" s="2">
        <v>0.02</v>
      </c>
      <c r="F312" s="4">
        <v>118620.46</v>
      </c>
      <c r="G312" s="4">
        <v>118750.46</v>
      </c>
      <c r="H312" s="4">
        <v>118420.46</v>
      </c>
      <c r="I312" s="2" t="s">
        <v>614</v>
      </c>
      <c r="J312" s="4">
        <v>118724.68</v>
      </c>
      <c r="K312" s="8">
        <f t="shared" si="32"/>
        <v>-25.68</v>
      </c>
      <c r="L312" s="8">
        <f t="shared" si="33"/>
        <v>-25.56</v>
      </c>
      <c r="M312" s="8" t="str">
        <f t="shared" si="37"/>
        <v/>
      </c>
      <c r="N312" s="8" t="str">
        <f t="shared" si="34"/>
        <v/>
      </c>
      <c r="O312" s="12">
        <v>-25.56</v>
      </c>
      <c r="P312" cm="1">
        <f t="array" ref="P312">_xlfn.IFS(E312=0.01,1,E312=0.02,2,E312=0.03,3,E312=0.04,4,E312=0.07,5,E312=0.06,5,E312=0.1,6,E312=0.15,7,E312=0.23,8,E312=0.35,9,E312=0.54,10,E312=0.82,11,E312=0.83,11,E312=1.27,12,E312=1.95,13,E312=3,14,E312=4.6,15)</f>
        <v>2</v>
      </c>
      <c r="Q312" t="str">
        <f t="shared" si="39"/>
        <v/>
      </c>
      <c r="R312" s="8">
        <f t="shared" si="35"/>
        <v>0.12000000000000099</v>
      </c>
      <c r="S312" s="8" t="str">
        <f t="shared" si="36"/>
        <v/>
      </c>
      <c r="T312" t="str">
        <f t="shared" ca="1" si="38"/>
        <v/>
      </c>
    </row>
    <row r="313" spans="1:20" ht="15" customHeight="1" x14ac:dyDescent="0.2">
      <c r="A313" s="5" t="s">
        <v>615</v>
      </c>
      <c r="B313" s="6">
        <v>2367866146</v>
      </c>
      <c r="C313" s="5" t="s">
        <v>9</v>
      </c>
      <c r="D313" s="5" t="s">
        <v>13</v>
      </c>
      <c r="E313" s="5">
        <v>0.03</v>
      </c>
      <c r="F313" s="7">
        <v>118720.46</v>
      </c>
      <c r="G313" s="7">
        <v>118590.46</v>
      </c>
      <c r="H313" s="7">
        <v>118920.46</v>
      </c>
      <c r="I313" s="5" t="s">
        <v>616</v>
      </c>
      <c r="J313" s="7">
        <v>118920.46</v>
      </c>
      <c r="K313" s="8" t="str">
        <f t="shared" si="32"/>
        <v/>
      </c>
      <c r="L313" s="8" t="str">
        <f t="shared" si="33"/>
        <v/>
      </c>
      <c r="M313" s="8">
        <f t="shared" si="37"/>
        <v>72</v>
      </c>
      <c r="N313" s="8">
        <f t="shared" si="34"/>
        <v>72.08</v>
      </c>
      <c r="O313" s="12">
        <v>72.08</v>
      </c>
      <c r="P313" cm="1">
        <f t="array" ref="P313">_xlfn.IFS(E313=0.01,1,E313=0.02,2,E313=0.03,3,E313=0.04,4,E313=0.07,5,E313=0.06,5,E313=0.1,6,E313=0.15,7,E313=0.23,8,E313=0.35,9,E313=0.54,10,E313=0.82,11,E313=0.83,11,E313=1.27,12,E313=1.95,13,E313=3,14,E313=4.6,15)</f>
        <v>3</v>
      </c>
      <c r="Q313">
        <f t="shared" si="39"/>
        <v>618.45000000000016</v>
      </c>
      <c r="R313" s="8" t="str">
        <f t="shared" si="35"/>
        <v/>
      </c>
      <c r="S313" s="8">
        <f t="shared" si="36"/>
        <v>7.9999999999998295E-2</v>
      </c>
      <c r="T313">
        <f t="shared" ca="1" si="38"/>
        <v>33.25</v>
      </c>
    </row>
    <row r="314" spans="1:20" ht="15" customHeight="1" x14ac:dyDescent="0.2">
      <c r="A314" s="2" t="s">
        <v>617</v>
      </c>
      <c r="B314" s="3">
        <v>2368047881</v>
      </c>
      <c r="C314" s="2" t="s">
        <v>9</v>
      </c>
      <c r="D314" s="2" t="s">
        <v>13</v>
      </c>
      <c r="E314" s="2">
        <v>0.01</v>
      </c>
      <c r="F314" s="4">
        <v>118942.79</v>
      </c>
      <c r="G314" s="4">
        <v>118744.29</v>
      </c>
      <c r="H314" s="4">
        <v>119074.29</v>
      </c>
      <c r="I314" s="2" t="s">
        <v>618</v>
      </c>
      <c r="J314" s="4">
        <v>119074.29</v>
      </c>
      <c r="K314" s="8" t="str">
        <f t="shared" si="32"/>
        <v/>
      </c>
      <c r="L314" s="8" t="str">
        <f t="shared" si="33"/>
        <v/>
      </c>
      <c r="M314" s="8">
        <f t="shared" si="37"/>
        <v>25</v>
      </c>
      <c r="N314" s="8">
        <f t="shared" si="34"/>
        <v>15.74</v>
      </c>
      <c r="O314" s="12">
        <v>15.74</v>
      </c>
      <c r="P314" cm="1">
        <f t="array" ref="P314">_xlfn.IFS(E314=0.01,1,E314=0.02,2,E314=0.03,3,E314=0.04,4,E314=0.07,5,E314=0.06,5,E314=0.1,6,E314=0.15,7,E314=0.23,8,E314=0.35,9,E314=0.54,10,E314=0.82,11,E314=0.83,11,E314=1.27,12,E314=1.95,13,E314=3,14,E314=4.6,15)</f>
        <v>1</v>
      </c>
      <c r="Q314">
        <f t="shared" si="39"/>
        <v>889.94000000000017</v>
      </c>
      <c r="R314" s="8" t="str">
        <f t="shared" si="35"/>
        <v/>
      </c>
      <c r="S314" s="8">
        <f t="shared" si="36"/>
        <v>-9.26</v>
      </c>
      <c r="T314">
        <f t="shared" ca="1" si="38"/>
        <v>15.74</v>
      </c>
    </row>
    <row r="315" spans="1:20" ht="15" customHeight="1" x14ac:dyDescent="0.2">
      <c r="A315" s="5" t="s">
        <v>619</v>
      </c>
      <c r="B315" s="6">
        <v>2368123405</v>
      </c>
      <c r="C315" s="5" t="s">
        <v>9</v>
      </c>
      <c r="D315" s="5" t="s">
        <v>13</v>
      </c>
      <c r="E315" s="5">
        <v>0.01</v>
      </c>
      <c r="F315" s="7">
        <v>119099.01</v>
      </c>
      <c r="G315" s="7">
        <v>118938.81</v>
      </c>
      <c r="H315" s="7">
        <v>119268.81</v>
      </c>
      <c r="I315" s="5" t="s">
        <v>620</v>
      </c>
      <c r="J315" s="7">
        <v>118998.66</v>
      </c>
      <c r="K315" s="8">
        <f t="shared" si="32"/>
        <v>-12.84</v>
      </c>
      <c r="L315" s="8">
        <f t="shared" si="33"/>
        <v>-12.29</v>
      </c>
      <c r="M315" s="8" t="str">
        <f t="shared" si="37"/>
        <v/>
      </c>
      <c r="N315" s="8" t="str">
        <f t="shared" si="34"/>
        <v/>
      </c>
      <c r="O315" s="12">
        <v>-12.29</v>
      </c>
      <c r="P315" cm="1">
        <f t="array" ref="P315">_xlfn.IFS(E315=0.01,1,E315=0.02,2,E315=0.03,3,E315=0.04,4,E315=0.07,5,E315=0.06,5,E315=0.1,6,E315=0.15,7,E315=0.23,8,E315=0.35,9,E315=0.54,10,E315=0.82,11,E315=0.83,11,E315=1.27,12,E315=1.95,13,E315=3,14,E315=4.6,15)</f>
        <v>1</v>
      </c>
      <c r="Q315" t="str">
        <f t="shared" si="39"/>
        <v/>
      </c>
      <c r="R315" s="8">
        <f t="shared" si="35"/>
        <v>0.55000000000000071</v>
      </c>
      <c r="S315" s="8" t="str">
        <f t="shared" si="36"/>
        <v/>
      </c>
      <c r="T315" t="str">
        <f t="shared" ca="1" si="38"/>
        <v/>
      </c>
    </row>
    <row r="316" spans="1:20" ht="15" customHeight="1" x14ac:dyDescent="0.2">
      <c r="A316" s="2" t="s">
        <v>621</v>
      </c>
      <c r="B316" s="3">
        <v>2368123421</v>
      </c>
      <c r="C316" s="2" t="s">
        <v>9</v>
      </c>
      <c r="D316" s="2" t="s">
        <v>10</v>
      </c>
      <c r="E316" s="2">
        <v>0.02</v>
      </c>
      <c r="F316" s="4">
        <v>118996.24</v>
      </c>
      <c r="G316" s="4">
        <v>119126.24</v>
      </c>
      <c r="H316" s="4">
        <v>118796.24</v>
      </c>
      <c r="I316" s="2" t="s">
        <v>622</v>
      </c>
      <c r="J316" s="4">
        <v>119089.67</v>
      </c>
      <c r="K316" s="8">
        <f t="shared" si="32"/>
        <v>-25.68</v>
      </c>
      <c r="L316" s="8">
        <f t="shared" si="33"/>
        <v>-22.98</v>
      </c>
      <c r="M316" s="8" t="str">
        <f t="shared" si="37"/>
        <v/>
      </c>
      <c r="N316" s="8" t="str">
        <f t="shared" si="34"/>
        <v/>
      </c>
      <c r="O316" s="12">
        <v>-22.98</v>
      </c>
      <c r="P316" cm="1">
        <f t="array" ref="P316">_xlfn.IFS(E316=0.01,1,E316=0.02,2,E316=0.03,3,E316=0.04,4,E316=0.07,5,E316=0.06,5,E316=0.1,6,E316=0.15,7,E316=0.23,8,E316=0.35,9,E316=0.54,10,E316=0.82,11,E316=0.83,11,E316=1.27,12,E316=1.95,13,E316=3,14,E316=4.6,15)</f>
        <v>2</v>
      </c>
      <c r="Q316" t="str">
        <f t="shared" si="39"/>
        <v/>
      </c>
      <c r="R316" s="8">
        <f t="shared" si="35"/>
        <v>2.6999999999999993</v>
      </c>
      <c r="S316" s="8" t="str">
        <f t="shared" si="36"/>
        <v/>
      </c>
      <c r="T316" t="str">
        <f t="shared" ca="1" si="38"/>
        <v/>
      </c>
    </row>
    <row r="317" spans="1:20" ht="15" customHeight="1" x14ac:dyDescent="0.2">
      <c r="A317" s="5" t="s">
        <v>623</v>
      </c>
      <c r="B317" s="6">
        <v>2368134858</v>
      </c>
      <c r="C317" s="5" t="s">
        <v>9</v>
      </c>
      <c r="D317" s="5" t="s">
        <v>13</v>
      </c>
      <c r="E317" s="5">
        <v>0.03</v>
      </c>
      <c r="F317" s="7">
        <v>119096.24</v>
      </c>
      <c r="G317" s="7">
        <v>118966.24</v>
      </c>
      <c r="H317" s="7">
        <v>119296.24</v>
      </c>
      <c r="I317" s="5" t="s">
        <v>624</v>
      </c>
      <c r="J317" s="7">
        <v>118991.55</v>
      </c>
      <c r="K317" s="8">
        <f t="shared" si="32"/>
        <v>-38.520000000000003</v>
      </c>
      <c r="L317" s="8">
        <f t="shared" si="33"/>
        <v>-38.590000000000003</v>
      </c>
      <c r="M317" s="8" t="str">
        <f t="shared" si="37"/>
        <v/>
      </c>
      <c r="N317" s="8" t="str">
        <f t="shared" si="34"/>
        <v/>
      </c>
      <c r="O317" s="12">
        <v>-38.590000000000003</v>
      </c>
      <c r="P317" cm="1">
        <f t="array" ref="P317">_xlfn.IFS(E317=0.01,1,E317=0.02,2,E317=0.03,3,E317=0.04,4,E317=0.07,5,E317=0.06,5,E317=0.1,6,E317=0.15,7,E317=0.23,8,E317=0.35,9,E317=0.54,10,E317=0.82,11,E317=0.83,11,E317=1.27,12,E317=1.95,13,E317=3,14,E317=4.6,15)</f>
        <v>3</v>
      </c>
      <c r="Q317" t="str">
        <f t="shared" si="39"/>
        <v/>
      </c>
      <c r="R317" s="8">
        <f t="shared" si="35"/>
        <v>-7.0000000000000284E-2</v>
      </c>
      <c r="S317" s="8" t="str">
        <f t="shared" si="36"/>
        <v/>
      </c>
      <c r="T317" t="str">
        <f t="shared" ca="1" si="38"/>
        <v/>
      </c>
    </row>
    <row r="318" spans="1:20" ht="15" customHeight="1" x14ac:dyDescent="0.2">
      <c r="A318" s="2" t="s">
        <v>625</v>
      </c>
      <c r="B318" s="3">
        <v>2368157400</v>
      </c>
      <c r="C318" s="2" t="s">
        <v>9</v>
      </c>
      <c r="D318" s="2" t="s">
        <v>10</v>
      </c>
      <c r="E318" s="2">
        <v>0.04</v>
      </c>
      <c r="F318" s="4">
        <v>118996.24</v>
      </c>
      <c r="G318" s="4">
        <v>119126.24</v>
      </c>
      <c r="H318" s="4">
        <v>118796.24</v>
      </c>
      <c r="I318" s="2" t="s">
        <v>626</v>
      </c>
      <c r="J318" s="4">
        <v>118796.24</v>
      </c>
      <c r="K318" s="8" t="str">
        <f t="shared" si="32"/>
        <v/>
      </c>
      <c r="L318" s="8" t="str">
        <f t="shared" si="33"/>
        <v/>
      </c>
      <c r="M318" s="8">
        <f t="shared" si="37"/>
        <v>96</v>
      </c>
      <c r="N318" s="8">
        <f t="shared" si="34"/>
        <v>96.11</v>
      </c>
      <c r="O318" s="12">
        <v>96.11</v>
      </c>
      <c r="P318" cm="1">
        <f t="array" ref="P318">_xlfn.IFS(E318=0.01,1,E318=0.02,2,E318=0.03,3,E318=0.04,4,E318=0.07,5,E318=0.06,5,E318=0.1,6,E318=0.15,7,E318=0.23,8,E318=0.35,9,E318=0.54,10,E318=0.82,11,E318=0.83,11,E318=1.27,12,E318=1.95,13,E318=3,14,E318=4.6,15)</f>
        <v>4</v>
      </c>
      <c r="Q318">
        <f t="shared" si="39"/>
        <v>37.989999999999995</v>
      </c>
      <c r="R318" s="8" t="str">
        <f t="shared" si="35"/>
        <v/>
      </c>
      <c r="S318" s="8">
        <f t="shared" si="36"/>
        <v>0.10999999999999943</v>
      </c>
      <c r="T318">
        <f t="shared" ca="1" si="38"/>
        <v>22.25</v>
      </c>
    </row>
    <row r="319" spans="1:20" ht="15" customHeight="1" x14ac:dyDescent="0.2">
      <c r="A319" s="5" t="s">
        <v>627</v>
      </c>
      <c r="B319" s="6">
        <v>2368263581</v>
      </c>
      <c r="C319" s="5" t="s">
        <v>9</v>
      </c>
      <c r="D319" s="5" t="s">
        <v>10</v>
      </c>
      <c r="E319" s="5">
        <v>0.01</v>
      </c>
      <c r="F319" s="7">
        <v>118803.75</v>
      </c>
      <c r="G319" s="7">
        <v>118991.33</v>
      </c>
      <c r="H319" s="7">
        <v>118661.33</v>
      </c>
      <c r="I319" s="5" t="s">
        <v>628</v>
      </c>
      <c r="J319" s="7">
        <v>118912.83</v>
      </c>
      <c r="K319" s="8">
        <f t="shared" si="32"/>
        <v>-12.84</v>
      </c>
      <c r="L319" s="8">
        <f t="shared" si="33"/>
        <v>-13.4</v>
      </c>
      <c r="M319" s="8" t="str">
        <f t="shared" si="37"/>
        <v/>
      </c>
      <c r="N319" s="8" t="str">
        <f t="shared" si="34"/>
        <v/>
      </c>
      <c r="O319" s="12">
        <v>-13.4</v>
      </c>
      <c r="P319" cm="1">
        <f t="array" ref="P319">_xlfn.IFS(E319=0.01,1,E319=0.02,2,E319=0.03,3,E319=0.04,4,E319=0.07,5,E319=0.06,5,E319=0.1,6,E319=0.15,7,E319=0.23,8,E319=0.35,9,E319=0.54,10,E319=0.82,11,E319=0.83,11,E319=1.27,12,E319=1.95,13,E319=3,14,E319=4.6,15)</f>
        <v>1</v>
      </c>
      <c r="Q319" t="str">
        <f t="shared" si="39"/>
        <v/>
      </c>
      <c r="R319" s="8">
        <f t="shared" si="35"/>
        <v>-0.5600000000000005</v>
      </c>
      <c r="S319" s="8" t="str">
        <f t="shared" si="36"/>
        <v/>
      </c>
      <c r="T319" t="str">
        <f t="shared" ca="1" si="38"/>
        <v/>
      </c>
    </row>
    <row r="320" spans="1:20" ht="15" customHeight="1" x14ac:dyDescent="0.2">
      <c r="A320" s="2" t="s">
        <v>629</v>
      </c>
      <c r="B320" s="3">
        <v>2368263605</v>
      </c>
      <c r="C320" s="2" t="s">
        <v>9</v>
      </c>
      <c r="D320" s="2" t="s">
        <v>13</v>
      </c>
      <c r="E320" s="2">
        <v>0.02</v>
      </c>
      <c r="F320" s="4">
        <v>118897.91</v>
      </c>
      <c r="G320" s="4">
        <v>118767.91</v>
      </c>
      <c r="H320" s="4">
        <v>119097.91</v>
      </c>
      <c r="I320" s="2" t="s">
        <v>630</v>
      </c>
      <c r="J320" s="4">
        <v>119097.91</v>
      </c>
      <c r="K320" s="8" t="str">
        <f t="shared" si="32"/>
        <v/>
      </c>
      <c r="L320" s="8" t="str">
        <f t="shared" si="33"/>
        <v/>
      </c>
      <c r="M320" s="8">
        <f t="shared" si="37"/>
        <v>48</v>
      </c>
      <c r="N320" s="8">
        <f t="shared" si="34"/>
        <v>48.05</v>
      </c>
      <c r="O320" s="12">
        <v>48.05</v>
      </c>
      <c r="P320" cm="1">
        <f t="array" ref="P320">_xlfn.IFS(E320=0.01,1,E320=0.02,2,E320=0.03,3,E320=0.04,4,E320=0.07,5,E320=0.06,5,E320=0.1,6,E320=0.15,7,E320=0.23,8,E320=0.35,9,E320=0.54,10,E320=0.82,11,E320=0.83,11,E320=1.27,12,E320=1.95,13,E320=3,14,E320=4.6,15)</f>
        <v>2</v>
      </c>
      <c r="Q320">
        <f t="shared" si="39"/>
        <v>69.19</v>
      </c>
      <c r="R320" s="8" t="str">
        <f t="shared" si="35"/>
        <v/>
      </c>
      <c r="S320" s="8">
        <f t="shared" si="36"/>
        <v>4.9999999999997158E-2</v>
      </c>
      <c r="T320">
        <f t="shared" ca="1" si="38"/>
        <v>34.65</v>
      </c>
    </row>
    <row r="321" spans="1:20" ht="15" customHeight="1" x14ac:dyDescent="0.2">
      <c r="A321" s="5" t="s">
        <v>631</v>
      </c>
      <c r="B321" s="6">
        <v>2368445859</v>
      </c>
      <c r="C321" s="5" t="s">
        <v>9</v>
      </c>
      <c r="D321" s="5" t="s">
        <v>10</v>
      </c>
      <c r="E321" s="5">
        <v>0.01</v>
      </c>
      <c r="F321" s="7">
        <v>119114.22</v>
      </c>
      <c r="G321" s="7">
        <v>119278.35</v>
      </c>
      <c r="H321" s="7">
        <v>118948.35</v>
      </c>
      <c r="I321" s="5" t="s">
        <v>632</v>
      </c>
      <c r="J321" s="7">
        <v>119205.37</v>
      </c>
      <c r="K321" s="8">
        <f t="shared" si="32"/>
        <v>-12.84</v>
      </c>
      <c r="L321" s="8">
        <f t="shared" si="33"/>
        <v>-11.18</v>
      </c>
      <c r="M321" s="8" t="str">
        <f t="shared" si="37"/>
        <v/>
      </c>
      <c r="N321" s="8" t="str">
        <f t="shared" si="34"/>
        <v/>
      </c>
      <c r="O321" s="12">
        <v>-11.18</v>
      </c>
      <c r="P321" cm="1">
        <f t="array" ref="P321">_xlfn.IFS(E321=0.01,1,E321=0.02,2,E321=0.03,3,E321=0.04,4,E321=0.07,5,E321=0.06,5,E321=0.1,6,E321=0.15,7,E321=0.23,8,E321=0.35,9,E321=0.54,10,E321=0.82,11,E321=0.83,11,E321=1.27,12,E321=1.95,13,E321=3,14,E321=4.6,15)</f>
        <v>1</v>
      </c>
      <c r="Q321" t="str">
        <f t="shared" si="39"/>
        <v/>
      </c>
      <c r="R321" s="8">
        <f t="shared" si="35"/>
        <v>1.6600000000000001</v>
      </c>
      <c r="S321" s="8" t="str">
        <f t="shared" si="36"/>
        <v/>
      </c>
      <c r="T321" t="str">
        <f t="shared" ca="1" si="38"/>
        <v/>
      </c>
    </row>
    <row r="322" spans="1:20" ht="15" customHeight="1" x14ac:dyDescent="0.2">
      <c r="A322" s="2" t="s">
        <v>633</v>
      </c>
      <c r="B322" s="3">
        <v>2368445867</v>
      </c>
      <c r="C322" s="2" t="s">
        <v>9</v>
      </c>
      <c r="D322" s="2" t="s">
        <v>13</v>
      </c>
      <c r="E322" s="2">
        <v>0.02</v>
      </c>
      <c r="F322" s="4">
        <v>119214.22</v>
      </c>
      <c r="G322" s="4">
        <v>119084.22</v>
      </c>
      <c r="H322" s="4">
        <v>119414.22</v>
      </c>
      <c r="I322" s="2" t="s">
        <v>634</v>
      </c>
      <c r="J322" s="4">
        <v>119104.63</v>
      </c>
      <c r="K322" s="8">
        <f t="shared" ref="K322:K385" si="40">IF(L322="","",_xlfn.XLOOKUP(P322,$W$3:$W$23,$Y$3:$Y$23,""))</f>
        <v>-25.68</v>
      </c>
      <c r="L322" s="8">
        <f t="shared" ref="L322:L385" si="41">IF(M322="",O322,"")</f>
        <v>-26.91</v>
      </c>
      <c r="M322" s="8" t="str">
        <f t="shared" si="37"/>
        <v/>
      </c>
      <c r="N322" s="8" t="str">
        <f t="shared" ref="N322:N385" si="42">IF(L322="",O322,"")</f>
        <v/>
      </c>
      <c r="O322" s="12">
        <v>-26.91</v>
      </c>
      <c r="P322" cm="1">
        <f t="array" ref="P322">_xlfn.IFS(E322=0.01,1,E322=0.02,2,E322=0.03,3,E322=0.04,4,E322=0.07,5,E322=0.06,5,E322=0.1,6,E322=0.15,7,E322=0.23,8,E322=0.35,9,E322=0.54,10,E322=0.82,11,E322=0.83,11,E322=1.27,12,E322=1.95,13,E322=3,14,E322=4.6,15)</f>
        <v>2</v>
      </c>
      <c r="Q322" t="str">
        <f t="shared" si="39"/>
        <v/>
      </c>
      <c r="R322" s="8">
        <f t="shared" ref="R322:R385" si="43">IF(L322="","",L322-K322)</f>
        <v>-1.2300000000000004</v>
      </c>
      <c r="S322" s="8" t="str">
        <f t="shared" ref="S322:S385" si="44">IF(N322="","",N322-M322)</f>
        <v/>
      </c>
      <c r="T322" t="str">
        <f t="shared" ca="1" si="38"/>
        <v/>
      </c>
    </row>
    <row r="323" spans="1:20" ht="15" customHeight="1" x14ac:dyDescent="0.2">
      <c r="A323" s="5" t="s">
        <v>635</v>
      </c>
      <c r="B323" s="6">
        <v>2368450036</v>
      </c>
      <c r="C323" s="5" t="s">
        <v>9</v>
      </c>
      <c r="D323" s="5" t="s">
        <v>10</v>
      </c>
      <c r="E323" s="5">
        <v>0.03</v>
      </c>
      <c r="F323" s="7">
        <v>119114.22</v>
      </c>
      <c r="G323" s="7">
        <v>119244.22</v>
      </c>
      <c r="H323" s="7">
        <v>118914.22</v>
      </c>
      <c r="I323" s="5" t="s">
        <v>636</v>
      </c>
      <c r="J323" s="7">
        <v>119220.89</v>
      </c>
      <c r="K323" s="8">
        <f t="shared" si="40"/>
        <v>-38.520000000000003</v>
      </c>
      <c r="L323" s="8">
        <f t="shared" si="41"/>
        <v>-39.33</v>
      </c>
      <c r="M323" s="8" t="str">
        <f t="shared" ref="M323:M386" si="45">IF(P324=1,_xlfn.XLOOKUP(P323, $W$3:$W$23, $Z$3:$Z$23, ""),"")</f>
        <v/>
      </c>
      <c r="N323" s="8" t="str">
        <f t="shared" si="42"/>
        <v/>
      </c>
      <c r="O323" s="12">
        <v>-39.33</v>
      </c>
      <c r="P323" cm="1">
        <f t="array" ref="P323">_xlfn.IFS(E323=0.01,1,E323=0.02,2,E323=0.03,3,E323=0.04,4,E323=0.07,5,E323=0.06,5,E323=0.1,6,E323=0.15,7,E323=0.23,8,E323=0.35,9,E323=0.54,10,E323=0.82,11,E323=0.83,11,E323=1.27,12,E323=1.95,13,E323=3,14,E323=4.6,15)</f>
        <v>3</v>
      </c>
      <c r="Q323" t="str">
        <f t="shared" si="39"/>
        <v/>
      </c>
      <c r="R323" s="8">
        <f t="shared" si="43"/>
        <v>-0.80999999999999517</v>
      </c>
      <c r="S323" s="8" t="str">
        <f t="shared" si="44"/>
        <v/>
      </c>
      <c r="T323" t="str">
        <f t="shared" ref="T323:T386" ca="1" si="46">IF(AND(ISNUMBER(P323), OR(ISBLANK(P324), P324=1)), SUM(OFFSET(O323, -P323 + 1, 0, P323, 1)), "")</f>
        <v/>
      </c>
    </row>
    <row r="324" spans="1:20" ht="15" customHeight="1" x14ac:dyDescent="0.2">
      <c r="A324" s="2" t="s">
        <v>637</v>
      </c>
      <c r="B324" s="3">
        <v>2368491490</v>
      </c>
      <c r="C324" s="2" t="s">
        <v>9</v>
      </c>
      <c r="D324" s="2" t="s">
        <v>13</v>
      </c>
      <c r="E324" s="2">
        <v>0.04</v>
      </c>
      <c r="F324" s="4">
        <v>119214.22</v>
      </c>
      <c r="G324" s="4">
        <v>119084.22</v>
      </c>
      <c r="H324" s="4">
        <v>119414.22</v>
      </c>
      <c r="I324" s="2" t="s">
        <v>638</v>
      </c>
      <c r="J324" s="4">
        <v>119096.19</v>
      </c>
      <c r="K324" s="8">
        <f t="shared" si="40"/>
        <v>-51.36</v>
      </c>
      <c r="L324" s="8">
        <f t="shared" si="41"/>
        <v>-58.01</v>
      </c>
      <c r="M324" s="8" t="str">
        <f t="shared" si="45"/>
        <v/>
      </c>
      <c r="N324" s="8" t="str">
        <f t="shared" si="42"/>
        <v/>
      </c>
      <c r="O324" s="12">
        <v>-58.01</v>
      </c>
      <c r="P324" cm="1">
        <f t="array" ref="P324">_xlfn.IFS(E324=0.01,1,E324=0.02,2,E324=0.03,3,E324=0.04,4,E324=0.07,5,E324=0.06,5,E324=0.1,6,E324=0.15,7,E324=0.23,8,E324=0.35,9,E324=0.54,10,E324=0.82,11,E324=0.83,11,E324=1.27,12,E324=1.95,13,E324=3,14,E324=4.6,15)</f>
        <v>4</v>
      </c>
      <c r="Q324" t="str">
        <f t="shared" si="39"/>
        <v/>
      </c>
      <c r="R324" s="8">
        <f t="shared" si="43"/>
        <v>-6.6499999999999986</v>
      </c>
      <c r="S324" s="8" t="str">
        <f t="shared" si="44"/>
        <v/>
      </c>
      <c r="T324" t="str">
        <f t="shared" ca="1" si="46"/>
        <v/>
      </c>
    </row>
    <row r="325" spans="1:20" ht="15" customHeight="1" x14ac:dyDescent="0.2">
      <c r="A325" s="5" t="s">
        <v>639</v>
      </c>
      <c r="B325" s="6">
        <v>2368506037</v>
      </c>
      <c r="C325" s="5" t="s">
        <v>9</v>
      </c>
      <c r="D325" s="5" t="s">
        <v>10</v>
      </c>
      <c r="E325" s="5">
        <v>7.0000000000000007E-2</v>
      </c>
      <c r="F325" s="7">
        <v>119114.22</v>
      </c>
      <c r="G325" s="7">
        <v>119244.22</v>
      </c>
      <c r="H325" s="7">
        <v>118914.22</v>
      </c>
      <c r="I325" s="5" t="s">
        <v>640</v>
      </c>
      <c r="J325" s="7">
        <v>118914.22</v>
      </c>
      <c r="K325" s="8" t="str">
        <f t="shared" si="40"/>
        <v/>
      </c>
      <c r="L325" s="8" t="str">
        <f t="shared" si="41"/>
        <v/>
      </c>
      <c r="M325" s="8">
        <f t="shared" si="45"/>
        <v>144</v>
      </c>
      <c r="N325" s="8">
        <f t="shared" si="42"/>
        <v>168.19</v>
      </c>
      <c r="O325" s="12">
        <v>168.19</v>
      </c>
      <c r="P325" cm="1">
        <f t="array" ref="P325">_xlfn.IFS(E325=0.01,1,E325=0.02,2,E325=0.03,3,E325=0.04,4,E325=0.07,5,E325=0.06,5,E325=0.1,6,E325=0.15,7,E325=0.23,8,E325=0.35,9,E325=0.54,10,E325=0.82,11,E325=0.83,11,E325=1.27,12,E325=1.95,13,E325=3,14,E325=4.6,15)</f>
        <v>5</v>
      </c>
      <c r="Q325">
        <f t="shared" si="39"/>
        <v>32.759999999999991</v>
      </c>
      <c r="R325" s="8" t="str">
        <f t="shared" si="43"/>
        <v/>
      </c>
      <c r="S325" s="8">
        <f t="shared" si="44"/>
        <v>24.189999999999998</v>
      </c>
      <c r="T325">
        <f t="shared" ca="1" si="46"/>
        <v>32.759999999999991</v>
      </c>
    </row>
    <row r="326" spans="1:20" ht="15" customHeight="1" x14ac:dyDescent="0.2">
      <c r="A326" s="2" t="s">
        <v>641</v>
      </c>
      <c r="B326" s="3">
        <v>2368624216</v>
      </c>
      <c r="C326" s="2" t="s">
        <v>9</v>
      </c>
      <c r="D326" s="2" t="s">
        <v>10</v>
      </c>
      <c r="E326" s="2">
        <v>0.01</v>
      </c>
      <c r="F326" s="4">
        <v>118852.24</v>
      </c>
      <c r="G326" s="4">
        <v>118982.24</v>
      </c>
      <c r="H326" s="4">
        <v>118652.24</v>
      </c>
      <c r="I326" s="2" t="s">
        <v>642</v>
      </c>
      <c r="J326" s="4">
        <v>118972.01</v>
      </c>
      <c r="K326" s="8">
        <f t="shared" si="40"/>
        <v>-12.84</v>
      </c>
      <c r="L326" s="8">
        <f t="shared" si="41"/>
        <v>-14.75</v>
      </c>
      <c r="M326" s="8" t="str">
        <f t="shared" si="45"/>
        <v/>
      </c>
      <c r="N326" s="8" t="str">
        <f t="shared" si="42"/>
        <v/>
      </c>
      <c r="O326" s="12">
        <v>-14.75</v>
      </c>
      <c r="P326" cm="1">
        <f t="array" ref="P326">_xlfn.IFS(E326=0.01,1,E326=0.02,2,E326=0.03,3,E326=0.04,4,E326=0.07,5,E326=0.06,5,E326=0.1,6,E326=0.15,7,E326=0.23,8,E326=0.35,9,E326=0.54,10,E326=0.82,11,E326=0.83,11,E326=1.27,12,E326=1.95,13,E326=3,14,E326=4.6,15)</f>
        <v>1</v>
      </c>
      <c r="Q326" t="str">
        <f t="shared" si="39"/>
        <v/>
      </c>
      <c r="R326" s="8">
        <f t="shared" si="43"/>
        <v>-1.9100000000000001</v>
      </c>
      <c r="S326" s="8" t="str">
        <f t="shared" si="44"/>
        <v/>
      </c>
      <c r="T326" t="str">
        <f t="shared" ca="1" si="46"/>
        <v/>
      </c>
    </row>
    <row r="327" spans="1:20" ht="15" customHeight="1" x14ac:dyDescent="0.2">
      <c r="A327" s="5" t="s">
        <v>643</v>
      </c>
      <c r="B327" s="6">
        <v>2368624226</v>
      </c>
      <c r="C327" s="5" t="s">
        <v>9</v>
      </c>
      <c r="D327" s="5" t="s">
        <v>13</v>
      </c>
      <c r="E327" s="5">
        <v>0.02</v>
      </c>
      <c r="F327" s="7">
        <v>118949.43</v>
      </c>
      <c r="G327" s="7">
        <v>118819.43</v>
      </c>
      <c r="H327" s="7">
        <v>119149.43</v>
      </c>
      <c r="I327" s="5" t="s">
        <v>644</v>
      </c>
      <c r="J327" s="7">
        <v>118847.6</v>
      </c>
      <c r="K327" s="8">
        <f t="shared" si="40"/>
        <v>-25.68</v>
      </c>
      <c r="L327" s="8">
        <f t="shared" si="41"/>
        <v>-25.07</v>
      </c>
      <c r="M327" s="8" t="str">
        <f t="shared" si="45"/>
        <v/>
      </c>
      <c r="N327" s="8" t="str">
        <f t="shared" si="42"/>
        <v/>
      </c>
      <c r="O327" s="12">
        <v>-25.07</v>
      </c>
      <c r="P327" cm="1">
        <f t="array" ref="P327">_xlfn.IFS(E327=0.01,1,E327=0.02,2,E327=0.03,3,E327=0.04,4,E327=0.07,5,E327=0.06,5,E327=0.1,6,E327=0.15,7,E327=0.23,8,E327=0.35,9,E327=0.54,10,E327=0.82,11,E327=0.83,11,E327=1.27,12,E327=1.95,13,E327=3,14,E327=4.6,15)</f>
        <v>2</v>
      </c>
      <c r="Q327" t="str">
        <f t="shared" si="39"/>
        <v/>
      </c>
      <c r="R327" s="8">
        <f t="shared" si="43"/>
        <v>0.60999999999999943</v>
      </c>
      <c r="S327" s="8" t="str">
        <f t="shared" si="44"/>
        <v/>
      </c>
      <c r="T327" t="str">
        <f t="shared" ca="1" si="46"/>
        <v/>
      </c>
    </row>
    <row r="328" spans="1:20" ht="15" customHeight="1" x14ac:dyDescent="0.2">
      <c r="A328" s="2" t="s">
        <v>644</v>
      </c>
      <c r="B328" s="3">
        <v>2368629091</v>
      </c>
      <c r="C328" s="2" t="s">
        <v>9</v>
      </c>
      <c r="D328" s="2" t="s">
        <v>10</v>
      </c>
      <c r="E328" s="2">
        <v>0.03</v>
      </c>
      <c r="F328" s="4">
        <v>118849.43</v>
      </c>
      <c r="G328" s="4">
        <v>118979.43</v>
      </c>
      <c r="H328" s="4">
        <v>118649.43</v>
      </c>
      <c r="I328" s="2" t="s">
        <v>645</v>
      </c>
      <c r="J328" s="4">
        <v>118649.43</v>
      </c>
      <c r="K328" s="8" t="str">
        <f t="shared" si="40"/>
        <v/>
      </c>
      <c r="L328" s="8" t="str">
        <f t="shared" si="41"/>
        <v/>
      </c>
      <c r="M328" s="8">
        <f t="shared" si="45"/>
        <v>72</v>
      </c>
      <c r="N328" s="8">
        <f t="shared" si="42"/>
        <v>72.08</v>
      </c>
      <c r="O328" s="12">
        <v>72.08</v>
      </c>
      <c r="P328" cm="1">
        <f t="array" ref="P328">_xlfn.IFS(E328=0.01,1,E328=0.02,2,E328=0.03,3,E328=0.04,4,E328=0.07,5,E328=0.06,5,E328=0.1,6,E328=0.15,7,E328=0.23,8,E328=0.35,9,E328=0.54,10,E328=0.82,11,E328=0.83,11,E328=1.27,12,E328=1.95,13,E328=3,14,E328=4.6,15)</f>
        <v>3</v>
      </c>
      <c r="Q328">
        <f t="shared" si="39"/>
        <v>142.44</v>
      </c>
      <c r="R328" s="8" t="str">
        <f t="shared" si="43"/>
        <v/>
      </c>
      <c r="S328" s="8">
        <f t="shared" si="44"/>
        <v>7.9999999999998295E-2</v>
      </c>
      <c r="T328">
        <f t="shared" ca="1" si="46"/>
        <v>32.26</v>
      </c>
    </row>
    <row r="329" spans="1:20" ht="15" customHeight="1" x14ac:dyDescent="0.2">
      <c r="A329" s="5" t="s">
        <v>646</v>
      </c>
      <c r="B329" s="6">
        <v>2368813075</v>
      </c>
      <c r="C329" s="5" t="s">
        <v>9</v>
      </c>
      <c r="D329" s="5" t="s">
        <v>10</v>
      </c>
      <c r="E329" s="5">
        <v>0.01</v>
      </c>
      <c r="F329" s="7">
        <v>118622.75</v>
      </c>
      <c r="G329" s="7">
        <v>118752.05</v>
      </c>
      <c r="H329" s="7">
        <v>118422.05</v>
      </c>
      <c r="I329" s="5" t="s">
        <v>647</v>
      </c>
      <c r="J329" s="7">
        <v>118724.65</v>
      </c>
      <c r="K329" s="8">
        <f t="shared" si="40"/>
        <v>-12.84</v>
      </c>
      <c r="L329" s="8">
        <f t="shared" si="41"/>
        <v>-12.54</v>
      </c>
      <c r="M329" s="8" t="str">
        <f t="shared" si="45"/>
        <v/>
      </c>
      <c r="N329" s="8" t="str">
        <f t="shared" si="42"/>
        <v/>
      </c>
      <c r="O329" s="12">
        <v>-12.54</v>
      </c>
      <c r="P329" cm="1">
        <f t="array" ref="P329">_xlfn.IFS(E329=0.01,1,E329=0.02,2,E329=0.03,3,E329=0.04,4,E329=0.07,5,E329=0.06,5,E329=0.1,6,E329=0.15,7,E329=0.23,8,E329=0.35,9,E329=0.54,10,E329=0.82,11,E329=0.83,11,E329=1.27,12,E329=1.95,13,E329=3,14,E329=4.6,15)</f>
        <v>1</v>
      </c>
      <c r="Q329" t="str">
        <f t="shared" si="39"/>
        <v/>
      </c>
      <c r="R329" s="8">
        <f t="shared" si="43"/>
        <v>0.30000000000000071</v>
      </c>
      <c r="S329" s="8" t="str">
        <f t="shared" si="44"/>
        <v/>
      </c>
      <c r="T329" t="str">
        <f t="shared" ca="1" si="46"/>
        <v/>
      </c>
    </row>
    <row r="330" spans="1:20" ht="15" customHeight="1" x14ac:dyDescent="0.2">
      <c r="A330" s="2" t="s">
        <v>648</v>
      </c>
      <c r="B330" s="3">
        <v>2368813096</v>
      </c>
      <c r="C330" s="2" t="s">
        <v>9</v>
      </c>
      <c r="D330" s="2" t="s">
        <v>13</v>
      </c>
      <c r="E330" s="2">
        <v>0.02</v>
      </c>
      <c r="F330" s="4">
        <v>118726.59</v>
      </c>
      <c r="G330" s="4">
        <v>118596.59</v>
      </c>
      <c r="H330" s="4">
        <v>118926.59</v>
      </c>
      <c r="I330" s="2" t="s">
        <v>649</v>
      </c>
      <c r="J330" s="4">
        <v>118926.59</v>
      </c>
      <c r="K330" s="8" t="str">
        <f t="shared" si="40"/>
        <v/>
      </c>
      <c r="L330" s="8" t="str">
        <f t="shared" si="41"/>
        <v/>
      </c>
      <c r="M330" s="8">
        <f t="shared" si="45"/>
        <v>48</v>
      </c>
      <c r="N330" s="8">
        <f t="shared" si="42"/>
        <v>48.05</v>
      </c>
      <c r="O330" s="12">
        <v>48.05</v>
      </c>
      <c r="P330" cm="1">
        <f t="array" ref="P330">_xlfn.IFS(E330=0.01,1,E330=0.02,2,E330=0.03,3,E330=0.04,4,E330=0.07,5,E330=0.06,5,E330=0.1,6,E330=0.15,7,E330=0.23,8,E330=0.35,9,E330=0.54,10,E330=0.82,11,E330=0.83,11,E330=1.27,12,E330=1.95,13,E330=3,14,E330=4.6,15)</f>
        <v>2</v>
      </c>
      <c r="Q330">
        <f t="shared" si="39"/>
        <v>67.77</v>
      </c>
      <c r="R330" s="8" t="str">
        <f t="shared" si="43"/>
        <v/>
      </c>
      <c r="S330" s="8">
        <f t="shared" si="44"/>
        <v>4.9999999999997158E-2</v>
      </c>
      <c r="T330">
        <f t="shared" ca="1" si="46"/>
        <v>35.51</v>
      </c>
    </row>
    <row r="331" spans="1:20" ht="15" customHeight="1" x14ac:dyDescent="0.2">
      <c r="A331" s="5" t="s">
        <v>650</v>
      </c>
      <c r="B331" s="6">
        <v>2369478404</v>
      </c>
      <c r="C331" s="5" t="s">
        <v>9</v>
      </c>
      <c r="D331" s="5" t="s">
        <v>13</v>
      </c>
      <c r="E331" s="5">
        <v>0.01</v>
      </c>
      <c r="F331" s="7">
        <v>118957.74</v>
      </c>
      <c r="G331" s="7">
        <v>118727.71</v>
      </c>
      <c r="H331" s="7">
        <v>119057.71</v>
      </c>
      <c r="I331" s="5" t="s">
        <v>651</v>
      </c>
      <c r="J331" s="7">
        <v>118849.64</v>
      </c>
      <c r="K331" s="8">
        <f t="shared" si="40"/>
        <v>-12.84</v>
      </c>
      <c r="L331" s="8">
        <f t="shared" si="41"/>
        <v>-13.27</v>
      </c>
      <c r="M331" s="8" t="str">
        <f t="shared" si="45"/>
        <v/>
      </c>
      <c r="N331" s="8" t="str">
        <f t="shared" si="42"/>
        <v/>
      </c>
      <c r="O331" s="12">
        <v>-13.27</v>
      </c>
      <c r="P331" cm="1">
        <f t="array" ref="P331">_xlfn.IFS(E331=0.01,1,E331=0.02,2,E331=0.03,3,E331=0.04,4,E331=0.07,5,E331=0.06,5,E331=0.1,6,E331=0.15,7,E331=0.23,8,E331=0.35,9,E331=0.54,10,E331=0.82,11,E331=0.83,11,E331=1.27,12,E331=1.95,13,E331=3,14,E331=4.6,15)</f>
        <v>1</v>
      </c>
      <c r="Q331" t="str">
        <f t="shared" ref="Q331:Q394" si="47">IF(L331="",SUM(O327:O331),"")</f>
        <v/>
      </c>
      <c r="R331" s="8">
        <f t="shared" si="43"/>
        <v>-0.42999999999999972</v>
      </c>
      <c r="S331" s="8" t="str">
        <f t="shared" si="44"/>
        <v/>
      </c>
      <c r="T331" t="str">
        <f t="shared" ca="1" si="46"/>
        <v/>
      </c>
    </row>
    <row r="332" spans="1:20" ht="15" customHeight="1" x14ac:dyDescent="0.2">
      <c r="A332" s="2" t="s">
        <v>651</v>
      </c>
      <c r="B332" s="3">
        <v>2369478612</v>
      </c>
      <c r="C332" s="2" t="s">
        <v>9</v>
      </c>
      <c r="D332" s="2" t="s">
        <v>10</v>
      </c>
      <c r="E332" s="2">
        <v>0.02</v>
      </c>
      <c r="F332" s="4">
        <v>118860.25</v>
      </c>
      <c r="G332" s="4">
        <v>118990.25</v>
      </c>
      <c r="H332" s="4">
        <v>118660.25</v>
      </c>
      <c r="I332" s="2" t="s">
        <v>652</v>
      </c>
      <c r="J332" s="4">
        <v>118660.25</v>
      </c>
      <c r="K332" s="8" t="str">
        <f t="shared" si="40"/>
        <v/>
      </c>
      <c r="L332" s="8" t="str">
        <f t="shared" si="41"/>
        <v/>
      </c>
      <c r="M332" s="8">
        <f t="shared" si="45"/>
        <v>48</v>
      </c>
      <c r="N332" s="8">
        <f t="shared" si="42"/>
        <v>48.05</v>
      </c>
      <c r="O332" s="12">
        <v>48.05</v>
      </c>
      <c r="P332" cm="1">
        <f t="array" ref="P332">_xlfn.IFS(E332=0.01,1,E332=0.02,2,E332=0.03,3,E332=0.04,4,E332=0.07,5,E332=0.06,5,E332=0.1,6,E332=0.15,7,E332=0.23,8,E332=0.35,9,E332=0.54,10,E332=0.82,11,E332=0.83,11,E332=1.27,12,E332=1.95,13,E332=3,14,E332=4.6,15)</f>
        <v>2</v>
      </c>
      <c r="Q332">
        <f t="shared" si="47"/>
        <v>142.37</v>
      </c>
      <c r="R332" s="8" t="str">
        <f t="shared" si="43"/>
        <v/>
      </c>
      <c r="S332" s="8">
        <f t="shared" si="44"/>
        <v>4.9999999999997158E-2</v>
      </c>
      <c r="T332">
        <f t="shared" ca="1" si="46"/>
        <v>34.78</v>
      </c>
    </row>
    <row r="333" spans="1:20" ht="15" customHeight="1" x14ac:dyDescent="0.2">
      <c r="A333" s="5" t="s">
        <v>653</v>
      </c>
      <c r="B333" s="6">
        <v>2369511707</v>
      </c>
      <c r="C333" s="5" t="s">
        <v>9</v>
      </c>
      <c r="D333" s="5" t="s">
        <v>10</v>
      </c>
      <c r="E333" s="5">
        <v>0.01</v>
      </c>
      <c r="F333" s="7">
        <v>118539.51</v>
      </c>
      <c r="G333" s="7">
        <v>118692.47</v>
      </c>
      <c r="H333" s="7">
        <v>118362.47</v>
      </c>
      <c r="I333" s="5" t="s">
        <v>654</v>
      </c>
      <c r="J333" s="7">
        <v>118640.08</v>
      </c>
      <c r="K333" s="8">
        <f t="shared" si="40"/>
        <v>-12.84</v>
      </c>
      <c r="L333" s="8">
        <f t="shared" si="41"/>
        <v>-12.29</v>
      </c>
      <c r="M333" s="8" t="str">
        <f t="shared" si="45"/>
        <v/>
      </c>
      <c r="N333" s="8" t="str">
        <f t="shared" si="42"/>
        <v/>
      </c>
      <c r="O333" s="12">
        <v>-12.29</v>
      </c>
      <c r="P333" cm="1">
        <f t="array" ref="P333">_xlfn.IFS(E333=0.01,1,E333=0.02,2,E333=0.03,3,E333=0.04,4,E333=0.07,5,E333=0.06,5,E333=0.1,6,E333=0.15,7,E333=0.23,8,E333=0.35,9,E333=0.54,10,E333=0.82,11,E333=0.83,11,E333=1.27,12,E333=1.95,13,E333=3,14,E333=4.6,15)</f>
        <v>1</v>
      </c>
      <c r="Q333" t="str">
        <f t="shared" si="47"/>
        <v/>
      </c>
      <c r="R333" s="8">
        <f t="shared" si="43"/>
        <v>0.55000000000000071</v>
      </c>
      <c r="S333" s="8" t="str">
        <f t="shared" si="44"/>
        <v/>
      </c>
      <c r="T333" t="str">
        <f t="shared" ca="1" si="46"/>
        <v/>
      </c>
    </row>
    <row r="334" spans="1:20" ht="15" customHeight="1" x14ac:dyDescent="0.2">
      <c r="A334" s="2" t="s">
        <v>655</v>
      </c>
      <c r="B334" s="3">
        <v>2369511731</v>
      </c>
      <c r="C334" s="2" t="s">
        <v>9</v>
      </c>
      <c r="D334" s="2" t="s">
        <v>13</v>
      </c>
      <c r="E334" s="2">
        <v>0.02</v>
      </c>
      <c r="F334" s="4">
        <v>118639.51</v>
      </c>
      <c r="G334" s="4">
        <v>118509.51</v>
      </c>
      <c r="H334" s="4">
        <v>118839.51</v>
      </c>
      <c r="I334" s="2" t="s">
        <v>656</v>
      </c>
      <c r="J334" s="4">
        <v>118839.51</v>
      </c>
      <c r="K334" s="8" t="str">
        <f t="shared" si="40"/>
        <v/>
      </c>
      <c r="L334" s="8" t="str">
        <f t="shared" si="41"/>
        <v/>
      </c>
      <c r="M334" s="8">
        <f t="shared" si="45"/>
        <v>48</v>
      </c>
      <c r="N334" s="8">
        <f t="shared" si="42"/>
        <v>48.05</v>
      </c>
      <c r="O334" s="12">
        <v>48.05</v>
      </c>
      <c r="P334" cm="1">
        <f t="array" ref="P334">_xlfn.IFS(E334=0.01,1,E334=0.02,2,E334=0.03,3,E334=0.04,4,E334=0.07,5,E334=0.06,5,E334=0.1,6,E334=0.15,7,E334=0.23,8,E334=0.35,9,E334=0.54,10,E334=0.82,11,E334=0.83,11,E334=1.27,12,E334=1.95,13,E334=3,14,E334=4.6,15)</f>
        <v>2</v>
      </c>
      <c r="Q334">
        <f t="shared" si="47"/>
        <v>118.58999999999999</v>
      </c>
      <c r="R334" s="8" t="str">
        <f t="shared" si="43"/>
        <v/>
      </c>
      <c r="S334" s="8">
        <f t="shared" si="44"/>
        <v>4.9999999999997158E-2</v>
      </c>
      <c r="T334">
        <f t="shared" ca="1" si="46"/>
        <v>35.76</v>
      </c>
    </row>
    <row r="335" spans="1:20" ht="15" customHeight="1" x14ac:dyDescent="0.2">
      <c r="A335" s="5" t="s">
        <v>657</v>
      </c>
      <c r="B335" s="6">
        <v>2369892853</v>
      </c>
      <c r="C335" s="5" t="s">
        <v>9</v>
      </c>
      <c r="D335" s="5" t="s">
        <v>10</v>
      </c>
      <c r="E335" s="5">
        <v>0.01</v>
      </c>
      <c r="F335" s="7">
        <v>118770.25</v>
      </c>
      <c r="G335" s="7">
        <v>118926.96</v>
      </c>
      <c r="H335" s="7">
        <v>118596.96</v>
      </c>
      <c r="I335" s="5" t="s">
        <v>658</v>
      </c>
      <c r="J335" s="7">
        <v>118596.96</v>
      </c>
      <c r="K335" s="8" t="str">
        <f t="shared" si="40"/>
        <v/>
      </c>
      <c r="L335" s="8" t="str">
        <f t="shared" si="41"/>
        <v/>
      </c>
      <c r="M335" s="8">
        <f t="shared" si="45"/>
        <v>25</v>
      </c>
      <c r="N335" s="8">
        <f t="shared" si="42"/>
        <v>20.78</v>
      </c>
      <c r="O335" s="12">
        <v>20.78</v>
      </c>
      <c r="P335" cm="1">
        <f t="array" ref="P335">_xlfn.IFS(E335=0.01,1,E335=0.02,2,E335=0.03,3,E335=0.04,4,E335=0.07,5,E335=0.06,5,E335=0.1,6,E335=0.15,7,E335=0.23,8,E335=0.35,9,E335=0.54,10,E335=0.82,11,E335=0.83,11,E335=1.27,12,E335=1.95,13,E335=3,14,E335=4.6,15)</f>
        <v>1</v>
      </c>
      <c r="Q335">
        <f t="shared" si="47"/>
        <v>91.32</v>
      </c>
      <c r="R335" s="8" t="str">
        <f t="shared" si="43"/>
        <v/>
      </c>
      <c r="S335" s="8">
        <f t="shared" si="44"/>
        <v>-4.2199999999999989</v>
      </c>
      <c r="T335">
        <f t="shared" ca="1" si="46"/>
        <v>20.78</v>
      </c>
    </row>
    <row r="336" spans="1:20" ht="15" customHeight="1" x14ac:dyDescent="0.2">
      <c r="A336" s="2" t="s">
        <v>659</v>
      </c>
      <c r="B336" s="3">
        <v>2369936470</v>
      </c>
      <c r="C336" s="2" t="s">
        <v>9</v>
      </c>
      <c r="D336" s="2" t="s">
        <v>10</v>
      </c>
      <c r="E336" s="2">
        <v>0.01</v>
      </c>
      <c r="F336" s="4">
        <v>118649.37</v>
      </c>
      <c r="G336" s="4">
        <v>118778.91</v>
      </c>
      <c r="H336" s="4">
        <v>118448.91</v>
      </c>
      <c r="I336" s="2" t="s">
        <v>660</v>
      </c>
      <c r="J336" s="4">
        <v>118448.91</v>
      </c>
      <c r="K336" s="8" t="str">
        <f t="shared" si="40"/>
        <v/>
      </c>
      <c r="L336" s="8" t="str">
        <f t="shared" si="41"/>
        <v/>
      </c>
      <c r="M336" s="8">
        <f t="shared" si="45"/>
        <v>25</v>
      </c>
      <c r="N336" s="8">
        <f t="shared" si="42"/>
        <v>24.03</v>
      </c>
      <c r="O336" s="12">
        <v>24.03</v>
      </c>
      <c r="P336" cm="1">
        <f t="array" ref="P336">_xlfn.IFS(E336=0.01,1,E336=0.02,2,E336=0.03,3,E336=0.04,4,E336=0.07,5,E336=0.06,5,E336=0.1,6,E336=0.15,7,E336=0.23,8,E336=0.35,9,E336=0.54,10,E336=0.82,11,E336=0.83,11,E336=1.27,12,E336=1.95,13,E336=3,14,E336=4.6,15)</f>
        <v>1</v>
      </c>
      <c r="Q336">
        <f t="shared" si="47"/>
        <v>128.62</v>
      </c>
      <c r="R336" s="8" t="str">
        <f t="shared" si="43"/>
        <v/>
      </c>
      <c r="S336" s="8">
        <f t="shared" si="44"/>
        <v>-0.96999999999999886</v>
      </c>
      <c r="T336">
        <f t="shared" ca="1" si="46"/>
        <v>24.03</v>
      </c>
    </row>
    <row r="337" spans="1:20" ht="15" customHeight="1" x14ac:dyDescent="0.2">
      <c r="A337" s="5" t="s">
        <v>661</v>
      </c>
      <c r="B337" s="6">
        <v>2370174934</v>
      </c>
      <c r="C337" s="5" t="s">
        <v>9</v>
      </c>
      <c r="D337" s="5" t="s">
        <v>13</v>
      </c>
      <c r="E337" s="5">
        <v>0.01</v>
      </c>
      <c r="F337" s="7">
        <v>118755.24</v>
      </c>
      <c r="G337" s="7">
        <v>118604.13</v>
      </c>
      <c r="H337" s="7">
        <v>118934.13</v>
      </c>
      <c r="I337" s="5" t="s">
        <v>662</v>
      </c>
      <c r="J337" s="7">
        <v>118642.53</v>
      </c>
      <c r="K337" s="8">
        <f t="shared" si="40"/>
        <v>-12.84</v>
      </c>
      <c r="L337" s="8">
        <f t="shared" si="41"/>
        <v>-13.76</v>
      </c>
      <c r="M337" s="8" t="str">
        <f t="shared" si="45"/>
        <v/>
      </c>
      <c r="N337" s="8" t="str">
        <f t="shared" si="42"/>
        <v/>
      </c>
      <c r="O337" s="12">
        <v>-13.76</v>
      </c>
      <c r="P337" cm="1">
        <f t="array" ref="P337">_xlfn.IFS(E337=0.01,1,E337=0.02,2,E337=0.03,3,E337=0.04,4,E337=0.07,5,E337=0.06,5,E337=0.1,6,E337=0.15,7,E337=0.23,8,E337=0.35,9,E337=0.54,10,E337=0.82,11,E337=0.83,11,E337=1.27,12,E337=1.95,13,E337=3,14,E337=4.6,15)</f>
        <v>1</v>
      </c>
      <c r="Q337" t="str">
        <f t="shared" si="47"/>
        <v/>
      </c>
      <c r="R337" s="8">
        <f t="shared" si="43"/>
        <v>-0.91999999999999993</v>
      </c>
      <c r="S337" s="8" t="str">
        <f t="shared" si="44"/>
        <v/>
      </c>
      <c r="T337" t="str">
        <f t="shared" ca="1" si="46"/>
        <v/>
      </c>
    </row>
    <row r="338" spans="1:20" ht="15" customHeight="1" x14ac:dyDescent="0.2">
      <c r="A338" s="2" t="s">
        <v>663</v>
      </c>
      <c r="B338" s="3">
        <v>2370174987</v>
      </c>
      <c r="C338" s="2" t="s">
        <v>9</v>
      </c>
      <c r="D338" s="2" t="s">
        <v>10</v>
      </c>
      <c r="E338" s="2">
        <v>0.02</v>
      </c>
      <c r="F338" s="4">
        <v>118655.23</v>
      </c>
      <c r="G338" s="4">
        <v>118785.23</v>
      </c>
      <c r="H338" s="4">
        <v>118455.23</v>
      </c>
      <c r="I338" s="2" t="s">
        <v>664</v>
      </c>
      <c r="J338" s="4">
        <v>118775.91</v>
      </c>
      <c r="K338" s="8">
        <f t="shared" si="40"/>
        <v>-25.68</v>
      </c>
      <c r="L338" s="8">
        <f t="shared" si="41"/>
        <v>-29.74</v>
      </c>
      <c r="M338" s="8" t="str">
        <f t="shared" si="45"/>
        <v/>
      </c>
      <c r="N338" s="8" t="str">
        <f t="shared" si="42"/>
        <v/>
      </c>
      <c r="O338" s="12">
        <v>-29.74</v>
      </c>
      <c r="P338" cm="1">
        <f t="array" ref="P338">_xlfn.IFS(E338=0.01,1,E338=0.02,2,E338=0.03,3,E338=0.04,4,E338=0.07,5,E338=0.06,5,E338=0.1,6,E338=0.15,7,E338=0.23,8,E338=0.35,9,E338=0.54,10,E338=0.82,11,E338=0.83,11,E338=1.27,12,E338=1.95,13,E338=3,14,E338=4.6,15)</f>
        <v>2</v>
      </c>
      <c r="Q338" t="str">
        <f t="shared" si="47"/>
        <v/>
      </c>
      <c r="R338" s="8">
        <f t="shared" si="43"/>
        <v>-4.0599999999999987</v>
      </c>
      <c r="S338" s="8" t="str">
        <f t="shared" si="44"/>
        <v/>
      </c>
      <c r="T338" t="str">
        <f t="shared" ca="1" si="46"/>
        <v/>
      </c>
    </row>
    <row r="339" spans="1:20" ht="15" customHeight="1" x14ac:dyDescent="0.2">
      <c r="A339" s="5" t="s">
        <v>665</v>
      </c>
      <c r="B339" s="6">
        <v>2370238675</v>
      </c>
      <c r="C339" s="5" t="s">
        <v>9</v>
      </c>
      <c r="D339" s="5" t="s">
        <v>13</v>
      </c>
      <c r="E339" s="5">
        <v>0.03</v>
      </c>
      <c r="F339" s="7">
        <v>118755.23</v>
      </c>
      <c r="G339" s="7">
        <v>118625.23</v>
      </c>
      <c r="H339" s="7">
        <v>118955.23</v>
      </c>
      <c r="I339" s="5" t="s">
        <v>666</v>
      </c>
      <c r="J339" s="7">
        <v>118625.23</v>
      </c>
      <c r="K339" s="8">
        <f t="shared" si="40"/>
        <v>-38.520000000000003</v>
      </c>
      <c r="L339" s="8">
        <f t="shared" si="41"/>
        <v>-47.93</v>
      </c>
      <c r="M339" s="8" t="str">
        <f t="shared" si="45"/>
        <v/>
      </c>
      <c r="N339" s="8" t="str">
        <f t="shared" si="42"/>
        <v/>
      </c>
      <c r="O339" s="12">
        <v>-47.93</v>
      </c>
      <c r="P339" cm="1">
        <f t="array" ref="P339">_xlfn.IFS(E339=0.01,1,E339=0.02,2,E339=0.03,3,E339=0.04,4,E339=0.07,5,E339=0.06,5,E339=0.1,6,E339=0.15,7,E339=0.23,8,E339=0.35,9,E339=0.54,10,E339=0.82,11,E339=0.83,11,E339=1.27,12,E339=1.95,13,E339=3,14,E339=4.6,15)</f>
        <v>3</v>
      </c>
      <c r="Q339" t="str">
        <f t="shared" si="47"/>
        <v/>
      </c>
      <c r="R339" s="8">
        <f t="shared" si="43"/>
        <v>-9.4099999999999966</v>
      </c>
      <c r="S339" s="8" t="str">
        <f t="shared" si="44"/>
        <v/>
      </c>
      <c r="T339" t="str">
        <f t="shared" ca="1" si="46"/>
        <v/>
      </c>
    </row>
    <row r="340" spans="1:20" ht="15" customHeight="1" x14ac:dyDescent="0.2">
      <c r="A340" s="2" t="s">
        <v>667</v>
      </c>
      <c r="B340" s="3">
        <v>2370256349</v>
      </c>
      <c r="C340" s="2" t="s">
        <v>9</v>
      </c>
      <c r="D340" s="2" t="s">
        <v>10</v>
      </c>
      <c r="E340" s="2">
        <v>0.04</v>
      </c>
      <c r="F340" s="4">
        <v>118655.23</v>
      </c>
      <c r="G340" s="4">
        <v>118785.23</v>
      </c>
      <c r="H340" s="4">
        <v>118455.23</v>
      </c>
      <c r="I340" s="2" t="s">
        <v>668</v>
      </c>
      <c r="J340" s="4">
        <v>118776.7</v>
      </c>
      <c r="K340" s="8">
        <f t="shared" si="40"/>
        <v>-51.36</v>
      </c>
      <c r="L340" s="8">
        <f t="shared" si="41"/>
        <v>-59.73</v>
      </c>
      <c r="M340" s="8" t="str">
        <f t="shared" si="45"/>
        <v/>
      </c>
      <c r="N340" s="8" t="str">
        <f t="shared" si="42"/>
        <v/>
      </c>
      <c r="O340" s="12">
        <v>-59.73</v>
      </c>
      <c r="P340" cm="1">
        <f t="array" ref="P340">_xlfn.IFS(E340=0.01,1,E340=0.02,2,E340=0.03,3,E340=0.04,4,E340=0.07,5,E340=0.06,5,E340=0.1,6,E340=0.15,7,E340=0.23,8,E340=0.35,9,E340=0.54,10,E340=0.82,11,E340=0.83,11,E340=1.27,12,E340=1.95,13,E340=3,14,E340=4.6,15)</f>
        <v>4</v>
      </c>
      <c r="Q340" t="str">
        <f t="shared" si="47"/>
        <v/>
      </c>
      <c r="R340" s="8">
        <f t="shared" si="43"/>
        <v>-8.3699999999999974</v>
      </c>
      <c r="S340" s="8" t="str">
        <f t="shared" si="44"/>
        <v/>
      </c>
      <c r="T340" t="str">
        <f t="shared" ca="1" si="46"/>
        <v/>
      </c>
    </row>
    <row r="341" spans="1:20" ht="15" customHeight="1" x14ac:dyDescent="0.2">
      <c r="A341" s="5" t="s">
        <v>669</v>
      </c>
      <c r="B341" s="6">
        <v>2370328293</v>
      </c>
      <c r="C341" s="5" t="s">
        <v>9</v>
      </c>
      <c r="D341" s="5" t="s">
        <v>13</v>
      </c>
      <c r="E341" s="5">
        <v>7.0000000000000007E-2</v>
      </c>
      <c r="F341" s="7">
        <v>118755.23</v>
      </c>
      <c r="G341" s="7">
        <v>118625.23</v>
      </c>
      <c r="H341" s="7">
        <v>118955.23</v>
      </c>
      <c r="I341" s="5" t="s">
        <v>670</v>
      </c>
      <c r="J341" s="7">
        <v>118650.53</v>
      </c>
      <c r="K341" s="8">
        <f t="shared" si="40"/>
        <v>-77.040000000000006</v>
      </c>
      <c r="L341" s="8">
        <f t="shared" si="41"/>
        <v>-90.08</v>
      </c>
      <c r="M341" s="8" t="str">
        <f t="shared" si="45"/>
        <v/>
      </c>
      <c r="N341" s="8" t="str">
        <f t="shared" si="42"/>
        <v/>
      </c>
      <c r="O341" s="12">
        <v>-90.08</v>
      </c>
      <c r="P341" cm="1">
        <f t="array" ref="P341">_xlfn.IFS(E341=0.01,1,E341=0.02,2,E341=0.03,3,E341=0.04,4,E341=0.07,5,E341=0.06,5,E341=0.1,6,E341=0.15,7,E341=0.23,8,E341=0.35,9,E341=0.54,10,E341=0.82,11,E341=0.83,11,E341=1.27,12,E341=1.95,13,E341=3,14,E341=4.6,15)</f>
        <v>5</v>
      </c>
      <c r="Q341" t="str">
        <f t="shared" si="47"/>
        <v/>
      </c>
      <c r="R341" s="8">
        <f t="shared" si="43"/>
        <v>-13.039999999999992</v>
      </c>
      <c r="S341" s="8" t="str">
        <f t="shared" si="44"/>
        <v/>
      </c>
      <c r="T341" t="str">
        <f t="shared" ca="1" si="46"/>
        <v/>
      </c>
    </row>
    <row r="342" spans="1:20" ht="15" customHeight="1" x14ac:dyDescent="0.2">
      <c r="A342" s="2" t="s">
        <v>671</v>
      </c>
      <c r="B342" s="3">
        <v>2370347962</v>
      </c>
      <c r="C342" s="2" t="s">
        <v>9</v>
      </c>
      <c r="D342" s="2" t="s">
        <v>10</v>
      </c>
      <c r="E342" s="2">
        <v>0.1</v>
      </c>
      <c r="F342" s="4">
        <v>118655.23</v>
      </c>
      <c r="G342" s="4">
        <v>118785.23</v>
      </c>
      <c r="H342" s="4">
        <v>118455.23</v>
      </c>
      <c r="I342" s="2" t="s">
        <v>672</v>
      </c>
      <c r="J342" s="4">
        <v>118455.23</v>
      </c>
      <c r="K342" s="8" t="str">
        <f t="shared" si="40"/>
        <v/>
      </c>
      <c r="L342" s="8" t="str">
        <f t="shared" si="41"/>
        <v/>
      </c>
      <c r="M342" s="8">
        <f t="shared" si="45"/>
        <v>240</v>
      </c>
      <c r="N342" s="8">
        <f t="shared" si="42"/>
        <v>240.27</v>
      </c>
      <c r="O342" s="12">
        <v>240.27</v>
      </c>
      <c r="P342" cm="1">
        <f t="array" ref="P342">_xlfn.IFS(E342=0.01,1,E342=0.02,2,E342=0.03,3,E342=0.04,4,E342=0.07,5,E342=0.06,5,E342=0.1,6,E342=0.15,7,E342=0.23,8,E342=0.35,9,E342=0.54,10,E342=0.82,11,E342=0.83,11,E342=1.27,12,E342=1.95,13,E342=3,14,E342=4.6,15)</f>
        <v>6</v>
      </c>
      <c r="Q342">
        <f t="shared" si="47"/>
        <v>12.789999999999992</v>
      </c>
      <c r="R342" s="8" t="str">
        <f t="shared" si="43"/>
        <v/>
      </c>
      <c r="S342" s="8">
        <f t="shared" si="44"/>
        <v>0.27000000000001023</v>
      </c>
      <c r="T342">
        <f t="shared" ca="1" si="46"/>
        <v>-0.96999999999999886</v>
      </c>
    </row>
    <row r="343" spans="1:20" ht="15" customHeight="1" x14ac:dyDescent="0.2">
      <c r="A343" s="5" t="s">
        <v>673</v>
      </c>
      <c r="B343" s="6">
        <v>2373530063</v>
      </c>
      <c r="C343" s="5" t="s">
        <v>9</v>
      </c>
      <c r="D343" s="5" t="s">
        <v>10</v>
      </c>
      <c r="E343" s="5">
        <v>0.01</v>
      </c>
      <c r="F343" s="7">
        <v>119223.74</v>
      </c>
      <c r="G343" s="7">
        <v>119354.23</v>
      </c>
      <c r="H343" s="7">
        <v>119024.23</v>
      </c>
      <c r="I343" s="5" t="s">
        <v>674</v>
      </c>
      <c r="J343" s="7">
        <v>119346.93</v>
      </c>
      <c r="K343" s="8">
        <f t="shared" si="40"/>
        <v>-12.84</v>
      </c>
      <c r="L343" s="8">
        <f t="shared" si="41"/>
        <v>-15.12</v>
      </c>
      <c r="M343" s="8" t="str">
        <f t="shared" si="45"/>
        <v/>
      </c>
      <c r="N343" s="8" t="str">
        <f t="shared" si="42"/>
        <v/>
      </c>
      <c r="O343" s="12">
        <v>-15.12</v>
      </c>
      <c r="P343" cm="1">
        <f t="array" ref="P343">_xlfn.IFS(E343=0.01,1,E343=0.02,2,E343=0.03,3,E343=0.04,4,E343=0.07,5,E343=0.06,5,E343=0.1,6,E343=0.15,7,E343=0.23,8,E343=0.35,9,E343=0.54,10,E343=0.82,11,E343=0.83,11,E343=1.27,12,E343=1.95,13,E343=3,14,E343=4.6,15)</f>
        <v>1</v>
      </c>
      <c r="Q343" t="str">
        <f t="shared" si="47"/>
        <v/>
      </c>
      <c r="R343" s="8">
        <f t="shared" si="43"/>
        <v>-2.2799999999999994</v>
      </c>
      <c r="S343" s="8" t="str">
        <f t="shared" si="44"/>
        <v/>
      </c>
      <c r="T343" t="str">
        <f t="shared" ca="1" si="46"/>
        <v/>
      </c>
    </row>
    <row r="344" spans="1:20" ht="15" customHeight="1" x14ac:dyDescent="0.2">
      <c r="A344" s="2" t="s">
        <v>675</v>
      </c>
      <c r="B344" s="3">
        <v>2373530101</v>
      </c>
      <c r="C344" s="2" t="s">
        <v>9</v>
      </c>
      <c r="D344" s="2" t="s">
        <v>13</v>
      </c>
      <c r="E344" s="2">
        <v>0.02</v>
      </c>
      <c r="F344" s="4">
        <v>119323.74</v>
      </c>
      <c r="G344" s="4">
        <v>119193.74</v>
      </c>
      <c r="H344" s="4">
        <v>119523.74</v>
      </c>
      <c r="I344" s="2" t="s">
        <v>676</v>
      </c>
      <c r="J344" s="4">
        <v>119222.92</v>
      </c>
      <c r="K344" s="8">
        <f t="shared" si="40"/>
        <v>-25.68</v>
      </c>
      <c r="L344" s="8">
        <f t="shared" si="41"/>
        <v>-24.7</v>
      </c>
      <c r="M344" s="8" t="str">
        <f t="shared" si="45"/>
        <v/>
      </c>
      <c r="N344" s="8" t="str">
        <f t="shared" si="42"/>
        <v/>
      </c>
      <c r="O344" s="12">
        <v>-24.7</v>
      </c>
      <c r="P344" cm="1">
        <f t="array" ref="P344">_xlfn.IFS(E344=0.01,1,E344=0.02,2,E344=0.03,3,E344=0.04,4,E344=0.07,5,E344=0.06,5,E344=0.1,6,E344=0.15,7,E344=0.23,8,E344=0.35,9,E344=0.54,10,E344=0.82,11,E344=0.83,11,E344=1.27,12,E344=1.95,13,E344=3,14,E344=4.6,15)</f>
        <v>2</v>
      </c>
      <c r="Q344" t="str">
        <f t="shared" si="47"/>
        <v/>
      </c>
      <c r="R344" s="8">
        <f t="shared" si="43"/>
        <v>0.98000000000000043</v>
      </c>
      <c r="S344" s="8" t="str">
        <f t="shared" si="44"/>
        <v/>
      </c>
      <c r="T344" t="str">
        <f t="shared" ca="1" si="46"/>
        <v/>
      </c>
    </row>
    <row r="345" spans="1:20" ht="15" customHeight="1" x14ac:dyDescent="0.2">
      <c r="A345" s="5" t="s">
        <v>677</v>
      </c>
      <c r="B345" s="6">
        <v>2373534130</v>
      </c>
      <c r="C345" s="5" t="s">
        <v>9</v>
      </c>
      <c r="D345" s="5" t="s">
        <v>10</v>
      </c>
      <c r="E345" s="5">
        <v>0.03</v>
      </c>
      <c r="F345" s="7">
        <v>119223.74</v>
      </c>
      <c r="G345" s="7">
        <v>119353.74</v>
      </c>
      <c r="H345" s="7">
        <v>119023.74</v>
      </c>
      <c r="I345" s="5" t="s">
        <v>678</v>
      </c>
      <c r="J345" s="7">
        <v>119346.65</v>
      </c>
      <c r="K345" s="8">
        <f t="shared" si="40"/>
        <v>-38.520000000000003</v>
      </c>
      <c r="L345" s="8">
        <f t="shared" si="41"/>
        <v>-45.35</v>
      </c>
      <c r="M345" s="8" t="str">
        <f t="shared" si="45"/>
        <v/>
      </c>
      <c r="N345" s="8" t="str">
        <f t="shared" si="42"/>
        <v/>
      </c>
      <c r="O345" s="12">
        <v>-45.35</v>
      </c>
      <c r="P345" cm="1">
        <f t="array" ref="P345">_xlfn.IFS(E345=0.01,1,E345=0.02,2,E345=0.03,3,E345=0.04,4,E345=0.07,5,E345=0.06,5,E345=0.1,6,E345=0.15,7,E345=0.23,8,E345=0.35,9,E345=0.54,10,E345=0.82,11,E345=0.83,11,E345=1.27,12,E345=1.95,13,E345=3,14,E345=4.6,15)</f>
        <v>3</v>
      </c>
      <c r="Q345" t="str">
        <f t="shared" si="47"/>
        <v/>
      </c>
      <c r="R345" s="8">
        <f t="shared" si="43"/>
        <v>-6.8299999999999983</v>
      </c>
      <c r="S345" s="8" t="str">
        <f t="shared" si="44"/>
        <v/>
      </c>
      <c r="T345" t="str">
        <f t="shared" ca="1" si="46"/>
        <v/>
      </c>
    </row>
    <row r="346" spans="1:20" ht="15" customHeight="1" x14ac:dyDescent="0.2">
      <c r="A346" s="2" t="s">
        <v>679</v>
      </c>
      <c r="B346" s="3">
        <v>2373543722</v>
      </c>
      <c r="C346" s="2" t="s">
        <v>9</v>
      </c>
      <c r="D346" s="2" t="s">
        <v>13</v>
      </c>
      <c r="E346" s="2">
        <v>0.04</v>
      </c>
      <c r="F346" s="4">
        <v>119323.74</v>
      </c>
      <c r="G346" s="4">
        <v>119193.74</v>
      </c>
      <c r="H346" s="4">
        <v>119523.74</v>
      </c>
      <c r="I346" s="2" t="s">
        <v>680</v>
      </c>
      <c r="J346" s="4">
        <v>119523.74</v>
      </c>
      <c r="K346" s="8" t="str">
        <f t="shared" si="40"/>
        <v/>
      </c>
      <c r="L346" s="8" t="str">
        <f t="shared" si="41"/>
        <v/>
      </c>
      <c r="M346" s="8">
        <f t="shared" si="45"/>
        <v>96</v>
      </c>
      <c r="N346" s="8">
        <f t="shared" si="42"/>
        <v>96.11</v>
      </c>
      <c r="O346" s="12">
        <v>96.11</v>
      </c>
      <c r="P346" cm="1">
        <f t="array" ref="P346">_xlfn.IFS(E346=0.01,1,E346=0.02,2,E346=0.03,3,E346=0.04,4,E346=0.07,5,E346=0.06,5,E346=0.1,6,E346=0.15,7,E346=0.23,8,E346=0.35,9,E346=0.54,10,E346=0.82,11,E346=0.83,11,E346=1.27,12,E346=1.95,13,E346=3,14,E346=4.6,15)</f>
        <v>4</v>
      </c>
      <c r="Q346">
        <f t="shared" si="47"/>
        <v>251.21000000000004</v>
      </c>
      <c r="R346" s="8" t="str">
        <f t="shared" si="43"/>
        <v/>
      </c>
      <c r="S346" s="8">
        <f t="shared" si="44"/>
        <v>0.10999999999999943</v>
      </c>
      <c r="T346">
        <f t="shared" ca="1" si="46"/>
        <v>10.939999999999998</v>
      </c>
    </row>
    <row r="347" spans="1:20" ht="15" customHeight="1" x14ac:dyDescent="0.2">
      <c r="A347" s="5" t="s">
        <v>681</v>
      </c>
      <c r="B347" s="6">
        <v>2373599366</v>
      </c>
      <c r="C347" s="5" t="s">
        <v>9</v>
      </c>
      <c r="D347" s="5" t="s">
        <v>13</v>
      </c>
      <c r="E347" s="5">
        <v>0.01</v>
      </c>
      <c r="F347" s="7">
        <v>119533.07</v>
      </c>
      <c r="G347" s="7">
        <v>119376.97</v>
      </c>
      <c r="H347" s="7">
        <v>119706.97</v>
      </c>
      <c r="I347" s="5" t="s">
        <v>682</v>
      </c>
      <c r="J347" s="7">
        <v>119436.72</v>
      </c>
      <c r="K347" s="8">
        <f t="shared" si="40"/>
        <v>-12.84</v>
      </c>
      <c r="L347" s="8">
        <f t="shared" si="41"/>
        <v>-11.8</v>
      </c>
      <c r="M347" s="8" t="str">
        <f t="shared" si="45"/>
        <v/>
      </c>
      <c r="N347" s="8" t="str">
        <f t="shared" si="42"/>
        <v/>
      </c>
      <c r="O347" s="12">
        <v>-11.8</v>
      </c>
      <c r="P347" cm="1">
        <f t="array" ref="P347">_xlfn.IFS(E347=0.01,1,E347=0.02,2,E347=0.03,3,E347=0.04,4,E347=0.07,5,E347=0.06,5,E347=0.1,6,E347=0.15,7,E347=0.23,8,E347=0.35,9,E347=0.54,10,E347=0.82,11,E347=0.83,11,E347=1.27,12,E347=1.95,13,E347=3,14,E347=4.6,15)</f>
        <v>1</v>
      </c>
      <c r="Q347" t="str">
        <f t="shared" si="47"/>
        <v/>
      </c>
      <c r="R347" s="8">
        <f t="shared" si="43"/>
        <v>1.0399999999999991</v>
      </c>
      <c r="S347" s="8" t="str">
        <f t="shared" si="44"/>
        <v/>
      </c>
      <c r="T347" t="str">
        <f t="shared" ca="1" si="46"/>
        <v/>
      </c>
    </row>
    <row r="348" spans="1:20" ht="15" customHeight="1" x14ac:dyDescent="0.2">
      <c r="A348" s="2" t="s">
        <v>683</v>
      </c>
      <c r="B348" s="3">
        <v>2373599378</v>
      </c>
      <c r="C348" s="2" t="s">
        <v>9</v>
      </c>
      <c r="D348" s="2" t="s">
        <v>10</v>
      </c>
      <c r="E348" s="2">
        <v>0.02</v>
      </c>
      <c r="F348" s="4">
        <v>119437.75999999999</v>
      </c>
      <c r="G348" s="4">
        <v>119567.76</v>
      </c>
      <c r="H348" s="4">
        <v>119237.75999999999</v>
      </c>
      <c r="I348" s="2" t="s">
        <v>684</v>
      </c>
      <c r="J348" s="4">
        <v>119506.82</v>
      </c>
      <c r="K348" s="8">
        <f t="shared" si="40"/>
        <v>-25.68</v>
      </c>
      <c r="L348" s="8">
        <f t="shared" si="41"/>
        <v>-16.96</v>
      </c>
      <c r="M348" s="8" t="str">
        <f t="shared" si="45"/>
        <v/>
      </c>
      <c r="N348" s="8" t="str">
        <f t="shared" si="42"/>
        <v/>
      </c>
      <c r="O348" s="12">
        <v>-16.96</v>
      </c>
      <c r="P348" cm="1">
        <f t="array" ref="P348">_xlfn.IFS(E348=0.01,1,E348=0.02,2,E348=0.03,3,E348=0.04,4,E348=0.07,5,E348=0.06,5,E348=0.1,6,E348=0.15,7,E348=0.23,8,E348=0.35,9,E348=0.54,10,E348=0.82,11,E348=0.83,11,E348=1.27,12,E348=1.95,13,E348=3,14,E348=4.6,15)</f>
        <v>2</v>
      </c>
      <c r="Q348" t="str">
        <f t="shared" si="47"/>
        <v/>
      </c>
      <c r="R348" s="8">
        <f t="shared" si="43"/>
        <v>8.7199999999999989</v>
      </c>
      <c r="S348" s="8" t="str">
        <f t="shared" si="44"/>
        <v/>
      </c>
      <c r="T348" t="str">
        <f t="shared" ca="1" si="46"/>
        <v/>
      </c>
    </row>
    <row r="349" spans="1:20" ht="15" customHeight="1" x14ac:dyDescent="0.2">
      <c r="A349" s="5" t="s">
        <v>685</v>
      </c>
      <c r="B349" s="6">
        <v>2373602081</v>
      </c>
      <c r="C349" s="5" t="s">
        <v>9</v>
      </c>
      <c r="D349" s="5" t="s">
        <v>13</v>
      </c>
      <c r="E349" s="5">
        <v>0.03</v>
      </c>
      <c r="F349" s="7">
        <v>119537.76</v>
      </c>
      <c r="G349" s="7">
        <v>119407.76</v>
      </c>
      <c r="H349" s="7">
        <v>119737.76</v>
      </c>
      <c r="I349" s="5" t="s">
        <v>686</v>
      </c>
      <c r="J349" s="7">
        <v>119433.18</v>
      </c>
      <c r="K349" s="8">
        <f t="shared" si="40"/>
        <v>-38.520000000000003</v>
      </c>
      <c r="L349" s="8">
        <f t="shared" si="41"/>
        <v>-38.47</v>
      </c>
      <c r="M349" s="8" t="str">
        <f t="shared" si="45"/>
        <v/>
      </c>
      <c r="N349" s="8" t="str">
        <f t="shared" si="42"/>
        <v/>
      </c>
      <c r="O349" s="12">
        <v>-38.47</v>
      </c>
      <c r="P349" cm="1">
        <f t="array" ref="P349">_xlfn.IFS(E349=0.01,1,E349=0.02,2,E349=0.03,3,E349=0.04,4,E349=0.07,5,E349=0.06,5,E349=0.1,6,E349=0.15,7,E349=0.23,8,E349=0.35,9,E349=0.54,10,E349=0.82,11,E349=0.83,11,E349=1.27,12,E349=1.95,13,E349=3,14,E349=4.6,15)</f>
        <v>3</v>
      </c>
      <c r="Q349" t="str">
        <f t="shared" si="47"/>
        <v/>
      </c>
      <c r="R349" s="8">
        <f t="shared" si="43"/>
        <v>5.0000000000004263E-2</v>
      </c>
      <c r="S349" s="8" t="str">
        <f t="shared" si="44"/>
        <v/>
      </c>
      <c r="T349" t="str">
        <f t="shared" ca="1" si="46"/>
        <v/>
      </c>
    </row>
    <row r="350" spans="1:20" ht="15" customHeight="1" x14ac:dyDescent="0.2">
      <c r="A350" s="2" t="s">
        <v>687</v>
      </c>
      <c r="B350" s="3">
        <v>2373613880</v>
      </c>
      <c r="C350" s="2" t="s">
        <v>9</v>
      </c>
      <c r="D350" s="2" t="s">
        <v>10</v>
      </c>
      <c r="E350" s="2">
        <v>0.04</v>
      </c>
      <c r="F350" s="4">
        <v>119437.75999999999</v>
      </c>
      <c r="G350" s="4">
        <v>119567.76</v>
      </c>
      <c r="H350" s="4">
        <v>119237.75999999999</v>
      </c>
      <c r="I350" s="2" t="s">
        <v>688</v>
      </c>
      <c r="J350" s="4">
        <v>119563.55</v>
      </c>
      <c r="K350" s="8">
        <f t="shared" si="40"/>
        <v>-51.36</v>
      </c>
      <c r="L350" s="8">
        <f t="shared" si="41"/>
        <v>-61.82</v>
      </c>
      <c r="M350" s="8" t="str">
        <f t="shared" si="45"/>
        <v/>
      </c>
      <c r="N350" s="8" t="str">
        <f t="shared" si="42"/>
        <v/>
      </c>
      <c r="O350" s="12">
        <v>-61.82</v>
      </c>
      <c r="P350" cm="1">
        <f t="array" ref="P350">_xlfn.IFS(E350=0.01,1,E350=0.02,2,E350=0.03,3,E350=0.04,4,E350=0.07,5,E350=0.06,5,E350=0.1,6,E350=0.15,7,E350=0.23,8,E350=0.35,9,E350=0.54,10,E350=0.82,11,E350=0.83,11,E350=1.27,12,E350=1.95,13,E350=3,14,E350=4.6,15)</f>
        <v>4</v>
      </c>
      <c r="Q350" t="str">
        <f t="shared" si="47"/>
        <v/>
      </c>
      <c r="R350" s="8">
        <f t="shared" si="43"/>
        <v>-10.46</v>
      </c>
      <c r="S350" s="8" t="str">
        <f t="shared" si="44"/>
        <v/>
      </c>
      <c r="T350" t="str">
        <f t="shared" ca="1" si="46"/>
        <v/>
      </c>
    </row>
    <row r="351" spans="1:20" ht="15" customHeight="1" x14ac:dyDescent="0.2">
      <c r="A351" s="5" t="s">
        <v>689</v>
      </c>
      <c r="B351" s="6">
        <v>2373616562</v>
      </c>
      <c r="C351" s="5" t="s">
        <v>9</v>
      </c>
      <c r="D351" s="5" t="s">
        <v>13</v>
      </c>
      <c r="E351" s="5">
        <v>7.0000000000000007E-2</v>
      </c>
      <c r="F351" s="7">
        <v>119537.76</v>
      </c>
      <c r="G351" s="7">
        <v>119407.76</v>
      </c>
      <c r="H351" s="7">
        <v>119737.76</v>
      </c>
      <c r="I351" s="5" t="s">
        <v>690</v>
      </c>
      <c r="J351" s="7">
        <v>119434.22</v>
      </c>
      <c r="K351" s="8">
        <f t="shared" si="40"/>
        <v>-77.040000000000006</v>
      </c>
      <c r="L351" s="8">
        <f t="shared" si="41"/>
        <v>-88.98</v>
      </c>
      <c r="M351" s="8" t="str">
        <f t="shared" si="45"/>
        <v/>
      </c>
      <c r="N351" s="8" t="str">
        <f t="shared" si="42"/>
        <v/>
      </c>
      <c r="O351" s="12">
        <v>-88.98</v>
      </c>
      <c r="P351" cm="1">
        <f t="array" ref="P351">_xlfn.IFS(E351=0.01,1,E351=0.02,2,E351=0.03,3,E351=0.04,4,E351=0.07,5,E351=0.06,5,E351=0.1,6,E351=0.15,7,E351=0.23,8,E351=0.35,9,E351=0.54,10,E351=0.82,11,E351=0.83,11,E351=1.27,12,E351=1.95,13,E351=3,14,E351=4.6,15)</f>
        <v>5</v>
      </c>
      <c r="Q351" t="str">
        <f t="shared" si="47"/>
        <v/>
      </c>
      <c r="R351" s="8">
        <f t="shared" si="43"/>
        <v>-11.939999999999998</v>
      </c>
      <c r="S351" s="8" t="str">
        <f t="shared" si="44"/>
        <v/>
      </c>
      <c r="T351" t="str">
        <f t="shared" ca="1" si="46"/>
        <v/>
      </c>
    </row>
    <row r="352" spans="1:20" ht="15" customHeight="1" x14ac:dyDescent="0.2">
      <c r="A352" s="2" t="s">
        <v>691</v>
      </c>
      <c r="B352" s="3">
        <v>2373629359</v>
      </c>
      <c r="C352" s="2" t="s">
        <v>9</v>
      </c>
      <c r="D352" s="2" t="s">
        <v>10</v>
      </c>
      <c r="E352" s="2">
        <v>0.1</v>
      </c>
      <c r="F352" s="4">
        <v>119437.75999999999</v>
      </c>
      <c r="G352" s="4">
        <v>119567.76</v>
      </c>
      <c r="H352" s="4">
        <v>119237.75999999999</v>
      </c>
      <c r="I352" s="2" t="s">
        <v>692</v>
      </c>
      <c r="J352" s="4">
        <v>119549.91</v>
      </c>
      <c r="K352" s="8">
        <f t="shared" si="40"/>
        <v>-128.4</v>
      </c>
      <c r="L352" s="8">
        <f t="shared" si="41"/>
        <v>-137.77000000000001</v>
      </c>
      <c r="M352" s="8" t="str">
        <f t="shared" si="45"/>
        <v/>
      </c>
      <c r="N352" s="8" t="str">
        <f t="shared" si="42"/>
        <v/>
      </c>
      <c r="O352" s="12">
        <v>-137.77000000000001</v>
      </c>
      <c r="P352" cm="1">
        <f t="array" ref="P352">_xlfn.IFS(E352=0.01,1,E352=0.02,2,E352=0.03,3,E352=0.04,4,E352=0.07,5,E352=0.06,5,E352=0.1,6,E352=0.15,7,E352=0.23,8,E352=0.35,9,E352=0.54,10,E352=0.82,11,E352=0.83,11,E352=1.27,12,E352=1.95,13,E352=3,14,E352=4.6,15)</f>
        <v>6</v>
      </c>
      <c r="Q352" t="str">
        <f t="shared" si="47"/>
        <v/>
      </c>
      <c r="R352" s="8">
        <f t="shared" si="43"/>
        <v>-9.3700000000000045</v>
      </c>
      <c r="S352" s="8" t="str">
        <f t="shared" si="44"/>
        <v/>
      </c>
      <c r="T352" t="str">
        <f t="shared" ca="1" si="46"/>
        <v/>
      </c>
    </row>
    <row r="353" spans="1:20" ht="15" customHeight="1" x14ac:dyDescent="0.2">
      <c r="A353" s="5" t="s">
        <v>693</v>
      </c>
      <c r="B353" s="6">
        <v>2373631546</v>
      </c>
      <c r="C353" s="5" t="s">
        <v>9</v>
      </c>
      <c r="D353" s="5" t="s">
        <v>13</v>
      </c>
      <c r="E353" s="5">
        <v>0.15</v>
      </c>
      <c r="F353" s="7">
        <v>119537.76</v>
      </c>
      <c r="G353" s="7">
        <v>119407.76</v>
      </c>
      <c r="H353" s="7">
        <v>119737.76</v>
      </c>
      <c r="I353" s="5" t="s">
        <v>694</v>
      </c>
      <c r="J353" s="7">
        <v>119737.76</v>
      </c>
      <c r="K353" s="8" t="str">
        <f t="shared" si="40"/>
        <v/>
      </c>
      <c r="L353" s="8" t="str">
        <f t="shared" si="41"/>
        <v/>
      </c>
      <c r="M353" s="8">
        <f t="shared" si="45"/>
        <v>360</v>
      </c>
      <c r="N353" s="8">
        <f t="shared" si="42"/>
        <v>360.41</v>
      </c>
      <c r="O353" s="12">
        <v>360.41</v>
      </c>
      <c r="P353" cm="1">
        <f t="array" ref="P353">_xlfn.IFS(E353=0.01,1,E353=0.02,2,E353=0.03,3,E353=0.04,4,E353=0.07,5,E353=0.06,5,E353=0.1,6,E353=0.15,7,E353=0.23,8,E353=0.35,9,E353=0.54,10,E353=0.82,11,E353=0.83,11,E353=1.27,12,E353=1.95,13,E353=3,14,E353=4.6,15)</f>
        <v>7</v>
      </c>
      <c r="Q353">
        <f t="shared" si="47"/>
        <v>33.370000000000061</v>
      </c>
      <c r="R353" s="8" t="str">
        <f t="shared" si="43"/>
        <v/>
      </c>
      <c r="S353" s="8">
        <f t="shared" si="44"/>
        <v>0.41000000000002501</v>
      </c>
      <c r="T353">
        <f t="shared" ca="1" si="46"/>
        <v>4.6099999999999568</v>
      </c>
    </row>
    <row r="354" spans="1:20" ht="15" customHeight="1" x14ac:dyDescent="0.2">
      <c r="A354" s="2" t="s">
        <v>695</v>
      </c>
      <c r="B354" s="3">
        <v>2374718950</v>
      </c>
      <c r="C354" s="2" t="s">
        <v>9</v>
      </c>
      <c r="D354" s="2" t="s">
        <v>13</v>
      </c>
      <c r="E354" s="2">
        <v>0.01</v>
      </c>
      <c r="F354" s="4">
        <v>119704.47</v>
      </c>
      <c r="G354" s="4">
        <v>119551.97</v>
      </c>
      <c r="H354" s="4">
        <v>119881.97</v>
      </c>
      <c r="I354" s="2" t="s">
        <v>696</v>
      </c>
      <c r="J354" s="4">
        <v>119644.88</v>
      </c>
      <c r="K354" s="8">
        <f t="shared" si="40"/>
        <v>-12.84</v>
      </c>
      <c r="L354" s="8">
        <f t="shared" si="41"/>
        <v>-7.25</v>
      </c>
      <c r="M354" s="8" t="str">
        <f t="shared" si="45"/>
        <v/>
      </c>
      <c r="N354" s="8" t="str">
        <f t="shared" si="42"/>
        <v/>
      </c>
      <c r="O354" s="12">
        <v>-7.25</v>
      </c>
      <c r="P354" cm="1">
        <f t="array" ref="P354">_xlfn.IFS(E354=0.01,1,E354=0.02,2,E354=0.03,3,E354=0.04,4,E354=0.07,5,E354=0.06,5,E354=0.1,6,E354=0.15,7,E354=0.23,8,E354=0.35,9,E354=0.54,10,E354=0.82,11,E354=0.83,11,E354=1.27,12,E354=1.95,13,E354=3,14,E354=4.6,15)</f>
        <v>1</v>
      </c>
      <c r="Q354" t="str">
        <f t="shared" si="47"/>
        <v/>
      </c>
      <c r="R354" s="8">
        <f t="shared" si="43"/>
        <v>5.59</v>
      </c>
      <c r="S354" s="8" t="str">
        <f t="shared" si="44"/>
        <v/>
      </c>
      <c r="T354" t="str">
        <f t="shared" ca="1" si="46"/>
        <v/>
      </c>
    </row>
    <row r="355" spans="1:20" ht="15" customHeight="1" x14ac:dyDescent="0.2">
      <c r="A355" s="5" t="s">
        <v>697</v>
      </c>
      <c r="B355" s="6">
        <v>2374718982</v>
      </c>
      <c r="C355" s="5" t="s">
        <v>9</v>
      </c>
      <c r="D355" s="5" t="s">
        <v>10</v>
      </c>
      <c r="E355" s="5">
        <v>0.02</v>
      </c>
      <c r="F355" s="7">
        <v>119603.61</v>
      </c>
      <c r="G355" s="7">
        <v>119733.61</v>
      </c>
      <c r="H355" s="7">
        <v>119403.61</v>
      </c>
      <c r="I355" s="5" t="s">
        <v>698</v>
      </c>
      <c r="J355" s="7">
        <v>119670.55</v>
      </c>
      <c r="K355" s="8">
        <f t="shared" si="40"/>
        <v>-25.68</v>
      </c>
      <c r="L355" s="8">
        <f t="shared" si="41"/>
        <v>-16.47</v>
      </c>
      <c r="M355" s="8" t="str">
        <f t="shared" si="45"/>
        <v/>
      </c>
      <c r="N355" s="8" t="str">
        <f t="shared" si="42"/>
        <v/>
      </c>
      <c r="O355" s="12">
        <v>-16.47</v>
      </c>
      <c r="P355" cm="1">
        <f t="array" ref="P355">_xlfn.IFS(E355=0.01,1,E355=0.02,2,E355=0.03,3,E355=0.04,4,E355=0.07,5,E355=0.06,5,E355=0.1,6,E355=0.15,7,E355=0.23,8,E355=0.35,9,E355=0.54,10,E355=0.82,11,E355=0.83,11,E355=1.27,12,E355=1.95,13,E355=3,14,E355=4.6,15)</f>
        <v>2</v>
      </c>
      <c r="Q355" t="str">
        <f t="shared" si="47"/>
        <v/>
      </c>
      <c r="R355" s="8">
        <f t="shared" si="43"/>
        <v>9.2100000000000009</v>
      </c>
      <c r="S355" s="8" t="str">
        <f t="shared" si="44"/>
        <v/>
      </c>
      <c r="T355" t="str">
        <f t="shared" ca="1" si="46"/>
        <v/>
      </c>
    </row>
    <row r="356" spans="1:20" ht="15" customHeight="1" x14ac:dyDescent="0.2">
      <c r="A356" s="2" t="s">
        <v>699</v>
      </c>
      <c r="B356" s="3">
        <v>2374732286</v>
      </c>
      <c r="C356" s="2" t="s">
        <v>9</v>
      </c>
      <c r="D356" s="2" t="s">
        <v>13</v>
      </c>
      <c r="E356" s="2">
        <v>0.03</v>
      </c>
      <c r="F356" s="4">
        <v>119703.61</v>
      </c>
      <c r="G356" s="4">
        <v>119573.61</v>
      </c>
      <c r="H356" s="4">
        <v>119903.61</v>
      </c>
      <c r="I356" s="2" t="s">
        <v>698</v>
      </c>
      <c r="J356" s="4">
        <v>119648.95</v>
      </c>
      <c r="K356" s="8" t="str">
        <f t="shared" si="40"/>
        <v/>
      </c>
      <c r="L356" s="8" t="str">
        <f t="shared" si="41"/>
        <v/>
      </c>
      <c r="M356" s="8">
        <f t="shared" si="45"/>
        <v>72</v>
      </c>
      <c r="N356" s="8">
        <f t="shared" si="42"/>
        <v>-20.16</v>
      </c>
      <c r="O356" s="12">
        <v>-20.16</v>
      </c>
      <c r="P356" cm="1">
        <f t="array" ref="P356">_xlfn.IFS(E356=0.01,1,E356=0.02,2,E356=0.03,3,E356=0.04,4,E356=0.07,5,E356=0.06,5,E356=0.1,6,E356=0.15,7,E356=0.23,8,E356=0.35,9,E356=0.54,10,E356=0.82,11,E356=0.83,11,E356=1.27,12,E356=1.95,13,E356=3,14,E356=4.6,15)</f>
        <v>3</v>
      </c>
      <c r="Q356">
        <f t="shared" si="47"/>
        <v>178.76000000000002</v>
      </c>
      <c r="R356" s="8" t="str">
        <f t="shared" si="43"/>
        <v/>
      </c>
      <c r="S356" s="8">
        <f t="shared" si="44"/>
        <v>-92.16</v>
      </c>
      <c r="T356">
        <f t="shared" ca="1" si="46"/>
        <v>-43.879999999999995</v>
      </c>
    </row>
    <row r="357" spans="1:20" ht="15" customHeight="1" x14ac:dyDescent="0.2">
      <c r="A357" s="5" t="s">
        <v>700</v>
      </c>
      <c r="B357" s="6">
        <v>2374819754</v>
      </c>
      <c r="C357" s="5" t="s">
        <v>9</v>
      </c>
      <c r="D357" s="5" t="s">
        <v>13</v>
      </c>
      <c r="E357" s="5">
        <v>0.01</v>
      </c>
      <c r="F357" s="7">
        <v>119987.8</v>
      </c>
      <c r="G357" s="7">
        <v>119834.34</v>
      </c>
      <c r="H357" s="7">
        <v>120164.34</v>
      </c>
      <c r="I357" s="5" t="s">
        <v>701</v>
      </c>
      <c r="J357" s="7">
        <v>119891.47</v>
      </c>
      <c r="K357" s="8">
        <f t="shared" si="40"/>
        <v>-12.84</v>
      </c>
      <c r="L357" s="8">
        <f t="shared" si="41"/>
        <v>-11.92</v>
      </c>
      <c r="M357" s="8" t="str">
        <f t="shared" si="45"/>
        <v/>
      </c>
      <c r="N357" s="8" t="str">
        <f t="shared" si="42"/>
        <v/>
      </c>
      <c r="O357" s="12">
        <v>-11.92</v>
      </c>
      <c r="P357" cm="1">
        <f t="array" ref="P357">_xlfn.IFS(E357=0.01,1,E357=0.02,2,E357=0.03,3,E357=0.04,4,E357=0.07,5,E357=0.06,5,E357=0.1,6,E357=0.15,7,E357=0.23,8,E357=0.35,9,E357=0.54,10,E357=0.82,11,E357=0.83,11,E357=1.27,12,E357=1.95,13,E357=3,14,E357=4.6,15)</f>
        <v>1</v>
      </c>
      <c r="Q357" t="str">
        <f t="shared" si="47"/>
        <v/>
      </c>
      <c r="R357" s="8">
        <f t="shared" si="43"/>
        <v>0.91999999999999993</v>
      </c>
      <c r="S357" s="8" t="str">
        <f t="shared" si="44"/>
        <v/>
      </c>
      <c r="T357" t="str">
        <f t="shared" ca="1" si="46"/>
        <v/>
      </c>
    </row>
    <row r="358" spans="1:20" ht="15" customHeight="1" x14ac:dyDescent="0.2">
      <c r="A358" s="2" t="s">
        <v>702</v>
      </c>
      <c r="B358" s="3">
        <v>2374819758</v>
      </c>
      <c r="C358" s="2" t="s">
        <v>9</v>
      </c>
      <c r="D358" s="2" t="s">
        <v>10</v>
      </c>
      <c r="E358" s="2">
        <v>0.02</v>
      </c>
      <c r="F358" s="4">
        <v>119886.46</v>
      </c>
      <c r="G358" s="4">
        <v>120016.46</v>
      </c>
      <c r="H358" s="4">
        <v>119686.46</v>
      </c>
      <c r="I358" s="2" t="s">
        <v>703</v>
      </c>
      <c r="J358" s="4">
        <v>119686.46</v>
      </c>
      <c r="K358" s="8" t="str">
        <f t="shared" si="40"/>
        <v/>
      </c>
      <c r="L358" s="8" t="str">
        <f t="shared" si="41"/>
        <v/>
      </c>
      <c r="M358" s="8">
        <f t="shared" si="45"/>
        <v>48</v>
      </c>
      <c r="N358" s="8">
        <f t="shared" si="42"/>
        <v>48.05</v>
      </c>
      <c r="O358" s="12">
        <v>48.05</v>
      </c>
      <c r="P358" cm="1">
        <f t="array" ref="P358">_xlfn.IFS(E358=0.01,1,E358=0.02,2,E358=0.03,3,E358=0.04,4,E358=0.07,5,E358=0.06,5,E358=0.1,6,E358=0.15,7,E358=0.23,8,E358=0.35,9,E358=0.54,10,E358=0.82,11,E358=0.83,11,E358=1.27,12,E358=1.95,13,E358=3,14,E358=4.6,15)</f>
        <v>2</v>
      </c>
      <c r="Q358">
        <f t="shared" si="47"/>
        <v>-7.75</v>
      </c>
      <c r="R358" s="8" t="str">
        <f t="shared" si="43"/>
        <v/>
      </c>
      <c r="S358" s="8">
        <f t="shared" si="44"/>
        <v>4.9999999999997158E-2</v>
      </c>
      <c r="T358">
        <f t="shared" ca="1" si="46"/>
        <v>36.129999999999995</v>
      </c>
    </row>
    <row r="359" spans="1:20" ht="15" customHeight="1" x14ac:dyDescent="0.2">
      <c r="A359" s="5" t="s">
        <v>704</v>
      </c>
      <c r="B359" s="6">
        <v>2374828284</v>
      </c>
      <c r="C359" s="5" t="s">
        <v>9</v>
      </c>
      <c r="D359" s="5" t="s">
        <v>10</v>
      </c>
      <c r="E359" s="5">
        <v>0.01</v>
      </c>
      <c r="F359" s="7">
        <v>119652.71</v>
      </c>
      <c r="G359" s="7">
        <v>119836.26</v>
      </c>
      <c r="H359" s="7">
        <v>119506.26</v>
      </c>
      <c r="I359" s="5" t="s">
        <v>705</v>
      </c>
      <c r="J359" s="7">
        <v>119506.26</v>
      </c>
      <c r="K359" s="8" t="str">
        <f t="shared" si="40"/>
        <v/>
      </c>
      <c r="L359" s="8" t="str">
        <f t="shared" si="41"/>
        <v/>
      </c>
      <c r="M359" s="8">
        <f t="shared" si="45"/>
        <v>25</v>
      </c>
      <c r="N359" s="8">
        <f t="shared" si="42"/>
        <v>17.66</v>
      </c>
      <c r="O359" s="12">
        <v>17.66</v>
      </c>
      <c r="P359" cm="1">
        <f t="array" ref="P359">_xlfn.IFS(E359=0.01,1,E359=0.02,2,E359=0.03,3,E359=0.04,4,E359=0.07,5,E359=0.06,5,E359=0.1,6,E359=0.15,7,E359=0.23,8,E359=0.35,9,E359=0.54,10,E359=0.82,11,E359=0.83,11,E359=1.27,12,E359=1.95,13,E359=3,14,E359=4.6,15)</f>
        <v>1</v>
      </c>
      <c r="Q359">
        <f t="shared" si="47"/>
        <v>17.16</v>
      </c>
      <c r="R359" s="8" t="str">
        <f t="shared" si="43"/>
        <v/>
      </c>
      <c r="S359" s="8">
        <f t="shared" si="44"/>
        <v>-7.34</v>
      </c>
      <c r="T359">
        <f t="shared" ca="1" si="46"/>
        <v>17.66</v>
      </c>
    </row>
    <row r="360" spans="1:20" ht="15" customHeight="1" x14ac:dyDescent="0.2">
      <c r="A360" s="2" t="s">
        <v>706</v>
      </c>
      <c r="B360" s="3">
        <v>2374848429</v>
      </c>
      <c r="C360" s="2" t="s">
        <v>9</v>
      </c>
      <c r="D360" s="2" t="s">
        <v>13</v>
      </c>
      <c r="E360" s="2">
        <v>0.01</v>
      </c>
      <c r="F360" s="4">
        <v>119574.98</v>
      </c>
      <c r="G360" s="4">
        <v>119414.79</v>
      </c>
      <c r="H360" s="4">
        <v>119744.79</v>
      </c>
      <c r="I360" s="2" t="s">
        <v>707</v>
      </c>
      <c r="J360" s="4">
        <v>119462.39999999999</v>
      </c>
      <c r="K360" s="8">
        <f t="shared" si="40"/>
        <v>-12.84</v>
      </c>
      <c r="L360" s="8">
        <f t="shared" si="41"/>
        <v>-13.89</v>
      </c>
      <c r="M360" s="8" t="str">
        <f t="shared" si="45"/>
        <v/>
      </c>
      <c r="N360" s="8" t="str">
        <f t="shared" si="42"/>
        <v/>
      </c>
      <c r="O360" s="12">
        <v>-13.89</v>
      </c>
      <c r="P360" cm="1">
        <f t="array" ref="P360">_xlfn.IFS(E360=0.01,1,E360=0.02,2,E360=0.03,3,E360=0.04,4,E360=0.07,5,E360=0.06,5,E360=0.1,6,E360=0.15,7,E360=0.23,8,E360=0.35,9,E360=0.54,10,E360=0.82,11,E360=0.83,11,E360=1.27,12,E360=1.95,13,E360=3,14,E360=4.6,15)</f>
        <v>1</v>
      </c>
      <c r="Q360" t="str">
        <f t="shared" si="47"/>
        <v/>
      </c>
      <c r="R360" s="8">
        <f t="shared" si="43"/>
        <v>-1.0500000000000007</v>
      </c>
      <c r="S360" s="8" t="str">
        <f t="shared" si="44"/>
        <v/>
      </c>
      <c r="T360" t="str">
        <f t="shared" ca="1" si="46"/>
        <v/>
      </c>
    </row>
    <row r="361" spans="1:20" ht="15" customHeight="1" x14ac:dyDescent="0.2">
      <c r="A361" s="5" t="s">
        <v>708</v>
      </c>
      <c r="B361" s="6">
        <v>2374848433</v>
      </c>
      <c r="C361" s="5" t="s">
        <v>9</v>
      </c>
      <c r="D361" s="5" t="s">
        <v>10</v>
      </c>
      <c r="E361" s="5">
        <v>0.02</v>
      </c>
      <c r="F361" s="7">
        <v>119474.85</v>
      </c>
      <c r="G361" s="7">
        <v>119604.85</v>
      </c>
      <c r="H361" s="7">
        <v>119274.85</v>
      </c>
      <c r="I361" s="5" t="s">
        <v>709</v>
      </c>
      <c r="J361" s="7">
        <v>119274.85</v>
      </c>
      <c r="K361" s="8" t="str">
        <f t="shared" si="40"/>
        <v/>
      </c>
      <c r="L361" s="8" t="str">
        <f t="shared" si="41"/>
        <v/>
      </c>
      <c r="M361" s="8">
        <f t="shared" si="45"/>
        <v>48</v>
      </c>
      <c r="N361" s="8">
        <f t="shared" si="42"/>
        <v>48.05</v>
      </c>
      <c r="O361" s="12">
        <v>48.05</v>
      </c>
      <c r="P361" cm="1">
        <f t="array" ref="P361">_xlfn.IFS(E361=0.01,1,E361=0.02,2,E361=0.03,3,E361=0.04,4,E361=0.07,5,E361=0.06,5,E361=0.1,6,E361=0.15,7,E361=0.23,8,E361=0.35,9,E361=0.54,10,E361=0.82,11,E361=0.83,11,E361=1.27,12,E361=1.95,13,E361=3,14,E361=4.6,15)</f>
        <v>2</v>
      </c>
      <c r="Q361">
        <f t="shared" si="47"/>
        <v>87.949999999999989</v>
      </c>
      <c r="R361" s="8" t="str">
        <f t="shared" si="43"/>
        <v/>
      </c>
      <c r="S361" s="8">
        <f t="shared" si="44"/>
        <v>4.9999999999997158E-2</v>
      </c>
      <c r="T361">
        <f t="shared" ca="1" si="46"/>
        <v>34.159999999999997</v>
      </c>
    </row>
    <row r="362" spans="1:20" ht="15" customHeight="1" x14ac:dyDescent="0.2">
      <c r="A362" s="2" t="s">
        <v>710</v>
      </c>
      <c r="B362" s="3">
        <v>2374853919</v>
      </c>
      <c r="C362" s="2" t="s">
        <v>9</v>
      </c>
      <c r="D362" s="2" t="s">
        <v>10</v>
      </c>
      <c r="E362" s="2">
        <v>0.01</v>
      </c>
      <c r="F362" s="4">
        <v>119229.81</v>
      </c>
      <c r="G362" s="4">
        <v>119549.78</v>
      </c>
      <c r="H362" s="4">
        <v>119219.78</v>
      </c>
      <c r="I362" s="2" t="s">
        <v>711</v>
      </c>
      <c r="J362" s="4">
        <v>119324.75</v>
      </c>
      <c r="K362" s="8">
        <f t="shared" si="40"/>
        <v>-12.84</v>
      </c>
      <c r="L362" s="8">
        <f t="shared" si="41"/>
        <v>-11.68</v>
      </c>
      <c r="M362" s="8" t="str">
        <f t="shared" si="45"/>
        <v/>
      </c>
      <c r="N362" s="8" t="str">
        <f t="shared" si="42"/>
        <v/>
      </c>
      <c r="O362" s="12">
        <v>-11.68</v>
      </c>
      <c r="P362" cm="1">
        <f t="array" ref="P362">_xlfn.IFS(E362=0.01,1,E362=0.02,2,E362=0.03,3,E362=0.04,4,E362=0.07,5,E362=0.06,5,E362=0.1,6,E362=0.15,7,E362=0.23,8,E362=0.35,9,E362=0.54,10,E362=0.82,11,E362=0.83,11,E362=1.27,12,E362=1.95,13,E362=3,14,E362=4.6,15)</f>
        <v>1</v>
      </c>
      <c r="Q362" t="str">
        <f t="shared" si="47"/>
        <v/>
      </c>
      <c r="R362" s="8">
        <f t="shared" si="43"/>
        <v>1.1600000000000001</v>
      </c>
      <c r="S362" s="8" t="str">
        <f t="shared" si="44"/>
        <v/>
      </c>
      <c r="T362" t="str">
        <f t="shared" ca="1" si="46"/>
        <v/>
      </c>
    </row>
    <row r="363" spans="1:20" ht="15" customHeight="1" x14ac:dyDescent="0.2">
      <c r="A363" s="5" t="s">
        <v>712</v>
      </c>
      <c r="B363" s="6">
        <v>2374853929</v>
      </c>
      <c r="C363" s="5" t="s">
        <v>9</v>
      </c>
      <c r="D363" s="5" t="s">
        <v>13</v>
      </c>
      <c r="E363" s="5">
        <v>0.02</v>
      </c>
      <c r="F363" s="7">
        <v>119321.16</v>
      </c>
      <c r="G363" s="7">
        <v>119191.16</v>
      </c>
      <c r="H363" s="7">
        <v>119521.16</v>
      </c>
      <c r="I363" s="5" t="s">
        <v>713</v>
      </c>
      <c r="J363" s="7">
        <v>119226.2</v>
      </c>
      <c r="K363" s="8">
        <f t="shared" si="40"/>
        <v>-25.68</v>
      </c>
      <c r="L363" s="8">
        <f t="shared" si="41"/>
        <v>-23.35</v>
      </c>
      <c r="M363" s="8" t="str">
        <f t="shared" si="45"/>
        <v/>
      </c>
      <c r="N363" s="8" t="str">
        <f t="shared" si="42"/>
        <v/>
      </c>
      <c r="O363" s="12">
        <v>-23.35</v>
      </c>
      <c r="P363" cm="1">
        <f t="array" ref="P363">_xlfn.IFS(E363=0.01,1,E363=0.02,2,E363=0.03,3,E363=0.04,4,E363=0.07,5,E363=0.06,5,E363=0.1,6,E363=0.15,7,E363=0.23,8,E363=0.35,9,E363=0.54,10,E363=0.82,11,E363=0.83,11,E363=1.27,12,E363=1.95,13,E363=3,14,E363=4.6,15)</f>
        <v>2</v>
      </c>
      <c r="Q363" t="str">
        <f t="shared" si="47"/>
        <v/>
      </c>
      <c r="R363" s="8">
        <f t="shared" si="43"/>
        <v>2.3299999999999983</v>
      </c>
      <c r="S363" s="8" t="str">
        <f t="shared" si="44"/>
        <v/>
      </c>
      <c r="T363" t="str">
        <f t="shared" ca="1" si="46"/>
        <v/>
      </c>
    </row>
    <row r="364" spans="1:20" ht="15" customHeight="1" x14ac:dyDescent="0.2">
      <c r="A364" s="2" t="s">
        <v>714</v>
      </c>
      <c r="B364" s="3">
        <v>2374854154</v>
      </c>
      <c r="C364" s="2" t="s">
        <v>9</v>
      </c>
      <c r="D364" s="2" t="s">
        <v>10</v>
      </c>
      <c r="E364" s="2">
        <v>0.03</v>
      </c>
      <c r="F364" s="4">
        <v>119221.16</v>
      </c>
      <c r="G364" s="4">
        <v>119351.16</v>
      </c>
      <c r="H364" s="4">
        <v>119021.16</v>
      </c>
      <c r="I364" s="2" t="s">
        <v>715</v>
      </c>
      <c r="J364" s="4">
        <v>119323.77</v>
      </c>
      <c r="K364" s="8">
        <f t="shared" si="40"/>
        <v>-38.520000000000003</v>
      </c>
      <c r="L364" s="8">
        <f t="shared" si="41"/>
        <v>-37.85</v>
      </c>
      <c r="M364" s="8" t="str">
        <f t="shared" si="45"/>
        <v/>
      </c>
      <c r="N364" s="8" t="str">
        <f t="shared" si="42"/>
        <v/>
      </c>
      <c r="O364" s="12">
        <v>-37.85</v>
      </c>
      <c r="P364" cm="1">
        <f t="array" ref="P364">_xlfn.IFS(E364=0.01,1,E364=0.02,2,E364=0.03,3,E364=0.04,4,E364=0.07,5,E364=0.06,5,E364=0.1,6,E364=0.15,7,E364=0.23,8,E364=0.35,9,E364=0.54,10,E364=0.82,11,E364=0.83,11,E364=1.27,12,E364=1.95,13,E364=3,14,E364=4.6,15)</f>
        <v>3</v>
      </c>
      <c r="Q364" t="str">
        <f t="shared" si="47"/>
        <v/>
      </c>
      <c r="R364" s="8">
        <f t="shared" si="43"/>
        <v>0.67000000000000171</v>
      </c>
      <c r="S364" s="8" t="str">
        <f t="shared" si="44"/>
        <v/>
      </c>
      <c r="T364" t="str">
        <f t="shared" ca="1" si="46"/>
        <v/>
      </c>
    </row>
    <row r="365" spans="1:20" ht="15" customHeight="1" x14ac:dyDescent="0.2">
      <c r="A365" s="5" t="s">
        <v>716</v>
      </c>
      <c r="B365" s="6">
        <v>2374891708</v>
      </c>
      <c r="C365" s="5" t="s">
        <v>9</v>
      </c>
      <c r="D365" s="5" t="s">
        <v>13</v>
      </c>
      <c r="E365" s="5">
        <v>0.04</v>
      </c>
      <c r="F365" s="7">
        <v>119321.16</v>
      </c>
      <c r="G365" s="7">
        <v>119191.16</v>
      </c>
      <c r="H365" s="7">
        <v>119521.16</v>
      </c>
      <c r="I365" s="5" t="s">
        <v>717</v>
      </c>
      <c r="J365" s="7">
        <v>119521.16</v>
      </c>
      <c r="K365" s="8" t="str">
        <f t="shared" si="40"/>
        <v/>
      </c>
      <c r="L365" s="8" t="str">
        <f t="shared" si="41"/>
        <v/>
      </c>
      <c r="M365" s="8">
        <f t="shared" si="45"/>
        <v>96</v>
      </c>
      <c r="N365" s="8">
        <f t="shared" si="42"/>
        <v>96.11</v>
      </c>
      <c r="O365" s="12">
        <v>96.11</v>
      </c>
      <c r="P365" cm="1">
        <f t="array" ref="P365">_xlfn.IFS(E365=0.01,1,E365=0.02,2,E365=0.03,3,E365=0.04,4,E365=0.07,5,E365=0.06,5,E365=0.1,6,E365=0.15,7,E365=0.23,8,E365=0.35,9,E365=0.54,10,E365=0.82,11,E365=0.83,11,E365=1.27,12,E365=1.95,13,E365=3,14,E365=4.6,15)</f>
        <v>4</v>
      </c>
      <c r="Q365">
        <f t="shared" si="47"/>
        <v>71.28</v>
      </c>
      <c r="R365" s="8" t="str">
        <f t="shared" si="43"/>
        <v/>
      </c>
      <c r="S365" s="8">
        <f t="shared" si="44"/>
        <v>0.10999999999999943</v>
      </c>
      <c r="T365">
        <f t="shared" ca="1" si="46"/>
        <v>23.230000000000004</v>
      </c>
    </row>
    <row r="366" spans="1:20" ht="15" customHeight="1" x14ac:dyDescent="0.2">
      <c r="A366" s="2" t="s">
        <v>718</v>
      </c>
      <c r="B366" s="3">
        <v>2374921352</v>
      </c>
      <c r="C366" s="2" t="s">
        <v>9</v>
      </c>
      <c r="D366" s="2" t="s">
        <v>13</v>
      </c>
      <c r="E366" s="2">
        <v>0.01</v>
      </c>
      <c r="F366" s="4">
        <v>119524.86</v>
      </c>
      <c r="G366" s="4">
        <v>119325.73</v>
      </c>
      <c r="H366" s="4">
        <v>119655.73</v>
      </c>
      <c r="I366" s="2" t="s">
        <v>719</v>
      </c>
      <c r="J366" s="4">
        <v>119425.8</v>
      </c>
      <c r="K366" s="8">
        <f t="shared" si="40"/>
        <v>-12.84</v>
      </c>
      <c r="L366" s="8">
        <f t="shared" si="41"/>
        <v>-12.17</v>
      </c>
      <c r="M366" s="8" t="str">
        <f t="shared" si="45"/>
        <v/>
      </c>
      <c r="N366" s="8" t="str">
        <f t="shared" si="42"/>
        <v/>
      </c>
      <c r="O366" s="12">
        <v>-12.17</v>
      </c>
      <c r="P366" cm="1">
        <f t="array" ref="P366">_xlfn.IFS(E366=0.01,1,E366=0.02,2,E366=0.03,3,E366=0.04,4,E366=0.07,5,E366=0.06,5,E366=0.1,6,E366=0.15,7,E366=0.23,8,E366=0.35,9,E366=0.54,10,E366=0.82,11,E366=0.83,11,E366=1.27,12,E366=1.95,13,E366=3,14,E366=4.6,15)</f>
        <v>1</v>
      </c>
      <c r="Q366" t="str">
        <f t="shared" si="47"/>
        <v/>
      </c>
      <c r="R366" s="8">
        <f t="shared" si="43"/>
        <v>0.66999999999999993</v>
      </c>
      <c r="S366" s="8" t="str">
        <f t="shared" si="44"/>
        <v/>
      </c>
      <c r="T366" t="str">
        <f t="shared" ca="1" si="46"/>
        <v/>
      </c>
    </row>
    <row r="367" spans="1:20" ht="15" customHeight="1" x14ac:dyDescent="0.2">
      <c r="A367" s="5" t="s">
        <v>720</v>
      </c>
      <c r="B367" s="6">
        <v>2374921372</v>
      </c>
      <c r="C367" s="5" t="s">
        <v>9</v>
      </c>
      <c r="D367" s="5" t="s">
        <v>10</v>
      </c>
      <c r="E367" s="5">
        <v>0.02</v>
      </c>
      <c r="F367" s="7">
        <v>119432.12</v>
      </c>
      <c r="G367" s="7">
        <v>119562.12</v>
      </c>
      <c r="H367" s="7">
        <v>119232.12</v>
      </c>
      <c r="I367" s="5" t="s">
        <v>721</v>
      </c>
      <c r="J367" s="7">
        <v>119552.08</v>
      </c>
      <c r="K367" s="8">
        <f t="shared" si="40"/>
        <v>-25.68</v>
      </c>
      <c r="L367" s="8">
        <f t="shared" si="41"/>
        <v>-29.5</v>
      </c>
      <c r="M367" s="8" t="str">
        <f t="shared" si="45"/>
        <v/>
      </c>
      <c r="N367" s="8" t="str">
        <f t="shared" si="42"/>
        <v/>
      </c>
      <c r="O367" s="12">
        <v>-29.5</v>
      </c>
      <c r="P367" cm="1">
        <f t="array" ref="P367">_xlfn.IFS(E367=0.01,1,E367=0.02,2,E367=0.03,3,E367=0.04,4,E367=0.07,5,E367=0.06,5,E367=0.1,6,E367=0.15,7,E367=0.23,8,E367=0.35,9,E367=0.54,10,E367=0.82,11,E367=0.83,11,E367=1.27,12,E367=1.95,13,E367=3,14,E367=4.6,15)</f>
        <v>2</v>
      </c>
      <c r="Q367" t="str">
        <f t="shared" si="47"/>
        <v/>
      </c>
      <c r="R367" s="8">
        <f t="shared" si="43"/>
        <v>-3.8200000000000003</v>
      </c>
      <c r="S367" s="8" t="str">
        <f t="shared" si="44"/>
        <v/>
      </c>
      <c r="T367" t="str">
        <f t="shared" ca="1" si="46"/>
        <v/>
      </c>
    </row>
    <row r="368" spans="1:20" ht="15" customHeight="1" x14ac:dyDescent="0.2">
      <c r="A368" s="2" t="s">
        <v>722</v>
      </c>
      <c r="B368" s="3">
        <v>2374922425</v>
      </c>
      <c r="C368" s="2" t="s">
        <v>9</v>
      </c>
      <c r="D368" s="2" t="s">
        <v>13</v>
      </c>
      <c r="E368" s="2">
        <v>0.03</v>
      </c>
      <c r="F368" s="4">
        <v>119532.12</v>
      </c>
      <c r="G368" s="4">
        <v>119402.12</v>
      </c>
      <c r="H368" s="4">
        <v>119732.12</v>
      </c>
      <c r="I368" s="2" t="s">
        <v>723</v>
      </c>
      <c r="J368" s="4">
        <v>119415.51</v>
      </c>
      <c r="K368" s="8">
        <f t="shared" si="40"/>
        <v>-38.520000000000003</v>
      </c>
      <c r="L368" s="8">
        <f t="shared" si="41"/>
        <v>-42.89</v>
      </c>
      <c r="M368" s="8" t="str">
        <f t="shared" si="45"/>
        <v/>
      </c>
      <c r="N368" s="8" t="str">
        <f t="shared" si="42"/>
        <v/>
      </c>
      <c r="O368" s="12">
        <v>-42.89</v>
      </c>
      <c r="P368" cm="1">
        <f t="array" ref="P368">_xlfn.IFS(E368=0.01,1,E368=0.02,2,E368=0.03,3,E368=0.04,4,E368=0.07,5,E368=0.06,5,E368=0.1,6,E368=0.15,7,E368=0.23,8,E368=0.35,9,E368=0.54,10,E368=0.82,11,E368=0.83,11,E368=1.27,12,E368=1.95,13,E368=3,14,E368=4.6,15)</f>
        <v>3</v>
      </c>
      <c r="Q368" t="str">
        <f t="shared" si="47"/>
        <v/>
      </c>
      <c r="R368" s="8">
        <f t="shared" si="43"/>
        <v>-4.3699999999999974</v>
      </c>
      <c r="S368" s="8" t="str">
        <f t="shared" si="44"/>
        <v/>
      </c>
      <c r="T368" t="str">
        <f t="shared" ca="1" si="46"/>
        <v/>
      </c>
    </row>
    <row r="369" spans="1:20" ht="15" customHeight="1" x14ac:dyDescent="0.2">
      <c r="A369" s="5" t="s">
        <v>724</v>
      </c>
      <c r="B369" s="6">
        <v>2374925559</v>
      </c>
      <c r="C369" s="5" t="s">
        <v>9</v>
      </c>
      <c r="D369" s="5" t="s">
        <v>10</v>
      </c>
      <c r="E369" s="5">
        <v>0.04</v>
      </c>
      <c r="F369" s="7">
        <v>119432.12</v>
      </c>
      <c r="G369" s="7">
        <v>119562.12</v>
      </c>
      <c r="H369" s="7">
        <v>119232.12</v>
      </c>
      <c r="I369" s="5" t="s">
        <v>725</v>
      </c>
      <c r="J369" s="7">
        <v>119232.12</v>
      </c>
      <c r="K369" s="8" t="str">
        <f t="shared" si="40"/>
        <v/>
      </c>
      <c r="L369" s="8" t="str">
        <f t="shared" si="41"/>
        <v/>
      </c>
      <c r="M369" s="8">
        <f t="shared" si="45"/>
        <v>96</v>
      </c>
      <c r="N369" s="8">
        <f t="shared" si="42"/>
        <v>96.11</v>
      </c>
      <c r="O369" s="12">
        <v>96.11</v>
      </c>
      <c r="P369" cm="1">
        <f t="array" ref="P369">_xlfn.IFS(E369=0.01,1,E369=0.02,2,E369=0.03,3,E369=0.04,4,E369=0.07,5,E369=0.06,5,E369=0.1,6,E369=0.15,7,E369=0.23,8,E369=0.35,9,E369=0.54,10,E369=0.82,11,E369=0.83,11,E369=1.27,12,E369=1.95,13,E369=3,14,E369=4.6,15)</f>
        <v>4</v>
      </c>
      <c r="Q369">
        <f t="shared" si="47"/>
        <v>107.66</v>
      </c>
      <c r="R369" s="8" t="str">
        <f t="shared" si="43"/>
        <v/>
      </c>
      <c r="S369" s="8">
        <f t="shared" si="44"/>
        <v>0.10999999999999943</v>
      </c>
      <c r="T369">
        <f t="shared" ca="1" si="46"/>
        <v>11.549999999999997</v>
      </c>
    </row>
    <row r="370" spans="1:20" ht="15" customHeight="1" x14ac:dyDescent="0.2">
      <c r="A370" s="2" t="s">
        <v>726</v>
      </c>
      <c r="B370" s="3">
        <v>2374982815</v>
      </c>
      <c r="C370" s="2" t="s">
        <v>9</v>
      </c>
      <c r="D370" s="2" t="s">
        <v>10</v>
      </c>
      <c r="E370" s="2">
        <v>0.01</v>
      </c>
      <c r="F370" s="4">
        <v>119028.63</v>
      </c>
      <c r="G370" s="4">
        <v>119157</v>
      </c>
      <c r="H370" s="4">
        <v>118827</v>
      </c>
      <c r="I370" s="2" t="s">
        <v>727</v>
      </c>
      <c r="J370" s="4">
        <v>118827</v>
      </c>
      <c r="K370" s="8" t="str">
        <f t="shared" si="40"/>
        <v/>
      </c>
      <c r="L370" s="8" t="str">
        <f t="shared" si="41"/>
        <v/>
      </c>
      <c r="M370" s="8">
        <f t="shared" si="45"/>
        <v>25</v>
      </c>
      <c r="N370" s="8">
        <f t="shared" si="42"/>
        <v>24.27</v>
      </c>
      <c r="O370" s="12">
        <v>24.27</v>
      </c>
      <c r="P370" cm="1">
        <f t="array" ref="P370">_xlfn.IFS(E370=0.01,1,E370=0.02,2,E370=0.03,3,E370=0.04,4,E370=0.07,5,E370=0.06,5,E370=0.1,6,E370=0.15,7,E370=0.23,8,E370=0.35,9,E370=0.54,10,E370=0.82,11,E370=0.83,11,E370=1.27,12,E370=1.95,13,E370=3,14,E370=4.6,15)</f>
        <v>1</v>
      </c>
      <c r="Q370">
        <f t="shared" si="47"/>
        <v>35.819999999999993</v>
      </c>
      <c r="R370" s="8" t="str">
        <f t="shared" si="43"/>
        <v/>
      </c>
      <c r="S370" s="8">
        <f t="shared" si="44"/>
        <v>-0.73000000000000043</v>
      </c>
      <c r="T370">
        <f t="shared" ca="1" si="46"/>
        <v>24.27</v>
      </c>
    </row>
    <row r="371" spans="1:20" ht="15" customHeight="1" x14ac:dyDescent="0.2">
      <c r="A371" s="5" t="s">
        <v>728</v>
      </c>
      <c r="B371" s="6">
        <v>2375012282</v>
      </c>
      <c r="C371" s="5" t="s">
        <v>9</v>
      </c>
      <c r="D371" s="5" t="s">
        <v>10</v>
      </c>
      <c r="E371" s="5">
        <v>0.01</v>
      </c>
      <c r="F371" s="7">
        <v>118757.95</v>
      </c>
      <c r="G371" s="7">
        <v>118869.4</v>
      </c>
      <c r="H371" s="7">
        <v>118539.4</v>
      </c>
      <c r="I371" s="5" t="s">
        <v>729</v>
      </c>
      <c r="J371" s="7">
        <v>118539.4</v>
      </c>
      <c r="K371" s="8" t="str">
        <f t="shared" si="40"/>
        <v/>
      </c>
      <c r="L371" s="8" t="str">
        <f t="shared" si="41"/>
        <v/>
      </c>
      <c r="M371" s="8">
        <f t="shared" si="45"/>
        <v>25</v>
      </c>
      <c r="N371" s="8">
        <f t="shared" si="42"/>
        <v>26.31</v>
      </c>
      <c r="O371" s="12">
        <v>26.31</v>
      </c>
      <c r="P371" cm="1">
        <f t="array" ref="P371">_xlfn.IFS(E371=0.01,1,E371=0.02,2,E371=0.03,3,E371=0.04,4,E371=0.07,5,E371=0.06,5,E371=0.1,6,E371=0.15,7,E371=0.23,8,E371=0.35,9,E371=0.54,10,E371=0.82,11,E371=0.83,11,E371=1.27,12,E371=1.95,13,E371=3,14,E371=4.6,15)</f>
        <v>1</v>
      </c>
      <c r="Q371">
        <f t="shared" si="47"/>
        <v>74.3</v>
      </c>
      <c r="R371" s="8" t="str">
        <f t="shared" si="43"/>
        <v/>
      </c>
      <c r="S371" s="8">
        <f t="shared" si="44"/>
        <v>1.3099999999999987</v>
      </c>
      <c r="T371">
        <f t="shared" ca="1" si="46"/>
        <v>26.31</v>
      </c>
    </row>
    <row r="372" spans="1:20" ht="15" customHeight="1" x14ac:dyDescent="0.2">
      <c r="A372" s="2" t="s">
        <v>730</v>
      </c>
      <c r="B372" s="3">
        <v>2375052382</v>
      </c>
      <c r="C372" s="2" t="s">
        <v>9</v>
      </c>
      <c r="D372" s="2" t="s">
        <v>10</v>
      </c>
      <c r="E372" s="2">
        <v>0.01</v>
      </c>
      <c r="F372" s="4">
        <v>118502.89</v>
      </c>
      <c r="G372" s="4">
        <v>118643.75</v>
      </c>
      <c r="H372" s="4">
        <v>118313.75</v>
      </c>
      <c r="I372" s="2" t="s">
        <v>731</v>
      </c>
      <c r="J372" s="4">
        <v>118578.15</v>
      </c>
      <c r="K372" s="8">
        <f t="shared" si="40"/>
        <v>-12.84</v>
      </c>
      <c r="L372" s="8">
        <f t="shared" si="41"/>
        <v>-9.2200000000000006</v>
      </c>
      <c r="M372" s="8" t="str">
        <f t="shared" si="45"/>
        <v/>
      </c>
      <c r="N372" s="8" t="str">
        <f t="shared" si="42"/>
        <v/>
      </c>
      <c r="O372" s="12">
        <v>-9.2200000000000006</v>
      </c>
      <c r="P372" cm="1">
        <f t="array" ref="P372">_xlfn.IFS(E372=0.01,1,E372=0.02,2,E372=0.03,3,E372=0.04,4,E372=0.07,5,E372=0.06,5,E372=0.1,6,E372=0.15,7,E372=0.23,8,E372=0.35,9,E372=0.54,10,E372=0.82,11,E372=0.83,11,E372=1.27,12,E372=1.95,13,E372=3,14,E372=4.6,15)</f>
        <v>1</v>
      </c>
      <c r="Q372" t="str">
        <f t="shared" si="47"/>
        <v/>
      </c>
      <c r="R372" s="8">
        <f t="shared" si="43"/>
        <v>3.6199999999999992</v>
      </c>
      <c r="S372" s="8" t="str">
        <f t="shared" si="44"/>
        <v/>
      </c>
      <c r="T372" t="str">
        <f t="shared" ca="1" si="46"/>
        <v/>
      </c>
    </row>
    <row r="373" spans="1:20" ht="15" customHeight="1" x14ac:dyDescent="0.2">
      <c r="A373" s="5" t="s">
        <v>732</v>
      </c>
      <c r="B373" s="6">
        <v>2375052402</v>
      </c>
      <c r="C373" s="5" t="s">
        <v>9</v>
      </c>
      <c r="D373" s="5" t="s">
        <v>13</v>
      </c>
      <c r="E373" s="5">
        <v>0.02</v>
      </c>
      <c r="F373" s="7">
        <v>118604.89</v>
      </c>
      <c r="G373" s="7">
        <v>118474.89</v>
      </c>
      <c r="H373" s="7">
        <v>118804.89</v>
      </c>
      <c r="I373" s="5" t="s">
        <v>733</v>
      </c>
      <c r="J373" s="7">
        <v>118504.6</v>
      </c>
      <c r="K373" s="8">
        <f t="shared" si="40"/>
        <v>-25.68</v>
      </c>
      <c r="L373" s="8">
        <f t="shared" si="41"/>
        <v>-24.7</v>
      </c>
      <c r="M373" s="8" t="str">
        <f t="shared" si="45"/>
        <v/>
      </c>
      <c r="N373" s="8" t="str">
        <f t="shared" si="42"/>
        <v/>
      </c>
      <c r="O373" s="12">
        <v>-24.7</v>
      </c>
      <c r="P373" cm="1">
        <f t="array" ref="P373">_xlfn.IFS(E373=0.01,1,E373=0.02,2,E373=0.03,3,E373=0.04,4,E373=0.07,5,E373=0.06,5,E373=0.1,6,E373=0.15,7,E373=0.23,8,E373=0.35,9,E373=0.54,10,E373=0.82,11,E373=0.83,11,E373=1.27,12,E373=1.95,13,E373=3,14,E373=4.6,15)</f>
        <v>2</v>
      </c>
      <c r="Q373" t="str">
        <f t="shared" si="47"/>
        <v/>
      </c>
      <c r="R373" s="8">
        <f t="shared" si="43"/>
        <v>0.98000000000000043</v>
      </c>
      <c r="S373" s="8" t="str">
        <f t="shared" si="44"/>
        <v/>
      </c>
      <c r="T373" t="str">
        <f t="shared" ca="1" si="46"/>
        <v/>
      </c>
    </row>
    <row r="374" spans="1:20" ht="15" customHeight="1" x14ac:dyDescent="0.2">
      <c r="A374" s="2" t="s">
        <v>734</v>
      </c>
      <c r="B374" s="3">
        <v>2375053937</v>
      </c>
      <c r="C374" s="2" t="s">
        <v>9</v>
      </c>
      <c r="D374" s="2" t="s">
        <v>10</v>
      </c>
      <c r="E374" s="2">
        <v>0.03</v>
      </c>
      <c r="F374" s="4">
        <v>118504.89</v>
      </c>
      <c r="G374" s="4">
        <v>118634.89</v>
      </c>
      <c r="H374" s="4">
        <v>118304.89</v>
      </c>
      <c r="I374" s="2" t="s">
        <v>735</v>
      </c>
      <c r="J374" s="4">
        <v>118613.29</v>
      </c>
      <c r="K374" s="8">
        <f t="shared" si="40"/>
        <v>-38.520000000000003</v>
      </c>
      <c r="L374" s="8">
        <f t="shared" si="41"/>
        <v>-39.94</v>
      </c>
      <c r="M374" s="8" t="str">
        <f t="shared" si="45"/>
        <v/>
      </c>
      <c r="N374" s="8" t="str">
        <f t="shared" si="42"/>
        <v/>
      </c>
      <c r="O374" s="12">
        <v>-39.94</v>
      </c>
      <c r="P374" cm="1">
        <f t="array" ref="P374">_xlfn.IFS(E374=0.01,1,E374=0.02,2,E374=0.03,3,E374=0.04,4,E374=0.07,5,E374=0.06,5,E374=0.1,6,E374=0.15,7,E374=0.23,8,E374=0.35,9,E374=0.54,10,E374=0.82,11,E374=0.83,11,E374=1.27,12,E374=1.95,13,E374=3,14,E374=4.6,15)</f>
        <v>3</v>
      </c>
      <c r="Q374" t="str">
        <f t="shared" si="47"/>
        <v/>
      </c>
      <c r="R374" s="8">
        <f t="shared" si="43"/>
        <v>-1.4199999999999946</v>
      </c>
      <c r="S374" s="8" t="str">
        <f t="shared" si="44"/>
        <v/>
      </c>
      <c r="T374" t="str">
        <f t="shared" ca="1" si="46"/>
        <v/>
      </c>
    </row>
    <row r="375" spans="1:20" ht="15" customHeight="1" x14ac:dyDescent="0.2">
      <c r="A375" s="5" t="s">
        <v>736</v>
      </c>
      <c r="B375" s="6">
        <v>2375071135</v>
      </c>
      <c r="C375" s="5" t="s">
        <v>9</v>
      </c>
      <c r="D375" s="5" t="s">
        <v>13</v>
      </c>
      <c r="E375" s="5">
        <v>0.04</v>
      </c>
      <c r="F375" s="7">
        <v>118604.89</v>
      </c>
      <c r="G375" s="7">
        <v>118474.89</v>
      </c>
      <c r="H375" s="7">
        <v>118804.89</v>
      </c>
      <c r="I375" s="5" t="s">
        <v>737</v>
      </c>
      <c r="J375" s="7">
        <v>118804.89</v>
      </c>
      <c r="K375" s="8" t="str">
        <f t="shared" si="40"/>
        <v/>
      </c>
      <c r="L375" s="8" t="str">
        <f t="shared" si="41"/>
        <v/>
      </c>
      <c r="M375" s="8">
        <f t="shared" si="45"/>
        <v>96</v>
      </c>
      <c r="N375" s="8">
        <f t="shared" si="42"/>
        <v>96.11</v>
      </c>
      <c r="O375" s="12">
        <v>96.11</v>
      </c>
      <c r="P375" cm="1">
        <f t="array" ref="P375">_xlfn.IFS(E375=0.01,1,E375=0.02,2,E375=0.03,3,E375=0.04,4,E375=0.07,5,E375=0.06,5,E375=0.1,6,E375=0.15,7,E375=0.23,8,E375=0.35,9,E375=0.54,10,E375=0.82,11,E375=0.83,11,E375=1.27,12,E375=1.95,13,E375=3,14,E375=4.6,15)</f>
        <v>4</v>
      </c>
      <c r="Q375">
        <f t="shared" si="47"/>
        <v>48.56</v>
      </c>
      <c r="R375" s="8" t="str">
        <f t="shared" si="43"/>
        <v/>
      </c>
      <c r="S375" s="8">
        <f t="shared" si="44"/>
        <v>0.10999999999999943</v>
      </c>
      <c r="T375">
        <f t="shared" ca="1" si="46"/>
        <v>22.25</v>
      </c>
    </row>
    <row r="376" spans="1:20" ht="15" customHeight="1" x14ac:dyDescent="0.2">
      <c r="A376" s="2" t="s">
        <v>738</v>
      </c>
      <c r="B376" s="3">
        <v>2375125638</v>
      </c>
      <c r="C376" s="2" t="s">
        <v>9</v>
      </c>
      <c r="D376" s="2" t="s">
        <v>13</v>
      </c>
      <c r="E376" s="2">
        <v>0.01</v>
      </c>
      <c r="F376" s="4">
        <v>118792.98</v>
      </c>
      <c r="G376" s="4">
        <v>118641.36</v>
      </c>
      <c r="H376" s="4">
        <v>118971.36</v>
      </c>
      <c r="I376" s="2" t="s">
        <v>739</v>
      </c>
      <c r="J376" s="4">
        <v>118687.19</v>
      </c>
      <c r="K376" s="8">
        <f t="shared" si="40"/>
        <v>-12.84</v>
      </c>
      <c r="L376" s="8">
        <f t="shared" si="41"/>
        <v>-13.03</v>
      </c>
      <c r="M376" s="8" t="str">
        <f t="shared" si="45"/>
        <v/>
      </c>
      <c r="N376" s="8" t="str">
        <f t="shared" si="42"/>
        <v/>
      </c>
      <c r="O376" s="12">
        <v>-13.03</v>
      </c>
      <c r="P376" cm="1">
        <f t="array" ref="P376">_xlfn.IFS(E376=0.01,1,E376=0.02,2,E376=0.03,3,E376=0.04,4,E376=0.07,5,E376=0.06,5,E376=0.1,6,E376=0.15,7,E376=0.23,8,E376=0.35,9,E376=0.54,10,E376=0.82,11,E376=0.83,11,E376=1.27,12,E376=1.95,13,E376=3,14,E376=4.6,15)</f>
        <v>1</v>
      </c>
      <c r="Q376" t="str">
        <f t="shared" si="47"/>
        <v/>
      </c>
      <c r="R376" s="8">
        <f t="shared" si="43"/>
        <v>-0.1899999999999995</v>
      </c>
      <c r="S376" s="8" t="str">
        <f t="shared" si="44"/>
        <v/>
      </c>
      <c r="T376" t="str">
        <f t="shared" ca="1" si="46"/>
        <v/>
      </c>
    </row>
    <row r="377" spans="1:20" ht="15" customHeight="1" x14ac:dyDescent="0.2">
      <c r="A377" s="5" t="s">
        <v>740</v>
      </c>
      <c r="B377" s="6">
        <v>2375125642</v>
      </c>
      <c r="C377" s="5" t="s">
        <v>9</v>
      </c>
      <c r="D377" s="5" t="s">
        <v>10</v>
      </c>
      <c r="E377" s="5">
        <v>0.02</v>
      </c>
      <c r="F377" s="7">
        <v>118693.14</v>
      </c>
      <c r="G377" s="7">
        <v>118823.14</v>
      </c>
      <c r="H377" s="7">
        <v>118493.14</v>
      </c>
      <c r="I377" s="5" t="s">
        <v>741</v>
      </c>
      <c r="J377" s="7">
        <v>118797.48</v>
      </c>
      <c r="K377" s="8">
        <f t="shared" si="40"/>
        <v>-25.68</v>
      </c>
      <c r="L377" s="8">
        <f t="shared" si="41"/>
        <v>-25.69</v>
      </c>
      <c r="M377" s="8" t="str">
        <f t="shared" si="45"/>
        <v/>
      </c>
      <c r="N377" s="8" t="str">
        <f t="shared" si="42"/>
        <v/>
      </c>
      <c r="O377" s="12">
        <v>-25.69</v>
      </c>
      <c r="P377" cm="1">
        <f t="array" ref="P377">_xlfn.IFS(E377=0.01,1,E377=0.02,2,E377=0.03,3,E377=0.04,4,E377=0.07,5,E377=0.06,5,E377=0.1,6,E377=0.15,7,E377=0.23,8,E377=0.35,9,E377=0.54,10,E377=0.82,11,E377=0.83,11,E377=1.27,12,E377=1.95,13,E377=3,14,E377=4.6,15)</f>
        <v>2</v>
      </c>
      <c r="Q377" t="str">
        <f t="shared" si="47"/>
        <v/>
      </c>
      <c r="R377" s="8">
        <f t="shared" si="43"/>
        <v>-1.0000000000001563E-2</v>
      </c>
      <c r="S377" s="8" t="str">
        <f t="shared" si="44"/>
        <v/>
      </c>
      <c r="T377" t="str">
        <f t="shared" ca="1" si="46"/>
        <v/>
      </c>
    </row>
    <row r="378" spans="1:20" ht="15" customHeight="1" x14ac:dyDescent="0.2">
      <c r="A378" s="2" t="s">
        <v>742</v>
      </c>
      <c r="B378" s="3">
        <v>2375157016</v>
      </c>
      <c r="C378" s="2" t="s">
        <v>9</v>
      </c>
      <c r="D378" s="2" t="s">
        <v>13</v>
      </c>
      <c r="E378" s="2">
        <v>0.03</v>
      </c>
      <c r="F378" s="4">
        <v>118793.14</v>
      </c>
      <c r="G378" s="4">
        <v>118663.14</v>
      </c>
      <c r="H378" s="4">
        <v>118993.14</v>
      </c>
      <c r="I378" s="2" t="s">
        <v>743</v>
      </c>
      <c r="J378" s="4">
        <v>118993.14</v>
      </c>
      <c r="K378" s="8" t="str">
        <f t="shared" si="40"/>
        <v/>
      </c>
      <c r="L378" s="8" t="str">
        <f t="shared" si="41"/>
        <v/>
      </c>
      <c r="M378" s="8">
        <f t="shared" si="45"/>
        <v>72</v>
      </c>
      <c r="N378" s="8">
        <f t="shared" si="42"/>
        <v>72.08</v>
      </c>
      <c r="O378" s="12">
        <v>72.08</v>
      </c>
      <c r="P378" cm="1">
        <f t="array" ref="P378">_xlfn.IFS(E378=0.01,1,E378=0.02,2,E378=0.03,3,E378=0.04,4,E378=0.07,5,E378=0.06,5,E378=0.1,6,E378=0.15,7,E378=0.23,8,E378=0.35,9,E378=0.54,10,E378=0.82,11,E378=0.83,11,E378=1.27,12,E378=1.95,13,E378=3,14,E378=4.6,15)</f>
        <v>3</v>
      </c>
      <c r="Q378">
        <f t="shared" si="47"/>
        <v>89.53</v>
      </c>
      <c r="R378" s="8" t="str">
        <f t="shared" si="43"/>
        <v/>
      </c>
      <c r="S378" s="8">
        <f t="shared" si="44"/>
        <v>7.9999999999998295E-2</v>
      </c>
      <c r="T378">
        <f t="shared" ca="1" si="46"/>
        <v>33.36</v>
      </c>
    </row>
    <row r="379" spans="1:20" ht="15" customHeight="1" x14ac:dyDescent="0.2">
      <c r="A379" s="5" t="s">
        <v>744</v>
      </c>
      <c r="B379" s="6">
        <v>2375306335</v>
      </c>
      <c r="C379" s="5" t="s">
        <v>9</v>
      </c>
      <c r="D379" s="5" t="s">
        <v>13</v>
      </c>
      <c r="E379" s="5">
        <v>0.01</v>
      </c>
      <c r="F379" s="7">
        <v>119014.53</v>
      </c>
      <c r="G379" s="7">
        <v>118812.1</v>
      </c>
      <c r="H379" s="7">
        <v>119142.1</v>
      </c>
      <c r="I379" s="5" t="s">
        <v>745</v>
      </c>
      <c r="J379" s="7">
        <v>119142.1</v>
      </c>
      <c r="K379" s="8" t="str">
        <f t="shared" si="40"/>
        <v/>
      </c>
      <c r="L379" s="8" t="str">
        <f t="shared" si="41"/>
        <v/>
      </c>
      <c r="M379" s="8">
        <f t="shared" si="45"/>
        <v>25</v>
      </c>
      <c r="N379" s="8">
        <f t="shared" si="42"/>
        <v>15.26</v>
      </c>
      <c r="O379" s="12">
        <v>15.26</v>
      </c>
      <c r="P379" cm="1">
        <f t="array" ref="P379">_xlfn.IFS(E379=0.01,1,E379=0.02,2,E379=0.03,3,E379=0.04,4,E379=0.07,5,E379=0.06,5,E379=0.1,6,E379=0.15,7,E379=0.23,8,E379=0.35,9,E379=0.54,10,E379=0.82,11,E379=0.83,11,E379=1.27,12,E379=1.95,13,E379=3,14,E379=4.6,15)</f>
        <v>1</v>
      </c>
      <c r="Q379">
        <f t="shared" si="47"/>
        <v>144.72999999999999</v>
      </c>
      <c r="R379" s="8" t="str">
        <f t="shared" si="43"/>
        <v/>
      </c>
      <c r="S379" s="8">
        <f t="shared" si="44"/>
        <v>-9.74</v>
      </c>
      <c r="T379">
        <f t="shared" ca="1" si="46"/>
        <v>15.26</v>
      </c>
    </row>
    <row r="380" spans="1:20" ht="15" customHeight="1" x14ac:dyDescent="0.2">
      <c r="A380" s="2" t="s">
        <v>746</v>
      </c>
      <c r="B380" s="3">
        <v>2375338290</v>
      </c>
      <c r="C380" s="2" t="s">
        <v>9</v>
      </c>
      <c r="D380" s="2" t="s">
        <v>10</v>
      </c>
      <c r="E380" s="2">
        <v>0.01</v>
      </c>
      <c r="F380" s="4">
        <v>119066.78</v>
      </c>
      <c r="G380" s="4">
        <v>119228.68</v>
      </c>
      <c r="H380" s="4">
        <v>118898.68</v>
      </c>
      <c r="I380" s="2" t="s">
        <v>747</v>
      </c>
      <c r="J380" s="4">
        <v>118898.68</v>
      </c>
      <c r="K380" s="8" t="str">
        <f t="shared" si="40"/>
        <v/>
      </c>
      <c r="L380" s="8" t="str">
        <f t="shared" si="41"/>
        <v/>
      </c>
      <c r="M380" s="8">
        <f t="shared" si="45"/>
        <v>25</v>
      </c>
      <c r="N380" s="8">
        <f t="shared" si="42"/>
        <v>20.18</v>
      </c>
      <c r="O380" s="12">
        <v>20.18</v>
      </c>
      <c r="P380" cm="1">
        <f t="array" ref="P380">_xlfn.IFS(E380=0.01,1,E380=0.02,2,E380=0.03,3,E380=0.04,4,E380=0.07,5,E380=0.06,5,E380=0.1,6,E380=0.15,7,E380=0.23,8,E380=0.35,9,E380=0.54,10,E380=0.82,11,E380=0.83,11,E380=1.27,12,E380=1.95,13,E380=3,14,E380=4.6,15)</f>
        <v>1</v>
      </c>
      <c r="Q380">
        <f t="shared" si="47"/>
        <v>68.8</v>
      </c>
      <c r="R380" s="8" t="str">
        <f t="shared" si="43"/>
        <v/>
      </c>
      <c r="S380" s="8">
        <f t="shared" si="44"/>
        <v>-4.82</v>
      </c>
      <c r="T380">
        <f t="shared" ca="1" si="46"/>
        <v>20.18</v>
      </c>
    </row>
    <row r="381" spans="1:20" ht="15" customHeight="1" x14ac:dyDescent="0.2">
      <c r="A381" s="5" t="s">
        <v>748</v>
      </c>
      <c r="B381" s="6">
        <v>2375366444</v>
      </c>
      <c r="C381" s="5" t="s">
        <v>9</v>
      </c>
      <c r="D381" s="5" t="s">
        <v>13</v>
      </c>
      <c r="E381" s="5">
        <v>0.01</v>
      </c>
      <c r="F381" s="7">
        <v>119020.73</v>
      </c>
      <c r="G381" s="7">
        <v>118872.38</v>
      </c>
      <c r="H381" s="7">
        <v>119202.38</v>
      </c>
      <c r="I381" s="5" t="s">
        <v>749</v>
      </c>
      <c r="J381" s="7">
        <v>118908.5</v>
      </c>
      <c r="K381" s="8">
        <f t="shared" si="40"/>
        <v>-12.84</v>
      </c>
      <c r="L381" s="8">
        <f t="shared" si="41"/>
        <v>-13.76</v>
      </c>
      <c r="M381" s="8" t="str">
        <f t="shared" si="45"/>
        <v/>
      </c>
      <c r="N381" s="8" t="str">
        <f t="shared" si="42"/>
        <v/>
      </c>
      <c r="O381" s="12">
        <v>-13.76</v>
      </c>
      <c r="P381" cm="1">
        <f t="array" ref="P381">_xlfn.IFS(E381=0.01,1,E381=0.02,2,E381=0.03,3,E381=0.04,4,E381=0.07,5,E381=0.06,5,E381=0.1,6,E381=0.15,7,E381=0.23,8,E381=0.35,9,E381=0.54,10,E381=0.82,11,E381=0.83,11,E381=1.27,12,E381=1.95,13,E381=3,14,E381=4.6,15)</f>
        <v>1</v>
      </c>
      <c r="Q381" t="str">
        <f t="shared" si="47"/>
        <v/>
      </c>
      <c r="R381" s="8">
        <f t="shared" si="43"/>
        <v>-0.91999999999999993</v>
      </c>
      <c r="S381" s="8" t="str">
        <f t="shared" si="44"/>
        <v/>
      </c>
      <c r="T381" t="str">
        <f t="shared" ca="1" si="46"/>
        <v/>
      </c>
    </row>
    <row r="382" spans="1:20" ht="15" customHeight="1" x14ac:dyDescent="0.2">
      <c r="A382" s="2" t="s">
        <v>750</v>
      </c>
      <c r="B382" s="3">
        <v>2375366455</v>
      </c>
      <c r="C382" s="2" t="s">
        <v>9</v>
      </c>
      <c r="D382" s="2" t="s">
        <v>10</v>
      </c>
      <c r="E382" s="2">
        <v>0.02</v>
      </c>
      <c r="F382" s="4">
        <v>118921.1</v>
      </c>
      <c r="G382" s="4">
        <v>119051.1</v>
      </c>
      <c r="H382" s="4">
        <v>118721.1</v>
      </c>
      <c r="I382" s="2" t="s">
        <v>751</v>
      </c>
      <c r="J382" s="4">
        <v>119042.1</v>
      </c>
      <c r="K382" s="8">
        <f t="shared" si="40"/>
        <v>-25.68</v>
      </c>
      <c r="L382" s="8">
        <f t="shared" si="41"/>
        <v>-29.74</v>
      </c>
      <c r="M382" s="8" t="str">
        <f t="shared" si="45"/>
        <v/>
      </c>
      <c r="N382" s="8" t="str">
        <f t="shared" si="42"/>
        <v/>
      </c>
      <c r="O382" s="12">
        <v>-29.74</v>
      </c>
      <c r="P382" cm="1">
        <f t="array" ref="P382">_xlfn.IFS(E382=0.01,1,E382=0.02,2,E382=0.03,3,E382=0.04,4,E382=0.07,5,E382=0.06,5,E382=0.1,6,E382=0.15,7,E382=0.23,8,E382=0.35,9,E382=0.54,10,E382=0.82,11,E382=0.83,11,E382=1.27,12,E382=1.95,13,E382=3,14,E382=4.6,15)</f>
        <v>2</v>
      </c>
      <c r="Q382" t="str">
        <f t="shared" si="47"/>
        <v/>
      </c>
      <c r="R382" s="8">
        <f t="shared" si="43"/>
        <v>-4.0599999999999987</v>
      </c>
      <c r="S382" s="8" t="str">
        <f t="shared" si="44"/>
        <v/>
      </c>
      <c r="T382" t="str">
        <f t="shared" ca="1" si="46"/>
        <v/>
      </c>
    </row>
    <row r="383" spans="1:20" ht="15" customHeight="1" x14ac:dyDescent="0.2">
      <c r="A383" s="5" t="s">
        <v>752</v>
      </c>
      <c r="B383" s="6">
        <v>2375367847</v>
      </c>
      <c r="C383" s="5" t="s">
        <v>9</v>
      </c>
      <c r="D383" s="5" t="s">
        <v>13</v>
      </c>
      <c r="E383" s="5">
        <v>0.03</v>
      </c>
      <c r="F383" s="7">
        <v>119021.1</v>
      </c>
      <c r="G383" s="7">
        <v>118891.1</v>
      </c>
      <c r="H383" s="7">
        <v>119221.1</v>
      </c>
      <c r="I383" s="5" t="s">
        <v>753</v>
      </c>
      <c r="J383" s="7">
        <v>118926.25</v>
      </c>
      <c r="K383" s="8">
        <f t="shared" si="40"/>
        <v>-38.520000000000003</v>
      </c>
      <c r="L383" s="8">
        <f t="shared" si="41"/>
        <v>-34.9</v>
      </c>
      <c r="M383" s="8" t="str">
        <f t="shared" si="45"/>
        <v/>
      </c>
      <c r="N383" s="8" t="str">
        <f t="shared" si="42"/>
        <v/>
      </c>
      <c r="O383" s="12">
        <v>-34.9</v>
      </c>
      <c r="P383" cm="1">
        <f t="array" ref="P383">_xlfn.IFS(E383=0.01,1,E383=0.02,2,E383=0.03,3,E383=0.04,4,E383=0.07,5,E383=0.06,5,E383=0.1,6,E383=0.15,7,E383=0.23,8,E383=0.35,9,E383=0.54,10,E383=0.82,11,E383=0.83,11,E383=1.27,12,E383=1.95,13,E383=3,14,E383=4.6,15)</f>
        <v>3</v>
      </c>
      <c r="Q383" t="str">
        <f t="shared" si="47"/>
        <v/>
      </c>
      <c r="R383" s="8">
        <f t="shared" si="43"/>
        <v>3.6200000000000045</v>
      </c>
      <c r="S383" s="8" t="str">
        <f t="shared" si="44"/>
        <v/>
      </c>
      <c r="T383" t="str">
        <f t="shared" ca="1" si="46"/>
        <v/>
      </c>
    </row>
    <row r="384" spans="1:20" ht="15" customHeight="1" x14ac:dyDescent="0.2">
      <c r="A384" s="2" t="s">
        <v>754</v>
      </c>
      <c r="B384" s="3">
        <v>2375387776</v>
      </c>
      <c r="C384" s="2" t="s">
        <v>9</v>
      </c>
      <c r="D384" s="2" t="s">
        <v>10</v>
      </c>
      <c r="E384" s="2">
        <v>0.04</v>
      </c>
      <c r="F384" s="4">
        <v>118921.1</v>
      </c>
      <c r="G384" s="4">
        <v>119051.1</v>
      </c>
      <c r="H384" s="4">
        <v>118721.1</v>
      </c>
      <c r="I384" s="2" t="s">
        <v>755</v>
      </c>
      <c r="J384" s="4">
        <v>118721.1</v>
      </c>
      <c r="K384" s="8" t="str">
        <f t="shared" si="40"/>
        <v/>
      </c>
      <c r="L384" s="8" t="str">
        <f t="shared" si="41"/>
        <v/>
      </c>
      <c r="M384" s="8">
        <f t="shared" si="45"/>
        <v>96</v>
      </c>
      <c r="N384" s="8">
        <f t="shared" si="42"/>
        <v>96.11</v>
      </c>
      <c r="O384" s="12">
        <v>96.11</v>
      </c>
      <c r="P384" cm="1">
        <f t="array" ref="P384">_xlfn.IFS(E384=0.01,1,E384=0.02,2,E384=0.03,3,E384=0.04,4,E384=0.07,5,E384=0.06,5,E384=0.1,6,E384=0.15,7,E384=0.23,8,E384=0.35,9,E384=0.54,10,E384=0.82,11,E384=0.83,11,E384=1.27,12,E384=1.95,13,E384=3,14,E384=4.6,15)</f>
        <v>4</v>
      </c>
      <c r="Q384">
        <f t="shared" si="47"/>
        <v>37.89</v>
      </c>
      <c r="R384" s="8" t="str">
        <f t="shared" si="43"/>
        <v/>
      </c>
      <c r="S384" s="8">
        <f t="shared" si="44"/>
        <v>0.10999999999999943</v>
      </c>
      <c r="T384">
        <f t="shared" ca="1" si="46"/>
        <v>17.709999999999994</v>
      </c>
    </row>
    <row r="385" spans="1:20" ht="15" customHeight="1" x14ac:dyDescent="0.2">
      <c r="A385" s="5" t="s">
        <v>756</v>
      </c>
      <c r="B385" s="6">
        <v>2375439180</v>
      </c>
      <c r="C385" s="5" t="s">
        <v>9</v>
      </c>
      <c r="D385" s="5" t="s">
        <v>10</v>
      </c>
      <c r="E385" s="5">
        <v>0.01</v>
      </c>
      <c r="F385" s="7">
        <v>118695.07</v>
      </c>
      <c r="G385" s="7">
        <v>118924.71</v>
      </c>
      <c r="H385" s="7">
        <v>118594.71</v>
      </c>
      <c r="I385" s="5" t="s">
        <v>757</v>
      </c>
      <c r="J385" s="7">
        <v>118594.71</v>
      </c>
      <c r="K385" s="8" t="str">
        <f t="shared" si="40"/>
        <v/>
      </c>
      <c r="L385" s="8" t="str">
        <f t="shared" si="41"/>
        <v/>
      </c>
      <c r="M385" s="8">
        <f t="shared" si="45"/>
        <v>25</v>
      </c>
      <c r="N385" s="8">
        <f t="shared" si="42"/>
        <v>12.01</v>
      </c>
      <c r="O385" s="12">
        <v>12.01</v>
      </c>
      <c r="P385" cm="1">
        <f t="array" ref="P385">_xlfn.IFS(E385=0.01,1,E385=0.02,2,E385=0.03,3,E385=0.04,4,E385=0.07,5,E385=0.06,5,E385=0.1,6,E385=0.15,7,E385=0.23,8,E385=0.35,9,E385=0.54,10,E385=0.82,11,E385=0.83,11,E385=1.27,12,E385=1.95,13,E385=3,14,E385=4.6,15)</f>
        <v>1</v>
      </c>
      <c r="Q385">
        <f t="shared" si="47"/>
        <v>29.719999999999992</v>
      </c>
      <c r="R385" s="8" t="str">
        <f t="shared" si="43"/>
        <v/>
      </c>
      <c r="S385" s="8">
        <f t="shared" si="44"/>
        <v>-12.99</v>
      </c>
      <c r="T385">
        <f t="shared" ca="1" si="46"/>
        <v>12.01</v>
      </c>
    </row>
    <row r="386" spans="1:20" ht="15" customHeight="1" x14ac:dyDescent="0.2">
      <c r="A386" s="2" t="s">
        <v>758</v>
      </c>
      <c r="B386" s="3">
        <v>2375645621</v>
      </c>
      <c r="C386" s="2" t="s">
        <v>9</v>
      </c>
      <c r="D386" s="2" t="s">
        <v>10</v>
      </c>
      <c r="E386" s="2">
        <v>0.01</v>
      </c>
      <c r="F386" s="4">
        <v>118429.54</v>
      </c>
      <c r="G386" s="4">
        <v>118558.76</v>
      </c>
      <c r="H386" s="4">
        <v>118228.76</v>
      </c>
      <c r="I386" s="2" t="s">
        <v>759</v>
      </c>
      <c r="J386" s="4">
        <v>118228.76</v>
      </c>
      <c r="K386" s="8" t="str">
        <f t="shared" ref="K386:K449" si="48">IF(L386="","",_xlfn.XLOOKUP(P386,$W$3:$W$23,$Y$3:$Y$23,""))</f>
        <v/>
      </c>
      <c r="L386" s="8" t="str">
        <f t="shared" ref="L386:L449" si="49">IF(M386="",O386,"")</f>
        <v/>
      </c>
      <c r="M386" s="8">
        <f t="shared" si="45"/>
        <v>25</v>
      </c>
      <c r="N386" s="8">
        <f t="shared" ref="N386:N449" si="50">IF(L386="",O386,"")</f>
        <v>24.15</v>
      </c>
      <c r="O386" s="12">
        <v>24.15</v>
      </c>
      <c r="P386" cm="1">
        <f t="array" ref="P386">_xlfn.IFS(E386=0.01,1,E386=0.02,2,E386=0.03,3,E386=0.04,4,E386=0.07,5,E386=0.06,5,E386=0.1,6,E386=0.15,7,E386=0.23,8,E386=0.35,9,E386=0.54,10,E386=0.82,11,E386=0.83,11,E386=1.27,12,E386=1.95,13,E386=3,14,E386=4.6,15)</f>
        <v>1</v>
      </c>
      <c r="Q386">
        <f t="shared" si="47"/>
        <v>67.63</v>
      </c>
      <c r="R386" s="8" t="str">
        <f t="shared" ref="R386:R449" si="51">IF(L386="","",L386-K386)</f>
        <v/>
      </c>
      <c r="S386" s="8">
        <f t="shared" ref="S386:S449" si="52">IF(N386="","",N386-M386)</f>
        <v>-0.85000000000000142</v>
      </c>
      <c r="T386">
        <f t="shared" ca="1" si="46"/>
        <v>24.15</v>
      </c>
    </row>
    <row r="387" spans="1:20" ht="15" customHeight="1" x14ac:dyDescent="0.2">
      <c r="A387" s="5" t="s">
        <v>760</v>
      </c>
      <c r="B387" s="6">
        <v>2375688478</v>
      </c>
      <c r="C387" s="5" t="s">
        <v>9</v>
      </c>
      <c r="D387" s="5" t="s">
        <v>13</v>
      </c>
      <c r="E387" s="5">
        <v>0.01</v>
      </c>
      <c r="F387" s="7">
        <v>118351.28</v>
      </c>
      <c r="G387" s="7">
        <v>118199.56</v>
      </c>
      <c r="H387" s="7">
        <v>118529.56</v>
      </c>
      <c r="I387" s="5" t="s">
        <v>761</v>
      </c>
      <c r="J387" s="7">
        <v>118231.2</v>
      </c>
      <c r="K387" s="8">
        <f t="shared" si="48"/>
        <v>-12.84</v>
      </c>
      <c r="L387" s="8">
        <f t="shared" si="49"/>
        <v>-14.75</v>
      </c>
      <c r="M387" s="8" t="str">
        <f t="shared" ref="M387:M450" si="53">IF(P388=1,_xlfn.XLOOKUP(P387, $W$3:$W$23, $Z$3:$Z$23, ""),"")</f>
        <v/>
      </c>
      <c r="N387" s="8" t="str">
        <f t="shared" si="50"/>
        <v/>
      </c>
      <c r="O387" s="12">
        <v>-14.75</v>
      </c>
      <c r="P387" cm="1">
        <f t="array" ref="P387">_xlfn.IFS(E387=0.01,1,E387=0.02,2,E387=0.03,3,E387=0.04,4,E387=0.07,5,E387=0.06,5,E387=0.1,6,E387=0.15,7,E387=0.23,8,E387=0.35,9,E387=0.54,10,E387=0.82,11,E387=0.83,11,E387=1.27,12,E387=1.95,13,E387=3,14,E387=4.6,15)</f>
        <v>1</v>
      </c>
      <c r="Q387" t="str">
        <f t="shared" si="47"/>
        <v/>
      </c>
      <c r="R387" s="8">
        <f t="shared" si="51"/>
        <v>-1.9100000000000001</v>
      </c>
      <c r="S387" s="8" t="str">
        <f t="shared" si="52"/>
        <v/>
      </c>
      <c r="T387" t="str">
        <f t="shared" ref="T387:T450" ca="1" si="54">IF(AND(ISNUMBER(P387), OR(ISBLANK(P388), P388=1)), SUM(OFFSET(O387, -P387 + 1, 0, P387, 1)), "")</f>
        <v/>
      </c>
    </row>
    <row r="388" spans="1:20" ht="15" customHeight="1" x14ac:dyDescent="0.2">
      <c r="A388" s="2" t="s">
        <v>762</v>
      </c>
      <c r="B388" s="3">
        <v>2375688485</v>
      </c>
      <c r="C388" s="2" t="s">
        <v>9</v>
      </c>
      <c r="D388" s="2" t="s">
        <v>10</v>
      </c>
      <c r="E388" s="2">
        <v>0.02</v>
      </c>
      <c r="F388" s="4">
        <v>118251.06</v>
      </c>
      <c r="G388" s="4">
        <v>118381.06</v>
      </c>
      <c r="H388" s="4">
        <v>118051.06</v>
      </c>
      <c r="I388" s="2" t="s">
        <v>763</v>
      </c>
      <c r="J388" s="4">
        <v>118051.06</v>
      </c>
      <c r="K388" s="8" t="str">
        <f t="shared" si="48"/>
        <v/>
      </c>
      <c r="L388" s="8" t="str">
        <f t="shared" si="49"/>
        <v/>
      </c>
      <c r="M388" s="8">
        <f t="shared" si="53"/>
        <v>48</v>
      </c>
      <c r="N388" s="8">
        <f t="shared" si="50"/>
        <v>48.05</v>
      </c>
      <c r="O388" s="12">
        <v>48.05</v>
      </c>
      <c r="P388" cm="1">
        <f t="array" ref="P388">_xlfn.IFS(E388=0.01,1,E388=0.02,2,E388=0.03,3,E388=0.04,4,E388=0.07,5,E388=0.06,5,E388=0.1,6,E388=0.15,7,E388=0.23,8,E388=0.35,9,E388=0.54,10,E388=0.82,11,E388=0.83,11,E388=1.27,12,E388=1.95,13,E388=3,14,E388=4.6,15)</f>
        <v>2</v>
      </c>
      <c r="Q388">
        <f t="shared" si="47"/>
        <v>165.57</v>
      </c>
      <c r="R388" s="8" t="str">
        <f t="shared" si="51"/>
        <v/>
      </c>
      <c r="S388" s="8">
        <f t="shared" si="52"/>
        <v>4.9999999999997158E-2</v>
      </c>
      <c r="T388">
        <f t="shared" ca="1" si="54"/>
        <v>33.299999999999997</v>
      </c>
    </row>
    <row r="389" spans="1:20" ht="15" customHeight="1" x14ac:dyDescent="0.2">
      <c r="A389" s="5" t="s">
        <v>764</v>
      </c>
      <c r="B389" s="6">
        <v>2375763230</v>
      </c>
      <c r="C389" s="5" t="s">
        <v>9</v>
      </c>
      <c r="D389" s="5" t="s">
        <v>13</v>
      </c>
      <c r="E389" s="5">
        <v>0.01</v>
      </c>
      <c r="F389" s="7">
        <v>118190.67</v>
      </c>
      <c r="G389" s="7">
        <v>118039.05</v>
      </c>
      <c r="H389" s="7">
        <v>118369.05</v>
      </c>
      <c r="I389" s="5" t="s">
        <v>765</v>
      </c>
      <c r="J389" s="7">
        <v>118080.06</v>
      </c>
      <c r="K389" s="8">
        <f t="shared" si="48"/>
        <v>-12.84</v>
      </c>
      <c r="L389" s="8">
        <f t="shared" si="49"/>
        <v>-13.64</v>
      </c>
      <c r="M389" s="8" t="str">
        <f t="shared" si="53"/>
        <v/>
      </c>
      <c r="N389" s="8" t="str">
        <f t="shared" si="50"/>
        <v/>
      </c>
      <c r="O389" s="12">
        <v>-13.64</v>
      </c>
      <c r="P389" cm="1">
        <f t="array" ref="P389">_xlfn.IFS(E389=0.01,1,E389=0.02,2,E389=0.03,3,E389=0.04,4,E389=0.07,5,E389=0.06,5,E389=0.1,6,E389=0.15,7,E389=0.23,8,E389=0.35,9,E389=0.54,10,E389=0.82,11,E389=0.83,11,E389=1.27,12,E389=1.95,13,E389=3,14,E389=4.6,15)</f>
        <v>1</v>
      </c>
      <c r="Q389" t="str">
        <f t="shared" si="47"/>
        <v/>
      </c>
      <c r="R389" s="8">
        <f t="shared" si="51"/>
        <v>-0.80000000000000071</v>
      </c>
      <c r="S389" s="8" t="str">
        <f t="shared" si="52"/>
        <v/>
      </c>
      <c r="T389" t="str">
        <f t="shared" ca="1" si="54"/>
        <v/>
      </c>
    </row>
    <row r="390" spans="1:20" ht="15" customHeight="1" x14ac:dyDescent="0.2">
      <c r="A390" s="2" t="s">
        <v>766</v>
      </c>
      <c r="B390" s="3">
        <v>2375763232</v>
      </c>
      <c r="C390" s="2" t="s">
        <v>9</v>
      </c>
      <c r="D390" s="2" t="s">
        <v>10</v>
      </c>
      <c r="E390" s="2">
        <v>0.02</v>
      </c>
      <c r="F390" s="4">
        <v>118091.13</v>
      </c>
      <c r="G390" s="4">
        <v>118221.13</v>
      </c>
      <c r="H390" s="4">
        <v>117891.13</v>
      </c>
      <c r="I390" s="2" t="s">
        <v>767</v>
      </c>
      <c r="J390" s="4">
        <v>117891.13</v>
      </c>
      <c r="K390" s="8" t="str">
        <f t="shared" si="48"/>
        <v/>
      </c>
      <c r="L390" s="8" t="str">
        <f t="shared" si="49"/>
        <v/>
      </c>
      <c r="M390" s="8">
        <f t="shared" si="53"/>
        <v>48</v>
      </c>
      <c r="N390" s="8">
        <f t="shared" si="50"/>
        <v>48.05</v>
      </c>
      <c r="O390" s="12">
        <v>48.05</v>
      </c>
      <c r="P390" cm="1">
        <f t="array" ref="P390">_xlfn.IFS(E390=0.01,1,E390=0.02,2,E390=0.03,3,E390=0.04,4,E390=0.07,5,E390=0.06,5,E390=0.1,6,E390=0.15,7,E390=0.23,8,E390=0.35,9,E390=0.54,10,E390=0.82,11,E390=0.83,11,E390=1.27,12,E390=1.95,13,E390=3,14,E390=4.6,15)</f>
        <v>2</v>
      </c>
      <c r="Q390">
        <f t="shared" si="47"/>
        <v>91.859999999999985</v>
      </c>
      <c r="R390" s="8" t="str">
        <f t="shared" si="51"/>
        <v/>
      </c>
      <c r="S390" s="8">
        <f t="shared" si="52"/>
        <v>4.9999999999997158E-2</v>
      </c>
      <c r="T390">
        <f t="shared" ca="1" si="54"/>
        <v>34.409999999999997</v>
      </c>
    </row>
    <row r="391" spans="1:20" ht="15" customHeight="1" x14ac:dyDescent="0.2">
      <c r="A391" s="5" t="s">
        <v>767</v>
      </c>
      <c r="B391" s="6">
        <v>2375797345</v>
      </c>
      <c r="C391" s="5" t="s">
        <v>9</v>
      </c>
      <c r="D391" s="5" t="s">
        <v>10</v>
      </c>
      <c r="E391" s="5">
        <v>0.01</v>
      </c>
      <c r="F391" s="7">
        <v>117874.77</v>
      </c>
      <c r="G391" s="7">
        <v>118095.42</v>
      </c>
      <c r="H391" s="7">
        <v>117765.42</v>
      </c>
      <c r="I391" s="5" t="s">
        <v>768</v>
      </c>
      <c r="J391" s="7">
        <v>117987.73</v>
      </c>
      <c r="K391" s="8">
        <f t="shared" si="48"/>
        <v>-12.84</v>
      </c>
      <c r="L391" s="8">
        <f t="shared" si="49"/>
        <v>-13.89</v>
      </c>
      <c r="M391" s="8" t="str">
        <f t="shared" si="53"/>
        <v/>
      </c>
      <c r="N391" s="8" t="str">
        <f t="shared" si="50"/>
        <v/>
      </c>
      <c r="O391" s="12">
        <v>-13.89</v>
      </c>
      <c r="P391" cm="1">
        <f t="array" ref="P391">_xlfn.IFS(E391=0.01,1,E391=0.02,2,E391=0.03,3,E391=0.04,4,E391=0.07,5,E391=0.06,5,E391=0.1,6,E391=0.15,7,E391=0.23,8,E391=0.35,9,E391=0.54,10,E391=0.82,11,E391=0.83,11,E391=1.27,12,E391=1.95,13,E391=3,14,E391=4.6,15)</f>
        <v>1</v>
      </c>
      <c r="Q391" t="str">
        <f t="shared" si="47"/>
        <v/>
      </c>
      <c r="R391" s="8">
        <f t="shared" si="51"/>
        <v>-1.0500000000000007</v>
      </c>
      <c r="S391" s="8" t="str">
        <f t="shared" si="52"/>
        <v/>
      </c>
      <c r="T391" t="str">
        <f t="shared" ca="1" si="54"/>
        <v/>
      </c>
    </row>
    <row r="392" spans="1:20" ht="15" customHeight="1" x14ac:dyDescent="0.2">
      <c r="A392" s="2" t="s">
        <v>769</v>
      </c>
      <c r="B392" s="3">
        <v>2375797359</v>
      </c>
      <c r="C392" s="2" t="s">
        <v>9</v>
      </c>
      <c r="D392" s="2" t="s">
        <v>13</v>
      </c>
      <c r="E392" s="2">
        <v>0.02</v>
      </c>
      <c r="F392" s="4">
        <v>117965.41</v>
      </c>
      <c r="G392" s="4">
        <v>117835.41</v>
      </c>
      <c r="H392" s="4">
        <v>118165.41</v>
      </c>
      <c r="I392" s="2" t="s">
        <v>770</v>
      </c>
      <c r="J392" s="4">
        <v>117873.82</v>
      </c>
      <c r="K392" s="8">
        <f t="shared" si="48"/>
        <v>-25.68</v>
      </c>
      <c r="L392" s="8">
        <f t="shared" si="49"/>
        <v>-22.49</v>
      </c>
      <c r="M392" s="8" t="str">
        <f t="shared" si="53"/>
        <v/>
      </c>
      <c r="N392" s="8" t="str">
        <f t="shared" si="50"/>
        <v/>
      </c>
      <c r="O392" s="12">
        <v>-22.49</v>
      </c>
      <c r="P392" cm="1">
        <f t="array" ref="P392">_xlfn.IFS(E392=0.01,1,E392=0.02,2,E392=0.03,3,E392=0.04,4,E392=0.07,5,E392=0.06,5,E392=0.1,6,E392=0.15,7,E392=0.23,8,E392=0.35,9,E392=0.54,10,E392=0.82,11,E392=0.83,11,E392=1.27,12,E392=1.95,13,E392=3,14,E392=4.6,15)</f>
        <v>2</v>
      </c>
      <c r="Q392" t="str">
        <f t="shared" si="47"/>
        <v/>
      </c>
      <c r="R392" s="8">
        <f t="shared" si="51"/>
        <v>3.1900000000000013</v>
      </c>
      <c r="S392" s="8" t="str">
        <f t="shared" si="52"/>
        <v/>
      </c>
      <c r="T392" t="str">
        <f t="shared" ca="1" si="54"/>
        <v/>
      </c>
    </row>
    <row r="393" spans="1:20" ht="15" customHeight="1" x14ac:dyDescent="0.2">
      <c r="A393" s="5" t="s">
        <v>771</v>
      </c>
      <c r="B393" s="6">
        <v>2375805658</v>
      </c>
      <c r="C393" s="5" t="s">
        <v>9</v>
      </c>
      <c r="D393" s="5" t="s">
        <v>10</v>
      </c>
      <c r="E393" s="5">
        <v>0.03</v>
      </c>
      <c r="F393" s="7">
        <v>117865.41</v>
      </c>
      <c r="G393" s="7">
        <v>117995.41</v>
      </c>
      <c r="H393" s="7">
        <v>117665.41</v>
      </c>
      <c r="I393" s="5" t="s">
        <v>772</v>
      </c>
      <c r="J393" s="7">
        <v>117961.73</v>
      </c>
      <c r="K393" s="8">
        <f t="shared" si="48"/>
        <v>-38.520000000000003</v>
      </c>
      <c r="L393" s="8">
        <f t="shared" si="49"/>
        <v>-35.520000000000003</v>
      </c>
      <c r="M393" s="8" t="str">
        <f t="shared" si="53"/>
        <v/>
      </c>
      <c r="N393" s="8" t="str">
        <f t="shared" si="50"/>
        <v/>
      </c>
      <c r="O393" s="12">
        <v>-35.520000000000003</v>
      </c>
      <c r="P393" cm="1">
        <f t="array" ref="P393">_xlfn.IFS(E393=0.01,1,E393=0.02,2,E393=0.03,3,E393=0.04,4,E393=0.07,5,E393=0.06,5,E393=0.1,6,E393=0.15,7,E393=0.23,8,E393=0.35,9,E393=0.54,10,E393=0.82,11,E393=0.83,11,E393=1.27,12,E393=1.95,13,E393=3,14,E393=4.6,15)</f>
        <v>3</v>
      </c>
      <c r="Q393" t="str">
        <f t="shared" si="47"/>
        <v/>
      </c>
      <c r="R393" s="8">
        <f t="shared" si="51"/>
        <v>3</v>
      </c>
      <c r="S393" s="8" t="str">
        <f t="shared" si="52"/>
        <v/>
      </c>
      <c r="T393" t="str">
        <f t="shared" ca="1" si="54"/>
        <v/>
      </c>
    </row>
    <row r="394" spans="1:20" ht="15" customHeight="1" x14ac:dyDescent="0.2">
      <c r="A394" s="2" t="s">
        <v>773</v>
      </c>
      <c r="B394" s="3">
        <v>2375820555</v>
      </c>
      <c r="C394" s="2" t="s">
        <v>9</v>
      </c>
      <c r="D394" s="2" t="s">
        <v>13</v>
      </c>
      <c r="E394" s="2">
        <v>0.04</v>
      </c>
      <c r="F394" s="4">
        <v>117965.41</v>
      </c>
      <c r="G394" s="4">
        <v>117835.41</v>
      </c>
      <c r="H394" s="4">
        <v>118165.41</v>
      </c>
      <c r="I394" s="2" t="s">
        <v>774</v>
      </c>
      <c r="J394" s="4">
        <v>117860.61</v>
      </c>
      <c r="K394" s="8">
        <f t="shared" si="48"/>
        <v>-51.36</v>
      </c>
      <c r="L394" s="8">
        <f t="shared" si="49"/>
        <v>-51.62</v>
      </c>
      <c r="M394" s="8" t="str">
        <f t="shared" si="53"/>
        <v/>
      </c>
      <c r="N394" s="8" t="str">
        <f t="shared" si="50"/>
        <v/>
      </c>
      <c r="O394" s="12">
        <v>-51.62</v>
      </c>
      <c r="P394" cm="1">
        <f t="array" ref="P394">_xlfn.IFS(E394=0.01,1,E394=0.02,2,E394=0.03,3,E394=0.04,4,E394=0.07,5,E394=0.06,5,E394=0.1,6,E394=0.15,7,E394=0.23,8,E394=0.35,9,E394=0.54,10,E394=0.82,11,E394=0.83,11,E394=1.27,12,E394=1.95,13,E394=3,14,E394=4.6,15)</f>
        <v>4</v>
      </c>
      <c r="Q394" t="str">
        <f t="shared" si="47"/>
        <v/>
      </c>
      <c r="R394" s="8">
        <f t="shared" si="51"/>
        <v>-0.25999999999999801</v>
      </c>
      <c r="S394" s="8" t="str">
        <f t="shared" si="52"/>
        <v/>
      </c>
      <c r="T394" t="str">
        <f t="shared" ca="1" si="54"/>
        <v/>
      </c>
    </row>
    <row r="395" spans="1:20" ht="15" customHeight="1" x14ac:dyDescent="0.2">
      <c r="A395" s="5" t="s">
        <v>775</v>
      </c>
      <c r="B395" s="6">
        <v>2375829505</v>
      </c>
      <c r="C395" s="5" t="s">
        <v>9</v>
      </c>
      <c r="D395" s="5" t="s">
        <v>10</v>
      </c>
      <c r="E395" s="5">
        <v>7.0000000000000007E-2</v>
      </c>
      <c r="F395" s="7">
        <v>117865.41</v>
      </c>
      <c r="G395" s="7">
        <v>117995.41</v>
      </c>
      <c r="H395" s="7">
        <v>117665.41</v>
      </c>
      <c r="I395" s="5" t="s">
        <v>776</v>
      </c>
      <c r="J395" s="7">
        <v>117969.26</v>
      </c>
      <c r="K395" s="8">
        <f t="shared" si="48"/>
        <v>-77.040000000000006</v>
      </c>
      <c r="L395" s="8">
        <f t="shared" si="49"/>
        <v>-89.35</v>
      </c>
      <c r="M395" s="8" t="str">
        <f t="shared" si="53"/>
        <v/>
      </c>
      <c r="N395" s="8" t="str">
        <f t="shared" si="50"/>
        <v/>
      </c>
      <c r="O395" s="12">
        <v>-89.35</v>
      </c>
      <c r="P395" cm="1">
        <f t="array" ref="P395">_xlfn.IFS(E395=0.01,1,E395=0.02,2,E395=0.03,3,E395=0.04,4,E395=0.07,5,E395=0.06,5,E395=0.1,6,E395=0.15,7,E395=0.23,8,E395=0.35,9,E395=0.54,10,E395=0.82,11,E395=0.83,11,E395=1.27,12,E395=1.95,13,E395=3,14,E395=4.6,15)</f>
        <v>5</v>
      </c>
      <c r="Q395" t="str">
        <f t="shared" ref="Q395:Q458" si="55">IF(L395="",SUM(O391:O395),"")</f>
        <v/>
      </c>
      <c r="R395" s="8">
        <f t="shared" si="51"/>
        <v>-12.309999999999988</v>
      </c>
      <c r="S395" s="8" t="str">
        <f t="shared" si="52"/>
        <v/>
      </c>
      <c r="T395" t="str">
        <f t="shared" ca="1" si="54"/>
        <v/>
      </c>
    </row>
    <row r="396" spans="1:20" ht="15" customHeight="1" x14ac:dyDescent="0.2">
      <c r="A396" s="2" t="s">
        <v>777</v>
      </c>
      <c r="B396" s="3">
        <v>2375834597</v>
      </c>
      <c r="C396" s="2" t="s">
        <v>9</v>
      </c>
      <c r="D396" s="2" t="s">
        <v>13</v>
      </c>
      <c r="E396" s="2">
        <v>0.1</v>
      </c>
      <c r="F396" s="4">
        <v>117965.41</v>
      </c>
      <c r="G396" s="4">
        <v>117835.41</v>
      </c>
      <c r="H396" s="4">
        <v>118165.41</v>
      </c>
      <c r="I396" s="2" t="s">
        <v>778</v>
      </c>
      <c r="J396" s="4">
        <v>117835.41</v>
      </c>
      <c r="K396" s="8">
        <f t="shared" si="48"/>
        <v>-128.4</v>
      </c>
      <c r="L396" s="8">
        <f t="shared" si="49"/>
        <v>-159.77000000000001</v>
      </c>
      <c r="M396" s="8" t="str">
        <f t="shared" si="53"/>
        <v/>
      </c>
      <c r="N396" s="8" t="str">
        <f t="shared" si="50"/>
        <v/>
      </c>
      <c r="O396" s="12">
        <v>-159.77000000000001</v>
      </c>
      <c r="P396" cm="1">
        <f t="array" ref="P396">_xlfn.IFS(E396=0.01,1,E396=0.02,2,E396=0.03,3,E396=0.04,4,E396=0.07,5,E396=0.06,5,E396=0.1,6,E396=0.15,7,E396=0.23,8,E396=0.35,9,E396=0.54,10,E396=0.82,11,E396=0.83,11,E396=1.27,12,E396=1.95,13,E396=3,14,E396=4.6,15)</f>
        <v>6</v>
      </c>
      <c r="Q396" t="str">
        <f t="shared" si="55"/>
        <v/>
      </c>
      <c r="R396" s="8">
        <f t="shared" si="51"/>
        <v>-31.370000000000005</v>
      </c>
      <c r="S396" s="8" t="str">
        <f t="shared" si="52"/>
        <v/>
      </c>
      <c r="T396" t="str">
        <f t="shared" ca="1" si="54"/>
        <v/>
      </c>
    </row>
    <row r="397" spans="1:20" ht="15" customHeight="1" x14ac:dyDescent="0.2">
      <c r="A397" s="5" t="s">
        <v>778</v>
      </c>
      <c r="B397" s="6">
        <v>2375841243</v>
      </c>
      <c r="C397" s="5" t="s">
        <v>9</v>
      </c>
      <c r="D397" s="5" t="s">
        <v>10</v>
      </c>
      <c r="E397" s="5">
        <v>0.15</v>
      </c>
      <c r="F397" s="7">
        <v>117796.31</v>
      </c>
      <c r="G397" s="7">
        <v>117995.41</v>
      </c>
      <c r="H397" s="7">
        <v>117665.41</v>
      </c>
      <c r="I397" s="5" t="s">
        <v>779</v>
      </c>
      <c r="J397" s="7">
        <v>117965.05</v>
      </c>
      <c r="K397" s="8">
        <f t="shared" si="48"/>
        <v>-192.6</v>
      </c>
      <c r="L397" s="8">
        <f t="shared" si="49"/>
        <v>-311.05</v>
      </c>
      <c r="M397" s="8" t="str">
        <f t="shared" si="53"/>
        <v/>
      </c>
      <c r="N397" s="8" t="str">
        <f t="shared" si="50"/>
        <v/>
      </c>
      <c r="O397" s="12">
        <v>-311.05</v>
      </c>
      <c r="P397" cm="1">
        <f t="array" ref="P397">_xlfn.IFS(E397=0.01,1,E397=0.02,2,E397=0.03,3,E397=0.04,4,E397=0.07,5,E397=0.06,5,E397=0.1,6,E397=0.15,7,E397=0.23,8,E397=0.35,9,E397=0.54,10,E397=0.82,11,E397=0.83,11,E397=1.27,12,E397=1.95,13,E397=3,14,E397=4.6,15)</f>
        <v>7</v>
      </c>
      <c r="Q397" t="str">
        <f t="shared" si="55"/>
        <v/>
      </c>
      <c r="R397" s="8">
        <f t="shared" si="51"/>
        <v>-118.45000000000002</v>
      </c>
      <c r="S397" s="8" t="str">
        <f t="shared" si="52"/>
        <v/>
      </c>
      <c r="T397" t="str">
        <f t="shared" ca="1" si="54"/>
        <v/>
      </c>
    </row>
    <row r="398" spans="1:20" ht="15" customHeight="1" x14ac:dyDescent="0.2">
      <c r="A398" s="2" t="s">
        <v>780</v>
      </c>
      <c r="B398" s="3">
        <v>2375849259</v>
      </c>
      <c r="C398" s="2" t="s">
        <v>9</v>
      </c>
      <c r="D398" s="2" t="s">
        <v>13</v>
      </c>
      <c r="E398" s="2">
        <v>0.23</v>
      </c>
      <c r="F398" s="4">
        <v>117965.41</v>
      </c>
      <c r="G398" s="4">
        <v>117835.41</v>
      </c>
      <c r="H398" s="4">
        <v>118165.41</v>
      </c>
      <c r="I398" s="2" t="s">
        <v>781</v>
      </c>
      <c r="J398" s="4">
        <v>118165.41</v>
      </c>
      <c r="K398" s="8" t="str">
        <f t="shared" si="48"/>
        <v/>
      </c>
      <c r="L398" s="8" t="str">
        <f t="shared" si="49"/>
        <v/>
      </c>
      <c r="M398" s="8">
        <f t="shared" si="53"/>
        <v>552</v>
      </c>
      <c r="N398" s="8">
        <f t="shared" si="50"/>
        <v>552.62</v>
      </c>
      <c r="O398" s="12">
        <v>552.62</v>
      </c>
      <c r="P398" cm="1">
        <f t="array" ref="P398">_xlfn.IFS(E398=0.01,1,E398=0.02,2,E398=0.03,3,E398=0.04,4,E398=0.07,5,E398=0.06,5,E398=0.1,6,E398=0.15,7,E398=0.23,8,E398=0.35,9,E398=0.54,10,E398=0.82,11,E398=0.83,11,E398=1.27,12,E398=1.95,13,E398=3,14,E398=4.6,15)</f>
        <v>8</v>
      </c>
      <c r="Q398">
        <f t="shared" si="55"/>
        <v>-59.169999999999959</v>
      </c>
      <c r="R398" s="8" t="str">
        <f t="shared" si="51"/>
        <v/>
      </c>
      <c r="S398" s="8">
        <f t="shared" si="52"/>
        <v>0.62000000000000455</v>
      </c>
      <c r="T398">
        <f t="shared" ca="1" si="54"/>
        <v>-131.07000000000005</v>
      </c>
    </row>
    <row r="399" spans="1:20" ht="15" customHeight="1" x14ac:dyDescent="0.2">
      <c r="A399" s="5" t="s">
        <v>782</v>
      </c>
      <c r="B399" s="6">
        <v>2375945336</v>
      </c>
      <c r="C399" s="5" t="s">
        <v>9</v>
      </c>
      <c r="D399" s="5" t="s">
        <v>13</v>
      </c>
      <c r="E399" s="5">
        <v>0.01</v>
      </c>
      <c r="F399" s="7">
        <v>118200.44</v>
      </c>
      <c r="G399" s="7">
        <v>118003.28</v>
      </c>
      <c r="H399" s="7">
        <v>118333.28</v>
      </c>
      <c r="I399" s="5" t="s">
        <v>783</v>
      </c>
      <c r="J399" s="7">
        <v>118333.28</v>
      </c>
      <c r="K399" s="8" t="str">
        <f t="shared" si="48"/>
        <v/>
      </c>
      <c r="L399" s="8" t="str">
        <f t="shared" si="49"/>
        <v/>
      </c>
      <c r="M399" s="8">
        <f t="shared" si="53"/>
        <v>25</v>
      </c>
      <c r="N399" s="8">
        <f t="shared" si="50"/>
        <v>15.98</v>
      </c>
      <c r="O399" s="12">
        <v>15.98</v>
      </c>
      <c r="P399" cm="1">
        <f t="array" ref="P399">_xlfn.IFS(E399=0.01,1,E399=0.02,2,E399=0.03,3,E399=0.04,4,E399=0.07,5,E399=0.06,5,E399=0.1,6,E399=0.15,7,E399=0.23,8,E399=0.35,9,E399=0.54,10,E399=0.82,11,E399=0.83,11,E399=1.27,12,E399=1.95,13,E399=3,14,E399=4.6,15)</f>
        <v>1</v>
      </c>
      <c r="Q399">
        <f t="shared" si="55"/>
        <v>8.4299999999999322</v>
      </c>
      <c r="R399" s="8" t="str">
        <f t="shared" si="51"/>
        <v/>
      </c>
      <c r="S399" s="8">
        <f t="shared" si="52"/>
        <v>-9.02</v>
      </c>
      <c r="T399">
        <f t="shared" ca="1" si="54"/>
        <v>15.98</v>
      </c>
    </row>
    <row r="400" spans="1:20" ht="15" customHeight="1" x14ac:dyDescent="0.2">
      <c r="A400" s="2" t="s">
        <v>784</v>
      </c>
      <c r="B400" s="3">
        <v>2376013115</v>
      </c>
      <c r="C400" s="2" t="s">
        <v>9</v>
      </c>
      <c r="D400" s="2" t="s">
        <v>13</v>
      </c>
      <c r="E400" s="2">
        <v>0.01</v>
      </c>
      <c r="F400" s="4">
        <v>118396.24</v>
      </c>
      <c r="G400" s="4">
        <v>118128.15</v>
      </c>
      <c r="H400" s="4">
        <v>118458.15</v>
      </c>
      <c r="I400" s="2" t="s">
        <v>785</v>
      </c>
      <c r="J400" s="4">
        <v>118458.15</v>
      </c>
      <c r="K400" s="8" t="str">
        <f t="shared" si="48"/>
        <v/>
      </c>
      <c r="L400" s="8" t="str">
        <f t="shared" si="49"/>
        <v/>
      </c>
      <c r="M400" s="8">
        <f t="shared" si="53"/>
        <v>25</v>
      </c>
      <c r="N400" s="8">
        <f t="shared" si="50"/>
        <v>7.45</v>
      </c>
      <c r="O400" s="12">
        <v>7.45</v>
      </c>
      <c r="P400" cm="1">
        <f t="array" ref="P400">_xlfn.IFS(E400=0.01,1,E400=0.02,2,E400=0.03,3,E400=0.04,4,E400=0.07,5,E400=0.06,5,E400=0.1,6,E400=0.15,7,E400=0.23,8,E400=0.35,9,E400=0.54,10,E400=0.82,11,E400=0.83,11,E400=1.27,12,E400=1.95,13,E400=3,14,E400=4.6,15)</f>
        <v>1</v>
      </c>
      <c r="Q400">
        <f t="shared" si="55"/>
        <v>105.22999999999996</v>
      </c>
      <c r="R400" s="8" t="str">
        <f t="shared" si="51"/>
        <v/>
      </c>
      <c r="S400" s="8">
        <f t="shared" si="52"/>
        <v>-17.55</v>
      </c>
      <c r="T400">
        <f t="shared" ca="1" si="54"/>
        <v>7.45</v>
      </c>
    </row>
    <row r="401" spans="1:20" ht="15" customHeight="1" x14ac:dyDescent="0.2">
      <c r="A401" s="5" t="s">
        <v>786</v>
      </c>
      <c r="B401" s="6">
        <v>2376109461</v>
      </c>
      <c r="C401" s="5" t="s">
        <v>9</v>
      </c>
      <c r="D401" s="5" t="s">
        <v>13</v>
      </c>
      <c r="E401" s="5">
        <v>0.01</v>
      </c>
      <c r="F401" s="7">
        <v>118502.33</v>
      </c>
      <c r="G401" s="7">
        <v>118322.59</v>
      </c>
      <c r="H401" s="7">
        <v>118652.59</v>
      </c>
      <c r="I401" s="5" t="s">
        <v>787</v>
      </c>
      <c r="J401" s="7">
        <v>118404.7</v>
      </c>
      <c r="K401" s="8">
        <f t="shared" si="48"/>
        <v>-12.84</v>
      </c>
      <c r="L401" s="8">
        <f t="shared" si="49"/>
        <v>-11.92</v>
      </c>
      <c r="M401" s="8" t="str">
        <f t="shared" si="53"/>
        <v/>
      </c>
      <c r="N401" s="8" t="str">
        <f t="shared" si="50"/>
        <v/>
      </c>
      <c r="O401" s="12">
        <v>-11.92</v>
      </c>
      <c r="P401" cm="1">
        <f t="array" ref="P401">_xlfn.IFS(E401=0.01,1,E401=0.02,2,E401=0.03,3,E401=0.04,4,E401=0.07,5,E401=0.06,5,E401=0.1,6,E401=0.15,7,E401=0.23,8,E401=0.35,9,E401=0.54,10,E401=0.82,11,E401=0.83,11,E401=1.27,12,E401=1.95,13,E401=3,14,E401=4.6,15)</f>
        <v>1</v>
      </c>
      <c r="Q401" t="str">
        <f t="shared" si="55"/>
        <v/>
      </c>
      <c r="R401" s="8">
        <f t="shared" si="51"/>
        <v>0.91999999999999993</v>
      </c>
      <c r="S401" s="8" t="str">
        <f t="shared" si="52"/>
        <v/>
      </c>
      <c r="T401" t="str">
        <f t="shared" ca="1" si="54"/>
        <v/>
      </c>
    </row>
    <row r="402" spans="1:20" ht="15" customHeight="1" x14ac:dyDescent="0.2">
      <c r="A402" s="2" t="s">
        <v>788</v>
      </c>
      <c r="B402" s="3">
        <v>2376109472</v>
      </c>
      <c r="C402" s="2" t="s">
        <v>9</v>
      </c>
      <c r="D402" s="2" t="s">
        <v>10</v>
      </c>
      <c r="E402" s="2">
        <v>0.02</v>
      </c>
      <c r="F402" s="4">
        <v>118402.06</v>
      </c>
      <c r="G402" s="4">
        <v>118532.06</v>
      </c>
      <c r="H402" s="4">
        <v>118202.06</v>
      </c>
      <c r="I402" s="2" t="s">
        <v>789</v>
      </c>
      <c r="J402" s="4">
        <v>118532.06</v>
      </c>
      <c r="K402" s="8">
        <f t="shared" si="48"/>
        <v>-25.68</v>
      </c>
      <c r="L402" s="8">
        <f t="shared" si="49"/>
        <v>-31.95</v>
      </c>
      <c r="M402" s="8" t="str">
        <f t="shared" si="53"/>
        <v/>
      </c>
      <c r="N402" s="8" t="str">
        <f t="shared" si="50"/>
        <v/>
      </c>
      <c r="O402" s="12">
        <v>-31.95</v>
      </c>
      <c r="P402" cm="1">
        <f t="array" ref="P402">_xlfn.IFS(E402=0.01,1,E402=0.02,2,E402=0.03,3,E402=0.04,4,E402=0.07,5,E402=0.06,5,E402=0.1,6,E402=0.15,7,E402=0.23,8,E402=0.35,9,E402=0.54,10,E402=0.82,11,E402=0.83,11,E402=1.27,12,E402=1.95,13,E402=3,14,E402=4.6,15)</f>
        <v>2</v>
      </c>
      <c r="Q402" t="str">
        <f t="shared" si="55"/>
        <v/>
      </c>
      <c r="R402" s="8">
        <f t="shared" si="51"/>
        <v>-6.27</v>
      </c>
      <c r="S402" s="8" t="str">
        <f t="shared" si="52"/>
        <v/>
      </c>
      <c r="T402" t="str">
        <f t="shared" ca="1" si="54"/>
        <v/>
      </c>
    </row>
    <row r="403" spans="1:20" ht="15" customHeight="1" x14ac:dyDescent="0.2">
      <c r="A403" s="5" t="s">
        <v>790</v>
      </c>
      <c r="B403" s="6">
        <v>2376129331</v>
      </c>
      <c r="C403" s="5" t="s">
        <v>9</v>
      </c>
      <c r="D403" s="5" t="s">
        <v>13</v>
      </c>
      <c r="E403" s="5">
        <v>0.03</v>
      </c>
      <c r="F403" s="7">
        <v>118502.06</v>
      </c>
      <c r="G403" s="7">
        <v>118372.06</v>
      </c>
      <c r="H403" s="7">
        <v>118702.06</v>
      </c>
      <c r="I403" s="5" t="s">
        <v>791</v>
      </c>
      <c r="J403" s="7">
        <v>118702.06</v>
      </c>
      <c r="K403" s="8" t="str">
        <f t="shared" si="48"/>
        <v/>
      </c>
      <c r="L403" s="8" t="str">
        <f t="shared" si="49"/>
        <v/>
      </c>
      <c r="M403" s="8">
        <f t="shared" si="53"/>
        <v>72</v>
      </c>
      <c r="N403" s="8">
        <f t="shared" si="50"/>
        <v>72.08</v>
      </c>
      <c r="O403" s="12">
        <v>72.08</v>
      </c>
      <c r="P403" cm="1">
        <f t="array" ref="P403">_xlfn.IFS(E403=0.01,1,E403=0.02,2,E403=0.03,3,E403=0.04,4,E403=0.07,5,E403=0.06,5,E403=0.1,6,E403=0.15,7,E403=0.23,8,E403=0.35,9,E403=0.54,10,E403=0.82,11,E403=0.83,11,E403=1.27,12,E403=1.95,13,E403=3,14,E403=4.6,15)</f>
        <v>3</v>
      </c>
      <c r="Q403">
        <f t="shared" si="55"/>
        <v>51.64</v>
      </c>
      <c r="R403" s="8" t="str">
        <f t="shared" si="51"/>
        <v/>
      </c>
      <c r="S403" s="8">
        <f t="shared" si="52"/>
        <v>7.9999999999998295E-2</v>
      </c>
      <c r="T403">
        <f t="shared" ca="1" si="54"/>
        <v>28.21</v>
      </c>
    </row>
    <row r="404" spans="1:20" ht="15" customHeight="1" x14ac:dyDescent="0.2">
      <c r="A404" s="2" t="s">
        <v>792</v>
      </c>
      <c r="B404" s="3">
        <v>2376389109</v>
      </c>
      <c r="C404" s="2" t="s">
        <v>9</v>
      </c>
      <c r="D404" s="2" t="s">
        <v>13</v>
      </c>
      <c r="E404" s="2">
        <v>0.01</v>
      </c>
      <c r="F404" s="4">
        <v>118739.64</v>
      </c>
      <c r="G404" s="4">
        <v>118511.79</v>
      </c>
      <c r="H404" s="4">
        <v>118841.79</v>
      </c>
      <c r="I404" s="2" t="s">
        <v>793</v>
      </c>
      <c r="J404" s="4">
        <v>118632.36</v>
      </c>
      <c r="K404" s="8">
        <f t="shared" si="48"/>
        <v>-12.84</v>
      </c>
      <c r="L404" s="8">
        <f t="shared" si="49"/>
        <v>-13.27</v>
      </c>
      <c r="M404" s="8" t="str">
        <f t="shared" si="53"/>
        <v/>
      </c>
      <c r="N404" s="8" t="str">
        <f t="shared" si="50"/>
        <v/>
      </c>
      <c r="O404" s="12">
        <v>-13.27</v>
      </c>
      <c r="P404" cm="1">
        <f t="array" ref="P404">_xlfn.IFS(E404=0.01,1,E404=0.02,2,E404=0.03,3,E404=0.04,4,E404=0.07,5,E404=0.06,5,E404=0.1,6,E404=0.15,7,E404=0.23,8,E404=0.35,9,E404=0.54,10,E404=0.82,11,E404=0.83,11,E404=1.27,12,E404=1.95,13,E404=3,14,E404=4.6,15)</f>
        <v>1</v>
      </c>
      <c r="Q404" t="str">
        <f t="shared" si="55"/>
        <v/>
      </c>
      <c r="R404" s="8">
        <f t="shared" si="51"/>
        <v>-0.42999999999999972</v>
      </c>
      <c r="S404" s="8" t="str">
        <f t="shared" si="52"/>
        <v/>
      </c>
      <c r="T404" t="str">
        <f t="shared" ca="1" si="54"/>
        <v/>
      </c>
    </row>
    <row r="405" spans="1:20" ht="15" customHeight="1" x14ac:dyDescent="0.2">
      <c r="A405" s="5" t="s">
        <v>794</v>
      </c>
      <c r="B405" s="6">
        <v>2376389135</v>
      </c>
      <c r="C405" s="5" t="s">
        <v>9</v>
      </c>
      <c r="D405" s="5" t="s">
        <v>10</v>
      </c>
      <c r="E405" s="5">
        <v>0.02</v>
      </c>
      <c r="F405" s="7">
        <v>118639.64</v>
      </c>
      <c r="G405" s="7">
        <v>118769.64</v>
      </c>
      <c r="H405" s="7">
        <v>118439.64</v>
      </c>
      <c r="I405" s="5" t="s">
        <v>795</v>
      </c>
      <c r="J405" s="7">
        <v>118439.64</v>
      </c>
      <c r="K405" s="8" t="str">
        <f t="shared" si="48"/>
        <v/>
      </c>
      <c r="L405" s="8" t="str">
        <f t="shared" si="49"/>
        <v/>
      </c>
      <c r="M405" s="8">
        <f t="shared" si="53"/>
        <v>48</v>
      </c>
      <c r="N405" s="8">
        <f t="shared" si="50"/>
        <v>48.05</v>
      </c>
      <c r="O405" s="12">
        <v>48.05</v>
      </c>
      <c r="P405" cm="1">
        <f t="array" ref="P405">_xlfn.IFS(E405=0.01,1,E405=0.02,2,E405=0.03,3,E405=0.04,4,E405=0.07,5,E405=0.06,5,E405=0.1,6,E405=0.15,7,E405=0.23,8,E405=0.35,9,E405=0.54,10,E405=0.82,11,E405=0.83,11,E405=1.27,12,E405=1.95,13,E405=3,14,E405=4.6,15)</f>
        <v>2</v>
      </c>
      <c r="Q405">
        <f t="shared" si="55"/>
        <v>62.989999999999995</v>
      </c>
      <c r="R405" s="8" t="str">
        <f t="shared" si="51"/>
        <v/>
      </c>
      <c r="S405" s="8">
        <f t="shared" si="52"/>
        <v>4.9999999999997158E-2</v>
      </c>
      <c r="T405">
        <f t="shared" ca="1" si="54"/>
        <v>34.78</v>
      </c>
    </row>
    <row r="406" spans="1:20" ht="15" customHeight="1" x14ac:dyDescent="0.2">
      <c r="A406" s="2" t="s">
        <v>796</v>
      </c>
      <c r="B406" s="3">
        <v>2376521692</v>
      </c>
      <c r="C406" s="2" t="s">
        <v>9</v>
      </c>
      <c r="D406" s="2" t="s">
        <v>10</v>
      </c>
      <c r="E406" s="2">
        <v>0.01</v>
      </c>
      <c r="F406" s="4">
        <v>118418.71</v>
      </c>
      <c r="G406" s="4">
        <v>118537.88</v>
      </c>
      <c r="H406" s="4">
        <v>118207.88</v>
      </c>
      <c r="I406" s="2" t="s">
        <v>797</v>
      </c>
      <c r="J406" s="4">
        <v>118523.67</v>
      </c>
      <c r="K406" s="8">
        <f t="shared" si="48"/>
        <v>-12.84</v>
      </c>
      <c r="L406" s="8">
        <f t="shared" si="49"/>
        <v>-12.9</v>
      </c>
      <c r="M406" s="8" t="str">
        <f t="shared" si="53"/>
        <v/>
      </c>
      <c r="N406" s="8" t="str">
        <f t="shared" si="50"/>
        <v/>
      </c>
      <c r="O406" s="12">
        <v>-12.9</v>
      </c>
      <c r="P406" cm="1">
        <f t="array" ref="P406">_xlfn.IFS(E406=0.01,1,E406=0.02,2,E406=0.03,3,E406=0.04,4,E406=0.07,5,E406=0.06,5,E406=0.1,6,E406=0.15,7,E406=0.23,8,E406=0.35,9,E406=0.54,10,E406=0.82,11,E406=0.83,11,E406=1.27,12,E406=1.95,13,E406=3,14,E406=4.6,15)</f>
        <v>1</v>
      </c>
      <c r="Q406" t="str">
        <f t="shared" si="55"/>
        <v/>
      </c>
      <c r="R406" s="8">
        <f t="shared" si="51"/>
        <v>-6.0000000000000497E-2</v>
      </c>
      <c r="S406" s="8" t="str">
        <f t="shared" si="52"/>
        <v/>
      </c>
      <c r="T406" t="str">
        <f t="shared" ca="1" si="54"/>
        <v/>
      </c>
    </row>
    <row r="407" spans="1:20" ht="15" customHeight="1" x14ac:dyDescent="0.2">
      <c r="A407" s="5" t="s">
        <v>798</v>
      </c>
      <c r="B407" s="6">
        <v>2376521697</v>
      </c>
      <c r="C407" s="5" t="s">
        <v>9</v>
      </c>
      <c r="D407" s="5" t="s">
        <v>13</v>
      </c>
      <c r="E407" s="5">
        <v>0.02</v>
      </c>
      <c r="F407" s="7">
        <v>118518.71</v>
      </c>
      <c r="G407" s="7">
        <v>118388.71</v>
      </c>
      <c r="H407" s="7">
        <v>118718.71</v>
      </c>
      <c r="I407" s="5" t="s">
        <v>799</v>
      </c>
      <c r="J407" s="7">
        <v>118718.71</v>
      </c>
      <c r="K407" s="8" t="str">
        <f t="shared" si="48"/>
        <v/>
      </c>
      <c r="L407" s="8" t="str">
        <f t="shared" si="49"/>
        <v/>
      </c>
      <c r="M407" s="8">
        <f t="shared" si="53"/>
        <v>48</v>
      </c>
      <c r="N407" s="8">
        <f t="shared" si="50"/>
        <v>48.05</v>
      </c>
      <c r="O407" s="12">
        <v>48.05</v>
      </c>
      <c r="P407" cm="1">
        <f t="array" ref="P407">_xlfn.IFS(E407=0.01,1,E407=0.02,2,E407=0.03,3,E407=0.04,4,E407=0.07,5,E407=0.06,5,E407=0.1,6,E407=0.15,7,E407=0.23,8,E407=0.35,9,E407=0.54,10,E407=0.82,11,E407=0.83,11,E407=1.27,12,E407=1.95,13,E407=3,14,E407=4.6,15)</f>
        <v>2</v>
      </c>
      <c r="Q407">
        <f t="shared" si="55"/>
        <v>142.01</v>
      </c>
      <c r="R407" s="8" t="str">
        <f t="shared" si="51"/>
        <v/>
      </c>
      <c r="S407" s="8">
        <f t="shared" si="52"/>
        <v>4.9999999999997158E-2</v>
      </c>
      <c r="T407">
        <f t="shared" ca="1" si="54"/>
        <v>35.15</v>
      </c>
    </row>
    <row r="408" spans="1:20" ht="15" customHeight="1" x14ac:dyDescent="0.2">
      <c r="A408" s="2" t="s">
        <v>800</v>
      </c>
      <c r="B408" s="3">
        <v>2376789337</v>
      </c>
      <c r="C408" s="2" t="s">
        <v>9</v>
      </c>
      <c r="D408" s="2" t="s">
        <v>13</v>
      </c>
      <c r="E408" s="2">
        <v>0.01</v>
      </c>
      <c r="F408" s="4">
        <v>118513.43</v>
      </c>
      <c r="G408" s="4">
        <v>118362.72</v>
      </c>
      <c r="H408" s="4">
        <v>118692.72</v>
      </c>
      <c r="I408" s="2" t="s">
        <v>801</v>
      </c>
      <c r="J408" s="4">
        <v>118370.02</v>
      </c>
      <c r="K408" s="8">
        <f t="shared" si="48"/>
        <v>-12.84</v>
      </c>
      <c r="L408" s="8">
        <f t="shared" si="49"/>
        <v>-17.57</v>
      </c>
      <c r="M408" s="8" t="str">
        <f t="shared" si="53"/>
        <v/>
      </c>
      <c r="N408" s="8" t="str">
        <f t="shared" si="50"/>
        <v/>
      </c>
      <c r="O408" s="12">
        <v>-17.57</v>
      </c>
      <c r="P408" cm="1">
        <f t="array" ref="P408">_xlfn.IFS(E408=0.01,1,E408=0.02,2,E408=0.03,3,E408=0.04,4,E408=0.07,5,E408=0.06,5,E408=0.1,6,E408=0.15,7,E408=0.23,8,E408=0.35,9,E408=0.54,10,E408=0.82,11,E408=0.83,11,E408=1.27,12,E408=1.95,13,E408=3,14,E408=4.6,15)</f>
        <v>1</v>
      </c>
      <c r="Q408" t="str">
        <f t="shared" si="55"/>
        <v/>
      </c>
      <c r="R408" s="8">
        <f t="shared" si="51"/>
        <v>-4.7300000000000004</v>
      </c>
      <c r="S408" s="8" t="str">
        <f t="shared" si="52"/>
        <v/>
      </c>
      <c r="T408" t="str">
        <f t="shared" ca="1" si="54"/>
        <v/>
      </c>
    </row>
    <row r="409" spans="1:20" ht="15" customHeight="1" x14ac:dyDescent="0.2">
      <c r="A409" s="5" t="s">
        <v>802</v>
      </c>
      <c r="B409" s="6">
        <v>2376789355</v>
      </c>
      <c r="C409" s="5" t="s">
        <v>9</v>
      </c>
      <c r="D409" s="5" t="s">
        <v>10</v>
      </c>
      <c r="E409" s="5">
        <v>0.02</v>
      </c>
      <c r="F409" s="7">
        <v>118414.32</v>
      </c>
      <c r="G409" s="7">
        <v>118544.32000000001</v>
      </c>
      <c r="H409" s="7">
        <v>118214.32</v>
      </c>
      <c r="I409" s="5" t="s">
        <v>803</v>
      </c>
      <c r="J409" s="7">
        <v>118214.32</v>
      </c>
      <c r="K409" s="8" t="str">
        <f t="shared" si="48"/>
        <v/>
      </c>
      <c r="L409" s="8" t="str">
        <f t="shared" si="49"/>
        <v/>
      </c>
      <c r="M409" s="8">
        <f t="shared" si="53"/>
        <v>48</v>
      </c>
      <c r="N409" s="8">
        <f t="shared" si="50"/>
        <v>48.05</v>
      </c>
      <c r="O409" s="12">
        <v>48.05</v>
      </c>
      <c r="P409" cm="1">
        <f t="array" ref="P409">_xlfn.IFS(E409=0.01,1,E409=0.02,2,E409=0.03,3,E409=0.04,4,E409=0.07,5,E409=0.06,5,E409=0.1,6,E409=0.15,7,E409=0.23,8,E409=0.35,9,E409=0.54,10,E409=0.82,11,E409=0.83,11,E409=1.27,12,E409=1.95,13,E409=3,14,E409=4.6,15)</f>
        <v>2</v>
      </c>
      <c r="Q409">
        <f t="shared" si="55"/>
        <v>113.67999999999999</v>
      </c>
      <c r="R409" s="8" t="str">
        <f t="shared" si="51"/>
        <v/>
      </c>
      <c r="S409" s="8">
        <f t="shared" si="52"/>
        <v>4.9999999999997158E-2</v>
      </c>
      <c r="T409">
        <f t="shared" ca="1" si="54"/>
        <v>30.479999999999997</v>
      </c>
    </row>
    <row r="410" spans="1:20" ht="15" customHeight="1" x14ac:dyDescent="0.2">
      <c r="A410" s="2" t="s">
        <v>804</v>
      </c>
      <c r="B410" s="3">
        <v>2376848941</v>
      </c>
      <c r="C410" s="2" t="s">
        <v>9</v>
      </c>
      <c r="D410" s="2" t="s">
        <v>10</v>
      </c>
      <c r="E410" s="2">
        <v>0.01</v>
      </c>
      <c r="F410" s="4">
        <v>118163.64</v>
      </c>
      <c r="G410" s="4">
        <v>118376.96000000001</v>
      </c>
      <c r="H410" s="4">
        <v>118046.96</v>
      </c>
      <c r="I410" s="2" t="s">
        <v>805</v>
      </c>
      <c r="J410" s="4">
        <v>118046.96</v>
      </c>
      <c r="K410" s="8" t="str">
        <f t="shared" si="48"/>
        <v/>
      </c>
      <c r="L410" s="8" t="str">
        <f t="shared" si="49"/>
        <v/>
      </c>
      <c r="M410" s="8">
        <f t="shared" si="53"/>
        <v>25</v>
      </c>
      <c r="N410" s="8">
        <f t="shared" si="50"/>
        <v>14.06</v>
      </c>
      <c r="O410" s="12">
        <v>14.06</v>
      </c>
      <c r="P410" cm="1">
        <f t="array" ref="P410">_xlfn.IFS(E410=0.01,1,E410=0.02,2,E410=0.03,3,E410=0.04,4,E410=0.07,5,E410=0.06,5,E410=0.1,6,E410=0.15,7,E410=0.23,8,E410=0.35,9,E410=0.54,10,E410=0.82,11,E410=0.83,11,E410=1.27,12,E410=1.95,13,E410=3,14,E410=4.6,15)</f>
        <v>1</v>
      </c>
      <c r="Q410">
        <f t="shared" si="55"/>
        <v>79.69</v>
      </c>
      <c r="R410" s="8" t="str">
        <f t="shared" si="51"/>
        <v/>
      </c>
      <c r="S410" s="8">
        <f t="shared" si="52"/>
        <v>-10.94</v>
      </c>
      <c r="T410">
        <f t="shared" ca="1" si="54"/>
        <v>14.06</v>
      </c>
    </row>
    <row r="411" spans="1:20" ht="15" customHeight="1" x14ac:dyDescent="0.2">
      <c r="A411" s="5" t="s">
        <v>806</v>
      </c>
      <c r="B411" s="6">
        <v>2376892823</v>
      </c>
      <c r="C411" s="5" t="s">
        <v>9</v>
      </c>
      <c r="D411" s="5" t="s">
        <v>10</v>
      </c>
      <c r="E411" s="5">
        <v>0.01</v>
      </c>
      <c r="F411" s="7">
        <v>118067.42</v>
      </c>
      <c r="G411" s="7">
        <v>118223.72</v>
      </c>
      <c r="H411" s="7">
        <v>117893.72</v>
      </c>
      <c r="I411" s="5" t="s">
        <v>807</v>
      </c>
      <c r="J411" s="7">
        <v>117893.72</v>
      </c>
      <c r="K411" s="8" t="str">
        <f t="shared" si="48"/>
        <v/>
      </c>
      <c r="L411" s="8" t="str">
        <f t="shared" si="49"/>
        <v/>
      </c>
      <c r="M411" s="8">
        <f t="shared" si="53"/>
        <v>25</v>
      </c>
      <c r="N411" s="8">
        <f t="shared" si="50"/>
        <v>20.78</v>
      </c>
      <c r="O411" s="12">
        <v>20.78</v>
      </c>
      <c r="P411" cm="1">
        <f t="array" ref="P411">_xlfn.IFS(E411=0.01,1,E411=0.02,2,E411=0.03,3,E411=0.04,4,E411=0.07,5,E411=0.06,5,E411=0.1,6,E411=0.15,7,E411=0.23,8,E411=0.35,9,E411=0.54,10,E411=0.82,11,E411=0.83,11,E411=1.27,12,E411=1.95,13,E411=3,14,E411=4.6,15)</f>
        <v>1</v>
      </c>
      <c r="Q411">
        <f t="shared" si="55"/>
        <v>113.37</v>
      </c>
      <c r="R411" s="8" t="str">
        <f t="shared" si="51"/>
        <v/>
      </c>
      <c r="S411" s="8">
        <f t="shared" si="52"/>
        <v>-4.2199999999999989</v>
      </c>
      <c r="T411">
        <f t="shared" ca="1" si="54"/>
        <v>20.78</v>
      </c>
    </row>
    <row r="412" spans="1:20" ht="15" customHeight="1" x14ac:dyDescent="0.2">
      <c r="A412" s="2" t="s">
        <v>808</v>
      </c>
      <c r="B412" s="3">
        <v>2377001166</v>
      </c>
      <c r="C412" s="2" t="s">
        <v>9</v>
      </c>
      <c r="D412" s="2" t="s">
        <v>10</v>
      </c>
      <c r="E412" s="2">
        <v>0.01</v>
      </c>
      <c r="F412" s="4">
        <v>117913.64</v>
      </c>
      <c r="G412" s="4">
        <v>118043.64</v>
      </c>
      <c r="H412" s="4">
        <v>117713.64</v>
      </c>
      <c r="I412" s="2" t="s">
        <v>809</v>
      </c>
      <c r="J412" s="4">
        <v>118008.23</v>
      </c>
      <c r="K412" s="8">
        <f t="shared" si="48"/>
        <v>-12.84</v>
      </c>
      <c r="L412" s="8">
        <f t="shared" si="49"/>
        <v>-11.55</v>
      </c>
      <c r="M412" s="8" t="str">
        <f t="shared" si="53"/>
        <v/>
      </c>
      <c r="N412" s="8" t="str">
        <f t="shared" si="50"/>
        <v/>
      </c>
      <c r="O412" s="12">
        <v>-11.55</v>
      </c>
      <c r="P412" cm="1">
        <f t="array" ref="P412">_xlfn.IFS(E412=0.01,1,E412=0.02,2,E412=0.03,3,E412=0.04,4,E412=0.07,5,E412=0.06,5,E412=0.1,6,E412=0.15,7,E412=0.23,8,E412=0.35,9,E412=0.54,10,E412=0.82,11,E412=0.83,11,E412=1.27,12,E412=1.95,13,E412=3,14,E412=4.6,15)</f>
        <v>1</v>
      </c>
      <c r="Q412" t="str">
        <f t="shared" si="55"/>
        <v/>
      </c>
      <c r="R412" s="8">
        <f t="shared" si="51"/>
        <v>1.2899999999999991</v>
      </c>
      <c r="S412" s="8" t="str">
        <f t="shared" si="52"/>
        <v/>
      </c>
      <c r="T412" t="str">
        <f t="shared" ca="1" si="54"/>
        <v/>
      </c>
    </row>
    <row r="413" spans="1:20" ht="15" customHeight="1" x14ac:dyDescent="0.2">
      <c r="A413" s="5" t="s">
        <v>810</v>
      </c>
      <c r="B413" s="6">
        <v>2377001179</v>
      </c>
      <c r="C413" s="5" t="s">
        <v>9</v>
      </c>
      <c r="D413" s="5" t="s">
        <v>13</v>
      </c>
      <c r="E413" s="5">
        <v>0.02</v>
      </c>
      <c r="F413" s="7">
        <v>118013.64</v>
      </c>
      <c r="G413" s="7">
        <v>117883.64</v>
      </c>
      <c r="H413" s="7">
        <v>118213.64</v>
      </c>
      <c r="I413" s="5" t="s">
        <v>811</v>
      </c>
      <c r="J413" s="7">
        <v>118213.64</v>
      </c>
      <c r="K413" s="8" t="str">
        <f t="shared" si="48"/>
        <v/>
      </c>
      <c r="L413" s="8" t="str">
        <f t="shared" si="49"/>
        <v/>
      </c>
      <c r="M413" s="8">
        <f t="shared" si="53"/>
        <v>48</v>
      </c>
      <c r="N413" s="8">
        <f t="shared" si="50"/>
        <v>48.05</v>
      </c>
      <c r="O413" s="12">
        <v>48.05</v>
      </c>
      <c r="P413" cm="1">
        <f t="array" ref="P413">_xlfn.IFS(E413=0.01,1,E413=0.02,2,E413=0.03,3,E413=0.04,4,E413=0.07,5,E413=0.06,5,E413=0.1,6,E413=0.15,7,E413=0.23,8,E413=0.35,9,E413=0.54,10,E413=0.82,11,E413=0.83,11,E413=1.27,12,E413=1.95,13,E413=3,14,E413=4.6,15)</f>
        <v>2</v>
      </c>
      <c r="Q413">
        <f t="shared" si="55"/>
        <v>119.39</v>
      </c>
      <c r="R413" s="8" t="str">
        <f t="shared" si="51"/>
        <v/>
      </c>
      <c r="S413" s="8">
        <f t="shared" si="52"/>
        <v>4.9999999999997158E-2</v>
      </c>
      <c r="T413">
        <f t="shared" ca="1" si="54"/>
        <v>36.5</v>
      </c>
    </row>
    <row r="414" spans="1:20" ht="15" customHeight="1" x14ac:dyDescent="0.2">
      <c r="A414" s="2" t="s">
        <v>812</v>
      </c>
      <c r="B414" s="3">
        <v>2377113484</v>
      </c>
      <c r="C414" s="2" t="s">
        <v>9</v>
      </c>
      <c r="D414" s="2" t="s">
        <v>13</v>
      </c>
      <c r="E414" s="2">
        <v>0.01</v>
      </c>
      <c r="F414" s="4">
        <v>118252.78</v>
      </c>
      <c r="G414" s="4">
        <v>118102.82</v>
      </c>
      <c r="H414" s="4">
        <v>118432.82</v>
      </c>
      <c r="I414" s="2" t="s">
        <v>813</v>
      </c>
      <c r="J414" s="4">
        <v>118432.82</v>
      </c>
      <c r="K414" s="8" t="str">
        <f t="shared" si="48"/>
        <v/>
      </c>
      <c r="L414" s="8" t="str">
        <f t="shared" si="49"/>
        <v/>
      </c>
      <c r="M414" s="8">
        <f t="shared" si="53"/>
        <v>25</v>
      </c>
      <c r="N414" s="8">
        <f t="shared" si="50"/>
        <v>21.62</v>
      </c>
      <c r="O414" s="12">
        <v>21.62</v>
      </c>
      <c r="P414" cm="1">
        <f t="array" ref="P414">_xlfn.IFS(E414=0.01,1,E414=0.02,2,E414=0.03,3,E414=0.04,4,E414=0.07,5,E414=0.06,5,E414=0.1,6,E414=0.15,7,E414=0.23,8,E414=0.35,9,E414=0.54,10,E414=0.82,11,E414=0.83,11,E414=1.27,12,E414=1.95,13,E414=3,14,E414=4.6,15)</f>
        <v>1</v>
      </c>
      <c r="Q414">
        <f t="shared" si="55"/>
        <v>92.960000000000008</v>
      </c>
      <c r="R414" s="8" t="str">
        <f t="shared" si="51"/>
        <v/>
      </c>
      <c r="S414" s="8">
        <f t="shared" si="52"/>
        <v>-3.379999999999999</v>
      </c>
      <c r="T414">
        <f t="shared" ca="1" si="54"/>
        <v>21.62</v>
      </c>
    </row>
    <row r="415" spans="1:20" ht="15" customHeight="1" x14ac:dyDescent="0.2">
      <c r="A415" s="5" t="s">
        <v>814</v>
      </c>
      <c r="B415" s="6">
        <v>2377122573</v>
      </c>
      <c r="C415" s="5" t="s">
        <v>9</v>
      </c>
      <c r="D415" s="5" t="s">
        <v>13</v>
      </c>
      <c r="E415" s="5">
        <v>0.01</v>
      </c>
      <c r="F415" s="7">
        <v>118475.62</v>
      </c>
      <c r="G415" s="7">
        <v>118181.26</v>
      </c>
      <c r="H415" s="7">
        <v>118511.26</v>
      </c>
      <c r="I415" s="5" t="s">
        <v>815</v>
      </c>
      <c r="J415" s="7">
        <v>118511.26</v>
      </c>
      <c r="K415" s="8" t="str">
        <f t="shared" si="48"/>
        <v/>
      </c>
      <c r="L415" s="8" t="str">
        <f t="shared" si="49"/>
        <v/>
      </c>
      <c r="M415" s="8">
        <f t="shared" si="53"/>
        <v>25</v>
      </c>
      <c r="N415" s="8">
        <f t="shared" si="50"/>
        <v>4.2</v>
      </c>
      <c r="O415" s="12">
        <v>4.2</v>
      </c>
      <c r="P415" cm="1">
        <f t="array" ref="P415">_xlfn.IFS(E415=0.01,1,E415=0.02,2,E415=0.03,3,E415=0.04,4,E415=0.07,5,E415=0.06,5,E415=0.1,6,E415=0.15,7,E415=0.23,8,E415=0.35,9,E415=0.54,10,E415=0.82,11,E415=0.83,11,E415=1.27,12,E415=1.95,13,E415=3,14,E415=4.6,15)</f>
        <v>1</v>
      </c>
      <c r="Q415">
        <f t="shared" si="55"/>
        <v>83.100000000000009</v>
      </c>
      <c r="R415" s="8" t="str">
        <f t="shared" si="51"/>
        <v/>
      </c>
      <c r="S415" s="8">
        <f t="shared" si="52"/>
        <v>-20.8</v>
      </c>
      <c r="T415">
        <f t="shared" ca="1" si="54"/>
        <v>4.2</v>
      </c>
    </row>
    <row r="416" spans="1:20" ht="15" customHeight="1" x14ac:dyDescent="0.2">
      <c r="A416" s="2" t="s">
        <v>816</v>
      </c>
      <c r="B416" s="3">
        <v>2377129458</v>
      </c>
      <c r="C416" s="2" t="s">
        <v>9</v>
      </c>
      <c r="D416" s="2" t="s">
        <v>13</v>
      </c>
      <c r="E416" s="2">
        <v>0.01</v>
      </c>
      <c r="F416" s="4">
        <v>118528.23</v>
      </c>
      <c r="G416" s="4">
        <v>118320.67</v>
      </c>
      <c r="H416" s="4">
        <v>118650.67</v>
      </c>
      <c r="I416" s="2" t="s">
        <v>817</v>
      </c>
      <c r="J416" s="4">
        <v>118413.62</v>
      </c>
      <c r="K416" s="8">
        <f t="shared" si="48"/>
        <v>-12.84</v>
      </c>
      <c r="L416" s="8">
        <f t="shared" si="49"/>
        <v>-14.01</v>
      </c>
      <c r="M416" s="8" t="str">
        <f t="shared" si="53"/>
        <v/>
      </c>
      <c r="N416" s="8" t="str">
        <f t="shared" si="50"/>
        <v/>
      </c>
      <c r="O416" s="12">
        <v>-14.01</v>
      </c>
      <c r="P416" cm="1">
        <f t="array" ref="P416">_xlfn.IFS(E416=0.01,1,E416=0.02,2,E416=0.03,3,E416=0.04,4,E416=0.07,5,E416=0.06,5,E416=0.1,6,E416=0.15,7,E416=0.23,8,E416=0.35,9,E416=0.54,10,E416=0.82,11,E416=0.83,11,E416=1.27,12,E416=1.95,13,E416=3,14,E416=4.6,15)</f>
        <v>1</v>
      </c>
      <c r="Q416" t="str">
        <f t="shared" si="55"/>
        <v/>
      </c>
      <c r="R416" s="8">
        <f t="shared" si="51"/>
        <v>-1.17</v>
      </c>
      <c r="S416" s="8" t="str">
        <f t="shared" si="52"/>
        <v/>
      </c>
      <c r="T416" t="str">
        <f t="shared" ca="1" si="54"/>
        <v/>
      </c>
    </row>
    <row r="417" spans="1:20" ht="15" customHeight="1" x14ac:dyDescent="0.2">
      <c r="A417" s="5" t="s">
        <v>818</v>
      </c>
      <c r="B417" s="6">
        <v>2377129473</v>
      </c>
      <c r="C417" s="5" t="s">
        <v>9</v>
      </c>
      <c r="D417" s="5" t="s">
        <v>10</v>
      </c>
      <c r="E417" s="5">
        <v>0.02</v>
      </c>
      <c r="F417" s="7">
        <v>118431.72</v>
      </c>
      <c r="G417" s="7">
        <v>118561.72</v>
      </c>
      <c r="H417" s="7">
        <v>118231.72</v>
      </c>
      <c r="I417" s="5" t="s">
        <v>819</v>
      </c>
      <c r="J417" s="7">
        <v>118231.72</v>
      </c>
      <c r="K417" s="8" t="str">
        <f t="shared" si="48"/>
        <v/>
      </c>
      <c r="L417" s="8" t="str">
        <f t="shared" si="49"/>
        <v/>
      </c>
      <c r="M417" s="8">
        <f t="shared" si="53"/>
        <v>48</v>
      </c>
      <c r="N417" s="8">
        <f t="shared" si="50"/>
        <v>48.05</v>
      </c>
      <c r="O417" s="12">
        <v>48.05</v>
      </c>
      <c r="P417" cm="1">
        <f t="array" ref="P417">_xlfn.IFS(E417=0.01,1,E417=0.02,2,E417=0.03,3,E417=0.04,4,E417=0.07,5,E417=0.06,5,E417=0.1,6,E417=0.15,7,E417=0.23,8,E417=0.35,9,E417=0.54,10,E417=0.82,11,E417=0.83,11,E417=1.27,12,E417=1.95,13,E417=3,14,E417=4.6,15)</f>
        <v>2</v>
      </c>
      <c r="Q417">
        <f t="shared" si="55"/>
        <v>107.91</v>
      </c>
      <c r="R417" s="8" t="str">
        <f t="shared" si="51"/>
        <v/>
      </c>
      <c r="S417" s="8">
        <f t="shared" si="52"/>
        <v>4.9999999999997158E-2</v>
      </c>
      <c r="T417">
        <f t="shared" ca="1" si="54"/>
        <v>34.04</v>
      </c>
    </row>
    <row r="418" spans="1:20" ht="15" customHeight="1" x14ac:dyDescent="0.2">
      <c r="A418" s="2" t="s">
        <v>820</v>
      </c>
      <c r="B418" s="3">
        <v>2377281971</v>
      </c>
      <c r="C418" s="2" t="s">
        <v>9</v>
      </c>
      <c r="D418" s="2" t="s">
        <v>10</v>
      </c>
      <c r="E418" s="2">
        <v>0.01</v>
      </c>
      <c r="F418" s="4">
        <v>118194.67</v>
      </c>
      <c r="G418" s="4">
        <v>118325.45</v>
      </c>
      <c r="H418" s="4">
        <v>117995.45</v>
      </c>
      <c r="I418" s="2" t="s">
        <v>821</v>
      </c>
      <c r="J418" s="4">
        <v>118298.95</v>
      </c>
      <c r="K418" s="8">
        <f t="shared" si="48"/>
        <v>-12.84</v>
      </c>
      <c r="L418" s="8">
        <f t="shared" si="49"/>
        <v>-12.78</v>
      </c>
      <c r="M418" s="8" t="str">
        <f t="shared" si="53"/>
        <v/>
      </c>
      <c r="N418" s="8" t="str">
        <f t="shared" si="50"/>
        <v/>
      </c>
      <c r="O418" s="12">
        <v>-12.78</v>
      </c>
      <c r="P418" cm="1">
        <f t="array" ref="P418">_xlfn.IFS(E418=0.01,1,E418=0.02,2,E418=0.03,3,E418=0.04,4,E418=0.07,5,E418=0.06,5,E418=0.1,6,E418=0.15,7,E418=0.23,8,E418=0.35,9,E418=0.54,10,E418=0.82,11,E418=0.83,11,E418=1.27,12,E418=1.95,13,E418=3,14,E418=4.6,15)</f>
        <v>1</v>
      </c>
      <c r="Q418" t="str">
        <f t="shared" si="55"/>
        <v/>
      </c>
      <c r="R418" s="8">
        <f t="shared" si="51"/>
        <v>6.0000000000000497E-2</v>
      </c>
      <c r="S418" s="8" t="str">
        <f t="shared" si="52"/>
        <v/>
      </c>
      <c r="T418" t="str">
        <f t="shared" ca="1" si="54"/>
        <v/>
      </c>
    </row>
    <row r="419" spans="1:20" ht="15" customHeight="1" x14ac:dyDescent="0.2">
      <c r="A419" s="5" t="s">
        <v>822</v>
      </c>
      <c r="B419" s="6">
        <v>2377282010</v>
      </c>
      <c r="C419" s="5" t="s">
        <v>9</v>
      </c>
      <c r="D419" s="5" t="s">
        <v>13</v>
      </c>
      <c r="E419" s="5">
        <v>0.02</v>
      </c>
      <c r="F419" s="7">
        <v>118294.35</v>
      </c>
      <c r="G419" s="7">
        <v>118164.35</v>
      </c>
      <c r="H419" s="7">
        <v>118494.35</v>
      </c>
      <c r="I419" s="5" t="s">
        <v>823</v>
      </c>
      <c r="J419" s="7">
        <v>118185.22</v>
      </c>
      <c r="K419" s="8">
        <f t="shared" si="48"/>
        <v>-25.68</v>
      </c>
      <c r="L419" s="8">
        <f t="shared" si="49"/>
        <v>-26.91</v>
      </c>
      <c r="M419" s="8" t="str">
        <f t="shared" si="53"/>
        <v/>
      </c>
      <c r="N419" s="8" t="str">
        <f t="shared" si="50"/>
        <v/>
      </c>
      <c r="O419" s="12">
        <v>-26.91</v>
      </c>
      <c r="P419" cm="1">
        <f t="array" ref="P419">_xlfn.IFS(E419=0.01,1,E419=0.02,2,E419=0.03,3,E419=0.04,4,E419=0.07,5,E419=0.06,5,E419=0.1,6,E419=0.15,7,E419=0.23,8,E419=0.35,9,E419=0.54,10,E419=0.82,11,E419=0.83,11,E419=1.27,12,E419=1.95,13,E419=3,14,E419=4.6,15)</f>
        <v>2</v>
      </c>
      <c r="Q419" t="str">
        <f t="shared" si="55"/>
        <v/>
      </c>
      <c r="R419" s="8">
        <f t="shared" si="51"/>
        <v>-1.2300000000000004</v>
      </c>
      <c r="S419" s="8" t="str">
        <f t="shared" si="52"/>
        <v/>
      </c>
      <c r="T419" t="str">
        <f t="shared" ca="1" si="54"/>
        <v/>
      </c>
    </row>
    <row r="420" spans="1:20" ht="15" customHeight="1" x14ac:dyDescent="0.2">
      <c r="A420" s="2" t="s">
        <v>823</v>
      </c>
      <c r="B420" s="3">
        <v>2377390097</v>
      </c>
      <c r="C420" s="2" t="s">
        <v>9</v>
      </c>
      <c r="D420" s="2" t="s">
        <v>10</v>
      </c>
      <c r="E420" s="2">
        <v>0.03</v>
      </c>
      <c r="F420" s="4">
        <v>118194.35</v>
      </c>
      <c r="G420" s="4">
        <v>118324.35</v>
      </c>
      <c r="H420" s="4">
        <v>117994.35</v>
      </c>
      <c r="I420" s="2" t="s">
        <v>824</v>
      </c>
      <c r="J420" s="4">
        <v>118299.6</v>
      </c>
      <c r="K420" s="8">
        <f t="shared" si="48"/>
        <v>-38.520000000000003</v>
      </c>
      <c r="L420" s="8">
        <f t="shared" si="49"/>
        <v>-38.840000000000003</v>
      </c>
      <c r="M420" s="8" t="str">
        <f t="shared" si="53"/>
        <v/>
      </c>
      <c r="N420" s="8" t="str">
        <f t="shared" si="50"/>
        <v/>
      </c>
      <c r="O420" s="12">
        <v>-38.840000000000003</v>
      </c>
      <c r="P420" cm="1">
        <f t="array" ref="P420">_xlfn.IFS(E420=0.01,1,E420=0.02,2,E420=0.03,3,E420=0.04,4,E420=0.07,5,E420=0.06,5,E420=0.1,6,E420=0.15,7,E420=0.23,8,E420=0.35,9,E420=0.54,10,E420=0.82,11,E420=0.83,11,E420=1.27,12,E420=1.95,13,E420=3,14,E420=4.6,15)</f>
        <v>3</v>
      </c>
      <c r="Q420" t="str">
        <f t="shared" si="55"/>
        <v/>
      </c>
      <c r="R420" s="8">
        <f t="shared" si="51"/>
        <v>-0.32000000000000028</v>
      </c>
      <c r="S420" s="8" t="str">
        <f t="shared" si="52"/>
        <v/>
      </c>
      <c r="T420" t="str">
        <f t="shared" ca="1" si="54"/>
        <v/>
      </c>
    </row>
    <row r="421" spans="1:20" ht="15" customHeight="1" x14ac:dyDescent="0.2">
      <c r="A421" s="5" t="s">
        <v>825</v>
      </c>
      <c r="B421" s="6">
        <v>2377414166</v>
      </c>
      <c r="C421" s="5" t="s">
        <v>9</v>
      </c>
      <c r="D421" s="5" t="s">
        <v>13</v>
      </c>
      <c r="E421" s="5">
        <v>0.04</v>
      </c>
      <c r="F421" s="7">
        <v>118294.35</v>
      </c>
      <c r="G421" s="7">
        <v>118164.35</v>
      </c>
      <c r="H421" s="7">
        <v>118494.35</v>
      </c>
      <c r="I421" s="5" t="s">
        <v>826</v>
      </c>
      <c r="J421" s="7">
        <v>118197.68</v>
      </c>
      <c r="K421" s="8">
        <f t="shared" si="48"/>
        <v>-51.36</v>
      </c>
      <c r="L421" s="8">
        <f t="shared" si="49"/>
        <v>-47.44</v>
      </c>
      <c r="M421" s="8" t="str">
        <f t="shared" si="53"/>
        <v/>
      </c>
      <c r="N421" s="8" t="str">
        <f t="shared" si="50"/>
        <v/>
      </c>
      <c r="O421" s="12">
        <v>-47.44</v>
      </c>
      <c r="P421" cm="1">
        <f t="array" ref="P421">_xlfn.IFS(E421=0.01,1,E421=0.02,2,E421=0.03,3,E421=0.04,4,E421=0.07,5,E421=0.06,5,E421=0.1,6,E421=0.15,7,E421=0.23,8,E421=0.35,9,E421=0.54,10,E421=0.82,11,E421=0.83,11,E421=1.27,12,E421=1.95,13,E421=3,14,E421=4.6,15)</f>
        <v>4</v>
      </c>
      <c r="Q421" t="str">
        <f t="shared" si="55"/>
        <v/>
      </c>
      <c r="R421" s="8">
        <f t="shared" si="51"/>
        <v>3.9200000000000017</v>
      </c>
      <c r="S421" s="8" t="str">
        <f t="shared" si="52"/>
        <v/>
      </c>
      <c r="T421" t="str">
        <f t="shared" ca="1" si="54"/>
        <v/>
      </c>
    </row>
    <row r="422" spans="1:20" ht="15" customHeight="1" x14ac:dyDescent="0.2">
      <c r="A422" s="2" t="s">
        <v>827</v>
      </c>
      <c r="B422" s="3">
        <v>2377425771</v>
      </c>
      <c r="C422" s="2" t="s">
        <v>9</v>
      </c>
      <c r="D422" s="2" t="s">
        <v>10</v>
      </c>
      <c r="E422" s="2">
        <v>7.0000000000000007E-2</v>
      </c>
      <c r="F422" s="4">
        <v>118194.35</v>
      </c>
      <c r="G422" s="4">
        <v>118324.35</v>
      </c>
      <c r="H422" s="4">
        <v>117994.35</v>
      </c>
      <c r="I422" s="2" t="s">
        <v>828</v>
      </c>
      <c r="J422" s="4">
        <v>118299.65</v>
      </c>
      <c r="K422" s="8">
        <f t="shared" si="48"/>
        <v>-77.040000000000006</v>
      </c>
      <c r="L422" s="8">
        <f t="shared" si="49"/>
        <v>-90.7</v>
      </c>
      <c r="M422" s="8" t="str">
        <f t="shared" si="53"/>
        <v/>
      </c>
      <c r="N422" s="8" t="str">
        <f t="shared" si="50"/>
        <v/>
      </c>
      <c r="O422" s="12">
        <v>-90.7</v>
      </c>
      <c r="P422" cm="1">
        <f t="array" ref="P422">_xlfn.IFS(E422=0.01,1,E422=0.02,2,E422=0.03,3,E422=0.04,4,E422=0.07,5,E422=0.06,5,E422=0.1,6,E422=0.15,7,E422=0.23,8,E422=0.35,9,E422=0.54,10,E422=0.82,11,E422=0.83,11,E422=1.27,12,E422=1.95,13,E422=3,14,E422=4.6,15)</f>
        <v>5</v>
      </c>
      <c r="Q422" t="str">
        <f t="shared" si="55"/>
        <v/>
      </c>
      <c r="R422" s="8">
        <f t="shared" si="51"/>
        <v>-13.659999999999997</v>
      </c>
      <c r="S422" s="8" t="str">
        <f t="shared" si="52"/>
        <v/>
      </c>
      <c r="T422" t="str">
        <f t="shared" ca="1" si="54"/>
        <v/>
      </c>
    </row>
    <row r="423" spans="1:20" ht="15" customHeight="1" x14ac:dyDescent="0.2">
      <c r="A423" s="5" t="s">
        <v>828</v>
      </c>
      <c r="B423" s="6">
        <v>2377471515</v>
      </c>
      <c r="C423" s="5" t="s">
        <v>9</v>
      </c>
      <c r="D423" s="5" t="s">
        <v>13</v>
      </c>
      <c r="E423" s="5">
        <v>0.1</v>
      </c>
      <c r="F423" s="7">
        <v>118294.35</v>
      </c>
      <c r="G423" s="7">
        <v>118164.35</v>
      </c>
      <c r="H423" s="7">
        <v>118494.35</v>
      </c>
      <c r="I423" s="5" t="s">
        <v>829</v>
      </c>
      <c r="J423" s="7">
        <v>118494.35</v>
      </c>
      <c r="K423" s="8" t="str">
        <f t="shared" si="48"/>
        <v/>
      </c>
      <c r="L423" s="8" t="str">
        <f t="shared" si="49"/>
        <v/>
      </c>
      <c r="M423" s="8">
        <f t="shared" si="53"/>
        <v>240</v>
      </c>
      <c r="N423" s="8">
        <f t="shared" si="50"/>
        <v>240.27</v>
      </c>
      <c r="O423" s="12">
        <v>240.27</v>
      </c>
      <c r="P423" cm="1">
        <f t="array" ref="P423">_xlfn.IFS(E423=0.01,1,E423=0.02,2,E423=0.03,3,E423=0.04,4,E423=0.07,5,E423=0.06,5,E423=0.1,6,E423=0.15,7,E423=0.23,8,E423=0.35,9,E423=0.54,10,E423=0.82,11,E423=0.83,11,E423=1.27,12,E423=1.95,13,E423=3,14,E423=4.6,15)</f>
        <v>6</v>
      </c>
      <c r="Q423">
        <f t="shared" si="55"/>
        <v>36.380000000000024</v>
      </c>
      <c r="R423" s="8" t="str">
        <f t="shared" si="51"/>
        <v/>
      </c>
      <c r="S423" s="8">
        <f t="shared" si="52"/>
        <v>0.27000000000001023</v>
      </c>
      <c r="T423">
        <f t="shared" ca="1" si="54"/>
        <v>23.599999999999994</v>
      </c>
    </row>
    <row r="424" spans="1:20" ht="15" customHeight="1" x14ac:dyDescent="0.2">
      <c r="A424" s="2" t="s">
        <v>830</v>
      </c>
      <c r="B424" s="3">
        <v>2377630822</v>
      </c>
      <c r="C424" s="2" t="s">
        <v>9</v>
      </c>
      <c r="D424" s="2" t="s">
        <v>13</v>
      </c>
      <c r="E424" s="2">
        <v>0.01</v>
      </c>
      <c r="F424" s="4">
        <v>118511.33</v>
      </c>
      <c r="G424" s="4">
        <v>118328.07</v>
      </c>
      <c r="H424" s="4">
        <v>118658.07</v>
      </c>
      <c r="I424" s="2" t="s">
        <v>831</v>
      </c>
      <c r="J424" s="4">
        <v>118658.07</v>
      </c>
      <c r="K424" s="8" t="str">
        <f t="shared" si="48"/>
        <v/>
      </c>
      <c r="L424" s="8" t="str">
        <f t="shared" si="49"/>
        <v/>
      </c>
      <c r="M424" s="8">
        <f t="shared" si="53"/>
        <v>25</v>
      </c>
      <c r="N424" s="8">
        <f t="shared" si="50"/>
        <v>17.66</v>
      </c>
      <c r="O424" s="12">
        <v>17.66</v>
      </c>
      <c r="P424" cm="1">
        <f t="array" ref="P424">_xlfn.IFS(E424=0.01,1,E424=0.02,2,E424=0.03,3,E424=0.04,4,E424=0.07,5,E424=0.06,5,E424=0.1,6,E424=0.15,7,E424=0.23,8,E424=0.35,9,E424=0.54,10,E424=0.82,11,E424=0.83,11,E424=1.27,12,E424=1.95,13,E424=3,14,E424=4.6,15)</f>
        <v>1</v>
      </c>
      <c r="Q424">
        <f t="shared" si="55"/>
        <v>80.949999999999989</v>
      </c>
      <c r="R424" s="8" t="str">
        <f t="shared" si="51"/>
        <v/>
      </c>
      <c r="S424" s="8">
        <f t="shared" si="52"/>
        <v>-7.34</v>
      </c>
      <c r="T424">
        <f t="shared" ca="1" si="54"/>
        <v>17.66</v>
      </c>
    </row>
    <row r="425" spans="1:20" ht="15" customHeight="1" x14ac:dyDescent="0.2">
      <c r="A425" s="5" t="s">
        <v>832</v>
      </c>
      <c r="B425" s="6">
        <v>2377919556</v>
      </c>
      <c r="C425" s="5" t="s">
        <v>9</v>
      </c>
      <c r="D425" s="5" t="s">
        <v>10</v>
      </c>
      <c r="E425" s="5">
        <v>0.01</v>
      </c>
      <c r="F425" s="7">
        <v>118956.77</v>
      </c>
      <c r="G425" s="7">
        <v>119086.56</v>
      </c>
      <c r="H425" s="7">
        <v>118756.56</v>
      </c>
      <c r="I425" s="5" t="s">
        <v>833</v>
      </c>
      <c r="J425" s="7">
        <v>118756.56</v>
      </c>
      <c r="K425" s="8" t="str">
        <f t="shared" si="48"/>
        <v/>
      </c>
      <c r="L425" s="8" t="str">
        <f t="shared" si="49"/>
        <v/>
      </c>
      <c r="M425" s="8">
        <f t="shared" si="53"/>
        <v>25</v>
      </c>
      <c r="N425" s="8">
        <f t="shared" si="50"/>
        <v>24.03</v>
      </c>
      <c r="O425" s="12">
        <v>24.03</v>
      </c>
      <c r="P425" cm="1">
        <f t="array" ref="P425">_xlfn.IFS(E425=0.01,1,E425=0.02,2,E425=0.03,3,E425=0.04,4,E425=0.07,5,E425=0.06,5,E425=0.1,6,E425=0.15,7,E425=0.23,8,E425=0.35,9,E425=0.54,10,E425=0.82,11,E425=0.83,11,E425=1.27,12,E425=1.95,13,E425=3,14,E425=4.6,15)</f>
        <v>1</v>
      </c>
      <c r="Q425">
        <f t="shared" si="55"/>
        <v>143.82000000000002</v>
      </c>
      <c r="R425" s="8" t="str">
        <f t="shared" si="51"/>
        <v/>
      </c>
      <c r="S425" s="8">
        <f t="shared" si="52"/>
        <v>-0.96999999999999886</v>
      </c>
      <c r="T425">
        <f t="shared" ca="1" si="54"/>
        <v>24.03</v>
      </c>
    </row>
    <row r="426" spans="1:20" ht="15" customHeight="1" x14ac:dyDescent="0.2">
      <c r="A426" s="2" t="s">
        <v>834</v>
      </c>
      <c r="B426" s="3">
        <v>2378037506</v>
      </c>
      <c r="C426" s="2" t="s">
        <v>9</v>
      </c>
      <c r="D426" s="2" t="s">
        <v>10</v>
      </c>
      <c r="E426" s="2">
        <v>0.01</v>
      </c>
      <c r="F426" s="4">
        <v>118676.2</v>
      </c>
      <c r="G426" s="4">
        <v>118805.99</v>
      </c>
      <c r="H426" s="4">
        <v>118475.99</v>
      </c>
      <c r="I426" s="2" t="s">
        <v>835</v>
      </c>
      <c r="J426" s="4">
        <v>118475.99</v>
      </c>
      <c r="K426" s="8" t="str">
        <f t="shared" si="48"/>
        <v/>
      </c>
      <c r="L426" s="8" t="str">
        <f t="shared" si="49"/>
        <v/>
      </c>
      <c r="M426" s="8">
        <f t="shared" si="53"/>
        <v>25</v>
      </c>
      <c r="N426" s="8">
        <f t="shared" si="50"/>
        <v>24.03</v>
      </c>
      <c r="O426" s="12">
        <v>24.03</v>
      </c>
      <c r="P426" cm="1">
        <f t="array" ref="P426">_xlfn.IFS(E426=0.01,1,E426=0.02,2,E426=0.03,3,E426=0.04,4,E426=0.07,5,E426=0.06,5,E426=0.1,6,E426=0.15,7,E426=0.23,8,E426=0.35,9,E426=0.54,10,E426=0.82,11,E426=0.83,11,E426=1.27,12,E426=1.95,13,E426=3,14,E426=4.6,15)</f>
        <v>1</v>
      </c>
      <c r="Q426">
        <f t="shared" si="55"/>
        <v>215.29</v>
      </c>
      <c r="R426" s="8" t="str">
        <f t="shared" si="51"/>
        <v/>
      </c>
      <c r="S426" s="8">
        <f t="shared" si="52"/>
        <v>-0.96999999999999886</v>
      </c>
      <c r="T426">
        <f t="shared" ca="1" si="54"/>
        <v>24.03</v>
      </c>
    </row>
    <row r="427" spans="1:20" ht="15" customHeight="1" x14ac:dyDescent="0.2">
      <c r="A427" s="5" t="s">
        <v>836</v>
      </c>
      <c r="B427" s="6">
        <v>2378235362</v>
      </c>
      <c r="C427" s="5" t="s">
        <v>9</v>
      </c>
      <c r="D427" s="5" t="s">
        <v>10</v>
      </c>
      <c r="E427" s="5">
        <v>0.01</v>
      </c>
      <c r="F427" s="7">
        <v>118459.43</v>
      </c>
      <c r="G427" s="7">
        <v>118609.21</v>
      </c>
      <c r="H427" s="7">
        <v>118279.21</v>
      </c>
      <c r="I427" s="5" t="s">
        <v>837</v>
      </c>
      <c r="J427" s="7">
        <v>118541.49</v>
      </c>
      <c r="K427" s="8">
        <f t="shared" si="48"/>
        <v>-12.84</v>
      </c>
      <c r="L427" s="8">
        <f t="shared" si="49"/>
        <v>-10.08</v>
      </c>
      <c r="M427" s="8" t="str">
        <f t="shared" si="53"/>
        <v/>
      </c>
      <c r="N427" s="8" t="str">
        <f t="shared" si="50"/>
        <v/>
      </c>
      <c r="O427" s="12">
        <v>-10.08</v>
      </c>
      <c r="P427" cm="1">
        <f t="array" ref="P427">_xlfn.IFS(E427=0.01,1,E427=0.02,2,E427=0.03,3,E427=0.04,4,E427=0.07,5,E427=0.06,5,E427=0.1,6,E427=0.15,7,E427=0.23,8,E427=0.35,9,E427=0.54,10,E427=0.82,11,E427=0.83,11,E427=1.27,12,E427=1.95,13,E427=3,14,E427=4.6,15)</f>
        <v>1</v>
      </c>
      <c r="Q427" t="str">
        <f t="shared" si="55"/>
        <v/>
      </c>
      <c r="R427" s="8">
        <f t="shared" si="51"/>
        <v>2.76</v>
      </c>
      <c r="S427" s="8" t="str">
        <f t="shared" si="52"/>
        <v/>
      </c>
      <c r="T427" t="str">
        <f t="shared" ca="1" si="54"/>
        <v/>
      </c>
    </row>
    <row r="428" spans="1:20" ht="15" customHeight="1" x14ac:dyDescent="0.2">
      <c r="A428" s="2" t="s">
        <v>838</v>
      </c>
      <c r="B428" s="3">
        <v>2378235385</v>
      </c>
      <c r="C428" s="2" t="s">
        <v>9</v>
      </c>
      <c r="D428" s="2" t="s">
        <v>13</v>
      </c>
      <c r="E428" s="2">
        <v>0.02</v>
      </c>
      <c r="F428" s="4">
        <v>118559.55</v>
      </c>
      <c r="G428" s="4">
        <v>118429.55</v>
      </c>
      <c r="H428" s="4">
        <v>118759.55</v>
      </c>
      <c r="I428" s="2" t="s">
        <v>839</v>
      </c>
      <c r="J428" s="4">
        <v>118452.32</v>
      </c>
      <c r="K428" s="8">
        <f t="shared" si="48"/>
        <v>-25.68</v>
      </c>
      <c r="L428" s="8">
        <f t="shared" si="49"/>
        <v>-26.3</v>
      </c>
      <c r="M428" s="8" t="str">
        <f t="shared" si="53"/>
        <v/>
      </c>
      <c r="N428" s="8" t="str">
        <f t="shared" si="50"/>
        <v/>
      </c>
      <c r="O428" s="12">
        <v>-26.3</v>
      </c>
      <c r="P428" cm="1">
        <f t="array" ref="P428">_xlfn.IFS(E428=0.01,1,E428=0.02,2,E428=0.03,3,E428=0.04,4,E428=0.07,5,E428=0.06,5,E428=0.1,6,E428=0.15,7,E428=0.23,8,E428=0.35,9,E428=0.54,10,E428=0.82,11,E428=0.83,11,E428=1.27,12,E428=1.95,13,E428=3,14,E428=4.6,15)</f>
        <v>2</v>
      </c>
      <c r="Q428" t="str">
        <f t="shared" si="55"/>
        <v/>
      </c>
      <c r="R428" s="8">
        <f t="shared" si="51"/>
        <v>-0.62000000000000099</v>
      </c>
      <c r="S428" s="8" t="str">
        <f t="shared" si="52"/>
        <v/>
      </c>
      <c r="T428" t="str">
        <f t="shared" ca="1" si="54"/>
        <v/>
      </c>
    </row>
    <row r="429" spans="1:20" ht="15" customHeight="1" x14ac:dyDescent="0.2">
      <c r="A429" s="5" t="s">
        <v>840</v>
      </c>
      <c r="B429" s="6">
        <v>2378245705</v>
      </c>
      <c r="C429" s="5" t="s">
        <v>9</v>
      </c>
      <c r="D429" s="5" t="s">
        <v>10</v>
      </c>
      <c r="E429" s="5">
        <v>0.03</v>
      </c>
      <c r="F429" s="7">
        <v>118459.55</v>
      </c>
      <c r="G429" s="7">
        <v>118589.55</v>
      </c>
      <c r="H429" s="7">
        <v>118259.55</v>
      </c>
      <c r="I429" s="5" t="s">
        <v>841</v>
      </c>
      <c r="J429" s="7">
        <v>118259.55</v>
      </c>
      <c r="K429" s="8" t="str">
        <f t="shared" si="48"/>
        <v/>
      </c>
      <c r="L429" s="8" t="str">
        <f t="shared" si="49"/>
        <v/>
      </c>
      <c r="M429" s="8">
        <f t="shared" si="53"/>
        <v>72</v>
      </c>
      <c r="N429" s="8">
        <f t="shared" si="50"/>
        <v>72.08</v>
      </c>
      <c r="O429" s="12">
        <v>72.08</v>
      </c>
      <c r="P429" cm="1">
        <f t="array" ref="P429">_xlfn.IFS(E429=0.01,1,E429=0.02,2,E429=0.03,3,E429=0.04,4,E429=0.07,5,E429=0.06,5,E429=0.1,6,E429=0.15,7,E429=0.23,8,E429=0.35,9,E429=0.54,10,E429=0.82,11,E429=0.83,11,E429=1.27,12,E429=1.95,13,E429=3,14,E429=4.6,15)</f>
        <v>3</v>
      </c>
      <c r="Q429">
        <f t="shared" si="55"/>
        <v>83.76</v>
      </c>
      <c r="R429" s="8" t="str">
        <f t="shared" si="51"/>
        <v/>
      </c>
      <c r="S429" s="8">
        <f t="shared" si="52"/>
        <v>7.9999999999998295E-2</v>
      </c>
      <c r="T429">
        <f t="shared" ca="1" si="54"/>
        <v>35.699999999999996</v>
      </c>
    </row>
    <row r="430" spans="1:20" ht="15" customHeight="1" x14ac:dyDescent="0.2">
      <c r="A430" s="2" t="s">
        <v>842</v>
      </c>
      <c r="B430" s="3">
        <v>2378440939</v>
      </c>
      <c r="C430" s="2" t="s">
        <v>9</v>
      </c>
      <c r="D430" s="2" t="s">
        <v>10</v>
      </c>
      <c r="E430" s="2">
        <v>0.01</v>
      </c>
      <c r="F430" s="4">
        <v>118276.29</v>
      </c>
      <c r="G430" s="4">
        <v>118425.98</v>
      </c>
      <c r="H430" s="4">
        <v>118095.98</v>
      </c>
      <c r="I430" s="2" t="s">
        <v>843</v>
      </c>
      <c r="J430" s="4">
        <v>118095.98</v>
      </c>
      <c r="K430" s="8" t="str">
        <f t="shared" si="48"/>
        <v/>
      </c>
      <c r="L430" s="8" t="str">
        <f t="shared" si="49"/>
        <v/>
      </c>
      <c r="M430" s="8">
        <f t="shared" si="53"/>
        <v>25</v>
      </c>
      <c r="N430" s="8">
        <f t="shared" si="50"/>
        <v>21.62</v>
      </c>
      <c r="O430" s="12">
        <v>21.62</v>
      </c>
      <c r="P430" cm="1">
        <f t="array" ref="P430">_xlfn.IFS(E430=0.01,1,E430=0.02,2,E430=0.03,3,E430=0.04,4,E430=0.07,5,E430=0.06,5,E430=0.1,6,E430=0.15,7,E430=0.23,8,E430=0.35,9,E430=0.54,10,E430=0.82,11,E430=0.83,11,E430=1.27,12,E430=1.95,13,E430=3,14,E430=4.6,15)</f>
        <v>1</v>
      </c>
      <c r="Q430">
        <f t="shared" si="55"/>
        <v>81.349999999999994</v>
      </c>
      <c r="R430" s="8" t="str">
        <f t="shared" si="51"/>
        <v/>
      </c>
      <c r="S430" s="8">
        <f t="shared" si="52"/>
        <v>-3.379999999999999</v>
      </c>
      <c r="T430">
        <f t="shared" ca="1" si="54"/>
        <v>21.62</v>
      </c>
    </row>
    <row r="431" spans="1:20" ht="15" customHeight="1" x14ac:dyDescent="0.2">
      <c r="A431" s="5" t="s">
        <v>844</v>
      </c>
      <c r="B431" s="6">
        <v>2378731525</v>
      </c>
      <c r="C431" s="5" t="s">
        <v>9</v>
      </c>
      <c r="D431" s="5" t="s">
        <v>10</v>
      </c>
      <c r="E431" s="5">
        <v>0.01</v>
      </c>
      <c r="F431" s="7">
        <v>118048.27</v>
      </c>
      <c r="G431" s="7">
        <v>118192.57</v>
      </c>
      <c r="H431" s="7">
        <v>117862.57</v>
      </c>
      <c r="I431" s="5" t="s">
        <v>845</v>
      </c>
      <c r="J431" s="7">
        <v>117862.57</v>
      </c>
      <c r="K431" s="8" t="str">
        <f t="shared" si="48"/>
        <v/>
      </c>
      <c r="L431" s="8" t="str">
        <f t="shared" si="49"/>
        <v/>
      </c>
      <c r="M431" s="8">
        <f t="shared" si="53"/>
        <v>25</v>
      </c>
      <c r="N431" s="8">
        <f t="shared" si="50"/>
        <v>22.23</v>
      </c>
      <c r="O431" s="12">
        <v>22.23</v>
      </c>
      <c r="P431" cm="1">
        <f t="array" ref="P431">_xlfn.IFS(E431=0.01,1,E431=0.02,2,E431=0.03,3,E431=0.04,4,E431=0.07,5,E431=0.06,5,E431=0.1,6,E431=0.15,7,E431=0.23,8,E431=0.35,9,E431=0.54,10,E431=0.82,11,E431=0.83,11,E431=1.27,12,E431=1.95,13,E431=3,14,E431=4.6,15)</f>
        <v>1</v>
      </c>
      <c r="Q431">
        <f t="shared" si="55"/>
        <v>79.55</v>
      </c>
      <c r="R431" s="8" t="str">
        <f t="shared" si="51"/>
        <v/>
      </c>
      <c r="S431" s="8">
        <f t="shared" si="52"/>
        <v>-2.7699999999999996</v>
      </c>
      <c r="T431">
        <f t="shared" ca="1" si="54"/>
        <v>22.23</v>
      </c>
    </row>
    <row r="432" spans="1:20" ht="15" customHeight="1" x14ac:dyDescent="0.2">
      <c r="A432" s="2" t="s">
        <v>846</v>
      </c>
      <c r="B432" s="3">
        <v>2378886831</v>
      </c>
      <c r="C432" s="2" t="s">
        <v>9</v>
      </c>
      <c r="D432" s="2" t="s">
        <v>10</v>
      </c>
      <c r="E432" s="2">
        <v>0.01</v>
      </c>
      <c r="F432" s="4">
        <v>117864</v>
      </c>
      <c r="G432" s="4">
        <v>118035.11</v>
      </c>
      <c r="H432" s="4">
        <v>117705.11</v>
      </c>
      <c r="I432" s="2" t="s">
        <v>847</v>
      </c>
      <c r="J432" s="4">
        <v>117705.11</v>
      </c>
      <c r="K432" s="8" t="str">
        <f t="shared" si="48"/>
        <v/>
      </c>
      <c r="L432" s="8" t="str">
        <f t="shared" si="49"/>
        <v/>
      </c>
      <c r="M432" s="8">
        <f t="shared" si="53"/>
        <v>25</v>
      </c>
      <c r="N432" s="8">
        <f t="shared" si="50"/>
        <v>19.100000000000001</v>
      </c>
      <c r="O432" s="12">
        <v>19.100000000000001</v>
      </c>
      <c r="P432" cm="1">
        <f t="array" ref="P432">_xlfn.IFS(E432=0.01,1,E432=0.02,2,E432=0.03,3,E432=0.04,4,E432=0.07,5,E432=0.06,5,E432=0.1,6,E432=0.15,7,E432=0.23,8,E432=0.35,9,E432=0.54,10,E432=0.82,11,E432=0.83,11,E432=1.27,12,E432=1.95,13,E432=3,14,E432=4.6,15)</f>
        <v>1</v>
      </c>
      <c r="Q432">
        <f t="shared" si="55"/>
        <v>108.73000000000002</v>
      </c>
      <c r="R432" s="8" t="str">
        <f t="shared" si="51"/>
        <v/>
      </c>
      <c r="S432" s="8">
        <f t="shared" si="52"/>
        <v>-5.8999999999999986</v>
      </c>
      <c r="T432">
        <f t="shared" ca="1" si="54"/>
        <v>19.100000000000001</v>
      </c>
    </row>
    <row r="433" spans="1:20" ht="15" customHeight="1" x14ac:dyDescent="0.2">
      <c r="A433" s="5" t="s">
        <v>848</v>
      </c>
      <c r="B433" s="6">
        <v>2379021503</v>
      </c>
      <c r="C433" s="5" t="s">
        <v>9</v>
      </c>
      <c r="D433" s="5" t="s">
        <v>10</v>
      </c>
      <c r="E433" s="5">
        <v>0.01</v>
      </c>
      <c r="F433" s="7">
        <v>117655.83</v>
      </c>
      <c r="G433" s="7">
        <v>117783.27</v>
      </c>
      <c r="H433" s="7">
        <v>117453.27</v>
      </c>
      <c r="I433" s="5" t="s">
        <v>849</v>
      </c>
      <c r="J433" s="7">
        <v>117453.27</v>
      </c>
      <c r="K433" s="8" t="str">
        <f t="shared" si="48"/>
        <v/>
      </c>
      <c r="L433" s="8" t="str">
        <f t="shared" si="49"/>
        <v/>
      </c>
      <c r="M433" s="8">
        <f t="shared" si="53"/>
        <v>25</v>
      </c>
      <c r="N433" s="8">
        <f t="shared" si="50"/>
        <v>24.39</v>
      </c>
      <c r="O433" s="12">
        <v>24.39</v>
      </c>
      <c r="P433" cm="1">
        <f t="array" ref="P433">_xlfn.IFS(E433=0.01,1,E433=0.02,2,E433=0.03,3,E433=0.04,4,E433=0.07,5,E433=0.06,5,E433=0.1,6,E433=0.15,7,E433=0.23,8,E433=0.35,9,E433=0.54,10,E433=0.82,11,E433=0.83,11,E433=1.27,12,E433=1.95,13,E433=3,14,E433=4.6,15)</f>
        <v>1</v>
      </c>
      <c r="Q433">
        <f t="shared" si="55"/>
        <v>159.42000000000002</v>
      </c>
      <c r="R433" s="8" t="str">
        <f t="shared" si="51"/>
        <v/>
      </c>
      <c r="S433" s="8">
        <f t="shared" si="52"/>
        <v>-0.60999999999999943</v>
      </c>
      <c r="T433">
        <f t="shared" ca="1" si="54"/>
        <v>24.39</v>
      </c>
    </row>
    <row r="434" spans="1:20" ht="15" customHeight="1" x14ac:dyDescent="0.2">
      <c r="A434" s="2" t="s">
        <v>850</v>
      </c>
      <c r="B434" s="3">
        <v>2379089048</v>
      </c>
      <c r="C434" s="2" t="s">
        <v>9</v>
      </c>
      <c r="D434" s="2" t="s">
        <v>10</v>
      </c>
      <c r="E434" s="2">
        <v>0.01</v>
      </c>
      <c r="F434" s="4">
        <v>117435.08</v>
      </c>
      <c r="G434" s="4">
        <v>117559.76</v>
      </c>
      <c r="H434" s="4">
        <v>117229.75999999999</v>
      </c>
      <c r="I434" s="2" t="s">
        <v>851</v>
      </c>
      <c r="J434" s="4">
        <v>117542.64</v>
      </c>
      <c r="K434" s="8">
        <f t="shared" si="48"/>
        <v>-12.84</v>
      </c>
      <c r="L434" s="8">
        <f t="shared" si="49"/>
        <v>-13.27</v>
      </c>
      <c r="M434" s="8" t="str">
        <f t="shared" si="53"/>
        <v/>
      </c>
      <c r="N434" s="8" t="str">
        <f t="shared" si="50"/>
        <v/>
      </c>
      <c r="O434" s="12">
        <v>-13.27</v>
      </c>
      <c r="P434" cm="1">
        <f t="array" ref="P434">_xlfn.IFS(E434=0.01,1,E434=0.02,2,E434=0.03,3,E434=0.04,4,E434=0.07,5,E434=0.06,5,E434=0.1,6,E434=0.15,7,E434=0.23,8,E434=0.35,9,E434=0.54,10,E434=0.82,11,E434=0.83,11,E434=1.27,12,E434=1.95,13,E434=3,14,E434=4.6,15)</f>
        <v>1</v>
      </c>
      <c r="Q434" t="str">
        <f t="shared" si="55"/>
        <v/>
      </c>
      <c r="R434" s="8">
        <f t="shared" si="51"/>
        <v>-0.42999999999999972</v>
      </c>
      <c r="S434" s="8" t="str">
        <f t="shared" si="52"/>
        <v/>
      </c>
      <c r="T434" t="str">
        <f t="shared" ca="1" si="54"/>
        <v/>
      </c>
    </row>
    <row r="435" spans="1:20" ht="15" customHeight="1" x14ac:dyDescent="0.2">
      <c r="A435" s="5" t="s">
        <v>852</v>
      </c>
      <c r="B435" s="6">
        <v>2379089249</v>
      </c>
      <c r="C435" s="5" t="s">
        <v>9</v>
      </c>
      <c r="D435" s="5" t="s">
        <v>13</v>
      </c>
      <c r="E435" s="5">
        <v>0.02</v>
      </c>
      <c r="F435" s="7">
        <v>117525.35</v>
      </c>
      <c r="G435" s="7">
        <v>117395.35</v>
      </c>
      <c r="H435" s="7">
        <v>117725.35</v>
      </c>
      <c r="I435" s="5" t="s">
        <v>853</v>
      </c>
      <c r="J435" s="7">
        <v>117725.35</v>
      </c>
      <c r="K435" s="8" t="str">
        <f t="shared" si="48"/>
        <v/>
      </c>
      <c r="L435" s="8" t="str">
        <f t="shared" si="49"/>
        <v/>
      </c>
      <c r="M435" s="8">
        <f t="shared" si="53"/>
        <v>48</v>
      </c>
      <c r="N435" s="8">
        <f t="shared" si="50"/>
        <v>48.05</v>
      </c>
      <c r="O435" s="12">
        <v>48.05</v>
      </c>
      <c r="P435" cm="1">
        <f t="array" ref="P435">_xlfn.IFS(E435=0.01,1,E435=0.02,2,E435=0.03,3,E435=0.04,4,E435=0.07,5,E435=0.06,5,E435=0.1,6,E435=0.15,7,E435=0.23,8,E435=0.35,9,E435=0.54,10,E435=0.82,11,E435=0.83,11,E435=1.27,12,E435=1.95,13,E435=3,14,E435=4.6,15)</f>
        <v>2</v>
      </c>
      <c r="Q435">
        <f t="shared" si="55"/>
        <v>100.5</v>
      </c>
      <c r="R435" s="8" t="str">
        <f t="shared" si="51"/>
        <v/>
      </c>
      <c r="S435" s="8">
        <f t="shared" si="52"/>
        <v>4.9999999999997158E-2</v>
      </c>
      <c r="T435">
        <f t="shared" ca="1" si="54"/>
        <v>34.78</v>
      </c>
    </row>
    <row r="436" spans="1:20" ht="15" customHeight="1" x14ac:dyDescent="0.2">
      <c r="A436" s="2" t="s">
        <v>854</v>
      </c>
      <c r="B436" s="3">
        <v>2381512543</v>
      </c>
      <c r="C436" s="2" t="s">
        <v>9</v>
      </c>
      <c r="D436" s="2" t="s">
        <v>10</v>
      </c>
      <c r="E436" s="2">
        <v>0.01</v>
      </c>
      <c r="F436" s="4">
        <v>118887.03</v>
      </c>
      <c r="G436" s="4">
        <v>119013.71</v>
      </c>
      <c r="H436" s="4">
        <v>118683.71</v>
      </c>
      <c r="I436" s="2" t="s">
        <v>855</v>
      </c>
      <c r="J436" s="4">
        <v>118990</v>
      </c>
      <c r="K436" s="8">
        <f t="shared" si="48"/>
        <v>-12.84</v>
      </c>
      <c r="L436" s="8">
        <f t="shared" si="49"/>
        <v>-12.66</v>
      </c>
      <c r="M436" s="8" t="str">
        <f t="shared" si="53"/>
        <v/>
      </c>
      <c r="N436" s="8" t="str">
        <f t="shared" si="50"/>
        <v/>
      </c>
      <c r="O436" s="12">
        <v>-12.66</v>
      </c>
      <c r="P436" cm="1">
        <f t="array" ref="P436">_xlfn.IFS(E436=0.01,1,E436=0.02,2,E436=0.03,3,E436=0.04,4,E436=0.07,5,E436=0.06,5,E436=0.1,6,E436=0.15,7,E436=0.23,8,E436=0.35,9,E436=0.54,10,E436=0.82,11,E436=0.83,11,E436=1.27,12,E436=1.95,13,E436=3,14,E436=4.6,15)</f>
        <v>1</v>
      </c>
      <c r="Q436" t="str">
        <f t="shared" si="55"/>
        <v/>
      </c>
      <c r="R436" s="8">
        <f t="shared" si="51"/>
        <v>0.17999999999999972</v>
      </c>
      <c r="S436" s="8" t="str">
        <f t="shared" si="52"/>
        <v/>
      </c>
      <c r="T436" t="str">
        <f t="shared" ca="1" si="54"/>
        <v/>
      </c>
    </row>
    <row r="437" spans="1:20" ht="15" customHeight="1" x14ac:dyDescent="0.2">
      <c r="A437" s="5" t="s">
        <v>855</v>
      </c>
      <c r="B437" s="6">
        <v>2381512747</v>
      </c>
      <c r="C437" s="5" t="s">
        <v>9</v>
      </c>
      <c r="D437" s="5" t="s">
        <v>13</v>
      </c>
      <c r="E437" s="5">
        <v>0.02</v>
      </c>
      <c r="F437" s="7">
        <v>118986.48</v>
      </c>
      <c r="G437" s="7">
        <v>118856.48</v>
      </c>
      <c r="H437" s="7">
        <v>119186.48</v>
      </c>
      <c r="I437" s="5" t="s">
        <v>856</v>
      </c>
      <c r="J437" s="7">
        <v>118886.98</v>
      </c>
      <c r="K437" s="8">
        <f t="shared" si="48"/>
        <v>-25.68</v>
      </c>
      <c r="L437" s="8">
        <f t="shared" si="49"/>
        <v>-24.46</v>
      </c>
      <c r="M437" s="8" t="str">
        <f t="shared" si="53"/>
        <v/>
      </c>
      <c r="N437" s="8" t="str">
        <f t="shared" si="50"/>
        <v/>
      </c>
      <c r="O437" s="12">
        <v>-24.46</v>
      </c>
      <c r="P437" cm="1">
        <f t="array" ref="P437">_xlfn.IFS(E437=0.01,1,E437=0.02,2,E437=0.03,3,E437=0.04,4,E437=0.07,5,E437=0.06,5,E437=0.1,6,E437=0.15,7,E437=0.23,8,E437=0.35,9,E437=0.54,10,E437=0.82,11,E437=0.83,11,E437=1.27,12,E437=1.95,13,E437=3,14,E437=4.6,15)</f>
        <v>2</v>
      </c>
      <c r="Q437" t="str">
        <f t="shared" si="55"/>
        <v/>
      </c>
      <c r="R437" s="8">
        <f t="shared" si="51"/>
        <v>1.2199999999999989</v>
      </c>
      <c r="S437" s="8" t="str">
        <f t="shared" si="52"/>
        <v/>
      </c>
      <c r="T437" t="str">
        <f t="shared" ca="1" si="54"/>
        <v/>
      </c>
    </row>
    <row r="438" spans="1:20" ht="15" customHeight="1" x14ac:dyDescent="0.2">
      <c r="A438" s="2" t="s">
        <v>857</v>
      </c>
      <c r="B438" s="3">
        <v>2381522820</v>
      </c>
      <c r="C438" s="2" t="s">
        <v>9</v>
      </c>
      <c r="D438" s="2" t="s">
        <v>10</v>
      </c>
      <c r="E438" s="2">
        <v>0.03</v>
      </c>
      <c r="F438" s="4">
        <v>118886.48</v>
      </c>
      <c r="G438" s="4">
        <v>119016.48</v>
      </c>
      <c r="H438" s="4">
        <v>118686.48</v>
      </c>
      <c r="I438" s="2" t="s">
        <v>858</v>
      </c>
      <c r="J438" s="4">
        <v>118686.48</v>
      </c>
      <c r="K438" s="8" t="str">
        <f t="shared" si="48"/>
        <v/>
      </c>
      <c r="L438" s="8" t="str">
        <f t="shared" si="49"/>
        <v/>
      </c>
      <c r="M438" s="8">
        <f t="shared" si="53"/>
        <v>72</v>
      </c>
      <c r="N438" s="8">
        <f t="shared" si="50"/>
        <v>72.08</v>
      </c>
      <c r="O438" s="12">
        <v>72.08</v>
      </c>
      <c r="P438" cm="1">
        <f t="array" ref="P438">_xlfn.IFS(E438=0.01,1,E438=0.02,2,E438=0.03,3,E438=0.04,4,E438=0.07,5,E438=0.06,5,E438=0.1,6,E438=0.15,7,E438=0.23,8,E438=0.35,9,E438=0.54,10,E438=0.82,11,E438=0.83,11,E438=1.27,12,E438=1.95,13,E438=3,14,E438=4.6,15)</f>
        <v>3</v>
      </c>
      <c r="Q438">
        <f t="shared" si="55"/>
        <v>69.739999999999995</v>
      </c>
      <c r="R438" s="8" t="str">
        <f t="shared" si="51"/>
        <v/>
      </c>
      <c r="S438" s="8">
        <f t="shared" si="52"/>
        <v>7.9999999999998295E-2</v>
      </c>
      <c r="T438">
        <f t="shared" ca="1" si="54"/>
        <v>34.959999999999994</v>
      </c>
    </row>
    <row r="439" spans="1:20" ht="15" customHeight="1" x14ac:dyDescent="0.2">
      <c r="A439" s="5" t="s">
        <v>859</v>
      </c>
      <c r="B439" s="6">
        <v>2381956797</v>
      </c>
      <c r="C439" s="5" t="s">
        <v>9</v>
      </c>
      <c r="D439" s="5" t="s">
        <v>10</v>
      </c>
      <c r="E439" s="5">
        <v>0.01</v>
      </c>
      <c r="F439" s="7">
        <v>118741.89</v>
      </c>
      <c r="G439" s="7">
        <v>118877.77</v>
      </c>
      <c r="H439" s="7">
        <v>118547.77</v>
      </c>
      <c r="I439" s="5" t="s">
        <v>860</v>
      </c>
      <c r="J439" s="7">
        <v>118547.77</v>
      </c>
      <c r="K439" s="8" t="str">
        <f t="shared" si="48"/>
        <v/>
      </c>
      <c r="L439" s="8" t="str">
        <f t="shared" si="49"/>
        <v/>
      </c>
      <c r="M439" s="8">
        <f t="shared" si="53"/>
        <v>25</v>
      </c>
      <c r="N439" s="8">
        <f t="shared" si="50"/>
        <v>23.31</v>
      </c>
      <c r="O439" s="12">
        <v>23.31</v>
      </c>
      <c r="P439" cm="1">
        <f t="array" ref="P439">_xlfn.IFS(E439=0.01,1,E439=0.02,2,E439=0.03,3,E439=0.04,4,E439=0.07,5,E439=0.06,5,E439=0.1,6,E439=0.15,7,E439=0.23,8,E439=0.35,9,E439=0.54,10,E439=0.82,11,E439=0.83,11,E439=1.27,12,E439=1.95,13,E439=3,14,E439=4.6,15)</f>
        <v>1</v>
      </c>
      <c r="Q439">
        <f t="shared" si="55"/>
        <v>106.32</v>
      </c>
      <c r="R439" s="8" t="str">
        <f t="shared" si="51"/>
        <v/>
      </c>
      <c r="S439" s="8">
        <f t="shared" si="52"/>
        <v>-1.6900000000000013</v>
      </c>
      <c r="T439">
        <f t="shared" ca="1" si="54"/>
        <v>23.31</v>
      </c>
    </row>
    <row r="440" spans="1:20" ht="15" customHeight="1" x14ac:dyDescent="0.2">
      <c r="A440" s="2" t="s">
        <v>861</v>
      </c>
      <c r="B440" s="3">
        <v>2382073078</v>
      </c>
      <c r="C440" s="2" t="s">
        <v>9</v>
      </c>
      <c r="D440" s="2" t="s">
        <v>10</v>
      </c>
      <c r="E440" s="2">
        <v>0.01</v>
      </c>
      <c r="F440" s="4">
        <v>118513.08</v>
      </c>
      <c r="G440" s="4">
        <v>118646.76</v>
      </c>
      <c r="H440" s="4">
        <v>118316.76</v>
      </c>
      <c r="I440" s="2" t="s">
        <v>862</v>
      </c>
      <c r="J440" s="4">
        <v>118609.8</v>
      </c>
      <c r="K440" s="8">
        <f t="shared" si="48"/>
        <v>-12.84</v>
      </c>
      <c r="L440" s="8">
        <f t="shared" si="49"/>
        <v>-11.92</v>
      </c>
      <c r="M440" s="8" t="str">
        <f t="shared" si="53"/>
        <v/>
      </c>
      <c r="N440" s="8" t="str">
        <f t="shared" si="50"/>
        <v/>
      </c>
      <c r="O440" s="12">
        <v>-11.92</v>
      </c>
      <c r="P440" cm="1">
        <f t="array" ref="P440">_xlfn.IFS(E440=0.01,1,E440=0.02,2,E440=0.03,3,E440=0.04,4,E440=0.07,5,E440=0.06,5,E440=0.1,6,E440=0.15,7,E440=0.23,8,E440=0.35,9,E440=0.54,10,E440=0.82,11,E440=0.83,11,E440=1.27,12,E440=1.95,13,E440=3,14,E440=4.6,15)</f>
        <v>1</v>
      </c>
      <c r="Q440" t="str">
        <f t="shared" si="55"/>
        <v/>
      </c>
      <c r="R440" s="8">
        <f t="shared" si="51"/>
        <v>0.91999999999999993</v>
      </c>
      <c r="S440" s="8" t="str">
        <f t="shared" si="52"/>
        <v/>
      </c>
      <c r="T440" t="str">
        <f t="shared" ca="1" si="54"/>
        <v/>
      </c>
    </row>
    <row r="441" spans="1:20" ht="15" customHeight="1" x14ac:dyDescent="0.2">
      <c r="A441" s="5" t="s">
        <v>863</v>
      </c>
      <c r="B441" s="6">
        <v>2382073101</v>
      </c>
      <c r="C441" s="5" t="s">
        <v>9</v>
      </c>
      <c r="D441" s="5" t="s">
        <v>13</v>
      </c>
      <c r="E441" s="5">
        <v>0.02</v>
      </c>
      <c r="F441" s="7">
        <v>118612.29</v>
      </c>
      <c r="G441" s="7">
        <v>118482.29</v>
      </c>
      <c r="H441" s="7">
        <v>118812.29</v>
      </c>
      <c r="I441" s="5" t="s">
        <v>864</v>
      </c>
      <c r="J441" s="7">
        <v>118812.29</v>
      </c>
      <c r="K441" s="8" t="str">
        <f t="shared" si="48"/>
        <v/>
      </c>
      <c r="L441" s="8" t="str">
        <f t="shared" si="49"/>
        <v/>
      </c>
      <c r="M441" s="8">
        <f t="shared" si="53"/>
        <v>48</v>
      </c>
      <c r="N441" s="8">
        <f t="shared" si="50"/>
        <v>48.05</v>
      </c>
      <c r="O441" s="12">
        <v>48.05</v>
      </c>
      <c r="P441" cm="1">
        <f t="array" ref="P441">_xlfn.IFS(E441=0.01,1,E441=0.02,2,E441=0.03,3,E441=0.04,4,E441=0.07,5,E441=0.06,5,E441=0.1,6,E441=0.15,7,E441=0.23,8,E441=0.35,9,E441=0.54,10,E441=0.82,11,E441=0.83,11,E441=1.27,12,E441=1.95,13,E441=3,14,E441=4.6,15)</f>
        <v>2</v>
      </c>
      <c r="Q441">
        <f t="shared" si="55"/>
        <v>107.05999999999999</v>
      </c>
      <c r="R441" s="8" t="str">
        <f t="shared" si="51"/>
        <v/>
      </c>
      <c r="S441" s="8">
        <f t="shared" si="52"/>
        <v>4.9999999999997158E-2</v>
      </c>
      <c r="T441">
        <f t="shared" ca="1" si="54"/>
        <v>36.129999999999995</v>
      </c>
    </row>
    <row r="442" spans="1:20" ht="15" customHeight="1" x14ac:dyDescent="0.2">
      <c r="A442" s="2" t="s">
        <v>865</v>
      </c>
      <c r="B442" s="3">
        <v>2382258565</v>
      </c>
      <c r="C442" s="2" t="s">
        <v>9</v>
      </c>
      <c r="D442" s="2" t="s">
        <v>13</v>
      </c>
      <c r="E442" s="2">
        <v>0.01</v>
      </c>
      <c r="F442" s="4">
        <v>119650.57</v>
      </c>
      <c r="G442" s="4">
        <v>119500.77</v>
      </c>
      <c r="H442" s="4">
        <v>119830.77</v>
      </c>
      <c r="I442" s="2" t="s">
        <v>866</v>
      </c>
      <c r="J442" s="4">
        <v>119571.08</v>
      </c>
      <c r="K442" s="8">
        <f t="shared" si="48"/>
        <v>-12.84</v>
      </c>
      <c r="L442" s="8">
        <f t="shared" si="49"/>
        <v>-9.83</v>
      </c>
      <c r="M442" s="8" t="str">
        <f t="shared" si="53"/>
        <v/>
      </c>
      <c r="N442" s="8" t="str">
        <f t="shared" si="50"/>
        <v/>
      </c>
      <c r="O442" s="12">
        <v>-9.83</v>
      </c>
      <c r="P442" cm="1">
        <f t="array" ref="P442">_xlfn.IFS(E442=0.01,1,E442=0.02,2,E442=0.03,3,E442=0.04,4,E442=0.07,5,E442=0.06,5,E442=0.1,6,E442=0.15,7,E442=0.23,8,E442=0.35,9,E442=0.54,10,E442=0.82,11,E442=0.83,11,E442=1.27,12,E442=1.95,13,E442=3,14,E442=4.6,15)</f>
        <v>1</v>
      </c>
      <c r="Q442" t="str">
        <f t="shared" si="55"/>
        <v/>
      </c>
      <c r="R442" s="8">
        <f t="shared" si="51"/>
        <v>3.01</v>
      </c>
      <c r="S442" s="8" t="str">
        <f t="shared" si="52"/>
        <v/>
      </c>
      <c r="T442" t="str">
        <f t="shared" ca="1" si="54"/>
        <v/>
      </c>
    </row>
    <row r="443" spans="1:20" ht="15" customHeight="1" x14ac:dyDescent="0.2">
      <c r="A443" s="5" t="s">
        <v>867</v>
      </c>
      <c r="B443" s="6">
        <v>2382258583</v>
      </c>
      <c r="C443" s="5" t="s">
        <v>9</v>
      </c>
      <c r="D443" s="5" t="s">
        <v>10</v>
      </c>
      <c r="E443" s="5">
        <v>0.02</v>
      </c>
      <c r="F443" s="7">
        <v>119543.65</v>
      </c>
      <c r="G443" s="7">
        <v>119673.65</v>
      </c>
      <c r="H443" s="7">
        <v>119343.65</v>
      </c>
      <c r="I443" s="5" t="s">
        <v>868</v>
      </c>
      <c r="J443" s="7">
        <v>119630.02</v>
      </c>
      <c r="K443" s="8">
        <f t="shared" si="48"/>
        <v>-25.68</v>
      </c>
      <c r="L443" s="8">
        <f t="shared" si="49"/>
        <v>-21.26</v>
      </c>
      <c r="M443" s="8" t="str">
        <f t="shared" si="53"/>
        <v/>
      </c>
      <c r="N443" s="8" t="str">
        <f t="shared" si="50"/>
        <v/>
      </c>
      <c r="O443" s="12">
        <v>-21.26</v>
      </c>
      <c r="P443" cm="1">
        <f t="array" ref="P443">_xlfn.IFS(E443=0.01,1,E443=0.02,2,E443=0.03,3,E443=0.04,4,E443=0.07,5,E443=0.06,5,E443=0.1,6,E443=0.15,7,E443=0.23,8,E443=0.35,9,E443=0.54,10,E443=0.82,11,E443=0.83,11,E443=1.27,12,E443=1.95,13,E443=3,14,E443=4.6,15)</f>
        <v>2</v>
      </c>
      <c r="Q443" t="str">
        <f t="shared" si="55"/>
        <v/>
      </c>
      <c r="R443" s="8">
        <f t="shared" si="51"/>
        <v>4.4199999999999982</v>
      </c>
      <c r="S443" s="8" t="str">
        <f t="shared" si="52"/>
        <v/>
      </c>
      <c r="T443" t="str">
        <f t="shared" ca="1" si="54"/>
        <v/>
      </c>
    </row>
    <row r="444" spans="1:20" ht="15" customHeight="1" x14ac:dyDescent="0.2">
      <c r="A444" s="2" t="s">
        <v>869</v>
      </c>
      <c r="B444" s="3">
        <v>2382282670</v>
      </c>
      <c r="C444" s="2" t="s">
        <v>9</v>
      </c>
      <c r="D444" s="2" t="s">
        <v>13</v>
      </c>
      <c r="E444" s="2">
        <v>0.03</v>
      </c>
      <c r="F444" s="4">
        <v>119643.65</v>
      </c>
      <c r="G444" s="4">
        <v>119513.65</v>
      </c>
      <c r="H444" s="4">
        <v>119843.65</v>
      </c>
      <c r="I444" s="2" t="s">
        <v>870</v>
      </c>
      <c r="J444" s="4">
        <v>119519.33</v>
      </c>
      <c r="K444" s="8">
        <f t="shared" si="48"/>
        <v>-38.520000000000003</v>
      </c>
      <c r="L444" s="8">
        <f t="shared" si="49"/>
        <v>-45.84</v>
      </c>
      <c r="M444" s="8" t="str">
        <f t="shared" si="53"/>
        <v/>
      </c>
      <c r="N444" s="8" t="str">
        <f t="shared" si="50"/>
        <v/>
      </c>
      <c r="O444" s="12">
        <v>-45.84</v>
      </c>
      <c r="P444" cm="1">
        <f t="array" ref="P444">_xlfn.IFS(E444=0.01,1,E444=0.02,2,E444=0.03,3,E444=0.04,4,E444=0.07,5,E444=0.06,5,E444=0.1,6,E444=0.15,7,E444=0.23,8,E444=0.35,9,E444=0.54,10,E444=0.82,11,E444=0.83,11,E444=1.27,12,E444=1.95,13,E444=3,14,E444=4.6,15)</f>
        <v>3</v>
      </c>
      <c r="Q444" t="str">
        <f t="shared" si="55"/>
        <v/>
      </c>
      <c r="R444" s="8">
        <f t="shared" si="51"/>
        <v>-7.32</v>
      </c>
      <c r="S444" s="8" t="str">
        <f t="shared" si="52"/>
        <v/>
      </c>
      <c r="T444" t="str">
        <f t="shared" ca="1" si="54"/>
        <v/>
      </c>
    </row>
    <row r="445" spans="1:20" ht="15" customHeight="1" x14ac:dyDescent="0.2">
      <c r="A445" s="5" t="s">
        <v>871</v>
      </c>
      <c r="B445" s="6">
        <v>2382292793</v>
      </c>
      <c r="C445" s="5" t="s">
        <v>9</v>
      </c>
      <c r="D445" s="5" t="s">
        <v>10</v>
      </c>
      <c r="E445" s="5">
        <v>0.04</v>
      </c>
      <c r="F445" s="7">
        <v>119543.65</v>
      </c>
      <c r="G445" s="7">
        <v>119673.65</v>
      </c>
      <c r="H445" s="7">
        <v>119343.65</v>
      </c>
      <c r="I445" s="5" t="s">
        <v>872</v>
      </c>
      <c r="J445" s="7">
        <v>119648.19</v>
      </c>
      <c r="K445" s="8">
        <f t="shared" si="48"/>
        <v>-51.36</v>
      </c>
      <c r="L445" s="8">
        <f t="shared" si="49"/>
        <v>-51.37</v>
      </c>
      <c r="M445" s="8" t="str">
        <f t="shared" si="53"/>
        <v/>
      </c>
      <c r="N445" s="8" t="str">
        <f t="shared" si="50"/>
        <v/>
      </c>
      <c r="O445" s="12">
        <v>-51.37</v>
      </c>
      <c r="P445" cm="1">
        <f t="array" ref="P445">_xlfn.IFS(E445=0.01,1,E445=0.02,2,E445=0.03,3,E445=0.04,4,E445=0.07,5,E445=0.06,5,E445=0.1,6,E445=0.15,7,E445=0.23,8,E445=0.35,9,E445=0.54,10,E445=0.82,11,E445=0.83,11,E445=1.27,12,E445=1.95,13,E445=3,14,E445=4.6,15)</f>
        <v>4</v>
      </c>
      <c r="Q445" t="str">
        <f t="shared" si="55"/>
        <v/>
      </c>
      <c r="R445" s="8">
        <f t="shared" si="51"/>
        <v>-9.9999999999980105E-3</v>
      </c>
      <c r="S445" s="8" t="str">
        <f t="shared" si="52"/>
        <v/>
      </c>
      <c r="T445" t="str">
        <f t="shared" ca="1" si="54"/>
        <v/>
      </c>
    </row>
    <row r="446" spans="1:20" ht="15" customHeight="1" x14ac:dyDescent="0.2">
      <c r="A446" s="2" t="s">
        <v>873</v>
      </c>
      <c r="B446" s="3">
        <v>2382412955</v>
      </c>
      <c r="C446" s="2" t="s">
        <v>9</v>
      </c>
      <c r="D446" s="2" t="s">
        <v>13</v>
      </c>
      <c r="E446" s="2">
        <v>7.0000000000000007E-2</v>
      </c>
      <c r="F446" s="4">
        <v>119643.65</v>
      </c>
      <c r="G446" s="4">
        <v>119513.65</v>
      </c>
      <c r="H446" s="4">
        <v>119843.65</v>
      </c>
      <c r="I446" s="2" t="s">
        <v>874</v>
      </c>
      <c r="J446" s="4">
        <v>119843.65</v>
      </c>
      <c r="K446" s="8" t="str">
        <f t="shared" si="48"/>
        <v/>
      </c>
      <c r="L446" s="8" t="str">
        <f t="shared" si="49"/>
        <v/>
      </c>
      <c r="M446" s="8">
        <f t="shared" si="53"/>
        <v>144</v>
      </c>
      <c r="N446" s="8">
        <f t="shared" si="50"/>
        <v>168.19</v>
      </c>
      <c r="O446" s="12">
        <v>168.19</v>
      </c>
      <c r="P446" cm="1">
        <f t="array" ref="P446">_xlfn.IFS(E446=0.01,1,E446=0.02,2,E446=0.03,3,E446=0.04,4,E446=0.07,5,E446=0.06,5,E446=0.1,6,E446=0.15,7,E446=0.23,8,E446=0.35,9,E446=0.54,10,E446=0.82,11,E446=0.83,11,E446=1.27,12,E446=1.95,13,E446=3,14,E446=4.6,15)</f>
        <v>5</v>
      </c>
      <c r="Q446">
        <f t="shared" si="55"/>
        <v>39.889999999999986</v>
      </c>
      <c r="R446" s="8" t="str">
        <f t="shared" si="51"/>
        <v/>
      </c>
      <c r="S446" s="8">
        <f t="shared" si="52"/>
        <v>24.189999999999998</v>
      </c>
      <c r="T446">
        <f t="shared" ca="1" si="54"/>
        <v>39.889999999999986</v>
      </c>
    </row>
    <row r="447" spans="1:20" ht="15" customHeight="1" x14ac:dyDescent="0.2">
      <c r="A447" s="5" t="s">
        <v>875</v>
      </c>
      <c r="B447" s="6">
        <v>2382471582</v>
      </c>
      <c r="C447" s="5" t="s">
        <v>9</v>
      </c>
      <c r="D447" s="5" t="s">
        <v>10</v>
      </c>
      <c r="E447" s="5">
        <v>0.01</v>
      </c>
      <c r="F447" s="7">
        <v>119807.13</v>
      </c>
      <c r="G447" s="7">
        <v>119937.61</v>
      </c>
      <c r="H447" s="7">
        <v>119607.61</v>
      </c>
      <c r="I447" s="5" t="s">
        <v>876</v>
      </c>
      <c r="J447" s="7">
        <v>119937.61</v>
      </c>
      <c r="K447" s="8">
        <f t="shared" si="48"/>
        <v>-12.84</v>
      </c>
      <c r="L447" s="8">
        <f t="shared" si="49"/>
        <v>-16.100000000000001</v>
      </c>
      <c r="M447" s="8" t="str">
        <f t="shared" si="53"/>
        <v/>
      </c>
      <c r="N447" s="8" t="str">
        <f t="shared" si="50"/>
        <v/>
      </c>
      <c r="O447" s="12">
        <v>-16.100000000000001</v>
      </c>
      <c r="P447" cm="1">
        <f t="array" ref="P447">_xlfn.IFS(E447=0.01,1,E447=0.02,2,E447=0.03,3,E447=0.04,4,E447=0.07,5,E447=0.06,5,E447=0.1,6,E447=0.15,7,E447=0.23,8,E447=0.35,9,E447=0.54,10,E447=0.82,11,E447=0.83,11,E447=1.27,12,E447=1.95,13,E447=3,14,E447=4.6,15)</f>
        <v>1</v>
      </c>
      <c r="Q447" t="str">
        <f t="shared" si="55"/>
        <v/>
      </c>
      <c r="R447" s="8">
        <f t="shared" si="51"/>
        <v>-3.2600000000000016</v>
      </c>
      <c r="S447" s="8" t="str">
        <f t="shared" si="52"/>
        <v/>
      </c>
      <c r="T447" t="str">
        <f t="shared" ca="1" si="54"/>
        <v/>
      </c>
    </row>
    <row r="448" spans="1:20" ht="15" customHeight="1" x14ac:dyDescent="0.2">
      <c r="A448" s="2" t="s">
        <v>877</v>
      </c>
      <c r="B448" s="3">
        <v>2382471666</v>
      </c>
      <c r="C448" s="2" t="s">
        <v>9</v>
      </c>
      <c r="D448" s="2" t="s">
        <v>13</v>
      </c>
      <c r="E448" s="2">
        <v>0.02</v>
      </c>
      <c r="F448" s="4">
        <v>119907.09</v>
      </c>
      <c r="G448" s="4">
        <v>119777.09</v>
      </c>
      <c r="H448" s="4">
        <v>120107.09</v>
      </c>
      <c r="I448" s="2" t="s">
        <v>878</v>
      </c>
      <c r="J448" s="4">
        <v>119810.96</v>
      </c>
      <c r="K448" s="8">
        <f t="shared" si="48"/>
        <v>-25.68</v>
      </c>
      <c r="L448" s="8">
        <f t="shared" si="49"/>
        <v>-23.6</v>
      </c>
      <c r="M448" s="8" t="str">
        <f t="shared" si="53"/>
        <v/>
      </c>
      <c r="N448" s="8" t="str">
        <f t="shared" si="50"/>
        <v/>
      </c>
      <c r="O448" s="12">
        <v>-23.6</v>
      </c>
      <c r="P448" cm="1">
        <f t="array" ref="P448">_xlfn.IFS(E448=0.01,1,E448=0.02,2,E448=0.03,3,E448=0.04,4,E448=0.07,5,E448=0.06,5,E448=0.1,6,E448=0.15,7,E448=0.23,8,E448=0.35,9,E448=0.54,10,E448=0.82,11,E448=0.83,11,E448=1.27,12,E448=1.95,13,E448=3,14,E448=4.6,15)</f>
        <v>2</v>
      </c>
      <c r="Q448" t="str">
        <f t="shared" si="55"/>
        <v/>
      </c>
      <c r="R448" s="8">
        <f t="shared" si="51"/>
        <v>2.0799999999999983</v>
      </c>
      <c r="S448" s="8" t="str">
        <f t="shared" si="52"/>
        <v/>
      </c>
      <c r="T448" t="str">
        <f t="shared" ca="1" si="54"/>
        <v/>
      </c>
    </row>
    <row r="449" spans="1:20" ht="15" customHeight="1" x14ac:dyDescent="0.2">
      <c r="A449" s="5" t="s">
        <v>879</v>
      </c>
      <c r="B449" s="6">
        <v>2382480348</v>
      </c>
      <c r="C449" s="5" t="s">
        <v>9</v>
      </c>
      <c r="D449" s="5" t="s">
        <v>10</v>
      </c>
      <c r="E449" s="5">
        <v>0.03</v>
      </c>
      <c r="F449" s="7">
        <v>119807.09</v>
      </c>
      <c r="G449" s="7">
        <v>119937.09</v>
      </c>
      <c r="H449" s="7">
        <v>119607.09</v>
      </c>
      <c r="I449" s="5" t="s">
        <v>880</v>
      </c>
      <c r="J449" s="7">
        <v>119907.3</v>
      </c>
      <c r="K449" s="8">
        <f t="shared" si="48"/>
        <v>-38.520000000000003</v>
      </c>
      <c r="L449" s="8">
        <f t="shared" si="49"/>
        <v>-36.99</v>
      </c>
      <c r="M449" s="8" t="str">
        <f t="shared" si="53"/>
        <v/>
      </c>
      <c r="N449" s="8" t="str">
        <f t="shared" si="50"/>
        <v/>
      </c>
      <c r="O449" s="12">
        <v>-36.99</v>
      </c>
      <c r="P449" cm="1">
        <f t="array" ref="P449">_xlfn.IFS(E449=0.01,1,E449=0.02,2,E449=0.03,3,E449=0.04,4,E449=0.07,5,E449=0.06,5,E449=0.1,6,E449=0.15,7,E449=0.23,8,E449=0.35,9,E449=0.54,10,E449=0.82,11,E449=0.83,11,E449=1.27,12,E449=1.95,13,E449=3,14,E449=4.6,15)</f>
        <v>3</v>
      </c>
      <c r="Q449" t="str">
        <f t="shared" si="55"/>
        <v/>
      </c>
      <c r="R449" s="8">
        <f t="shared" si="51"/>
        <v>1.5300000000000011</v>
      </c>
      <c r="S449" s="8" t="str">
        <f t="shared" si="52"/>
        <v/>
      </c>
      <c r="T449" t="str">
        <f t="shared" ca="1" si="54"/>
        <v/>
      </c>
    </row>
    <row r="450" spans="1:20" ht="15" customHeight="1" x14ac:dyDescent="0.2">
      <c r="A450" s="2" t="s">
        <v>881</v>
      </c>
      <c r="B450" s="3">
        <v>2382499935</v>
      </c>
      <c r="C450" s="2" t="s">
        <v>9</v>
      </c>
      <c r="D450" s="2" t="s">
        <v>13</v>
      </c>
      <c r="E450" s="2">
        <v>0.04</v>
      </c>
      <c r="F450" s="4">
        <v>119907.09</v>
      </c>
      <c r="G450" s="4">
        <v>119777.09</v>
      </c>
      <c r="H450" s="4">
        <v>120107.09</v>
      </c>
      <c r="I450" s="2" t="s">
        <v>882</v>
      </c>
      <c r="J450" s="4">
        <v>119785.27</v>
      </c>
      <c r="K450" s="8">
        <f t="shared" ref="K450:K513" si="56">IF(L450="","",_xlfn.XLOOKUP(P450,$W$3:$W$23,$Y$3:$Y$23,""))</f>
        <v>-51.36</v>
      </c>
      <c r="L450" s="8">
        <f t="shared" ref="L450:L513" si="57">IF(M450="",O450,"")</f>
        <v>-59.85</v>
      </c>
      <c r="M450" s="8" t="str">
        <f t="shared" si="53"/>
        <v/>
      </c>
      <c r="N450" s="8" t="str">
        <f t="shared" ref="N450:N513" si="58">IF(L450="",O450,"")</f>
        <v/>
      </c>
      <c r="O450" s="12">
        <v>-59.85</v>
      </c>
      <c r="P450" cm="1">
        <f t="array" ref="P450">_xlfn.IFS(E450=0.01,1,E450=0.02,2,E450=0.03,3,E450=0.04,4,E450=0.07,5,E450=0.06,5,E450=0.1,6,E450=0.15,7,E450=0.23,8,E450=0.35,9,E450=0.54,10,E450=0.82,11,E450=0.83,11,E450=1.27,12,E450=1.95,13,E450=3,14,E450=4.6,15)</f>
        <v>4</v>
      </c>
      <c r="Q450" t="str">
        <f t="shared" si="55"/>
        <v/>
      </c>
      <c r="R450" s="8">
        <f t="shared" ref="R450:R513" si="59">IF(L450="","",L450-K450)</f>
        <v>-8.490000000000002</v>
      </c>
      <c r="S450" s="8" t="str">
        <f t="shared" ref="S450:S513" si="60">IF(N450="","",N450-M450)</f>
        <v/>
      </c>
      <c r="T450" t="str">
        <f t="shared" ca="1" si="54"/>
        <v/>
      </c>
    </row>
    <row r="451" spans="1:20" ht="15" customHeight="1" x14ac:dyDescent="0.2">
      <c r="A451" s="5" t="s">
        <v>883</v>
      </c>
      <c r="B451" s="6">
        <v>2382508285</v>
      </c>
      <c r="C451" s="5" t="s">
        <v>9</v>
      </c>
      <c r="D451" s="5" t="s">
        <v>10</v>
      </c>
      <c r="E451" s="5">
        <v>7.0000000000000007E-2</v>
      </c>
      <c r="F451" s="7">
        <v>119807.09</v>
      </c>
      <c r="G451" s="7">
        <v>119937.09</v>
      </c>
      <c r="H451" s="7">
        <v>119607.09</v>
      </c>
      <c r="I451" s="5" t="s">
        <v>884</v>
      </c>
      <c r="J451" s="7">
        <v>119607.09</v>
      </c>
      <c r="K451" s="8" t="str">
        <f t="shared" si="56"/>
        <v/>
      </c>
      <c r="L451" s="8" t="str">
        <f t="shared" si="57"/>
        <v/>
      </c>
      <c r="M451" s="8">
        <f t="shared" ref="M451:M514" si="61">IF(P452=1,_xlfn.XLOOKUP(P451, $W$3:$W$23, $Z$3:$Z$23, ""),"")</f>
        <v>144</v>
      </c>
      <c r="N451" s="8">
        <f t="shared" si="58"/>
        <v>168.19</v>
      </c>
      <c r="O451" s="12">
        <v>168.19</v>
      </c>
      <c r="P451" cm="1">
        <f t="array" ref="P451">_xlfn.IFS(E451=0.01,1,E451=0.02,2,E451=0.03,3,E451=0.04,4,E451=0.07,5,E451=0.06,5,E451=0.1,6,E451=0.15,7,E451=0.23,8,E451=0.35,9,E451=0.54,10,E451=0.82,11,E451=0.83,11,E451=1.27,12,E451=1.95,13,E451=3,14,E451=4.6,15)</f>
        <v>5</v>
      </c>
      <c r="Q451">
        <f t="shared" si="55"/>
        <v>31.650000000000006</v>
      </c>
      <c r="R451" s="8" t="str">
        <f t="shared" si="59"/>
        <v/>
      </c>
      <c r="S451" s="8">
        <f t="shared" si="60"/>
        <v>24.189999999999998</v>
      </c>
      <c r="T451">
        <f t="shared" ref="T451:T514" ca="1" si="62">IF(AND(ISNUMBER(P451), OR(ISBLANK(P452), P452=1)), SUM(OFFSET(O451, -P451 + 1, 0, P451, 1)), "")</f>
        <v>31.650000000000006</v>
      </c>
    </row>
    <row r="452" spans="1:20" ht="15" customHeight="1" x14ac:dyDescent="0.2">
      <c r="A452" s="2" t="s">
        <v>885</v>
      </c>
      <c r="B452" s="3">
        <v>2382573467</v>
      </c>
      <c r="C452" s="2" t="s">
        <v>9</v>
      </c>
      <c r="D452" s="2" t="s">
        <v>10</v>
      </c>
      <c r="E452" s="2">
        <v>0.01</v>
      </c>
      <c r="F452" s="4">
        <v>119571.24</v>
      </c>
      <c r="G452" s="4">
        <v>119735.69</v>
      </c>
      <c r="H452" s="4">
        <v>119405.69</v>
      </c>
      <c r="I452" s="2" t="s">
        <v>886</v>
      </c>
      <c r="J452" s="4">
        <v>119677.14</v>
      </c>
      <c r="K452" s="8">
        <f t="shared" si="56"/>
        <v>-12.84</v>
      </c>
      <c r="L452" s="8">
        <f t="shared" si="57"/>
        <v>-13.03</v>
      </c>
      <c r="M452" s="8" t="str">
        <f t="shared" si="61"/>
        <v/>
      </c>
      <c r="N452" s="8" t="str">
        <f t="shared" si="58"/>
        <v/>
      </c>
      <c r="O452" s="12">
        <v>-13.03</v>
      </c>
      <c r="P452" cm="1">
        <f t="array" ref="P452">_xlfn.IFS(E452=0.01,1,E452=0.02,2,E452=0.03,3,E452=0.04,4,E452=0.07,5,E452=0.06,5,E452=0.1,6,E452=0.15,7,E452=0.23,8,E452=0.35,9,E452=0.54,10,E452=0.82,11,E452=0.83,11,E452=1.27,12,E452=1.95,13,E452=3,14,E452=4.6,15)</f>
        <v>1</v>
      </c>
      <c r="Q452" t="str">
        <f t="shared" si="55"/>
        <v/>
      </c>
      <c r="R452" s="8">
        <f t="shared" si="59"/>
        <v>-0.1899999999999995</v>
      </c>
      <c r="S452" s="8" t="str">
        <f t="shared" si="60"/>
        <v/>
      </c>
      <c r="T452" t="str">
        <f t="shared" ca="1" si="62"/>
        <v/>
      </c>
    </row>
    <row r="453" spans="1:20" ht="15" customHeight="1" x14ac:dyDescent="0.2">
      <c r="A453" s="5" t="s">
        <v>887</v>
      </c>
      <c r="B453" s="6">
        <v>2382573473</v>
      </c>
      <c r="C453" s="5" t="s">
        <v>9</v>
      </c>
      <c r="D453" s="5" t="s">
        <v>13</v>
      </c>
      <c r="E453" s="5">
        <v>0.02</v>
      </c>
      <c r="F453" s="7">
        <v>119674.31</v>
      </c>
      <c r="G453" s="7">
        <v>119544.31</v>
      </c>
      <c r="H453" s="7">
        <v>119874.31</v>
      </c>
      <c r="I453" s="5" t="s">
        <v>888</v>
      </c>
      <c r="J453" s="7">
        <v>119572.86</v>
      </c>
      <c r="K453" s="8">
        <f t="shared" si="56"/>
        <v>-25.68</v>
      </c>
      <c r="L453" s="8">
        <f t="shared" si="57"/>
        <v>-24.95</v>
      </c>
      <c r="M453" s="8" t="str">
        <f t="shared" si="61"/>
        <v/>
      </c>
      <c r="N453" s="8" t="str">
        <f t="shared" si="58"/>
        <v/>
      </c>
      <c r="O453" s="12">
        <v>-24.95</v>
      </c>
      <c r="P453" cm="1">
        <f t="array" ref="P453">_xlfn.IFS(E453=0.01,1,E453=0.02,2,E453=0.03,3,E453=0.04,4,E453=0.07,5,E453=0.06,5,E453=0.1,6,E453=0.15,7,E453=0.23,8,E453=0.35,9,E453=0.54,10,E453=0.82,11,E453=0.83,11,E453=1.27,12,E453=1.95,13,E453=3,14,E453=4.6,15)</f>
        <v>2</v>
      </c>
      <c r="Q453" t="str">
        <f t="shared" si="55"/>
        <v/>
      </c>
      <c r="R453" s="8">
        <f t="shared" si="59"/>
        <v>0.73000000000000043</v>
      </c>
      <c r="S453" s="8" t="str">
        <f t="shared" si="60"/>
        <v/>
      </c>
      <c r="T453" t="str">
        <f t="shared" ca="1" si="62"/>
        <v/>
      </c>
    </row>
    <row r="454" spans="1:20" ht="15" customHeight="1" x14ac:dyDescent="0.2">
      <c r="A454" s="2" t="s">
        <v>888</v>
      </c>
      <c r="B454" s="3">
        <v>2382582391</v>
      </c>
      <c r="C454" s="2" t="s">
        <v>9</v>
      </c>
      <c r="D454" s="2" t="s">
        <v>10</v>
      </c>
      <c r="E454" s="2">
        <v>0.03</v>
      </c>
      <c r="F454" s="4">
        <v>119574.31</v>
      </c>
      <c r="G454" s="4">
        <v>119704.31</v>
      </c>
      <c r="H454" s="4">
        <v>119374.31</v>
      </c>
      <c r="I454" s="2" t="s">
        <v>889</v>
      </c>
      <c r="J454" s="4">
        <v>119374.31</v>
      </c>
      <c r="K454" s="8" t="str">
        <f t="shared" si="56"/>
        <v/>
      </c>
      <c r="L454" s="8" t="str">
        <f t="shared" si="57"/>
        <v/>
      </c>
      <c r="M454" s="8">
        <f t="shared" si="61"/>
        <v>72</v>
      </c>
      <c r="N454" s="8">
        <f t="shared" si="58"/>
        <v>72.08</v>
      </c>
      <c r="O454" s="12">
        <v>72.08</v>
      </c>
      <c r="P454" cm="1">
        <f t="array" ref="P454">_xlfn.IFS(E454=0.01,1,E454=0.02,2,E454=0.03,3,E454=0.04,4,E454=0.07,5,E454=0.06,5,E454=0.1,6,E454=0.15,7,E454=0.23,8,E454=0.35,9,E454=0.54,10,E454=0.82,11,E454=0.83,11,E454=1.27,12,E454=1.95,13,E454=3,14,E454=4.6,15)</f>
        <v>3</v>
      </c>
      <c r="Q454">
        <f t="shared" si="55"/>
        <v>142.44</v>
      </c>
      <c r="R454" s="8" t="str">
        <f t="shared" si="59"/>
        <v/>
      </c>
      <c r="S454" s="8">
        <f t="shared" si="60"/>
        <v>7.9999999999998295E-2</v>
      </c>
      <c r="T454">
        <f t="shared" ca="1" si="62"/>
        <v>34.1</v>
      </c>
    </row>
    <row r="455" spans="1:20" ht="15" customHeight="1" x14ac:dyDescent="0.2">
      <c r="A455" s="5" t="s">
        <v>890</v>
      </c>
      <c r="B455" s="6">
        <v>2382597851</v>
      </c>
      <c r="C455" s="5" t="s">
        <v>9</v>
      </c>
      <c r="D455" s="5" t="s">
        <v>10</v>
      </c>
      <c r="E455" s="5">
        <v>0.01</v>
      </c>
      <c r="F455" s="7">
        <v>119375.38</v>
      </c>
      <c r="G455" s="7">
        <v>119500.59</v>
      </c>
      <c r="H455" s="7">
        <v>119170.59</v>
      </c>
      <c r="I455" s="5" t="s">
        <v>891</v>
      </c>
      <c r="J455" s="7">
        <v>119170.59</v>
      </c>
      <c r="K455" s="8" t="str">
        <f t="shared" si="56"/>
        <v/>
      </c>
      <c r="L455" s="8" t="str">
        <f t="shared" si="57"/>
        <v/>
      </c>
      <c r="M455" s="8">
        <f t="shared" si="61"/>
        <v>25</v>
      </c>
      <c r="N455" s="8">
        <f t="shared" si="58"/>
        <v>24.51</v>
      </c>
      <c r="O455" s="12">
        <v>24.51</v>
      </c>
      <c r="P455" cm="1">
        <f t="array" ref="P455">_xlfn.IFS(E455=0.01,1,E455=0.02,2,E455=0.03,3,E455=0.04,4,E455=0.07,5,E455=0.06,5,E455=0.1,6,E455=0.15,7,E455=0.23,8,E455=0.35,9,E455=0.54,10,E455=0.82,11,E455=0.83,11,E455=1.27,12,E455=1.95,13,E455=3,14,E455=4.6,15)</f>
        <v>1</v>
      </c>
      <c r="Q455">
        <f t="shared" si="55"/>
        <v>226.8</v>
      </c>
      <c r="R455" s="8" t="str">
        <f t="shared" si="59"/>
        <v/>
      </c>
      <c r="S455" s="8">
        <f t="shared" si="60"/>
        <v>-0.48999999999999844</v>
      </c>
      <c r="T455">
        <f t="shared" ca="1" si="62"/>
        <v>24.51</v>
      </c>
    </row>
    <row r="456" spans="1:20" ht="15" customHeight="1" x14ac:dyDescent="0.2">
      <c r="A456" s="2" t="s">
        <v>892</v>
      </c>
      <c r="B456" s="3">
        <v>2382604327</v>
      </c>
      <c r="C456" s="2" t="s">
        <v>9</v>
      </c>
      <c r="D456" s="2" t="s">
        <v>10</v>
      </c>
      <c r="E456" s="2">
        <v>0.01</v>
      </c>
      <c r="F456" s="4">
        <v>119167.62</v>
      </c>
      <c r="G456" s="4">
        <v>119392.47</v>
      </c>
      <c r="H456" s="4">
        <v>119062.47</v>
      </c>
      <c r="I456" s="2" t="s">
        <v>893</v>
      </c>
      <c r="J456" s="4">
        <v>119334.58</v>
      </c>
      <c r="K456" s="8">
        <f t="shared" si="56"/>
        <v>-12.84</v>
      </c>
      <c r="L456" s="8">
        <f t="shared" si="57"/>
        <v>-20.52</v>
      </c>
      <c r="M456" s="8" t="str">
        <f t="shared" si="61"/>
        <v/>
      </c>
      <c r="N456" s="8" t="str">
        <f t="shared" si="58"/>
        <v/>
      </c>
      <c r="O456" s="12">
        <v>-20.52</v>
      </c>
      <c r="P456" cm="1">
        <f t="array" ref="P456">_xlfn.IFS(E456=0.01,1,E456=0.02,2,E456=0.03,3,E456=0.04,4,E456=0.07,5,E456=0.06,5,E456=0.1,6,E456=0.15,7,E456=0.23,8,E456=0.35,9,E456=0.54,10,E456=0.82,11,E456=0.83,11,E456=1.27,12,E456=1.95,13,E456=3,14,E456=4.6,15)</f>
        <v>1</v>
      </c>
      <c r="Q456" t="str">
        <f t="shared" si="55"/>
        <v/>
      </c>
      <c r="R456" s="8">
        <f t="shared" si="59"/>
        <v>-7.68</v>
      </c>
      <c r="S456" s="8" t="str">
        <f t="shared" si="60"/>
        <v/>
      </c>
      <c r="T456" t="str">
        <f t="shared" ca="1" si="62"/>
        <v/>
      </c>
    </row>
    <row r="457" spans="1:20" ht="15" customHeight="1" x14ac:dyDescent="0.2">
      <c r="A457" s="5" t="s">
        <v>894</v>
      </c>
      <c r="B457" s="6">
        <v>2382604335</v>
      </c>
      <c r="C457" s="5" t="s">
        <v>9</v>
      </c>
      <c r="D457" s="5" t="s">
        <v>13</v>
      </c>
      <c r="E457" s="5">
        <v>0.02</v>
      </c>
      <c r="F457" s="7">
        <v>119266.45</v>
      </c>
      <c r="G457" s="7">
        <v>119136.45</v>
      </c>
      <c r="H457" s="7">
        <v>119466.45</v>
      </c>
      <c r="I457" s="5" t="s">
        <v>895</v>
      </c>
      <c r="J457" s="7">
        <v>119215.7</v>
      </c>
      <c r="K457" s="8">
        <f t="shared" si="56"/>
        <v>-25.68</v>
      </c>
      <c r="L457" s="8">
        <f t="shared" si="57"/>
        <v>-12.54</v>
      </c>
      <c r="M457" s="8" t="str">
        <f t="shared" si="61"/>
        <v/>
      </c>
      <c r="N457" s="8" t="str">
        <f t="shared" si="58"/>
        <v/>
      </c>
      <c r="O457" s="12">
        <v>-12.54</v>
      </c>
      <c r="P457" cm="1">
        <f t="array" ref="P457">_xlfn.IFS(E457=0.01,1,E457=0.02,2,E457=0.03,3,E457=0.04,4,E457=0.07,5,E457=0.06,5,E457=0.1,6,E457=0.15,7,E457=0.23,8,E457=0.35,9,E457=0.54,10,E457=0.82,11,E457=0.83,11,E457=1.27,12,E457=1.95,13,E457=3,14,E457=4.6,15)</f>
        <v>2</v>
      </c>
      <c r="Q457" t="str">
        <f t="shared" si="55"/>
        <v/>
      </c>
      <c r="R457" s="8">
        <f t="shared" si="59"/>
        <v>13.14</v>
      </c>
      <c r="S457" s="8" t="str">
        <f t="shared" si="60"/>
        <v/>
      </c>
      <c r="T457" t="str">
        <f t="shared" ca="1" si="62"/>
        <v/>
      </c>
    </row>
    <row r="458" spans="1:20" ht="15" customHeight="1" x14ac:dyDescent="0.2">
      <c r="A458" s="2" t="s">
        <v>896</v>
      </c>
      <c r="B458" s="3">
        <v>2382606689</v>
      </c>
      <c r="C458" s="2" t="s">
        <v>9</v>
      </c>
      <c r="D458" s="2" t="s">
        <v>10</v>
      </c>
      <c r="E458" s="2">
        <v>0.03</v>
      </c>
      <c r="F458" s="4">
        <v>119166.45</v>
      </c>
      <c r="G458" s="4">
        <v>119296.45</v>
      </c>
      <c r="H458" s="4">
        <v>118966.45</v>
      </c>
      <c r="I458" s="2" t="s">
        <v>897</v>
      </c>
      <c r="J458" s="4">
        <v>118966.45</v>
      </c>
      <c r="K458" s="8" t="str">
        <f t="shared" si="56"/>
        <v/>
      </c>
      <c r="L458" s="8" t="str">
        <f t="shared" si="57"/>
        <v/>
      </c>
      <c r="M458" s="8">
        <f t="shared" si="61"/>
        <v>72</v>
      </c>
      <c r="N458" s="8">
        <f t="shared" si="58"/>
        <v>72.08</v>
      </c>
      <c r="O458" s="12">
        <v>72.08</v>
      </c>
      <c r="P458" cm="1">
        <f t="array" ref="P458">_xlfn.IFS(E458=0.01,1,E458=0.02,2,E458=0.03,3,E458=0.04,4,E458=0.07,5,E458=0.06,5,E458=0.1,6,E458=0.15,7,E458=0.23,8,E458=0.35,9,E458=0.54,10,E458=0.82,11,E458=0.83,11,E458=1.27,12,E458=1.95,13,E458=3,14,E458=4.6,15)</f>
        <v>3</v>
      </c>
      <c r="Q458">
        <f t="shared" si="55"/>
        <v>135.61000000000001</v>
      </c>
      <c r="R458" s="8" t="str">
        <f t="shared" si="59"/>
        <v/>
      </c>
      <c r="S458" s="8">
        <f t="shared" si="60"/>
        <v>7.9999999999998295E-2</v>
      </c>
      <c r="T458">
        <f t="shared" ca="1" si="62"/>
        <v>39.019999999999996</v>
      </c>
    </row>
    <row r="459" spans="1:20" ht="15" customHeight="1" x14ac:dyDescent="0.2">
      <c r="A459" s="5" t="s">
        <v>898</v>
      </c>
      <c r="B459" s="6">
        <v>2382769415</v>
      </c>
      <c r="C459" s="5" t="s">
        <v>9</v>
      </c>
      <c r="D459" s="5" t="s">
        <v>13</v>
      </c>
      <c r="E459" s="5">
        <v>0.01</v>
      </c>
      <c r="F459" s="7">
        <v>119366.11</v>
      </c>
      <c r="G459" s="7">
        <v>119215.72</v>
      </c>
      <c r="H459" s="7">
        <v>119545.72</v>
      </c>
      <c r="I459" s="5" t="s">
        <v>899</v>
      </c>
      <c r="J459" s="7">
        <v>119261.4</v>
      </c>
      <c r="K459" s="8">
        <f t="shared" si="56"/>
        <v>-12.84</v>
      </c>
      <c r="L459" s="8">
        <f t="shared" si="57"/>
        <v>-12.9</v>
      </c>
      <c r="M459" s="8" t="str">
        <f t="shared" si="61"/>
        <v/>
      </c>
      <c r="N459" s="8" t="str">
        <f t="shared" si="58"/>
        <v/>
      </c>
      <c r="O459" s="12">
        <v>-12.9</v>
      </c>
      <c r="P459" cm="1">
        <f t="array" ref="P459">_xlfn.IFS(E459=0.01,1,E459=0.02,2,E459=0.03,3,E459=0.04,4,E459=0.07,5,E459=0.06,5,E459=0.1,6,E459=0.15,7,E459=0.23,8,E459=0.35,9,E459=0.54,10,E459=0.82,11,E459=0.83,11,E459=1.27,12,E459=1.95,13,E459=3,14,E459=4.6,15)</f>
        <v>1</v>
      </c>
      <c r="Q459" t="str">
        <f t="shared" ref="Q459:Q522" si="63">IF(L459="",SUM(O455:O459),"")</f>
        <v/>
      </c>
      <c r="R459" s="8">
        <f t="shared" si="59"/>
        <v>-6.0000000000000497E-2</v>
      </c>
      <c r="S459" s="8" t="str">
        <f t="shared" si="60"/>
        <v/>
      </c>
      <c r="T459" t="str">
        <f t="shared" ca="1" si="62"/>
        <v/>
      </c>
    </row>
    <row r="460" spans="1:20" ht="15" customHeight="1" x14ac:dyDescent="0.2">
      <c r="A460" s="2" t="s">
        <v>900</v>
      </c>
      <c r="B460" s="3">
        <v>2382769420</v>
      </c>
      <c r="C460" s="2" t="s">
        <v>9</v>
      </c>
      <c r="D460" s="2" t="s">
        <v>10</v>
      </c>
      <c r="E460" s="2">
        <v>0.02</v>
      </c>
      <c r="F460" s="4">
        <v>119266</v>
      </c>
      <c r="G460" s="4">
        <v>119396</v>
      </c>
      <c r="H460" s="4">
        <v>119066</v>
      </c>
      <c r="I460" s="2" t="s">
        <v>901</v>
      </c>
      <c r="J460" s="4">
        <v>119368.83</v>
      </c>
      <c r="K460" s="8">
        <f t="shared" si="56"/>
        <v>-25.68</v>
      </c>
      <c r="L460" s="8">
        <f t="shared" si="57"/>
        <v>-25.32</v>
      </c>
      <c r="M460" s="8" t="str">
        <f t="shared" si="61"/>
        <v/>
      </c>
      <c r="N460" s="8" t="str">
        <f t="shared" si="58"/>
        <v/>
      </c>
      <c r="O460" s="12">
        <v>-25.32</v>
      </c>
      <c r="P460" cm="1">
        <f t="array" ref="P460">_xlfn.IFS(E460=0.01,1,E460=0.02,2,E460=0.03,3,E460=0.04,4,E460=0.07,5,E460=0.06,5,E460=0.1,6,E460=0.15,7,E460=0.23,8,E460=0.35,9,E460=0.54,10,E460=0.82,11,E460=0.83,11,E460=1.27,12,E460=1.95,13,E460=3,14,E460=4.6,15)</f>
        <v>2</v>
      </c>
      <c r="Q460" t="str">
        <f t="shared" si="63"/>
        <v/>
      </c>
      <c r="R460" s="8">
        <f t="shared" si="59"/>
        <v>0.35999999999999943</v>
      </c>
      <c r="S460" s="8" t="str">
        <f t="shared" si="60"/>
        <v/>
      </c>
      <c r="T460" t="str">
        <f t="shared" ca="1" si="62"/>
        <v/>
      </c>
    </row>
    <row r="461" spans="1:20" ht="15" customHeight="1" x14ac:dyDescent="0.2">
      <c r="A461" s="5" t="s">
        <v>902</v>
      </c>
      <c r="B461" s="6">
        <v>2382772220</v>
      </c>
      <c r="C461" s="5" t="s">
        <v>9</v>
      </c>
      <c r="D461" s="5" t="s">
        <v>13</v>
      </c>
      <c r="E461" s="5">
        <v>0.03</v>
      </c>
      <c r="F461" s="7">
        <v>119366</v>
      </c>
      <c r="G461" s="7">
        <v>119236</v>
      </c>
      <c r="H461" s="7">
        <v>119566</v>
      </c>
      <c r="I461" s="5" t="s">
        <v>903</v>
      </c>
      <c r="J461" s="7">
        <v>119566</v>
      </c>
      <c r="K461" s="8" t="str">
        <f t="shared" si="56"/>
        <v/>
      </c>
      <c r="L461" s="8" t="str">
        <f t="shared" si="57"/>
        <v/>
      </c>
      <c r="M461" s="8">
        <f t="shared" si="61"/>
        <v>72</v>
      </c>
      <c r="N461" s="8">
        <f t="shared" si="58"/>
        <v>72.08</v>
      </c>
      <c r="O461" s="12">
        <v>72.08</v>
      </c>
      <c r="P461" cm="1">
        <f t="array" ref="P461">_xlfn.IFS(E461=0.01,1,E461=0.02,2,E461=0.03,3,E461=0.04,4,E461=0.07,5,E461=0.06,5,E461=0.1,6,E461=0.15,7,E461=0.23,8,E461=0.35,9,E461=0.54,10,E461=0.82,11,E461=0.83,11,E461=1.27,12,E461=1.95,13,E461=3,14,E461=4.6,15)</f>
        <v>3</v>
      </c>
      <c r="Q461">
        <f t="shared" si="63"/>
        <v>93.4</v>
      </c>
      <c r="R461" s="8" t="str">
        <f t="shared" si="59"/>
        <v/>
      </c>
      <c r="S461" s="8">
        <f t="shared" si="60"/>
        <v>7.9999999999998295E-2</v>
      </c>
      <c r="T461">
        <f t="shared" ca="1" si="62"/>
        <v>33.86</v>
      </c>
    </row>
    <row r="462" spans="1:20" ht="15" customHeight="1" x14ac:dyDescent="0.2">
      <c r="A462" s="2" t="s">
        <v>904</v>
      </c>
      <c r="B462" s="3">
        <v>2383178894</v>
      </c>
      <c r="C462" s="2" t="s">
        <v>9</v>
      </c>
      <c r="D462" s="2" t="s">
        <v>10</v>
      </c>
      <c r="E462" s="2">
        <v>0.01</v>
      </c>
      <c r="F462" s="4">
        <v>119485.79</v>
      </c>
      <c r="G462" s="4">
        <v>119598.17</v>
      </c>
      <c r="H462" s="4">
        <v>119268.17</v>
      </c>
      <c r="I462" s="2" t="s">
        <v>905</v>
      </c>
      <c r="J462" s="4">
        <v>119268.17</v>
      </c>
      <c r="K462" s="8" t="str">
        <f t="shared" si="56"/>
        <v/>
      </c>
      <c r="L462" s="8" t="str">
        <f t="shared" si="57"/>
        <v/>
      </c>
      <c r="M462" s="8">
        <f t="shared" si="61"/>
        <v>25</v>
      </c>
      <c r="N462" s="8">
        <f t="shared" si="58"/>
        <v>26.19</v>
      </c>
      <c r="O462" s="12">
        <v>26.19</v>
      </c>
      <c r="P462" cm="1">
        <f t="array" ref="P462">_xlfn.IFS(E462=0.01,1,E462=0.02,2,E462=0.03,3,E462=0.04,4,E462=0.07,5,E462=0.06,5,E462=0.1,6,E462=0.15,7,E462=0.23,8,E462=0.35,9,E462=0.54,10,E462=0.82,11,E462=0.83,11,E462=1.27,12,E462=1.95,13,E462=3,14,E462=4.6,15)</f>
        <v>1</v>
      </c>
      <c r="Q462">
        <f t="shared" si="63"/>
        <v>132.13</v>
      </c>
      <c r="R462" s="8" t="str">
        <f t="shared" si="59"/>
        <v/>
      </c>
      <c r="S462" s="8">
        <f t="shared" si="60"/>
        <v>1.1900000000000013</v>
      </c>
      <c r="T462">
        <f t="shared" ca="1" si="62"/>
        <v>26.19</v>
      </c>
    </row>
    <row r="463" spans="1:20" ht="15" customHeight="1" x14ac:dyDescent="0.2">
      <c r="A463" s="5" t="s">
        <v>906</v>
      </c>
      <c r="B463" s="6">
        <v>2383236251</v>
      </c>
      <c r="C463" s="5" t="s">
        <v>9</v>
      </c>
      <c r="D463" s="5" t="s">
        <v>10</v>
      </c>
      <c r="E463" s="5">
        <v>0.01</v>
      </c>
      <c r="F463" s="7">
        <v>119316.12</v>
      </c>
      <c r="G463" s="7">
        <v>119444.04</v>
      </c>
      <c r="H463" s="7">
        <v>119114.04</v>
      </c>
      <c r="I463" s="5" t="s">
        <v>907</v>
      </c>
      <c r="J463" s="7">
        <v>119114.04</v>
      </c>
      <c r="K463" s="8" t="str">
        <f t="shared" si="56"/>
        <v/>
      </c>
      <c r="L463" s="8" t="str">
        <f t="shared" si="57"/>
        <v/>
      </c>
      <c r="M463" s="8">
        <f t="shared" si="61"/>
        <v>25</v>
      </c>
      <c r="N463" s="8">
        <f t="shared" si="58"/>
        <v>24.27</v>
      </c>
      <c r="O463" s="12">
        <v>24.27</v>
      </c>
      <c r="P463" cm="1">
        <f t="array" ref="P463">_xlfn.IFS(E463=0.01,1,E463=0.02,2,E463=0.03,3,E463=0.04,4,E463=0.07,5,E463=0.06,5,E463=0.1,6,E463=0.15,7,E463=0.23,8,E463=0.35,9,E463=0.54,10,E463=0.82,11,E463=0.83,11,E463=1.27,12,E463=1.95,13,E463=3,14,E463=4.6,15)</f>
        <v>1</v>
      </c>
      <c r="Q463">
        <f t="shared" si="63"/>
        <v>84.32</v>
      </c>
      <c r="R463" s="8" t="str">
        <f t="shared" si="59"/>
        <v/>
      </c>
      <c r="S463" s="8">
        <f t="shared" si="60"/>
        <v>-0.73000000000000043</v>
      </c>
      <c r="T463">
        <f t="shared" ca="1" si="62"/>
        <v>24.27</v>
      </c>
    </row>
    <row r="464" spans="1:20" ht="15" customHeight="1" x14ac:dyDescent="0.2">
      <c r="A464" s="2" t="s">
        <v>908</v>
      </c>
      <c r="B464" s="3">
        <v>2383525172</v>
      </c>
      <c r="C464" s="2" t="s">
        <v>9</v>
      </c>
      <c r="D464" s="2" t="s">
        <v>10</v>
      </c>
      <c r="E464" s="2">
        <v>0.01</v>
      </c>
      <c r="F464" s="4">
        <v>120278.83</v>
      </c>
      <c r="G464" s="4">
        <v>120374.74</v>
      </c>
      <c r="H464" s="4">
        <v>120044.74</v>
      </c>
      <c r="I464" s="2" t="s">
        <v>909</v>
      </c>
      <c r="J464" s="4">
        <v>120044.74</v>
      </c>
      <c r="K464" s="8" t="str">
        <f t="shared" si="56"/>
        <v/>
      </c>
      <c r="L464" s="8" t="str">
        <f t="shared" si="57"/>
        <v/>
      </c>
      <c r="M464" s="8">
        <f t="shared" si="61"/>
        <v>25</v>
      </c>
      <c r="N464" s="8">
        <f t="shared" si="58"/>
        <v>28.11</v>
      </c>
      <c r="O464" s="12">
        <v>28.11</v>
      </c>
      <c r="P464" cm="1">
        <f t="array" ref="P464">_xlfn.IFS(E464=0.01,1,E464=0.02,2,E464=0.03,3,E464=0.04,4,E464=0.07,5,E464=0.06,5,E464=0.1,6,E464=0.15,7,E464=0.23,8,E464=0.35,9,E464=0.54,10,E464=0.82,11,E464=0.83,11,E464=1.27,12,E464=1.95,13,E464=3,14,E464=4.6,15)</f>
        <v>1</v>
      </c>
      <c r="Q464">
        <f t="shared" si="63"/>
        <v>125.33</v>
      </c>
      <c r="R464" s="8" t="str">
        <f t="shared" si="59"/>
        <v/>
      </c>
      <c r="S464" s="8">
        <f t="shared" si="60"/>
        <v>3.1099999999999994</v>
      </c>
      <c r="T464">
        <f t="shared" ca="1" si="62"/>
        <v>28.11</v>
      </c>
    </row>
    <row r="465" spans="1:20" ht="15" customHeight="1" x14ac:dyDescent="0.2">
      <c r="A465" s="5" t="s">
        <v>910</v>
      </c>
      <c r="B465" s="6">
        <v>2383538560</v>
      </c>
      <c r="C465" s="5" t="s">
        <v>9</v>
      </c>
      <c r="D465" s="5" t="s">
        <v>10</v>
      </c>
      <c r="E465" s="5">
        <v>0.01</v>
      </c>
      <c r="F465" s="7">
        <v>120000.07</v>
      </c>
      <c r="G465" s="7">
        <v>120289.58</v>
      </c>
      <c r="H465" s="7">
        <v>119959.58</v>
      </c>
      <c r="I465" s="5" t="s">
        <v>911</v>
      </c>
      <c r="J465" s="7">
        <v>120120.17</v>
      </c>
      <c r="K465" s="8">
        <f t="shared" si="56"/>
        <v>-12.84</v>
      </c>
      <c r="L465" s="8">
        <f t="shared" si="57"/>
        <v>-14.75</v>
      </c>
      <c r="M465" s="8" t="str">
        <f t="shared" si="61"/>
        <v/>
      </c>
      <c r="N465" s="8" t="str">
        <f t="shared" si="58"/>
        <v/>
      </c>
      <c r="O465" s="12">
        <v>-14.75</v>
      </c>
      <c r="P465" cm="1">
        <f t="array" ref="P465">_xlfn.IFS(E465=0.01,1,E465=0.02,2,E465=0.03,3,E465=0.04,4,E465=0.07,5,E465=0.06,5,E465=0.1,6,E465=0.15,7,E465=0.23,8,E465=0.35,9,E465=0.54,10,E465=0.82,11,E465=0.83,11,E465=1.27,12,E465=1.95,13,E465=3,14,E465=4.6,15)</f>
        <v>1</v>
      </c>
      <c r="Q465" t="str">
        <f t="shared" si="63"/>
        <v/>
      </c>
      <c r="R465" s="8">
        <f t="shared" si="59"/>
        <v>-1.9100000000000001</v>
      </c>
      <c r="S465" s="8" t="str">
        <f t="shared" si="60"/>
        <v/>
      </c>
      <c r="T465" t="str">
        <f t="shared" ca="1" si="62"/>
        <v/>
      </c>
    </row>
    <row r="466" spans="1:20" ht="15" customHeight="1" x14ac:dyDescent="0.2">
      <c r="A466" s="2" t="s">
        <v>912</v>
      </c>
      <c r="B466" s="3">
        <v>2383538567</v>
      </c>
      <c r="C466" s="2" t="s">
        <v>9</v>
      </c>
      <c r="D466" s="2" t="s">
        <v>13</v>
      </c>
      <c r="E466" s="2">
        <v>0.02</v>
      </c>
      <c r="F466" s="4">
        <v>120097.8</v>
      </c>
      <c r="G466" s="4">
        <v>119967.8</v>
      </c>
      <c r="H466" s="4">
        <v>120297.8</v>
      </c>
      <c r="I466" s="2" t="s">
        <v>913</v>
      </c>
      <c r="J466" s="4">
        <v>120000.31</v>
      </c>
      <c r="K466" s="8">
        <f t="shared" si="56"/>
        <v>-25.68</v>
      </c>
      <c r="L466" s="8">
        <f t="shared" si="57"/>
        <v>-23.96</v>
      </c>
      <c r="M466" s="8" t="str">
        <f t="shared" si="61"/>
        <v/>
      </c>
      <c r="N466" s="8" t="str">
        <f t="shared" si="58"/>
        <v/>
      </c>
      <c r="O466" s="12">
        <v>-23.96</v>
      </c>
      <c r="P466" cm="1">
        <f t="array" ref="P466">_xlfn.IFS(E466=0.01,1,E466=0.02,2,E466=0.03,3,E466=0.04,4,E466=0.07,5,E466=0.06,5,E466=0.1,6,E466=0.15,7,E466=0.23,8,E466=0.35,9,E466=0.54,10,E466=0.82,11,E466=0.83,11,E466=1.27,12,E466=1.95,13,E466=3,14,E466=4.6,15)</f>
        <v>2</v>
      </c>
      <c r="Q466" t="str">
        <f t="shared" si="63"/>
        <v/>
      </c>
      <c r="R466" s="8">
        <f t="shared" si="59"/>
        <v>1.7199999999999989</v>
      </c>
      <c r="S466" s="8" t="str">
        <f t="shared" si="60"/>
        <v/>
      </c>
      <c r="T466" t="str">
        <f t="shared" ca="1" si="62"/>
        <v/>
      </c>
    </row>
    <row r="467" spans="1:20" ht="15" customHeight="1" x14ac:dyDescent="0.2">
      <c r="A467" s="5" t="s">
        <v>914</v>
      </c>
      <c r="B467" s="6">
        <v>2383543020</v>
      </c>
      <c r="C467" s="5" t="s">
        <v>9</v>
      </c>
      <c r="D467" s="5" t="s">
        <v>10</v>
      </c>
      <c r="E467" s="5">
        <v>0.03</v>
      </c>
      <c r="F467" s="7">
        <v>119997.8</v>
      </c>
      <c r="G467" s="7">
        <v>120127.8</v>
      </c>
      <c r="H467" s="7">
        <v>119797.8</v>
      </c>
      <c r="I467" s="5" t="s">
        <v>915</v>
      </c>
      <c r="J467" s="7">
        <v>120104.55</v>
      </c>
      <c r="K467" s="8">
        <f t="shared" si="56"/>
        <v>-38.520000000000003</v>
      </c>
      <c r="L467" s="8">
        <f t="shared" si="57"/>
        <v>-39.450000000000003</v>
      </c>
      <c r="M467" s="8" t="str">
        <f t="shared" si="61"/>
        <v/>
      </c>
      <c r="N467" s="8" t="str">
        <f t="shared" si="58"/>
        <v/>
      </c>
      <c r="O467" s="12">
        <v>-39.450000000000003</v>
      </c>
      <c r="P467" cm="1">
        <f t="array" ref="P467">_xlfn.IFS(E467=0.01,1,E467=0.02,2,E467=0.03,3,E467=0.04,4,E467=0.07,5,E467=0.06,5,E467=0.1,6,E467=0.15,7,E467=0.23,8,E467=0.35,9,E467=0.54,10,E467=0.82,11,E467=0.83,11,E467=1.27,12,E467=1.95,13,E467=3,14,E467=4.6,15)</f>
        <v>3</v>
      </c>
      <c r="Q467" t="str">
        <f t="shared" si="63"/>
        <v/>
      </c>
      <c r="R467" s="8">
        <f t="shared" si="59"/>
        <v>-0.92999999999999972</v>
      </c>
      <c r="S467" s="8" t="str">
        <f t="shared" si="60"/>
        <v/>
      </c>
      <c r="T467" t="str">
        <f t="shared" ca="1" si="62"/>
        <v/>
      </c>
    </row>
    <row r="468" spans="1:20" ht="15" customHeight="1" x14ac:dyDescent="0.2">
      <c r="A468" s="2" t="s">
        <v>916</v>
      </c>
      <c r="B468" s="3">
        <v>2383576699</v>
      </c>
      <c r="C468" s="2" t="s">
        <v>9</v>
      </c>
      <c r="D468" s="2" t="s">
        <v>13</v>
      </c>
      <c r="E468" s="2">
        <v>0.04</v>
      </c>
      <c r="F468" s="4">
        <v>120097.8</v>
      </c>
      <c r="G468" s="4">
        <v>119967.8</v>
      </c>
      <c r="H468" s="4">
        <v>120297.8</v>
      </c>
      <c r="I468" s="2" t="s">
        <v>917</v>
      </c>
      <c r="J468" s="4">
        <v>120297.8</v>
      </c>
      <c r="K468" s="8" t="str">
        <f t="shared" si="56"/>
        <v/>
      </c>
      <c r="L468" s="8" t="str">
        <f t="shared" si="57"/>
        <v/>
      </c>
      <c r="M468" s="8">
        <f t="shared" si="61"/>
        <v>96</v>
      </c>
      <c r="N468" s="8">
        <f t="shared" si="58"/>
        <v>96.11</v>
      </c>
      <c r="O468" s="12">
        <v>96.11</v>
      </c>
      <c r="P468" cm="1">
        <f t="array" ref="P468">_xlfn.IFS(E468=0.01,1,E468=0.02,2,E468=0.03,3,E468=0.04,4,E468=0.07,5,E468=0.06,5,E468=0.1,6,E468=0.15,7,E468=0.23,8,E468=0.35,9,E468=0.54,10,E468=0.82,11,E468=0.83,11,E468=1.27,12,E468=1.95,13,E468=3,14,E468=4.6,15)</f>
        <v>4</v>
      </c>
      <c r="Q468">
        <f t="shared" si="63"/>
        <v>46.059999999999995</v>
      </c>
      <c r="R468" s="8" t="str">
        <f t="shared" si="59"/>
        <v/>
      </c>
      <c r="S468" s="8">
        <f t="shared" si="60"/>
        <v>0.10999999999999943</v>
      </c>
      <c r="T468">
        <f t="shared" ca="1" si="62"/>
        <v>17.950000000000003</v>
      </c>
    </row>
    <row r="469" spans="1:20" ht="15" customHeight="1" x14ac:dyDescent="0.2">
      <c r="A469" s="5" t="s">
        <v>918</v>
      </c>
      <c r="B469" s="6">
        <v>2383721270</v>
      </c>
      <c r="C469" s="5" t="s">
        <v>9</v>
      </c>
      <c r="D469" s="5" t="s">
        <v>10</v>
      </c>
      <c r="E469" s="5">
        <v>0.01</v>
      </c>
      <c r="F469" s="7">
        <v>120141.05</v>
      </c>
      <c r="G469" s="7">
        <v>120270.76</v>
      </c>
      <c r="H469" s="7">
        <v>119940.76</v>
      </c>
      <c r="I469" s="5" t="s">
        <v>919</v>
      </c>
      <c r="J469" s="7">
        <v>120247.51</v>
      </c>
      <c r="K469" s="8">
        <f t="shared" si="56"/>
        <v>-12.84</v>
      </c>
      <c r="L469" s="8">
        <f t="shared" si="57"/>
        <v>-13.15</v>
      </c>
      <c r="M469" s="8" t="str">
        <f t="shared" si="61"/>
        <v/>
      </c>
      <c r="N469" s="8" t="str">
        <f t="shared" si="58"/>
        <v/>
      </c>
      <c r="O469" s="12">
        <v>-13.15</v>
      </c>
      <c r="P469" cm="1">
        <f t="array" ref="P469">_xlfn.IFS(E469=0.01,1,E469=0.02,2,E469=0.03,3,E469=0.04,4,E469=0.07,5,E469=0.06,5,E469=0.1,6,E469=0.15,7,E469=0.23,8,E469=0.35,9,E469=0.54,10,E469=0.82,11,E469=0.83,11,E469=1.27,12,E469=1.95,13,E469=3,14,E469=4.6,15)</f>
        <v>1</v>
      </c>
      <c r="Q469" t="str">
        <f t="shared" si="63"/>
        <v/>
      </c>
      <c r="R469" s="8">
        <f t="shared" si="59"/>
        <v>-0.3100000000000005</v>
      </c>
      <c r="S469" s="8" t="str">
        <f t="shared" si="60"/>
        <v/>
      </c>
      <c r="T469" t="str">
        <f t="shared" ca="1" si="62"/>
        <v/>
      </c>
    </row>
    <row r="470" spans="1:20" ht="15" customHeight="1" x14ac:dyDescent="0.2">
      <c r="A470" s="2" t="s">
        <v>920</v>
      </c>
      <c r="B470" s="3">
        <v>2383721275</v>
      </c>
      <c r="C470" s="2" t="s">
        <v>9</v>
      </c>
      <c r="D470" s="2" t="s">
        <v>13</v>
      </c>
      <c r="E470" s="2">
        <v>0.02</v>
      </c>
      <c r="F470" s="4">
        <v>120240.84</v>
      </c>
      <c r="G470" s="4">
        <v>120110.84</v>
      </c>
      <c r="H470" s="4">
        <v>120440.84</v>
      </c>
      <c r="I470" s="2" t="s">
        <v>921</v>
      </c>
      <c r="J470" s="4">
        <v>120119.85</v>
      </c>
      <c r="K470" s="8">
        <f t="shared" si="56"/>
        <v>-25.68</v>
      </c>
      <c r="L470" s="8">
        <f t="shared" si="57"/>
        <v>-29.74</v>
      </c>
      <c r="M470" s="8" t="str">
        <f t="shared" si="61"/>
        <v/>
      </c>
      <c r="N470" s="8" t="str">
        <f t="shared" si="58"/>
        <v/>
      </c>
      <c r="O470" s="12">
        <v>-29.74</v>
      </c>
      <c r="P470" cm="1">
        <f t="array" ref="P470">_xlfn.IFS(E470=0.01,1,E470=0.02,2,E470=0.03,3,E470=0.04,4,E470=0.07,5,E470=0.06,5,E470=0.1,6,E470=0.15,7,E470=0.23,8,E470=0.35,9,E470=0.54,10,E470=0.82,11,E470=0.83,11,E470=1.27,12,E470=1.95,13,E470=3,14,E470=4.6,15)</f>
        <v>2</v>
      </c>
      <c r="Q470" t="str">
        <f t="shared" si="63"/>
        <v/>
      </c>
      <c r="R470" s="8">
        <f t="shared" si="59"/>
        <v>-4.0599999999999987</v>
      </c>
      <c r="S470" s="8" t="str">
        <f t="shared" si="60"/>
        <v/>
      </c>
      <c r="T470" t="str">
        <f t="shared" ca="1" si="62"/>
        <v/>
      </c>
    </row>
    <row r="471" spans="1:20" ht="15" customHeight="1" x14ac:dyDescent="0.2">
      <c r="A471" s="5" t="s">
        <v>922</v>
      </c>
      <c r="B471" s="6">
        <v>2383774892</v>
      </c>
      <c r="C471" s="5" t="s">
        <v>9</v>
      </c>
      <c r="D471" s="5" t="s">
        <v>10</v>
      </c>
      <c r="E471" s="5">
        <v>0.03</v>
      </c>
      <c r="F471" s="7">
        <v>120140.84</v>
      </c>
      <c r="G471" s="7">
        <v>120270.84</v>
      </c>
      <c r="H471" s="7">
        <v>119940.84</v>
      </c>
      <c r="I471" s="5" t="s">
        <v>923</v>
      </c>
      <c r="J471" s="7">
        <v>120234.83</v>
      </c>
      <c r="K471" s="8">
        <f t="shared" si="56"/>
        <v>-38.520000000000003</v>
      </c>
      <c r="L471" s="8">
        <f t="shared" si="57"/>
        <v>-34.53</v>
      </c>
      <c r="M471" s="8" t="str">
        <f t="shared" si="61"/>
        <v/>
      </c>
      <c r="N471" s="8" t="str">
        <f t="shared" si="58"/>
        <v/>
      </c>
      <c r="O471" s="12">
        <v>-34.53</v>
      </c>
      <c r="P471" cm="1">
        <f t="array" ref="P471">_xlfn.IFS(E471=0.01,1,E471=0.02,2,E471=0.03,3,E471=0.04,4,E471=0.07,5,E471=0.06,5,E471=0.1,6,E471=0.15,7,E471=0.23,8,E471=0.35,9,E471=0.54,10,E471=0.82,11,E471=0.83,11,E471=1.27,12,E471=1.95,13,E471=3,14,E471=4.6,15)</f>
        <v>3</v>
      </c>
      <c r="Q471" t="str">
        <f t="shared" si="63"/>
        <v/>
      </c>
      <c r="R471" s="8">
        <f t="shared" si="59"/>
        <v>3.990000000000002</v>
      </c>
      <c r="S471" s="8" t="str">
        <f t="shared" si="60"/>
        <v/>
      </c>
      <c r="T471" t="str">
        <f t="shared" ca="1" si="62"/>
        <v/>
      </c>
    </row>
    <row r="472" spans="1:20" ht="15" customHeight="1" x14ac:dyDescent="0.2">
      <c r="A472" s="2" t="s">
        <v>924</v>
      </c>
      <c r="B472" s="3">
        <v>2383788951</v>
      </c>
      <c r="C472" s="2" t="s">
        <v>9</v>
      </c>
      <c r="D472" s="2" t="s">
        <v>13</v>
      </c>
      <c r="E472" s="2">
        <v>0.04</v>
      </c>
      <c r="F472" s="4">
        <v>120240.84</v>
      </c>
      <c r="G472" s="4">
        <v>120110.84</v>
      </c>
      <c r="H472" s="4">
        <v>120440.84</v>
      </c>
      <c r="I472" s="2" t="s">
        <v>925</v>
      </c>
      <c r="J472" s="4">
        <v>120440.84</v>
      </c>
      <c r="K472" s="8" t="str">
        <f t="shared" si="56"/>
        <v/>
      </c>
      <c r="L472" s="8" t="str">
        <f t="shared" si="57"/>
        <v/>
      </c>
      <c r="M472" s="8">
        <f t="shared" si="61"/>
        <v>96</v>
      </c>
      <c r="N472" s="8">
        <f t="shared" si="58"/>
        <v>96.11</v>
      </c>
      <c r="O472" s="12">
        <v>96.11</v>
      </c>
      <c r="P472" cm="1">
        <f t="array" ref="P472">_xlfn.IFS(E472=0.01,1,E472=0.02,2,E472=0.03,3,E472=0.04,4,E472=0.07,5,E472=0.06,5,E472=0.1,6,E472=0.15,7,E472=0.23,8,E472=0.35,9,E472=0.54,10,E472=0.82,11,E472=0.83,11,E472=1.27,12,E472=1.95,13,E472=3,14,E472=4.6,15)</f>
        <v>4</v>
      </c>
      <c r="Q472">
        <f t="shared" si="63"/>
        <v>114.8</v>
      </c>
      <c r="R472" s="8" t="str">
        <f t="shared" si="59"/>
        <v/>
      </c>
      <c r="S472" s="8">
        <f t="shared" si="60"/>
        <v>0.10999999999999943</v>
      </c>
      <c r="T472">
        <f t="shared" ca="1" si="62"/>
        <v>18.689999999999998</v>
      </c>
    </row>
    <row r="473" spans="1:20" ht="15" customHeight="1" x14ac:dyDescent="0.2">
      <c r="A473" s="5" t="s">
        <v>926</v>
      </c>
      <c r="B473" s="6">
        <v>2383870292</v>
      </c>
      <c r="C473" s="5" t="s">
        <v>9</v>
      </c>
      <c r="D473" s="5" t="s">
        <v>13</v>
      </c>
      <c r="E473" s="5">
        <v>0.01</v>
      </c>
      <c r="F473" s="7">
        <v>120466.52</v>
      </c>
      <c r="G473" s="7">
        <v>120311.46</v>
      </c>
      <c r="H473" s="7">
        <v>120641.46</v>
      </c>
      <c r="I473" s="5" t="s">
        <v>927</v>
      </c>
      <c r="J473" s="7">
        <v>120352.99</v>
      </c>
      <c r="K473" s="8">
        <f t="shared" si="56"/>
        <v>-12.84</v>
      </c>
      <c r="L473" s="8">
        <f t="shared" si="57"/>
        <v>-14.01</v>
      </c>
      <c r="M473" s="8" t="str">
        <f t="shared" si="61"/>
        <v/>
      </c>
      <c r="N473" s="8" t="str">
        <f t="shared" si="58"/>
        <v/>
      </c>
      <c r="O473" s="12">
        <v>-14.01</v>
      </c>
      <c r="P473" cm="1">
        <f t="array" ref="P473">_xlfn.IFS(E473=0.01,1,E473=0.02,2,E473=0.03,3,E473=0.04,4,E473=0.07,5,E473=0.06,5,E473=0.1,6,E473=0.15,7,E473=0.23,8,E473=0.35,9,E473=0.54,10,E473=0.82,11,E473=0.83,11,E473=1.27,12,E473=1.95,13,E473=3,14,E473=4.6,15)</f>
        <v>1</v>
      </c>
      <c r="Q473" t="str">
        <f t="shared" si="63"/>
        <v/>
      </c>
      <c r="R473" s="8">
        <f t="shared" si="59"/>
        <v>-1.17</v>
      </c>
      <c r="S473" s="8" t="str">
        <f t="shared" si="60"/>
        <v/>
      </c>
      <c r="T473" t="str">
        <f t="shared" ca="1" si="62"/>
        <v/>
      </c>
    </row>
    <row r="474" spans="1:20" ht="15" customHeight="1" x14ac:dyDescent="0.2">
      <c r="A474" s="2" t="s">
        <v>928</v>
      </c>
      <c r="B474" s="3">
        <v>2383870316</v>
      </c>
      <c r="C474" s="2" t="s">
        <v>9</v>
      </c>
      <c r="D474" s="2" t="s">
        <v>10</v>
      </c>
      <c r="E474" s="2">
        <v>0.02</v>
      </c>
      <c r="F474" s="4">
        <v>120362.79</v>
      </c>
      <c r="G474" s="4">
        <v>120492.79</v>
      </c>
      <c r="H474" s="4">
        <v>120162.79</v>
      </c>
      <c r="I474" s="2" t="s">
        <v>929</v>
      </c>
      <c r="J474" s="4">
        <v>120162.79</v>
      </c>
      <c r="K474" s="8" t="str">
        <f t="shared" si="56"/>
        <v/>
      </c>
      <c r="L474" s="8" t="str">
        <f t="shared" si="57"/>
        <v/>
      </c>
      <c r="M474" s="8">
        <f t="shared" si="61"/>
        <v>48</v>
      </c>
      <c r="N474" s="8">
        <f t="shared" si="58"/>
        <v>48.05</v>
      </c>
      <c r="O474" s="12">
        <v>48.05</v>
      </c>
      <c r="P474" cm="1">
        <f t="array" ref="P474">_xlfn.IFS(E474=0.01,1,E474=0.02,2,E474=0.03,3,E474=0.04,4,E474=0.07,5,E474=0.06,5,E474=0.1,6,E474=0.15,7,E474=0.23,8,E474=0.35,9,E474=0.54,10,E474=0.82,11,E474=0.83,11,E474=1.27,12,E474=1.95,13,E474=3,14,E474=4.6,15)</f>
        <v>2</v>
      </c>
      <c r="Q474">
        <f t="shared" si="63"/>
        <v>65.88</v>
      </c>
      <c r="R474" s="8" t="str">
        <f t="shared" si="59"/>
        <v/>
      </c>
      <c r="S474" s="8">
        <f t="shared" si="60"/>
        <v>4.9999999999997158E-2</v>
      </c>
      <c r="T474">
        <f t="shared" ca="1" si="62"/>
        <v>34.04</v>
      </c>
    </row>
    <row r="475" spans="1:20" ht="15" customHeight="1" x14ac:dyDescent="0.2">
      <c r="A475" s="5" t="s">
        <v>930</v>
      </c>
      <c r="B475" s="6">
        <v>2383925278</v>
      </c>
      <c r="C475" s="5" t="s">
        <v>9</v>
      </c>
      <c r="D475" s="5" t="s">
        <v>10</v>
      </c>
      <c r="E475" s="5">
        <v>0.01</v>
      </c>
      <c r="F475" s="7">
        <v>120035.95</v>
      </c>
      <c r="G475" s="7">
        <v>120161.8</v>
      </c>
      <c r="H475" s="7">
        <v>119831.8</v>
      </c>
      <c r="I475" s="5" t="s">
        <v>931</v>
      </c>
      <c r="J475" s="7">
        <v>119831.8</v>
      </c>
      <c r="K475" s="8" t="str">
        <f t="shared" si="56"/>
        <v/>
      </c>
      <c r="L475" s="8" t="str">
        <f t="shared" si="57"/>
        <v/>
      </c>
      <c r="M475" s="8">
        <f t="shared" si="61"/>
        <v>25</v>
      </c>
      <c r="N475" s="8">
        <f t="shared" si="58"/>
        <v>24.51</v>
      </c>
      <c r="O475" s="12">
        <v>24.51</v>
      </c>
      <c r="P475" cm="1">
        <f t="array" ref="P475">_xlfn.IFS(E475=0.01,1,E475=0.02,2,E475=0.03,3,E475=0.04,4,E475=0.07,5,E475=0.06,5,E475=0.1,6,E475=0.15,7,E475=0.23,8,E475=0.35,9,E475=0.54,10,E475=0.82,11,E475=0.83,11,E475=1.27,12,E475=1.95,13,E475=3,14,E475=4.6,15)</f>
        <v>1</v>
      </c>
      <c r="Q475">
        <f t="shared" si="63"/>
        <v>120.13000000000001</v>
      </c>
      <c r="R475" s="8" t="str">
        <f t="shared" si="59"/>
        <v/>
      </c>
      <c r="S475" s="8">
        <f t="shared" si="60"/>
        <v>-0.48999999999999844</v>
      </c>
      <c r="T475">
        <f t="shared" ca="1" si="62"/>
        <v>24.51</v>
      </c>
    </row>
    <row r="476" spans="1:20" ht="15" customHeight="1" x14ac:dyDescent="0.2">
      <c r="A476" s="2" t="s">
        <v>932</v>
      </c>
      <c r="B476" s="3">
        <v>2383946722</v>
      </c>
      <c r="C476" s="2" t="s">
        <v>9</v>
      </c>
      <c r="D476" s="2" t="s">
        <v>10</v>
      </c>
      <c r="E476" s="2">
        <v>0.01</v>
      </c>
      <c r="F476" s="4">
        <v>119789.66</v>
      </c>
      <c r="G476" s="4">
        <v>119966.74</v>
      </c>
      <c r="H476" s="4">
        <v>119636.74</v>
      </c>
      <c r="I476" s="2" t="s">
        <v>933</v>
      </c>
      <c r="J476" s="4">
        <v>119915.1</v>
      </c>
      <c r="K476" s="8">
        <f t="shared" si="56"/>
        <v>-12.84</v>
      </c>
      <c r="L476" s="8">
        <f t="shared" si="57"/>
        <v>-15.36</v>
      </c>
      <c r="M476" s="8" t="str">
        <f t="shared" si="61"/>
        <v/>
      </c>
      <c r="N476" s="8" t="str">
        <f t="shared" si="58"/>
        <v/>
      </c>
      <c r="O476" s="12">
        <v>-15.36</v>
      </c>
      <c r="P476" cm="1">
        <f t="array" ref="P476">_xlfn.IFS(E476=0.01,1,E476=0.02,2,E476=0.03,3,E476=0.04,4,E476=0.07,5,E476=0.06,5,E476=0.1,6,E476=0.15,7,E476=0.23,8,E476=0.35,9,E476=0.54,10,E476=0.82,11,E476=0.83,11,E476=1.27,12,E476=1.95,13,E476=3,14,E476=4.6,15)</f>
        <v>1</v>
      </c>
      <c r="Q476" t="str">
        <f t="shared" si="63"/>
        <v/>
      </c>
      <c r="R476" s="8">
        <f t="shared" si="59"/>
        <v>-2.5199999999999996</v>
      </c>
      <c r="S476" s="8" t="str">
        <f t="shared" si="60"/>
        <v/>
      </c>
      <c r="T476" t="str">
        <f t="shared" ca="1" si="62"/>
        <v/>
      </c>
    </row>
    <row r="477" spans="1:20" ht="15" customHeight="1" x14ac:dyDescent="0.2">
      <c r="A477" s="5" t="s">
        <v>934</v>
      </c>
      <c r="B477" s="6">
        <v>2383946728</v>
      </c>
      <c r="C477" s="5" t="s">
        <v>9</v>
      </c>
      <c r="D477" s="5" t="s">
        <v>13</v>
      </c>
      <c r="E477" s="5">
        <v>0.02</v>
      </c>
      <c r="F477" s="7">
        <v>119888.61</v>
      </c>
      <c r="G477" s="7">
        <v>119758.61</v>
      </c>
      <c r="H477" s="7">
        <v>120088.61</v>
      </c>
      <c r="I477" s="5" t="s">
        <v>935</v>
      </c>
      <c r="J477" s="7">
        <v>120088.61</v>
      </c>
      <c r="K477" s="8" t="str">
        <f t="shared" si="56"/>
        <v/>
      </c>
      <c r="L477" s="8" t="str">
        <f t="shared" si="57"/>
        <v/>
      </c>
      <c r="M477" s="8">
        <f t="shared" si="61"/>
        <v>48</v>
      </c>
      <c r="N477" s="8">
        <f t="shared" si="58"/>
        <v>48.05</v>
      </c>
      <c r="O477" s="12">
        <v>48.05</v>
      </c>
      <c r="P477" cm="1">
        <f t="array" ref="P477">_xlfn.IFS(E477=0.01,1,E477=0.02,2,E477=0.03,3,E477=0.04,4,E477=0.07,5,E477=0.06,5,E477=0.1,6,E477=0.15,7,E477=0.23,8,E477=0.35,9,E477=0.54,10,E477=0.82,11,E477=0.83,11,E477=1.27,12,E477=1.95,13,E477=3,14,E477=4.6,15)</f>
        <v>2</v>
      </c>
      <c r="Q477">
        <f t="shared" si="63"/>
        <v>91.24</v>
      </c>
      <c r="R477" s="8" t="str">
        <f t="shared" si="59"/>
        <v/>
      </c>
      <c r="S477" s="8">
        <f t="shared" si="60"/>
        <v>4.9999999999997158E-2</v>
      </c>
      <c r="T477">
        <f t="shared" ca="1" si="62"/>
        <v>32.69</v>
      </c>
    </row>
    <row r="478" spans="1:20" ht="15" customHeight="1" x14ac:dyDescent="0.2">
      <c r="A478" s="2" t="s">
        <v>936</v>
      </c>
      <c r="B478" s="3">
        <v>2383985041</v>
      </c>
      <c r="C478" s="2" t="s">
        <v>9</v>
      </c>
      <c r="D478" s="2" t="s">
        <v>13</v>
      </c>
      <c r="E478" s="2">
        <v>0.01</v>
      </c>
      <c r="F478" s="4">
        <v>120099.65</v>
      </c>
      <c r="G478" s="4">
        <v>119907.96</v>
      </c>
      <c r="H478" s="4">
        <v>120237.96</v>
      </c>
      <c r="I478" s="2" t="s">
        <v>937</v>
      </c>
      <c r="J478" s="4">
        <v>120237.96</v>
      </c>
      <c r="K478" s="8" t="str">
        <f t="shared" si="56"/>
        <v/>
      </c>
      <c r="L478" s="8" t="str">
        <f t="shared" si="57"/>
        <v/>
      </c>
      <c r="M478" s="8">
        <f t="shared" si="61"/>
        <v>25</v>
      </c>
      <c r="N478" s="8">
        <f t="shared" si="58"/>
        <v>16.579999999999998</v>
      </c>
      <c r="O478" s="12">
        <v>16.579999999999998</v>
      </c>
      <c r="P478" cm="1">
        <f t="array" ref="P478">_xlfn.IFS(E478=0.01,1,E478=0.02,2,E478=0.03,3,E478=0.04,4,E478=0.07,5,E478=0.06,5,E478=0.1,6,E478=0.15,7,E478=0.23,8,E478=0.35,9,E478=0.54,10,E478=0.82,11,E478=0.83,11,E478=1.27,12,E478=1.95,13,E478=3,14,E478=4.6,15)</f>
        <v>1</v>
      </c>
      <c r="Q478">
        <f t="shared" si="63"/>
        <v>121.83</v>
      </c>
      <c r="R478" s="8" t="str">
        <f t="shared" si="59"/>
        <v/>
      </c>
      <c r="S478" s="8">
        <f t="shared" si="60"/>
        <v>-8.4200000000000017</v>
      </c>
      <c r="T478">
        <f t="shared" ca="1" si="62"/>
        <v>16.579999999999998</v>
      </c>
    </row>
    <row r="479" spans="1:20" ht="15" customHeight="1" x14ac:dyDescent="0.2">
      <c r="A479" s="5" t="s">
        <v>938</v>
      </c>
      <c r="B479" s="6">
        <v>2384004936</v>
      </c>
      <c r="C479" s="5" t="s">
        <v>9</v>
      </c>
      <c r="D479" s="5" t="s">
        <v>13</v>
      </c>
      <c r="E479" s="5">
        <v>0.01</v>
      </c>
      <c r="F479" s="7">
        <v>120265.48</v>
      </c>
      <c r="G479" s="7">
        <v>120109.85</v>
      </c>
      <c r="H479" s="7">
        <v>120439.85</v>
      </c>
      <c r="I479" s="5" t="s">
        <v>939</v>
      </c>
      <c r="J479" s="7">
        <v>120439.85</v>
      </c>
      <c r="K479" s="8" t="str">
        <f t="shared" si="56"/>
        <v/>
      </c>
      <c r="L479" s="8" t="str">
        <f t="shared" si="57"/>
        <v/>
      </c>
      <c r="M479" s="8">
        <f t="shared" si="61"/>
        <v>25</v>
      </c>
      <c r="N479" s="8">
        <f t="shared" si="58"/>
        <v>21.02</v>
      </c>
      <c r="O479" s="12">
        <v>21.02</v>
      </c>
      <c r="P479" cm="1">
        <f t="array" ref="P479">_xlfn.IFS(E479=0.01,1,E479=0.02,2,E479=0.03,3,E479=0.04,4,E479=0.07,5,E479=0.06,5,E479=0.1,6,E479=0.15,7,E479=0.23,8,E479=0.35,9,E479=0.54,10,E479=0.82,11,E479=0.83,11,E479=1.27,12,E479=1.95,13,E479=3,14,E479=4.6,15)</f>
        <v>1</v>
      </c>
      <c r="Q479">
        <f t="shared" si="63"/>
        <v>94.8</v>
      </c>
      <c r="R479" s="8" t="str">
        <f t="shared" si="59"/>
        <v/>
      </c>
      <c r="S479" s="8">
        <f t="shared" si="60"/>
        <v>-3.9800000000000004</v>
      </c>
      <c r="T479">
        <f t="shared" ca="1" si="62"/>
        <v>21.02</v>
      </c>
    </row>
    <row r="480" spans="1:20" ht="15" customHeight="1" x14ac:dyDescent="0.2">
      <c r="A480" s="2" t="s">
        <v>940</v>
      </c>
      <c r="B480" s="3">
        <v>2384041497</v>
      </c>
      <c r="C480" s="2" t="s">
        <v>9</v>
      </c>
      <c r="D480" s="2" t="s">
        <v>13</v>
      </c>
      <c r="E480" s="2">
        <v>0.01</v>
      </c>
      <c r="F480" s="4">
        <v>120465.05</v>
      </c>
      <c r="G480" s="4">
        <v>120312.19</v>
      </c>
      <c r="H480" s="4">
        <v>120642.19</v>
      </c>
      <c r="I480" s="2" t="s">
        <v>941</v>
      </c>
      <c r="J480" s="4">
        <v>120339.64</v>
      </c>
      <c r="K480" s="8">
        <f t="shared" si="56"/>
        <v>-12.84</v>
      </c>
      <c r="L480" s="8">
        <f t="shared" si="57"/>
        <v>-15.36</v>
      </c>
      <c r="M480" s="8" t="str">
        <f t="shared" si="61"/>
        <v/>
      </c>
      <c r="N480" s="8" t="str">
        <f t="shared" si="58"/>
        <v/>
      </c>
      <c r="O480" s="12">
        <v>-15.36</v>
      </c>
      <c r="P480" cm="1">
        <f t="array" ref="P480">_xlfn.IFS(E480=0.01,1,E480=0.02,2,E480=0.03,3,E480=0.04,4,E480=0.07,5,E480=0.06,5,E480=0.1,6,E480=0.15,7,E480=0.23,8,E480=0.35,9,E480=0.54,10,E480=0.82,11,E480=0.83,11,E480=1.27,12,E480=1.95,13,E480=3,14,E480=4.6,15)</f>
        <v>1</v>
      </c>
      <c r="Q480" t="str">
        <f t="shared" si="63"/>
        <v/>
      </c>
      <c r="R480" s="8">
        <f t="shared" si="59"/>
        <v>-2.5199999999999996</v>
      </c>
      <c r="S480" s="8" t="str">
        <f t="shared" si="60"/>
        <v/>
      </c>
      <c r="T480" t="str">
        <f t="shared" ca="1" si="62"/>
        <v/>
      </c>
    </row>
    <row r="481" spans="1:20" ht="15" customHeight="1" x14ac:dyDescent="0.2">
      <c r="A481" s="5" t="s">
        <v>942</v>
      </c>
      <c r="B481" s="6">
        <v>2384041510</v>
      </c>
      <c r="C481" s="5" t="s">
        <v>9</v>
      </c>
      <c r="D481" s="5" t="s">
        <v>10</v>
      </c>
      <c r="E481" s="5">
        <v>0.02</v>
      </c>
      <c r="F481" s="7">
        <v>120365.55</v>
      </c>
      <c r="G481" s="7">
        <v>120495.55</v>
      </c>
      <c r="H481" s="7">
        <v>120165.55</v>
      </c>
      <c r="I481" s="5" t="s">
        <v>943</v>
      </c>
      <c r="J481" s="7">
        <v>120459.62</v>
      </c>
      <c r="K481" s="8">
        <f t="shared" si="56"/>
        <v>-25.68</v>
      </c>
      <c r="L481" s="8">
        <f t="shared" si="57"/>
        <v>-23.1</v>
      </c>
      <c r="M481" s="8" t="str">
        <f t="shared" si="61"/>
        <v/>
      </c>
      <c r="N481" s="8" t="str">
        <f t="shared" si="58"/>
        <v/>
      </c>
      <c r="O481" s="12">
        <v>-23.1</v>
      </c>
      <c r="P481" cm="1">
        <f t="array" ref="P481">_xlfn.IFS(E481=0.01,1,E481=0.02,2,E481=0.03,3,E481=0.04,4,E481=0.07,5,E481=0.06,5,E481=0.1,6,E481=0.15,7,E481=0.23,8,E481=0.35,9,E481=0.54,10,E481=0.82,11,E481=0.83,11,E481=1.27,12,E481=1.95,13,E481=3,14,E481=4.6,15)</f>
        <v>2</v>
      </c>
      <c r="Q481" t="str">
        <f t="shared" si="63"/>
        <v/>
      </c>
      <c r="R481" s="8">
        <f t="shared" si="59"/>
        <v>2.5799999999999983</v>
      </c>
      <c r="S481" s="8" t="str">
        <f t="shared" si="60"/>
        <v/>
      </c>
      <c r="T481" t="str">
        <f t="shared" ca="1" si="62"/>
        <v/>
      </c>
    </row>
    <row r="482" spans="1:20" ht="15" customHeight="1" x14ac:dyDescent="0.2">
      <c r="A482" s="2" t="s">
        <v>944</v>
      </c>
      <c r="B482" s="3">
        <v>2384099638</v>
      </c>
      <c r="C482" s="2" t="s">
        <v>9</v>
      </c>
      <c r="D482" s="2" t="s">
        <v>13</v>
      </c>
      <c r="E482" s="2">
        <v>0.03</v>
      </c>
      <c r="F482" s="4">
        <v>120465.55</v>
      </c>
      <c r="G482" s="4">
        <v>120335.55</v>
      </c>
      <c r="H482" s="4">
        <v>120665.55</v>
      </c>
      <c r="I482" s="2" t="s">
        <v>945</v>
      </c>
      <c r="J482" s="4">
        <v>120267.94</v>
      </c>
      <c r="K482" s="8">
        <f t="shared" si="56"/>
        <v>-38.520000000000003</v>
      </c>
      <c r="L482" s="8">
        <f t="shared" si="57"/>
        <v>-72.88</v>
      </c>
      <c r="M482" s="8" t="str">
        <f t="shared" si="61"/>
        <v/>
      </c>
      <c r="N482" s="8" t="str">
        <f t="shared" si="58"/>
        <v/>
      </c>
      <c r="O482" s="12">
        <v>-72.88</v>
      </c>
      <c r="P482" cm="1">
        <f t="array" ref="P482">_xlfn.IFS(E482=0.01,1,E482=0.02,2,E482=0.03,3,E482=0.04,4,E482=0.07,5,E482=0.06,5,E482=0.1,6,E482=0.15,7,E482=0.23,8,E482=0.35,9,E482=0.54,10,E482=0.82,11,E482=0.83,11,E482=1.27,12,E482=1.95,13,E482=3,14,E482=4.6,15)</f>
        <v>3</v>
      </c>
      <c r="Q482" t="str">
        <f t="shared" si="63"/>
        <v/>
      </c>
      <c r="R482" s="8">
        <f t="shared" si="59"/>
        <v>-34.359999999999992</v>
      </c>
      <c r="S482" s="8" t="str">
        <f t="shared" si="60"/>
        <v/>
      </c>
      <c r="T482" t="str">
        <f t="shared" ca="1" si="62"/>
        <v/>
      </c>
    </row>
    <row r="483" spans="1:20" ht="15" customHeight="1" x14ac:dyDescent="0.2">
      <c r="A483" s="5" t="s">
        <v>945</v>
      </c>
      <c r="B483" s="6">
        <v>2384126333</v>
      </c>
      <c r="C483" s="5" t="s">
        <v>9</v>
      </c>
      <c r="D483" s="5" t="s">
        <v>10</v>
      </c>
      <c r="E483" s="5">
        <v>0.04</v>
      </c>
      <c r="F483" s="7">
        <v>120365.55</v>
      </c>
      <c r="G483" s="7">
        <v>120495.55</v>
      </c>
      <c r="H483" s="7">
        <v>120165.55</v>
      </c>
      <c r="I483" s="5" t="s">
        <v>946</v>
      </c>
      <c r="J483" s="7">
        <v>120462.15</v>
      </c>
      <c r="K483" s="8">
        <f t="shared" si="56"/>
        <v>-51.36</v>
      </c>
      <c r="L483" s="8">
        <f t="shared" si="57"/>
        <v>-47.56</v>
      </c>
      <c r="M483" s="8" t="str">
        <f t="shared" si="61"/>
        <v/>
      </c>
      <c r="N483" s="8" t="str">
        <f t="shared" si="58"/>
        <v/>
      </c>
      <c r="O483" s="12">
        <v>-47.56</v>
      </c>
      <c r="P483" cm="1">
        <f t="array" ref="P483">_xlfn.IFS(E483=0.01,1,E483=0.02,2,E483=0.03,3,E483=0.04,4,E483=0.07,5,E483=0.06,5,E483=0.1,6,E483=0.15,7,E483=0.23,8,E483=0.35,9,E483=0.54,10,E483=0.82,11,E483=0.83,11,E483=1.27,12,E483=1.95,13,E483=3,14,E483=4.6,15)</f>
        <v>4</v>
      </c>
      <c r="Q483" t="str">
        <f t="shared" si="63"/>
        <v/>
      </c>
      <c r="R483" s="8">
        <f t="shared" si="59"/>
        <v>3.7999999999999972</v>
      </c>
      <c r="S483" s="8" t="str">
        <f t="shared" si="60"/>
        <v/>
      </c>
      <c r="T483" t="str">
        <f t="shared" ca="1" si="62"/>
        <v/>
      </c>
    </row>
    <row r="484" spans="1:20" ht="15" customHeight="1" x14ac:dyDescent="0.2">
      <c r="A484" s="2" t="s">
        <v>947</v>
      </c>
      <c r="B484" s="3">
        <v>2384127322</v>
      </c>
      <c r="C484" s="2" t="s">
        <v>9</v>
      </c>
      <c r="D484" s="2" t="s">
        <v>13</v>
      </c>
      <c r="E484" s="2">
        <v>7.0000000000000007E-2</v>
      </c>
      <c r="F484" s="4">
        <v>120465.55</v>
      </c>
      <c r="G484" s="4">
        <v>120335.55</v>
      </c>
      <c r="H484" s="4">
        <v>120665.55</v>
      </c>
      <c r="I484" s="2" t="s">
        <v>948</v>
      </c>
      <c r="J484" s="4">
        <v>120665.55</v>
      </c>
      <c r="K484" s="8" t="str">
        <f t="shared" si="56"/>
        <v/>
      </c>
      <c r="L484" s="8" t="str">
        <f t="shared" si="57"/>
        <v/>
      </c>
      <c r="M484" s="8">
        <f t="shared" si="61"/>
        <v>144</v>
      </c>
      <c r="N484" s="8">
        <f t="shared" si="58"/>
        <v>168.19</v>
      </c>
      <c r="O484" s="12">
        <v>168.19</v>
      </c>
      <c r="P484" cm="1">
        <f t="array" ref="P484">_xlfn.IFS(E484=0.01,1,E484=0.02,2,E484=0.03,3,E484=0.04,4,E484=0.07,5,E484=0.06,5,E484=0.1,6,E484=0.15,7,E484=0.23,8,E484=0.35,9,E484=0.54,10,E484=0.82,11,E484=0.83,11,E484=1.27,12,E484=1.95,13,E484=3,14,E484=4.6,15)</f>
        <v>5</v>
      </c>
      <c r="Q484">
        <f t="shared" si="63"/>
        <v>9.289999999999992</v>
      </c>
      <c r="R484" s="8" t="str">
        <f t="shared" si="59"/>
        <v/>
      </c>
      <c r="S484" s="8">
        <f t="shared" si="60"/>
        <v>24.189999999999998</v>
      </c>
      <c r="T484">
        <f t="shared" ca="1" si="62"/>
        <v>9.289999999999992</v>
      </c>
    </row>
    <row r="485" spans="1:20" ht="15" customHeight="1" x14ac:dyDescent="0.2">
      <c r="A485" s="5" t="s">
        <v>949</v>
      </c>
      <c r="B485" s="6">
        <v>2384233009</v>
      </c>
      <c r="C485" s="5" t="s">
        <v>9</v>
      </c>
      <c r="D485" s="5" t="s">
        <v>10</v>
      </c>
      <c r="E485" s="5">
        <v>0.01</v>
      </c>
      <c r="F485" s="7">
        <v>120494.65</v>
      </c>
      <c r="G485" s="7">
        <v>120624.68</v>
      </c>
      <c r="H485" s="7">
        <v>120294.68</v>
      </c>
      <c r="I485" s="5" t="s">
        <v>950</v>
      </c>
      <c r="J485" s="7">
        <v>120574.24</v>
      </c>
      <c r="K485" s="8">
        <f t="shared" si="56"/>
        <v>-12.84</v>
      </c>
      <c r="L485" s="8">
        <f t="shared" si="57"/>
        <v>-9.7100000000000009</v>
      </c>
      <c r="M485" s="8" t="str">
        <f t="shared" si="61"/>
        <v/>
      </c>
      <c r="N485" s="8" t="str">
        <f t="shared" si="58"/>
        <v/>
      </c>
      <c r="O485" s="12">
        <v>-9.7100000000000009</v>
      </c>
      <c r="P485" cm="1">
        <f t="array" ref="P485">_xlfn.IFS(E485=0.01,1,E485=0.02,2,E485=0.03,3,E485=0.04,4,E485=0.07,5,E485=0.06,5,E485=0.1,6,E485=0.15,7,E485=0.23,8,E485=0.35,9,E485=0.54,10,E485=0.82,11,E485=0.83,11,E485=1.27,12,E485=1.95,13,E485=3,14,E485=4.6,15)</f>
        <v>1</v>
      </c>
      <c r="Q485" t="str">
        <f t="shared" si="63"/>
        <v/>
      </c>
      <c r="R485" s="8">
        <f t="shared" si="59"/>
        <v>3.129999999999999</v>
      </c>
      <c r="S485" s="8" t="str">
        <f t="shared" si="60"/>
        <v/>
      </c>
      <c r="T485" t="str">
        <f t="shared" ca="1" si="62"/>
        <v/>
      </c>
    </row>
    <row r="486" spans="1:20" ht="15" customHeight="1" x14ac:dyDescent="0.2">
      <c r="A486" s="2" t="s">
        <v>951</v>
      </c>
      <c r="B486" s="3">
        <v>2384233015</v>
      </c>
      <c r="C486" s="2" t="s">
        <v>9</v>
      </c>
      <c r="D486" s="2" t="s">
        <v>13</v>
      </c>
      <c r="E486" s="2">
        <v>0.02</v>
      </c>
      <c r="F486" s="4">
        <v>120594.66</v>
      </c>
      <c r="G486" s="4">
        <v>120464.66</v>
      </c>
      <c r="H486" s="4">
        <v>120794.66</v>
      </c>
      <c r="I486" s="2" t="s">
        <v>952</v>
      </c>
      <c r="J486" s="4">
        <v>120794.66</v>
      </c>
      <c r="K486" s="8" t="str">
        <f t="shared" si="56"/>
        <v/>
      </c>
      <c r="L486" s="8" t="str">
        <f t="shared" si="57"/>
        <v/>
      </c>
      <c r="M486" s="8">
        <f t="shared" si="61"/>
        <v>48</v>
      </c>
      <c r="N486" s="8">
        <f t="shared" si="58"/>
        <v>48.05</v>
      </c>
      <c r="O486" s="12">
        <v>48.05</v>
      </c>
      <c r="P486" cm="1">
        <f t="array" ref="P486">_xlfn.IFS(E486=0.01,1,E486=0.02,2,E486=0.03,3,E486=0.04,4,E486=0.07,5,E486=0.06,5,E486=0.1,6,E486=0.15,7,E486=0.23,8,E486=0.35,9,E486=0.54,10,E486=0.82,11,E486=0.83,11,E486=1.27,12,E486=1.95,13,E486=3,14,E486=4.6,15)</f>
        <v>2</v>
      </c>
      <c r="Q486">
        <f t="shared" si="63"/>
        <v>86.09</v>
      </c>
      <c r="R486" s="8" t="str">
        <f t="shared" si="59"/>
        <v/>
      </c>
      <c r="S486" s="8">
        <f t="shared" si="60"/>
        <v>4.9999999999997158E-2</v>
      </c>
      <c r="T486">
        <f t="shared" ca="1" si="62"/>
        <v>38.339999999999996</v>
      </c>
    </row>
    <row r="487" spans="1:20" ht="15" customHeight="1" x14ac:dyDescent="0.2">
      <c r="A487" s="5" t="s">
        <v>953</v>
      </c>
      <c r="B487" s="6">
        <v>2384367281</v>
      </c>
      <c r="C487" s="5" t="s">
        <v>9</v>
      </c>
      <c r="D487" s="5" t="s">
        <v>13</v>
      </c>
      <c r="E487" s="5">
        <v>0.01</v>
      </c>
      <c r="F487" s="7">
        <v>120856.4</v>
      </c>
      <c r="G487" s="7">
        <v>120705.01</v>
      </c>
      <c r="H487" s="7">
        <v>121035.01</v>
      </c>
      <c r="I487" s="5" t="s">
        <v>954</v>
      </c>
      <c r="J487" s="7">
        <v>120745.12</v>
      </c>
      <c r="K487" s="8">
        <f t="shared" si="56"/>
        <v>-12.84</v>
      </c>
      <c r="L487" s="8">
        <f t="shared" si="57"/>
        <v>-13.64</v>
      </c>
      <c r="M487" s="8" t="str">
        <f t="shared" si="61"/>
        <v/>
      </c>
      <c r="N487" s="8" t="str">
        <f t="shared" si="58"/>
        <v/>
      </c>
      <c r="O487" s="12">
        <v>-13.64</v>
      </c>
      <c r="P487" cm="1">
        <f t="array" ref="P487">_xlfn.IFS(E487=0.01,1,E487=0.02,2,E487=0.03,3,E487=0.04,4,E487=0.07,5,E487=0.06,5,E487=0.1,6,E487=0.15,7,E487=0.23,8,E487=0.35,9,E487=0.54,10,E487=0.82,11,E487=0.83,11,E487=1.27,12,E487=1.95,13,E487=3,14,E487=4.6,15)</f>
        <v>1</v>
      </c>
      <c r="Q487" t="str">
        <f t="shared" si="63"/>
        <v/>
      </c>
      <c r="R487" s="8">
        <f t="shared" si="59"/>
        <v>-0.80000000000000071</v>
      </c>
      <c r="S487" s="8" t="str">
        <f t="shared" si="60"/>
        <v/>
      </c>
      <c r="T487" t="str">
        <f t="shared" ca="1" si="62"/>
        <v/>
      </c>
    </row>
    <row r="488" spans="1:20" ht="15" customHeight="1" x14ac:dyDescent="0.2">
      <c r="A488" s="2" t="s">
        <v>955</v>
      </c>
      <c r="B488" s="3">
        <v>2384367303</v>
      </c>
      <c r="C488" s="2" t="s">
        <v>9</v>
      </c>
      <c r="D488" s="2" t="s">
        <v>10</v>
      </c>
      <c r="E488" s="2">
        <v>0.02</v>
      </c>
      <c r="F488" s="4">
        <v>120756.61</v>
      </c>
      <c r="G488" s="4">
        <v>120886.61</v>
      </c>
      <c r="H488" s="4">
        <v>120556.61</v>
      </c>
      <c r="I488" s="2" t="s">
        <v>956</v>
      </c>
      <c r="J488" s="4">
        <v>120556.61</v>
      </c>
      <c r="K488" s="8" t="str">
        <f t="shared" si="56"/>
        <v/>
      </c>
      <c r="L488" s="8" t="str">
        <f t="shared" si="57"/>
        <v/>
      </c>
      <c r="M488" s="8">
        <f t="shared" si="61"/>
        <v>48</v>
      </c>
      <c r="N488" s="8">
        <f t="shared" si="58"/>
        <v>48.05</v>
      </c>
      <c r="O488" s="12">
        <v>48.05</v>
      </c>
      <c r="P488" cm="1">
        <f t="array" ref="P488">_xlfn.IFS(E488=0.01,1,E488=0.02,2,E488=0.03,3,E488=0.04,4,E488=0.07,5,E488=0.06,5,E488=0.1,6,E488=0.15,7,E488=0.23,8,E488=0.35,9,E488=0.54,10,E488=0.82,11,E488=0.83,11,E488=1.27,12,E488=1.95,13,E488=3,14,E488=4.6,15)</f>
        <v>2</v>
      </c>
      <c r="Q488">
        <f t="shared" si="63"/>
        <v>240.94</v>
      </c>
      <c r="R488" s="8" t="str">
        <f t="shared" si="59"/>
        <v/>
      </c>
      <c r="S488" s="8">
        <f t="shared" si="60"/>
        <v>4.9999999999997158E-2</v>
      </c>
      <c r="T488">
        <f t="shared" ca="1" si="62"/>
        <v>34.409999999999997</v>
      </c>
    </row>
    <row r="489" spans="1:20" ht="15" customHeight="1" x14ac:dyDescent="0.2">
      <c r="A489" s="5" t="s">
        <v>957</v>
      </c>
      <c r="B489" s="6">
        <v>2384502613</v>
      </c>
      <c r="C489" s="5" t="s">
        <v>9</v>
      </c>
      <c r="D489" s="5" t="s">
        <v>10</v>
      </c>
      <c r="E489" s="5">
        <v>0.01</v>
      </c>
      <c r="F489" s="7">
        <v>120329.09</v>
      </c>
      <c r="G489" s="7">
        <v>120460.12</v>
      </c>
      <c r="H489" s="7">
        <v>120130.12</v>
      </c>
      <c r="I489" s="5" t="s">
        <v>958</v>
      </c>
      <c r="J489" s="7">
        <v>120130.12</v>
      </c>
      <c r="K489" s="8" t="str">
        <f t="shared" si="56"/>
        <v/>
      </c>
      <c r="L489" s="8" t="str">
        <f t="shared" si="57"/>
        <v/>
      </c>
      <c r="M489" s="8">
        <f t="shared" si="61"/>
        <v>25</v>
      </c>
      <c r="N489" s="8">
        <f t="shared" si="58"/>
        <v>23.91</v>
      </c>
      <c r="O489" s="12">
        <v>23.91</v>
      </c>
      <c r="P489" cm="1">
        <f t="array" ref="P489">_xlfn.IFS(E489=0.01,1,E489=0.02,2,E489=0.03,3,E489=0.04,4,E489=0.07,5,E489=0.06,5,E489=0.1,6,E489=0.15,7,E489=0.23,8,E489=0.35,9,E489=0.54,10,E489=0.82,11,E489=0.83,11,E489=1.27,12,E489=1.95,13,E489=3,14,E489=4.6,15)</f>
        <v>1</v>
      </c>
      <c r="Q489">
        <f t="shared" si="63"/>
        <v>96.66</v>
      </c>
      <c r="R489" s="8" t="str">
        <f t="shared" si="59"/>
        <v/>
      </c>
      <c r="S489" s="8">
        <f t="shared" si="60"/>
        <v>-1.0899999999999999</v>
      </c>
      <c r="T489">
        <f t="shared" ca="1" si="62"/>
        <v>23.91</v>
      </c>
    </row>
    <row r="490" spans="1:20" ht="15" customHeight="1" x14ac:dyDescent="0.2">
      <c r="A490" s="2" t="s">
        <v>959</v>
      </c>
      <c r="B490" s="3">
        <v>2384583572</v>
      </c>
      <c r="C490" s="2" t="s">
        <v>9</v>
      </c>
      <c r="D490" s="2" t="s">
        <v>10</v>
      </c>
      <c r="E490" s="2">
        <v>0.01</v>
      </c>
      <c r="F490" s="4">
        <v>120104.55</v>
      </c>
      <c r="G490" s="4">
        <v>120306.28</v>
      </c>
      <c r="H490" s="4">
        <v>119976.28</v>
      </c>
      <c r="I490" s="2" t="s">
        <v>960</v>
      </c>
      <c r="J490" s="4">
        <v>120233.81</v>
      </c>
      <c r="K490" s="8">
        <f t="shared" si="56"/>
        <v>-12.84</v>
      </c>
      <c r="L490" s="8">
        <f t="shared" si="57"/>
        <v>-15.85</v>
      </c>
      <c r="M490" s="8" t="str">
        <f t="shared" si="61"/>
        <v/>
      </c>
      <c r="N490" s="8" t="str">
        <f t="shared" si="58"/>
        <v/>
      </c>
      <c r="O490" s="12">
        <v>-15.85</v>
      </c>
      <c r="P490" cm="1">
        <f t="array" ref="P490">_xlfn.IFS(E490=0.01,1,E490=0.02,2,E490=0.03,3,E490=0.04,4,E490=0.07,5,E490=0.06,5,E490=0.1,6,E490=0.15,7,E490=0.23,8,E490=0.35,9,E490=0.54,10,E490=0.82,11,E490=0.83,11,E490=1.27,12,E490=1.95,13,E490=3,14,E490=4.6,15)</f>
        <v>1</v>
      </c>
      <c r="Q490" t="str">
        <f t="shared" si="63"/>
        <v/>
      </c>
      <c r="R490" s="8">
        <f t="shared" si="59"/>
        <v>-3.01</v>
      </c>
      <c r="S490" s="8" t="str">
        <f t="shared" si="60"/>
        <v/>
      </c>
      <c r="T490" t="str">
        <f t="shared" ca="1" si="62"/>
        <v/>
      </c>
    </row>
    <row r="491" spans="1:20" ht="15" customHeight="1" x14ac:dyDescent="0.2">
      <c r="A491" s="5" t="s">
        <v>961</v>
      </c>
      <c r="B491" s="6">
        <v>2384583618</v>
      </c>
      <c r="C491" s="5" t="s">
        <v>9</v>
      </c>
      <c r="D491" s="5" t="s">
        <v>13</v>
      </c>
      <c r="E491" s="5">
        <v>0.02</v>
      </c>
      <c r="F491" s="7">
        <v>120204.21</v>
      </c>
      <c r="G491" s="7">
        <v>120074.21</v>
      </c>
      <c r="H491" s="7">
        <v>120404.21</v>
      </c>
      <c r="I491" s="5" t="s">
        <v>962</v>
      </c>
      <c r="J491" s="7">
        <v>120404.21</v>
      </c>
      <c r="K491" s="8" t="str">
        <f t="shared" si="56"/>
        <v/>
      </c>
      <c r="L491" s="8" t="str">
        <f t="shared" si="57"/>
        <v/>
      </c>
      <c r="M491" s="8">
        <f t="shared" si="61"/>
        <v>48</v>
      </c>
      <c r="N491" s="8">
        <f t="shared" si="58"/>
        <v>48.05</v>
      </c>
      <c r="O491" s="12">
        <v>48.05</v>
      </c>
      <c r="P491" cm="1">
        <f t="array" ref="P491">_xlfn.IFS(E491=0.01,1,E491=0.02,2,E491=0.03,3,E491=0.04,4,E491=0.07,5,E491=0.06,5,E491=0.1,6,E491=0.15,7,E491=0.23,8,E491=0.35,9,E491=0.54,10,E491=0.82,11,E491=0.83,11,E491=1.27,12,E491=1.95,13,E491=3,14,E491=4.6,15)</f>
        <v>2</v>
      </c>
      <c r="Q491">
        <f t="shared" si="63"/>
        <v>90.519999999999982</v>
      </c>
      <c r="R491" s="8" t="str">
        <f t="shared" si="59"/>
        <v/>
      </c>
      <c r="S491" s="8">
        <f t="shared" si="60"/>
        <v>4.9999999999997158E-2</v>
      </c>
      <c r="T491">
        <f t="shared" ca="1" si="62"/>
        <v>32.199999999999996</v>
      </c>
    </row>
    <row r="492" spans="1:20" ht="15" customHeight="1" x14ac:dyDescent="0.2">
      <c r="A492" s="2" t="s">
        <v>963</v>
      </c>
      <c r="B492" s="3">
        <v>2384642836</v>
      </c>
      <c r="C492" s="2" t="s">
        <v>9</v>
      </c>
      <c r="D492" s="2" t="s">
        <v>13</v>
      </c>
      <c r="E492" s="2">
        <v>0.01</v>
      </c>
      <c r="F492" s="4">
        <v>120421.03</v>
      </c>
      <c r="G492" s="4">
        <v>120195.99</v>
      </c>
      <c r="H492" s="4">
        <v>120525.99</v>
      </c>
      <c r="I492" s="2" t="s">
        <v>964</v>
      </c>
      <c r="J492" s="4">
        <v>120308.73</v>
      </c>
      <c r="K492" s="8">
        <f t="shared" si="56"/>
        <v>-12.84</v>
      </c>
      <c r="L492" s="8">
        <f t="shared" si="57"/>
        <v>-13.76</v>
      </c>
      <c r="M492" s="8" t="str">
        <f t="shared" si="61"/>
        <v/>
      </c>
      <c r="N492" s="8" t="str">
        <f t="shared" si="58"/>
        <v/>
      </c>
      <c r="O492" s="12">
        <v>-13.76</v>
      </c>
      <c r="P492" cm="1">
        <f t="array" ref="P492">_xlfn.IFS(E492=0.01,1,E492=0.02,2,E492=0.03,3,E492=0.04,4,E492=0.07,5,E492=0.06,5,E492=0.1,6,E492=0.15,7,E492=0.23,8,E492=0.35,9,E492=0.54,10,E492=0.82,11,E492=0.83,11,E492=1.27,12,E492=1.95,13,E492=3,14,E492=4.6,15)</f>
        <v>1</v>
      </c>
      <c r="Q492" t="str">
        <f t="shared" si="63"/>
        <v/>
      </c>
      <c r="R492" s="8">
        <f t="shared" si="59"/>
        <v>-0.91999999999999993</v>
      </c>
      <c r="S492" s="8" t="str">
        <f t="shared" si="60"/>
        <v/>
      </c>
      <c r="T492" t="str">
        <f t="shared" ca="1" si="62"/>
        <v/>
      </c>
    </row>
    <row r="493" spans="1:20" ht="15" customHeight="1" x14ac:dyDescent="0.2">
      <c r="A493" s="5" t="s">
        <v>964</v>
      </c>
      <c r="B493" s="6">
        <v>2384642851</v>
      </c>
      <c r="C493" s="5" t="s">
        <v>9</v>
      </c>
      <c r="D493" s="5" t="s">
        <v>10</v>
      </c>
      <c r="E493" s="5">
        <v>0.02</v>
      </c>
      <c r="F493" s="7">
        <v>120320.91</v>
      </c>
      <c r="G493" s="7">
        <v>120450.91</v>
      </c>
      <c r="H493" s="7">
        <v>120120.91</v>
      </c>
      <c r="I493" s="5" t="s">
        <v>965</v>
      </c>
      <c r="J493" s="7">
        <v>120435.87</v>
      </c>
      <c r="K493" s="8">
        <f t="shared" si="56"/>
        <v>-25.68</v>
      </c>
      <c r="L493" s="8">
        <f t="shared" si="57"/>
        <v>-28.27</v>
      </c>
      <c r="M493" s="8" t="str">
        <f t="shared" si="61"/>
        <v/>
      </c>
      <c r="N493" s="8" t="str">
        <f t="shared" si="58"/>
        <v/>
      </c>
      <c r="O493" s="12">
        <v>-28.27</v>
      </c>
      <c r="P493" cm="1">
        <f t="array" ref="P493">_xlfn.IFS(E493=0.01,1,E493=0.02,2,E493=0.03,3,E493=0.04,4,E493=0.07,5,E493=0.06,5,E493=0.1,6,E493=0.15,7,E493=0.23,8,E493=0.35,9,E493=0.54,10,E493=0.82,11,E493=0.83,11,E493=1.27,12,E493=1.95,13,E493=3,14,E493=4.6,15)</f>
        <v>2</v>
      </c>
      <c r="Q493" t="str">
        <f t="shared" si="63"/>
        <v/>
      </c>
      <c r="R493" s="8">
        <f t="shared" si="59"/>
        <v>-2.59</v>
      </c>
      <c r="S493" s="8" t="str">
        <f t="shared" si="60"/>
        <v/>
      </c>
      <c r="T493" t="str">
        <f t="shared" ca="1" si="62"/>
        <v/>
      </c>
    </row>
    <row r="494" spans="1:20" ht="15" customHeight="1" x14ac:dyDescent="0.2">
      <c r="A494" s="2" t="s">
        <v>965</v>
      </c>
      <c r="B494" s="3">
        <v>2384684369</v>
      </c>
      <c r="C494" s="2" t="s">
        <v>9</v>
      </c>
      <c r="D494" s="2" t="s">
        <v>13</v>
      </c>
      <c r="E494" s="2">
        <v>0.03</v>
      </c>
      <c r="F494" s="4">
        <v>120420.91</v>
      </c>
      <c r="G494" s="4">
        <v>120290.91</v>
      </c>
      <c r="H494" s="4">
        <v>120620.91</v>
      </c>
      <c r="I494" s="2" t="s">
        <v>966</v>
      </c>
      <c r="J494" s="4">
        <v>120335.07</v>
      </c>
      <c r="K494" s="8">
        <f t="shared" si="56"/>
        <v>-38.520000000000003</v>
      </c>
      <c r="L494" s="8">
        <f t="shared" si="57"/>
        <v>-31.71</v>
      </c>
      <c r="M494" s="8" t="str">
        <f t="shared" si="61"/>
        <v/>
      </c>
      <c r="N494" s="8" t="str">
        <f t="shared" si="58"/>
        <v/>
      </c>
      <c r="O494" s="12">
        <v>-31.71</v>
      </c>
      <c r="P494" cm="1">
        <f t="array" ref="P494">_xlfn.IFS(E494=0.01,1,E494=0.02,2,E494=0.03,3,E494=0.04,4,E494=0.07,5,E494=0.06,5,E494=0.1,6,E494=0.15,7,E494=0.23,8,E494=0.35,9,E494=0.54,10,E494=0.82,11,E494=0.83,11,E494=1.27,12,E494=1.95,13,E494=3,14,E494=4.6,15)</f>
        <v>3</v>
      </c>
      <c r="Q494" t="str">
        <f t="shared" si="63"/>
        <v/>
      </c>
      <c r="R494" s="8">
        <f t="shared" si="59"/>
        <v>6.8100000000000023</v>
      </c>
      <c r="S494" s="8" t="str">
        <f t="shared" si="60"/>
        <v/>
      </c>
      <c r="T494" t="str">
        <f t="shared" ca="1" si="62"/>
        <v/>
      </c>
    </row>
    <row r="495" spans="1:20" ht="15" customHeight="1" x14ac:dyDescent="0.2">
      <c r="A495" s="5" t="s">
        <v>967</v>
      </c>
      <c r="B495" s="6">
        <v>2384762384</v>
      </c>
      <c r="C495" s="5" t="s">
        <v>9</v>
      </c>
      <c r="D495" s="5" t="s">
        <v>10</v>
      </c>
      <c r="E495" s="5">
        <v>0.04</v>
      </c>
      <c r="F495" s="7">
        <v>120320.91</v>
      </c>
      <c r="G495" s="7">
        <v>120450.91</v>
      </c>
      <c r="H495" s="7">
        <v>120120.91</v>
      </c>
      <c r="I495" s="5" t="s">
        <v>968</v>
      </c>
      <c r="J495" s="7">
        <v>120120.91</v>
      </c>
      <c r="K495" s="8" t="str">
        <f t="shared" si="56"/>
        <v/>
      </c>
      <c r="L495" s="8" t="str">
        <f t="shared" si="57"/>
        <v/>
      </c>
      <c r="M495" s="8">
        <f t="shared" si="61"/>
        <v>96</v>
      </c>
      <c r="N495" s="8">
        <f t="shared" si="58"/>
        <v>96.11</v>
      </c>
      <c r="O495" s="12">
        <v>96.11</v>
      </c>
      <c r="P495" cm="1">
        <f t="array" ref="P495">_xlfn.IFS(E495=0.01,1,E495=0.02,2,E495=0.03,3,E495=0.04,4,E495=0.07,5,E495=0.06,5,E495=0.1,6,E495=0.15,7,E495=0.23,8,E495=0.35,9,E495=0.54,10,E495=0.82,11,E495=0.83,11,E495=1.27,12,E495=1.95,13,E495=3,14,E495=4.6,15)</f>
        <v>4</v>
      </c>
      <c r="Q495">
        <f t="shared" si="63"/>
        <v>70.42</v>
      </c>
      <c r="R495" s="8" t="str">
        <f t="shared" si="59"/>
        <v/>
      </c>
      <c r="S495" s="8">
        <f t="shared" si="60"/>
        <v>0.10999999999999943</v>
      </c>
      <c r="T495">
        <f t="shared" ca="1" si="62"/>
        <v>22.36999999999999</v>
      </c>
    </row>
    <row r="496" spans="1:20" ht="15" customHeight="1" x14ac:dyDescent="0.2">
      <c r="A496" s="2" t="s">
        <v>969</v>
      </c>
      <c r="B496" s="3">
        <v>2384791160</v>
      </c>
      <c r="C496" s="2" t="s">
        <v>9</v>
      </c>
      <c r="D496" s="2" t="s">
        <v>10</v>
      </c>
      <c r="E496" s="2">
        <v>0.01</v>
      </c>
      <c r="F496" s="4">
        <v>120089.73</v>
      </c>
      <c r="G496" s="4">
        <v>120314.58</v>
      </c>
      <c r="H496" s="4">
        <v>119984.58</v>
      </c>
      <c r="I496" s="2" t="s">
        <v>970</v>
      </c>
      <c r="J496" s="4">
        <v>119984.58</v>
      </c>
      <c r="K496" s="8" t="str">
        <f t="shared" si="56"/>
        <v/>
      </c>
      <c r="L496" s="8" t="str">
        <f t="shared" si="57"/>
        <v/>
      </c>
      <c r="M496" s="8">
        <f t="shared" si="61"/>
        <v>25</v>
      </c>
      <c r="N496" s="8">
        <f t="shared" si="58"/>
        <v>12.61</v>
      </c>
      <c r="O496" s="12">
        <v>12.61</v>
      </c>
      <c r="P496" cm="1">
        <f t="array" ref="P496">_xlfn.IFS(E496=0.01,1,E496=0.02,2,E496=0.03,3,E496=0.04,4,E496=0.07,5,E496=0.06,5,E496=0.1,6,E496=0.15,7,E496=0.23,8,E496=0.35,9,E496=0.54,10,E496=0.82,11,E496=0.83,11,E496=1.27,12,E496=1.95,13,E496=3,14,E496=4.6,15)</f>
        <v>1</v>
      </c>
      <c r="Q496">
        <f t="shared" si="63"/>
        <v>34.97999999999999</v>
      </c>
      <c r="R496" s="8" t="str">
        <f t="shared" si="59"/>
        <v/>
      </c>
      <c r="S496" s="8">
        <f t="shared" si="60"/>
        <v>-12.39</v>
      </c>
      <c r="T496">
        <f t="shared" ca="1" si="62"/>
        <v>12.61</v>
      </c>
    </row>
    <row r="497" spans="1:20" ht="15" customHeight="1" x14ac:dyDescent="0.2">
      <c r="A497" s="5" t="s">
        <v>971</v>
      </c>
      <c r="B497" s="6">
        <v>2385040669</v>
      </c>
      <c r="C497" s="5" t="s">
        <v>9</v>
      </c>
      <c r="D497" s="5" t="s">
        <v>10</v>
      </c>
      <c r="E497" s="5">
        <v>0.01</v>
      </c>
      <c r="F497" s="7">
        <v>119716.68</v>
      </c>
      <c r="G497" s="7">
        <v>119881.16</v>
      </c>
      <c r="H497" s="7">
        <v>119551.16</v>
      </c>
      <c r="I497" s="5" t="s">
        <v>972</v>
      </c>
      <c r="J497" s="7">
        <v>119551.16</v>
      </c>
      <c r="K497" s="8" t="str">
        <f t="shared" si="56"/>
        <v/>
      </c>
      <c r="L497" s="8" t="str">
        <f t="shared" si="57"/>
        <v/>
      </c>
      <c r="M497" s="8">
        <f t="shared" si="61"/>
        <v>25</v>
      </c>
      <c r="N497" s="8">
        <f t="shared" si="58"/>
        <v>19.940000000000001</v>
      </c>
      <c r="O497" s="12">
        <v>19.940000000000001</v>
      </c>
      <c r="P497" cm="1">
        <f t="array" ref="P497">_xlfn.IFS(E497=0.01,1,E497=0.02,2,E497=0.03,3,E497=0.04,4,E497=0.07,5,E497=0.06,5,E497=0.1,6,E497=0.15,7,E497=0.23,8,E497=0.35,9,E497=0.54,10,E497=0.82,11,E497=0.83,11,E497=1.27,12,E497=1.95,13,E497=3,14,E497=4.6,15)</f>
        <v>1</v>
      </c>
      <c r="Q497">
        <f t="shared" si="63"/>
        <v>68.679999999999993</v>
      </c>
      <c r="R497" s="8" t="str">
        <f t="shared" si="59"/>
        <v/>
      </c>
      <c r="S497" s="8">
        <f t="shared" si="60"/>
        <v>-5.0599999999999987</v>
      </c>
      <c r="T497">
        <f t="shared" ca="1" si="62"/>
        <v>19.940000000000001</v>
      </c>
    </row>
    <row r="498" spans="1:20" ht="15" customHeight="1" x14ac:dyDescent="0.2">
      <c r="A498" s="2" t="s">
        <v>973</v>
      </c>
      <c r="B498" s="3">
        <v>2385043066</v>
      </c>
      <c r="C498" s="2" t="s">
        <v>9</v>
      </c>
      <c r="D498" s="2" t="s">
        <v>10</v>
      </c>
      <c r="E498" s="2">
        <v>0.01</v>
      </c>
      <c r="F498" s="4">
        <v>119633.39</v>
      </c>
      <c r="G498" s="4">
        <v>119881.16</v>
      </c>
      <c r="H498" s="4">
        <v>119551.16</v>
      </c>
      <c r="I498" s="2" t="s">
        <v>974</v>
      </c>
      <c r="J498" s="4">
        <v>119551.16</v>
      </c>
      <c r="K498" s="8" t="str">
        <f t="shared" si="56"/>
        <v/>
      </c>
      <c r="L498" s="8" t="str">
        <f t="shared" si="57"/>
        <v/>
      </c>
      <c r="M498" s="8">
        <f t="shared" si="61"/>
        <v>25</v>
      </c>
      <c r="N498" s="8">
        <f t="shared" si="58"/>
        <v>9.85</v>
      </c>
      <c r="O498" s="12">
        <v>9.85</v>
      </c>
      <c r="P498" cm="1">
        <f t="array" ref="P498">_xlfn.IFS(E498=0.01,1,E498=0.02,2,E498=0.03,3,E498=0.04,4,E498=0.07,5,E498=0.06,5,E498=0.1,6,E498=0.15,7,E498=0.23,8,E498=0.35,9,E498=0.54,10,E498=0.82,11,E498=0.83,11,E498=1.27,12,E498=1.95,13,E498=3,14,E498=4.6,15)</f>
        <v>1</v>
      </c>
      <c r="Q498">
        <f t="shared" si="63"/>
        <v>106.8</v>
      </c>
      <c r="R498" s="8" t="str">
        <f t="shared" si="59"/>
        <v/>
      </c>
      <c r="S498" s="8">
        <f t="shared" si="60"/>
        <v>-15.15</v>
      </c>
      <c r="T498">
        <f t="shared" ca="1" si="62"/>
        <v>9.85</v>
      </c>
    </row>
    <row r="499" spans="1:20" ht="15" customHeight="1" x14ac:dyDescent="0.2">
      <c r="A499" s="5" t="s">
        <v>975</v>
      </c>
      <c r="B499" s="6">
        <v>2385214969</v>
      </c>
      <c r="C499" s="5" t="s">
        <v>9</v>
      </c>
      <c r="D499" s="5" t="s">
        <v>10</v>
      </c>
      <c r="E499" s="5">
        <v>0.01</v>
      </c>
      <c r="F499" s="7">
        <v>119229.47</v>
      </c>
      <c r="G499" s="7">
        <v>119417.18</v>
      </c>
      <c r="H499" s="7">
        <v>119087.18</v>
      </c>
      <c r="I499" s="5" t="s">
        <v>976</v>
      </c>
      <c r="J499" s="7">
        <v>119295.86</v>
      </c>
      <c r="K499" s="8">
        <f t="shared" si="56"/>
        <v>-12.84</v>
      </c>
      <c r="L499" s="8">
        <f t="shared" si="57"/>
        <v>-8.23</v>
      </c>
      <c r="M499" s="8" t="str">
        <f t="shared" si="61"/>
        <v/>
      </c>
      <c r="N499" s="8" t="str">
        <f t="shared" si="58"/>
        <v/>
      </c>
      <c r="O499" s="12">
        <v>-8.23</v>
      </c>
      <c r="P499" cm="1">
        <f t="array" ref="P499">_xlfn.IFS(E499=0.01,1,E499=0.02,2,E499=0.03,3,E499=0.04,4,E499=0.07,5,E499=0.06,5,E499=0.1,6,E499=0.15,7,E499=0.23,8,E499=0.35,9,E499=0.54,10,E499=0.82,11,E499=0.83,11,E499=1.27,12,E499=1.95,13,E499=3,14,E499=4.6,15)</f>
        <v>1</v>
      </c>
      <c r="Q499" t="str">
        <f t="shared" si="63"/>
        <v/>
      </c>
      <c r="R499" s="8">
        <f t="shared" si="59"/>
        <v>4.6099999999999994</v>
      </c>
      <c r="S499" s="8" t="str">
        <f t="shared" si="60"/>
        <v/>
      </c>
      <c r="T499" t="str">
        <f t="shared" ca="1" si="62"/>
        <v/>
      </c>
    </row>
    <row r="500" spans="1:20" ht="15" customHeight="1" x14ac:dyDescent="0.2">
      <c r="A500" s="2" t="s">
        <v>977</v>
      </c>
      <c r="B500" s="3">
        <v>2385214980</v>
      </c>
      <c r="C500" s="2" t="s">
        <v>9</v>
      </c>
      <c r="D500" s="2" t="s">
        <v>13</v>
      </c>
      <c r="E500" s="2">
        <v>0.02</v>
      </c>
      <c r="F500" s="4">
        <v>119329.54</v>
      </c>
      <c r="G500" s="4">
        <v>119199.54</v>
      </c>
      <c r="H500" s="4">
        <v>119529.54</v>
      </c>
      <c r="I500" s="2" t="s">
        <v>978</v>
      </c>
      <c r="J500" s="4">
        <v>119211.86</v>
      </c>
      <c r="K500" s="8">
        <f t="shared" si="56"/>
        <v>-25.68</v>
      </c>
      <c r="L500" s="8">
        <f t="shared" si="57"/>
        <v>-28.88</v>
      </c>
      <c r="M500" s="8" t="str">
        <f t="shared" si="61"/>
        <v/>
      </c>
      <c r="N500" s="8" t="str">
        <f t="shared" si="58"/>
        <v/>
      </c>
      <c r="O500" s="12">
        <v>-28.88</v>
      </c>
      <c r="P500" cm="1">
        <f t="array" ref="P500">_xlfn.IFS(E500=0.01,1,E500=0.02,2,E500=0.03,3,E500=0.04,4,E500=0.07,5,E500=0.06,5,E500=0.1,6,E500=0.15,7,E500=0.23,8,E500=0.35,9,E500=0.54,10,E500=0.82,11,E500=0.83,11,E500=1.27,12,E500=1.95,13,E500=3,14,E500=4.6,15)</f>
        <v>2</v>
      </c>
      <c r="Q500" t="str">
        <f t="shared" si="63"/>
        <v/>
      </c>
      <c r="R500" s="8">
        <f t="shared" si="59"/>
        <v>-3.1999999999999993</v>
      </c>
      <c r="S500" s="8" t="str">
        <f t="shared" si="60"/>
        <v/>
      </c>
      <c r="T500" t="str">
        <f t="shared" ca="1" si="62"/>
        <v/>
      </c>
    </row>
    <row r="501" spans="1:20" ht="15" customHeight="1" x14ac:dyDescent="0.2">
      <c r="A501" s="5" t="s">
        <v>979</v>
      </c>
      <c r="B501" s="6">
        <v>2385221518</v>
      </c>
      <c r="C501" s="5" t="s">
        <v>9</v>
      </c>
      <c r="D501" s="5" t="s">
        <v>10</v>
      </c>
      <c r="E501" s="5">
        <v>0.03</v>
      </c>
      <c r="F501" s="7">
        <v>119229.54</v>
      </c>
      <c r="G501" s="7">
        <v>119359.54</v>
      </c>
      <c r="H501" s="7">
        <v>119029.54</v>
      </c>
      <c r="I501" s="5" t="s">
        <v>980</v>
      </c>
      <c r="J501" s="7">
        <v>119029.54</v>
      </c>
      <c r="K501" s="8" t="str">
        <f t="shared" si="56"/>
        <v/>
      </c>
      <c r="L501" s="8" t="str">
        <f t="shared" si="57"/>
        <v/>
      </c>
      <c r="M501" s="8">
        <f t="shared" si="61"/>
        <v>72</v>
      </c>
      <c r="N501" s="8">
        <f t="shared" si="58"/>
        <v>72.08</v>
      </c>
      <c r="O501" s="12">
        <v>72.08</v>
      </c>
      <c r="P501" cm="1">
        <f t="array" ref="P501">_xlfn.IFS(E501=0.01,1,E501=0.02,2,E501=0.03,3,E501=0.04,4,E501=0.07,5,E501=0.06,5,E501=0.1,6,E501=0.15,7,E501=0.23,8,E501=0.35,9,E501=0.54,10,E501=0.82,11,E501=0.83,11,E501=1.27,12,E501=1.95,13,E501=3,14,E501=4.6,15)</f>
        <v>3</v>
      </c>
      <c r="Q501">
        <f t="shared" si="63"/>
        <v>64.759999999999991</v>
      </c>
      <c r="R501" s="8" t="str">
        <f t="shared" si="59"/>
        <v/>
      </c>
      <c r="S501" s="8">
        <f t="shared" si="60"/>
        <v>7.9999999999998295E-2</v>
      </c>
      <c r="T501">
        <f t="shared" ca="1" si="62"/>
        <v>34.97</v>
      </c>
    </row>
    <row r="502" spans="1:20" ht="15" customHeight="1" x14ac:dyDescent="0.2">
      <c r="A502" s="2" t="s">
        <v>981</v>
      </c>
      <c r="B502" s="3">
        <v>2385401517</v>
      </c>
      <c r="C502" s="2" t="s">
        <v>9</v>
      </c>
      <c r="D502" s="2" t="s">
        <v>10</v>
      </c>
      <c r="E502" s="2">
        <v>0.01</v>
      </c>
      <c r="F502" s="4">
        <v>118620</v>
      </c>
      <c r="G502" s="4">
        <v>118751.62</v>
      </c>
      <c r="H502" s="4">
        <v>118421.62</v>
      </c>
      <c r="I502" s="2" t="s">
        <v>982</v>
      </c>
      <c r="J502" s="4">
        <v>118722.96</v>
      </c>
      <c r="K502" s="8">
        <f t="shared" si="56"/>
        <v>-12.84</v>
      </c>
      <c r="L502" s="8">
        <f t="shared" si="57"/>
        <v>-12.66</v>
      </c>
      <c r="M502" s="8" t="str">
        <f t="shared" si="61"/>
        <v/>
      </c>
      <c r="N502" s="8" t="str">
        <f t="shared" si="58"/>
        <v/>
      </c>
      <c r="O502" s="12">
        <v>-12.66</v>
      </c>
      <c r="P502" cm="1">
        <f t="array" ref="P502">_xlfn.IFS(E502=0.01,1,E502=0.02,2,E502=0.03,3,E502=0.04,4,E502=0.07,5,E502=0.06,5,E502=0.1,6,E502=0.15,7,E502=0.23,8,E502=0.35,9,E502=0.54,10,E502=0.82,11,E502=0.83,11,E502=1.27,12,E502=1.95,13,E502=3,14,E502=4.6,15)</f>
        <v>1</v>
      </c>
      <c r="Q502" t="str">
        <f t="shared" si="63"/>
        <v/>
      </c>
      <c r="R502" s="8">
        <f t="shared" si="59"/>
        <v>0.17999999999999972</v>
      </c>
      <c r="S502" s="8" t="str">
        <f t="shared" si="60"/>
        <v/>
      </c>
      <c r="T502" t="str">
        <f t="shared" ca="1" si="62"/>
        <v/>
      </c>
    </row>
    <row r="503" spans="1:20" ht="15" customHeight="1" x14ac:dyDescent="0.2">
      <c r="A503" s="5" t="s">
        <v>982</v>
      </c>
      <c r="B503" s="6">
        <v>2385401520</v>
      </c>
      <c r="C503" s="5" t="s">
        <v>9</v>
      </c>
      <c r="D503" s="5" t="s">
        <v>13</v>
      </c>
      <c r="E503" s="5">
        <v>0.02</v>
      </c>
      <c r="F503" s="7">
        <v>118721.2</v>
      </c>
      <c r="G503" s="7">
        <v>118591.2</v>
      </c>
      <c r="H503" s="7">
        <v>118921.2</v>
      </c>
      <c r="I503" s="5" t="s">
        <v>983</v>
      </c>
      <c r="J503" s="7">
        <v>118617.39</v>
      </c>
      <c r="K503" s="8">
        <f t="shared" si="56"/>
        <v>-25.68</v>
      </c>
      <c r="L503" s="8">
        <f t="shared" si="57"/>
        <v>-25.44</v>
      </c>
      <c r="M503" s="8" t="str">
        <f t="shared" si="61"/>
        <v/>
      </c>
      <c r="N503" s="8" t="str">
        <f t="shared" si="58"/>
        <v/>
      </c>
      <c r="O503" s="12">
        <v>-25.44</v>
      </c>
      <c r="P503" cm="1">
        <f t="array" ref="P503">_xlfn.IFS(E503=0.01,1,E503=0.02,2,E503=0.03,3,E503=0.04,4,E503=0.07,5,E503=0.06,5,E503=0.1,6,E503=0.15,7,E503=0.23,8,E503=0.35,9,E503=0.54,10,E503=0.82,11,E503=0.83,11,E503=1.27,12,E503=1.95,13,E503=3,14,E503=4.6,15)</f>
        <v>2</v>
      </c>
      <c r="Q503" t="str">
        <f t="shared" si="63"/>
        <v/>
      </c>
      <c r="R503" s="8">
        <f t="shared" si="59"/>
        <v>0.23999999999999844</v>
      </c>
      <c r="S503" s="8" t="str">
        <f t="shared" si="60"/>
        <v/>
      </c>
      <c r="T503" t="str">
        <f t="shared" ca="1" si="62"/>
        <v/>
      </c>
    </row>
    <row r="504" spans="1:20" ht="15" customHeight="1" x14ac:dyDescent="0.2">
      <c r="A504" s="2" t="s">
        <v>984</v>
      </c>
      <c r="B504" s="3">
        <v>2385481532</v>
      </c>
      <c r="C504" s="2" t="s">
        <v>9</v>
      </c>
      <c r="D504" s="2" t="s">
        <v>10</v>
      </c>
      <c r="E504" s="2">
        <v>0.03</v>
      </c>
      <c r="F504" s="4">
        <v>118621.2</v>
      </c>
      <c r="G504" s="4">
        <v>118751.2</v>
      </c>
      <c r="H504" s="4">
        <v>118421.2</v>
      </c>
      <c r="I504" s="2" t="s">
        <v>985</v>
      </c>
      <c r="J504" s="4">
        <v>118750.62</v>
      </c>
      <c r="K504" s="8">
        <f t="shared" si="56"/>
        <v>-38.520000000000003</v>
      </c>
      <c r="L504" s="8">
        <f t="shared" si="57"/>
        <v>-47.68</v>
      </c>
      <c r="M504" s="8" t="str">
        <f t="shared" si="61"/>
        <v/>
      </c>
      <c r="N504" s="8" t="str">
        <f t="shared" si="58"/>
        <v/>
      </c>
      <c r="O504" s="12">
        <v>-47.68</v>
      </c>
      <c r="P504" cm="1">
        <f t="array" ref="P504">_xlfn.IFS(E504=0.01,1,E504=0.02,2,E504=0.03,3,E504=0.04,4,E504=0.07,5,E504=0.06,5,E504=0.1,6,E504=0.15,7,E504=0.23,8,E504=0.35,9,E504=0.54,10,E504=0.82,11,E504=0.83,11,E504=1.27,12,E504=1.95,13,E504=3,14,E504=4.6,15)</f>
        <v>3</v>
      </c>
      <c r="Q504" t="str">
        <f t="shared" si="63"/>
        <v/>
      </c>
      <c r="R504" s="8">
        <f t="shared" si="59"/>
        <v>-9.1599999999999966</v>
      </c>
      <c r="S504" s="8" t="str">
        <f t="shared" si="60"/>
        <v/>
      </c>
      <c r="T504" t="str">
        <f t="shared" ca="1" si="62"/>
        <v/>
      </c>
    </row>
    <row r="505" spans="1:20" ht="15" customHeight="1" x14ac:dyDescent="0.2">
      <c r="A505" s="5" t="s">
        <v>986</v>
      </c>
      <c r="B505" s="6">
        <v>2385527288</v>
      </c>
      <c r="C505" s="5" t="s">
        <v>9</v>
      </c>
      <c r="D505" s="5" t="s">
        <v>13</v>
      </c>
      <c r="E505" s="5">
        <v>0.04</v>
      </c>
      <c r="F505" s="7">
        <v>118721.2</v>
      </c>
      <c r="G505" s="7">
        <v>118591.2</v>
      </c>
      <c r="H505" s="7">
        <v>118921.2</v>
      </c>
      <c r="I505" s="5" t="s">
        <v>987</v>
      </c>
      <c r="J505" s="7">
        <v>118591.2</v>
      </c>
      <c r="K505" s="8">
        <f t="shared" si="56"/>
        <v>-51.36</v>
      </c>
      <c r="L505" s="8">
        <f t="shared" si="57"/>
        <v>-63.91</v>
      </c>
      <c r="M505" s="8" t="str">
        <f t="shared" si="61"/>
        <v/>
      </c>
      <c r="N505" s="8" t="str">
        <f t="shared" si="58"/>
        <v/>
      </c>
      <c r="O505" s="12">
        <v>-63.91</v>
      </c>
      <c r="P505" cm="1">
        <f t="array" ref="P505">_xlfn.IFS(E505=0.01,1,E505=0.02,2,E505=0.03,3,E505=0.04,4,E505=0.07,5,E505=0.06,5,E505=0.1,6,E505=0.15,7,E505=0.23,8,E505=0.35,9,E505=0.54,10,E505=0.82,11,E505=0.83,11,E505=1.27,12,E505=1.95,13,E505=3,14,E505=4.6,15)</f>
        <v>4</v>
      </c>
      <c r="Q505" t="str">
        <f t="shared" si="63"/>
        <v/>
      </c>
      <c r="R505" s="8">
        <f t="shared" si="59"/>
        <v>-12.549999999999997</v>
      </c>
      <c r="S505" s="8" t="str">
        <f t="shared" si="60"/>
        <v/>
      </c>
      <c r="T505" t="str">
        <f t="shared" ca="1" si="62"/>
        <v/>
      </c>
    </row>
    <row r="506" spans="1:20" ht="15" customHeight="1" x14ac:dyDescent="0.2">
      <c r="A506" s="2" t="s">
        <v>988</v>
      </c>
      <c r="B506" s="3">
        <v>2385529289</v>
      </c>
      <c r="C506" s="2" t="s">
        <v>9</v>
      </c>
      <c r="D506" s="2" t="s">
        <v>10</v>
      </c>
      <c r="E506" s="2">
        <v>7.0000000000000007E-2</v>
      </c>
      <c r="F506" s="4">
        <v>118621.2</v>
      </c>
      <c r="G506" s="4">
        <v>118751.2</v>
      </c>
      <c r="H506" s="4">
        <v>118421.2</v>
      </c>
      <c r="I506" s="2" t="s">
        <v>989</v>
      </c>
      <c r="J506" s="4">
        <v>118751.2</v>
      </c>
      <c r="K506" s="8">
        <f t="shared" si="56"/>
        <v>-77.040000000000006</v>
      </c>
      <c r="L506" s="8">
        <f t="shared" si="57"/>
        <v>-111.84</v>
      </c>
      <c r="M506" s="8" t="str">
        <f t="shared" si="61"/>
        <v/>
      </c>
      <c r="N506" s="8" t="str">
        <f t="shared" si="58"/>
        <v/>
      </c>
      <c r="O506" s="12">
        <v>-111.84</v>
      </c>
      <c r="P506" cm="1">
        <f t="array" ref="P506">_xlfn.IFS(E506=0.01,1,E506=0.02,2,E506=0.03,3,E506=0.04,4,E506=0.07,5,E506=0.06,5,E506=0.1,6,E506=0.15,7,E506=0.23,8,E506=0.35,9,E506=0.54,10,E506=0.82,11,E506=0.83,11,E506=1.27,12,E506=1.95,13,E506=3,14,E506=4.6,15)</f>
        <v>5</v>
      </c>
      <c r="Q506" t="str">
        <f t="shared" si="63"/>
        <v/>
      </c>
      <c r="R506" s="8">
        <f t="shared" si="59"/>
        <v>-34.799999999999997</v>
      </c>
      <c r="S506" s="8" t="str">
        <f t="shared" si="60"/>
        <v/>
      </c>
      <c r="T506" t="str">
        <f t="shared" ca="1" si="62"/>
        <v/>
      </c>
    </row>
    <row r="507" spans="1:20" ht="15" customHeight="1" x14ac:dyDescent="0.2">
      <c r="A507" s="5" t="s">
        <v>990</v>
      </c>
      <c r="B507" s="6">
        <v>2385579569</v>
      </c>
      <c r="C507" s="5" t="s">
        <v>9</v>
      </c>
      <c r="D507" s="5" t="s">
        <v>13</v>
      </c>
      <c r="E507" s="5">
        <v>0.1</v>
      </c>
      <c r="F507" s="7">
        <v>118721.2</v>
      </c>
      <c r="G507" s="7">
        <v>118591.2</v>
      </c>
      <c r="H507" s="7">
        <v>118921.2</v>
      </c>
      <c r="I507" s="5" t="s">
        <v>991</v>
      </c>
      <c r="J507" s="7">
        <v>118921.2</v>
      </c>
      <c r="K507" s="8" t="str">
        <f t="shared" si="56"/>
        <v/>
      </c>
      <c r="L507" s="8" t="str">
        <f t="shared" si="57"/>
        <v/>
      </c>
      <c r="M507" s="8">
        <f t="shared" si="61"/>
        <v>240</v>
      </c>
      <c r="N507" s="8">
        <f t="shared" si="58"/>
        <v>240.27</v>
      </c>
      <c r="O507" s="12">
        <v>240.27</v>
      </c>
      <c r="P507" cm="1">
        <f t="array" ref="P507">_xlfn.IFS(E507=0.01,1,E507=0.02,2,E507=0.03,3,E507=0.04,4,E507=0.07,5,E507=0.06,5,E507=0.1,6,E507=0.15,7,E507=0.23,8,E507=0.35,9,E507=0.54,10,E507=0.82,11,E507=0.83,11,E507=1.27,12,E507=1.95,13,E507=3,14,E507=4.6,15)</f>
        <v>6</v>
      </c>
      <c r="Q507">
        <f t="shared" si="63"/>
        <v>-8.5999999999999943</v>
      </c>
      <c r="R507" s="8" t="str">
        <f t="shared" si="59"/>
        <v/>
      </c>
      <c r="S507" s="8">
        <f t="shared" si="60"/>
        <v>0.27000000000001023</v>
      </c>
      <c r="T507">
        <f t="shared" ca="1" si="62"/>
        <v>-21.259999999999962</v>
      </c>
    </row>
    <row r="508" spans="1:20" ht="15" customHeight="1" x14ac:dyDescent="0.2">
      <c r="A508" s="2" t="s">
        <v>992</v>
      </c>
      <c r="B508" s="3">
        <v>2385686804</v>
      </c>
      <c r="C508" s="2" t="s">
        <v>9</v>
      </c>
      <c r="D508" s="2" t="s">
        <v>10</v>
      </c>
      <c r="E508" s="2">
        <v>0.01</v>
      </c>
      <c r="F508" s="4">
        <v>118863.97</v>
      </c>
      <c r="G508" s="4">
        <v>118993.82</v>
      </c>
      <c r="H508" s="4">
        <v>118663.82</v>
      </c>
      <c r="I508" s="2" t="s">
        <v>993</v>
      </c>
      <c r="J508" s="4">
        <v>118993.82</v>
      </c>
      <c r="K508" s="8">
        <f t="shared" si="56"/>
        <v>-12.84</v>
      </c>
      <c r="L508" s="8">
        <f t="shared" si="57"/>
        <v>-15.98</v>
      </c>
      <c r="M508" s="8" t="str">
        <f t="shared" si="61"/>
        <v/>
      </c>
      <c r="N508" s="8" t="str">
        <f t="shared" si="58"/>
        <v/>
      </c>
      <c r="O508" s="12">
        <v>-15.98</v>
      </c>
      <c r="P508" cm="1">
        <f t="array" ref="P508">_xlfn.IFS(E508=0.01,1,E508=0.02,2,E508=0.03,3,E508=0.04,4,E508=0.07,5,E508=0.06,5,E508=0.1,6,E508=0.15,7,E508=0.23,8,E508=0.35,9,E508=0.54,10,E508=0.82,11,E508=0.83,11,E508=1.27,12,E508=1.95,13,E508=3,14,E508=4.6,15)</f>
        <v>1</v>
      </c>
      <c r="Q508" t="str">
        <f t="shared" si="63"/>
        <v/>
      </c>
      <c r="R508" s="8">
        <f t="shared" si="59"/>
        <v>-3.1400000000000006</v>
      </c>
      <c r="S508" s="8" t="str">
        <f t="shared" si="60"/>
        <v/>
      </c>
      <c r="T508" t="str">
        <f t="shared" ca="1" si="62"/>
        <v/>
      </c>
    </row>
    <row r="509" spans="1:20" ht="15" customHeight="1" x14ac:dyDescent="0.2">
      <c r="A509" s="5" t="s">
        <v>994</v>
      </c>
      <c r="B509" s="6">
        <v>2385686823</v>
      </c>
      <c r="C509" s="5" t="s">
        <v>9</v>
      </c>
      <c r="D509" s="5" t="s">
        <v>13</v>
      </c>
      <c r="E509" s="5">
        <v>0.02</v>
      </c>
      <c r="F509" s="7">
        <v>118963.65</v>
      </c>
      <c r="G509" s="7">
        <v>118833.65</v>
      </c>
      <c r="H509" s="7">
        <v>119163.65</v>
      </c>
      <c r="I509" s="5" t="s">
        <v>995</v>
      </c>
      <c r="J509" s="7">
        <v>118859.84</v>
      </c>
      <c r="K509" s="8">
        <f t="shared" si="56"/>
        <v>-25.68</v>
      </c>
      <c r="L509" s="8">
        <f t="shared" si="57"/>
        <v>-25.44</v>
      </c>
      <c r="M509" s="8" t="str">
        <f t="shared" si="61"/>
        <v/>
      </c>
      <c r="N509" s="8" t="str">
        <f t="shared" si="58"/>
        <v/>
      </c>
      <c r="O509" s="12">
        <v>-25.44</v>
      </c>
      <c r="P509" cm="1">
        <f t="array" ref="P509">_xlfn.IFS(E509=0.01,1,E509=0.02,2,E509=0.03,3,E509=0.04,4,E509=0.07,5,E509=0.06,5,E509=0.1,6,E509=0.15,7,E509=0.23,8,E509=0.35,9,E509=0.54,10,E509=0.82,11,E509=0.83,11,E509=1.27,12,E509=1.95,13,E509=3,14,E509=4.6,15)</f>
        <v>2</v>
      </c>
      <c r="Q509" t="str">
        <f t="shared" si="63"/>
        <v/>
      </c>
      <c r="R509" s="8">
        <f t="shared" si="59"/>
        <v>0.23999999999999844</v>
      </c>
      <c r="S509" s="8" t="str">
        <f t="shared" si="60"/>
        <v/>
      </c>
      <c r="T509" t="str">
        <f t="shared" ca="1" si="62"/>
        <v/>
      </c>
    </row>
    <row r="510" spans="1:20" ht="15" customHeight="1" x14ac:dyDescent="0.2">
      <c r="A510" s="2" t="s">
        <v>996</v>
      </c>
      <c r="B510" s="3">
        <v>2385703269</v>
      </c>
      <c r="C510" s="2" t="s">
        <v>9</v>
      </c>
      <c r="D510" s="2" t="s">
        <v>10</v>
      </c>
      <c r="E510" s="2">
        <v>0.03</v>
      </c>
      <c r="F510" s="4">
        <v>118863.65</v>
      </c>
      <c r="G510" s="4">
        <v>118993.65</v>
      </c>
      <c r="H510" s="4">
        <v>118663.65</v>
      </c>
      <c r="I510" s="2" t="s">
        <v>997</v>
      </c>
      <c r="J510" s="4">
        <v>118967.52</v>
      </c>
      <c r="K510" s="8">
        <f t="shared" si="56"/>
        <v>-38.520000000000003</v>
      </c>
      <c r="L510" s="8">
        <f t="shared" si="57"/>
        <v>-38.340000000000003</v>
      </c>
      <c r="M510" s="8" t="str">
        <f t="shared" si="61"/>
        <v/>
      </c>
      <c r="N510" s="8" t="str">
        <f t="shared" si="58"/>
        <v/>
      </c>
      <c r="O510" s="12">
        <v>-38.340000000000003</v>
      </c>
      <c r="P510" cm="1">
        <f t="array" ref="P510">_xlfn.IFS(E510=0.01,1,E510=0.02,2,E510=0.03,3,E510=0.04,4,E510=0.07,5,E510=0.06,5,E510=0.1,6,E510=0.15,7,E510=0.23,8,E510=0.35,9,E510=0.54,10,E510=0.82,11,E510=0.83,11,E510=1.27,12,E510=1.95,13,E510=3,14,E510=4.6,15)</f>
        <v>3</v>
      </c>
      <c r="Q510" t="str">
        <f t="shared" si="63"/>
        <v/>
      </c>
      <c r="R510" s="8">
        <f t="shared" si="59"/>
        <v>0.17999999999999972</v>
      </c>
      <c r="S510" s="8" t="str">
        <f t="shared" si="60"/>
        <v/>
      </c>
      <c r="T510" t="str">
        <f t="shared" ca="1" si="62"/>
        <v/>
      </c>
    </row>
    <row r="511" spans="1:20" ht="15" customHeight="1" x14ac:dyDescent="0.2">
      <c r="A511" s="5" t="s">
        <v>998</v>
      </c>
      <c r="B511" s="6">
        <v>2385737153</v>
      </c>
      <c r="C511" s="5" t="s">
        <v>9</v>
      </c>
      <c r="D511" s="5" t="s">
        <v>13</v>
      </c>
      <c r="E511" s="5">
        <v>0.04</v>
      </c>
      <c r="F511" s="7">
        <v>118963.65</v>
      </c>
      <c r="G511" s="7">
        <v>118833.65</v>
      </c>
      <c r="H511" s="7">
        <v>119163.65</v>
      </c>
      <c r="I511" s="5" t="s">
        <v>999</v>
      </c>
      <c r="J511" s="7">
        <v>118865.93</v>
      </c>
      <c r="K511" s="8">
        <f t="shared" si="56"/>
        <v>-51.36</v>
      </c>
      <c r="L511" s="8">
        <f t="shared" si="57"/>
        <v>-48.05</v>
      </c>
      <c r="M511" s="8" t="str">
        <f t="shared" si="61"/>
        <v/>
      </c>
      <c r="N511" s="8" t="str">
        <f t="shared" si="58"/>
        <v/>
      </c>
      <c r="O511" s="12">
        <v>-48.05</v>
      </c>
      <c r="P511" cm="1">
        <f t="array" ref="P511">_xlfn.IFS(E511=0.01,1,E511=0.02,2,E511=0.03,3,E511=0.04,4,E511=0.07,5,E511=0.06,5,E511=0.1,6,E511=0.15,7,E511=0.23,8,E511=0.35,9,E511=0.54,10,E511=0.82,11,E511=0.83,11,E511=1.27,12,E511=1.95,13,E511=3,14,E511=4.6,15)</f>
        <v>4</v>
      </c>
      <c r="Q511" t="str">
        <f t="shared" si="63"/>
        <v/>
      </c>
      <c r="R511" s="8">
        <f t="shared" si="59"/>
        <v>3.3100000000000023</v>
      </c>
      <c r="S511" s="8" t="str">
        <f t="shared" si="60"/>
        <v/>
      </c>
      <c r="T511" t="str">
        <f t="shared" ca="1" si="62"/>
        <v/>
      </c>
    </row>
    <row r="512" spans="1:20" ht="15" customHeight="1" x14ac:dyDescent="0.2">
      <c r="A512" s="2" t="s">
        <v>1000</v>
      </c>
      <c r="B512" s="3">
        <v>2385748325</v>
      </c>
      <c r="C512" s="2" t="s">
        <v>9</v>
      </c>
      <c r="D512" s="2" t="s">
        <v>10</v>
      </c>
      <c r="E512" s="2">
        <v>7.0000000000000007E-2</v>
      </c>
      <c r="F512" s="4">
        <v>118863.65</v>
      </c>
      <c r="G512" s="4">
        <v>118993.65</v>
      </c>
      <c r="H512" s="4">
        <v>118663.65</v>
      </c>
      <c r="I512" s="2" t="s">
        <v>1001</v>
      </c>
      <c r="J512" s="4">
        <v>118663.65</v>
      </c>
      <c r="K512" s="8" t="str">
        <f t="shared" si="56"/>
        <v/>
      </c>
      <c r="L512" s="8" t="str">
        <f t="shared" si="57"/>
        <v/>
      </c>
      <c r="M512" s="8">
        <f t="shared" si="61"/>
        <v>144</v>
      </c>
      <c r="N512" s="8">
        <f t="shared" si="58"/>
        <v>168.19</v>
      </c>
      <c r="O512" s="12">
        <v>168.19</v>
      </c>
      <c r="P512" cm="1">
        <f t="array" ref="P512">_xlfn.IFS(E512=0.01,1,E512=0.02,2,E512=0.03,3,E512=0.04,4,E512=0.07,5,E512=0.06,5,E512=0.1,6,E512=0.15,7,E512=0.23,8,E512=0.35,9,E512=0.54,10,E512=0.82,11,E512=0.83,11,E512=1.27,12,E512=1.95,13,E512=3,14,E512=4.6,15)</f>
        <v>5</v>
      </c>
      <c r="Q512">
        <f t="shared" si="63"/>
        <v>40.379999999999995</v>
      </c>
      <c r="R512" s="8" t="str">
        <f t="shared" si="59"/>
        <v/>
      </c>
      <c r="S512" s="8">
        <f t="shared" si="60"/>
        <v>24.189999999999998</v>
      </c>
      <c r="T512">
        <f t="shared" ca="1" si="62"/>
        <v>40.379999999999995</v>
      </c>
    </row>
    <row r="513" spans="1:20" ht="15" customHeight="1" x14ac:dyDescent="0.2">
      <c r="A513" s="5" t="s">
        <v>1002</v>
      </c>
      <c r="B513" s="6">
        <v>2385908010</v>
      </c>
      <c r="C513" s="5" t="s">
        <v>9</v>
      </c>
      <c r="D513" s="5" t="s">
        <v>10</v>
      </c>
      <c r="E513" s="5">
        <v>0.01</v>
      </c>
      <c r="F513" s="7">
        <v>118667.77</v>
      </c>
      <c r="G513" s="7">
        <v>118798.87</v>
      </c>
      <c r="H513" s="7">
        <v>118468.87</v>
      </c>
      <c r="I513" s="5" t="s">
        <v>1003</v>
      </c>
      <c r="J513" s="7">
        <v>118774.78</v>
      </c>
      <c r="K513" s="8">
        <f t="shared" si="56"/>
        <v>-12.84</v>
      </c>
      <c r="L513" s="8">
        <f t="shared" si="57"/>
        <v>-13.15</v>
      </c>
      <c r="M513" s="8" t="str">
        <f t="shared" si="61"/>
        <v/>
      </c>
      <c r="N513" s="8" t="str">
        <f t="shared" si="58"/>
        <v/>
      </c>
      <c r="O513" s="12">
        <v>-13.15</v>
      </c>
      <c r="P513" cm="1">
        <f t="array" ref="P513">_xlfn.IFS(E513=0.01,1,E513=0.02,2,E513=0.03,3,E513=0.04,4,E513=0.07,5,E513=0.06,5,E513=0.1,6,E513=0.15,7,E513=0.23,8,E513=0.35,9,E513=0.54,10,E513=0.82,11,E513=0.83,11,E513=1.27,12,E513=1.95,13,E513=3,14,E513=4.6,15)</f>
        <v>1</v>
      </c>
      <c r="Q513" t="str">
        <f t="shared" si="63"/>
        <v/>
      </c>
      <c r="R513" s="8">
        <f t="shared" si="59"/>
        <v>-0.3100000000000005</v>
      </c>
      <c r="S513" s="8" t="str">
        <f t="shared" si="60"/>
        <v/>
      </c>
      <c r="T513" t="str">
        <f t="shared" ca="1" si="62"/>
        <v/>
      </c>
    </row>
    <row r="514" spans="1:20" ht="15" customHeight="1" x14ac:dyDescent="0.2">
      <c r="A514" s="2" t="s">
        <v>1003</v>
      </c>
      <c r="B514" s="3">
        <v>2385908019</v>
      </c>
      <c r="C514" s="2" t="s">
        <v>9</v>
      </c>
      <c r="D514" s="2" t="s">
        <v>13</v>
      </c>
      <c r="E514" s="2">
        <v>0.02</v>
      </c>
      <c r="F514" s="4">
        <v>118768.6</v>
      </c>
      <c r="G514" s="4">
        <v>118638.6</v>
      </c>
      <c r="H514" s="4">
        <v>118968.6</v>
      </c>
      <c r="I514" s="2" t="s">
        <v>1004</v>
      </c>
      <c r="J514" s="4">
        <v>118643.94</v>
      </c>
      <c r="K514" s="8">
        <f t="shared" ref="K514:K577" si="64">IF(L514="","",_xlfn.XLOOKUP(P514,$W$3:$W$23,$Y$3:$Y$23,""))</f>
        <v>-25.68</v>
      </c>
      <c r="L514" s="8">
        <f t="shared" ref="L514:L577" si="65">IF(M514="",O514,"")</f>
        <v>-30.6</v>
      </c>
      <c r="M514" s="8" t="str">
        <f t="shared" si="61"/>
        <v/>
      </c>
      <c r="N514" s="8" t="str">
        <f t="shared" ref="N514:N577" si="66">IF(L514="",O514,"")</f>
        <v/>
      </c>
      <c r="O514" s="12">
        <v>-30.6</v>
      </c>
      <c r="P514" cm="1">
        <f t="array" ref="P514">_xlfn.IFS(E514=0.01,1,E514=0.02,2,E514=0.03,3,E514=0.04,4,E514=0.07,5,E514=0.06,5,E514=0.1,6,E514=0.15,7,E514=0.23,8,E514=0.35,9,E514=0.54,10,E514=0.82,11,E514=0.83,11,E514=1.27,12,E514=1.95,13,E514=3,14,E514=4.6,15)</f>
        <v>2</v>
      </c>
      <c r="Q514" t="str">
        <f t="shared" si="63"/>
        <v/>
      </c>
      <c r="R514" s="8">
        <f t="shared" ref="R514:R577" si="67">IF(L514="","",L514-K514)</f>
        <v>-4.9200000000000017</v>
      </c>
      <c r="S514" s="8" t="str">
        <f t="shared" ref="S514:S577" si="68">IF(N514="","",N514-M514)</f>
        <v/>
      </c>
      <c r="T514" t="str">
        <f t="shared" ca="1" si="62"/>
        <v/>
      </c>
    </row>
    <row r="515" spans="1:20" ht="15" customHeight="1" x14ac:dyDescent="0.2">
      <c r="A515" s="5" t="s">
        <v>1005</v>
      </c>
      <c r="B515" s="6">
        <v>2385912999</v>
      </c>
      <c r="C515" s="5" t="s">
        <v>9</v>
      </c>
      <c r="D515" s="5" t="s">
        <v>10</v>
      </c>
      <c r="E515" s="5">
        <v>0.03</v>
      </c>
      <c r="F515" s="7">
        <v>118668.6</v>
      </c>
      <c r="G515" s="7">
        <v>118798.6</v>
      </c>
      <c r="H515" s="7">
        <v>118468.6</v>
      </c>
      <c r="I515" s="5" t="s">
        <v>1006</v>
      </c>
      <c r="J515" s="7">
        <v>118770.7</v>
      </c>
      <c r="K515" s="8">
        <f t="shared" si="64"/>
        <v>-38.520000000000003</v>
      </c>
      <c r="L515" s="8">
        <f t="shared" si="65"/>
        <v>-37.61</v>
      </c>
      <c r="M515" s="8" t="str">
        <f t="shared" ref="M515:M578" si="69">IF(P516=1,_xlfn.XLOOKUP(P515, $W$3:$W$23, $Z$3:$Z$23, ""),"")</f>
        <v/>
      </c>
      <c r="N515" s="8" t="str">
        <f t="shared" si="66"/>
        <v/>
      </c>
      <c r="O515" s="12">
        <v>-37.61</v>
      </c>
      <c r="P515" cm="1">
        <f t="array" ref="P515">_xlfn.IFS(E515=0.01,1,E515=0.02,2,E515=0.03,3,E515=0.04,4,E515=0.07,5,E515=0.06,5,E515=0.1,6,E515=0.15,7,E515=0.23,8,E515=0.35,9,E515=0.54,10,E515=0.82,11,E515=0.83,11,E515=1.27,12,E515=1.95,13,E515=3,14,E515=4.6,15)</f>
        <v>3</v>
      </c>
      <c r="Q515" t="str">
        <f t="shared" si="63"/>
        <v/>
      </c>
      <c r="R515" s="8">
        <f t="shared" si="67"/>
        <v>0.91000000000000369</v>
      </c>
      <c r="S515" s="8" t="str">
        <f t="shared" si="68"/>
        <v/>
      </c>
      <c r="T515" t="str">
        <f t="shared" ref="T515:T578" ca="1" si="70">IF(AND(ISNUMBER(P515), OR(ISBLANK(P516), P516=1)), SUM(OFFSET(O515, -P515 + 1, 0, P515, 1)), "")</f>
        <v/>
      </c>
    </row>
    <row r="516" spans="1:20" ht="15" customHeight="1" x14ac:dyDescent="0.2">
      <c r="A516" s="2" t="s">
        <v>1006</v>
      </c>
      <c r="B516" s="3">
        <v>2385917007</v>
      </c>
      <c r="C516" s="2" t="s">
        <v>9</v>
      </c>
      <c r="D516" s="2" t="s">
        <v>13</v>
      </c>
      <c r="E516" s="2">
        <v>0.04</v>
      </c>
      <c r="F516" s="4">
        <v>118768.6</v>
      </c>
      <c r="G516" s="4">
        <v>118638.6</v>
      </c>
      <c r="H516" s="4">
        <v>118968.6</v>
      </c>
      <c r="I516" s="2" t="s">
        <v>1007</v>
      </c>
      <c r="J516" s="4">
        <v>118968.6</v>
      </c>
      <c r="K516" s="8" t="str">
        <f t="shared" si="64"/>
        <v/>
      </c>
      <c r="L516" s="8" t="str">
        <f t="shared" si="65"/>
        <v/>
      </c>
      <c r="M516" s="8">
        <f t="shared" si="69"/>
        <v>96</v>
      </c>
      <c r="N516" s="8">
        <f t="shared" si="66"/>
        <v>96.11</v>
      </c>
      <c r="O516" s="12">
        <v>96.11</v>
      </c>
      <c r="P516" cm="1">
        <f t="array" ref="P516">_xlfn.IFS(E516=0.01,1,E516=0.02,2,E516=0.03,3,E516=0.04,4,E516=0.07,5,E516=0.06,5,E516=0.1,6,E516=0.15,7,E516=0.23,8,E516=0.35,9,E516=0.54,10,E516=0.82,11,E516=0.83,11,E516=1.27,12,E516=1.95,13,E516=3,14,E516=4.6,15)</f>
        <v>4</v>
      </c>
      <c r="Q516">
        <f t="shared" si="63"/>
        <v>182.94</v>
      </c>
      <c r="R516" s="8" t="str">
        <f t="shared" si="67"/>
        <v/>
      </c>
      <c r="S516" s="8">
        <f t="shared" si="68"/>
        <v>0.10999999999999943</v>
      </c>
      <c r="T516">
        <f t="shared" ca="1" si="70"/>
        <v>14.75</v>
      </c>
    </row>
    <row r="517" spans="1:20" ht="15" customHeight="1" x14ac:dyDescent="0.2">
      <c r="A517" s="5" t="s">
        <v>1008</v>
      </c>
      <c r="B517" s="6">
        <v>2386093647</v>
      </c>
      <c r="C517" s="5" t="s">
        <v>9</v>
      </c>
      <c r="D517" s="5" t="s">
        <v>13</v>
      </c>
      <c r="E517" s="5">
        <v>0.01</v>
      </c>
      <c r="F517" s="7">
        <v>119151.05</v>
      </c>
      <c r="G517" s="7">
        <v>118996.48</v>
      </c>
      <c r="H517" s="7">
        <v>119326.48</v>
      </c>
      <c r="I517" s="5" t="s">
        <v>1009</v>
      </c>
      <c r="J517" s="7">
        <v>119326.48</v>
      </c>
      <c r="K517" s="8" t="str">
        <f t="shared" si="64"/>
        <v/>
      </c>
      <c r="L517" s="8" t="str">
        <f t="shared" si="65"/>
        <v/>
      </c>
      <c r="M517" s="8">
        <f t="shared" si="69"/>
        <v>25</v>
      </c>
      <c r="N517" s="8">
        <f t="shared" si="66"/>
        <v>21.02</v>
      </c>
      <c r="O517" s="12">
        <v>21.02</v>
      </c>
      <c r="P517" cm="1">
        <f t="array" ref="P517">_xlfn.IFS(E517=0.01,1,E517=0.02,2,E517=0.03,3,E517=0.04,4,E517=0.07,5,E517=0.06,5,E517=0.1,6,E517=0.15,7,E517=0.23,8,E517=0.35,9,E517=0.54,10,E517=0.82,11,E517=0.83,11,E517=1.27,12,E517=1.95,13,E517=3,14,E517=4.6,15)</f>
        <v>1</v>
      </c>
      <c r="Q517">
        <f t="shared" si="63"/>
        <v>35.769999999999996</v>
      </c>
      <c r="R517" s="8" t="str">
        <f t="shared" si="67"/>
        <v/>
      </c>
      <c r="S517" s="8">
        <f t="shared" si="68"/>
        <v>-3.9800000000000004</v>
      </c>
      <c r="T517">
        <f t="shared" ca="1" si="70"/>
        <v>21.02</v>
      </c>
    </row>
    <row r="518" spans="1:20" ht="15" customHeight="1" x14ac:dyDescent="0.2">
      <c r="A518" s="2" t="s">
        <v>1010</v>
      </c>
      <c r="B518" s="3">
        <v>2386160532</v>
      </c>
      <c r="C518" s="2" t="s">
        <v>9</v>
      </c>
      <c r="D518" s="2" t="s">
        <v>13</v>
      </c>
      <c r="E518" s="2">
        <v>0.01</v>
      </c>
      <c r="F518" s="4">
        <v>119342.75</v>
      </c>
      <c r="G518" s="4">
        <v>119189.24</v>
      </c>
      <c r="H518" s="4">
        <v>119519.24</v>
      </c>
      <c r="I518" s="2" t="s">
        <v>1011</v>
      </c>
      <c r="J518" s="4">
        <v>119232.56</v>
      </c>
      <c r="K518" s="8">
        <f t="shared" si="64"/>
        <v>-12.84</v>
      </c>
      <c r="L518" s="8">
        <f t="shared" si="65"/>
        <v>-13.52</v>
      </c>
      <c r="M518" s="8" t="str">
        <f t="shared" si="69"/>
        <v/>
      </c>
      <c r="N518" s="8" t="str">
        <f t="shared" si="66"/>
        <v/>
      </c>
      <c r="O518" s="12">
        <v>-13.52</v>
      </c>
      <c r="P518" cm="1">
        <f t="array" ref="P518">_xlfn.IFS(E518=0.01,1,E518=0.02,2,E518=0.03,3,E518=0.04,4,E518=0.07,5,E518=0.06,5,E518=0.1,6,E518=0.15,7,E518=0.23,8,E518=0.35,9,E518=0.54,10,E518=0.82,11,E518=0.83,11,E518=1.27,12,E518=1.95,13,E518=3,14,E518=4.6,15)</f>
        <v>1</v>
      </c>
      <c r="Q518" t="str">
        <f t="shared" si="63"/>
        <v/>
      </c>
      <c r="R518" s="8">
        <f t="shared" si="67"/>
        <v>-0.67999999999999972</v>
      </c>
      <c r="S518" s="8" t="str">
        <f t="shared" si="68"/>
        <v/>
      </c>
      <c r="T518" t="str">
        <f t="shared" ca="1" si="70"/>
        <v/>
      </c>
    </row>
    <row r="519" spans="1:20" ht="15" customHeight="1" x14ac:dyDescent="0.2">
      <c r="A519" s="5" t="s">
        <v>1012</v>
      </c>
      <c r="B519" s="6">
        <v>2386160545</v>
      </c>
      <c r="C519" s="5" t="s">
        <v>9</v>
      </c>
      <c r="D519" s="5" t="s">
        <v>10</v>
      </c>
      <c r="E519" s="5">
        <v>0.02</v>
      </c>
      <c r="F519" s="7">
        <v>119241.21</v>
      </c>
      <c r="G519" s="7">
        <v>119371.21</v>
      </c>
      <c r="H519" s="7">
        <v>119041.21</v>
      </c>
      <c r="I519" s="5" t="s">
        <v>1013</v>
      </c>
      <c r="J519" s="7">
        <v>119041.21</v>
      </c>
      <c r="K519" s="8" t="str">
        <f t="shared" si="64"/>
        <v/>
      </c>
      <c r="L519" s="8" t="str">
        <f t="shared" si="65"/>
        <v/>
      </c>
      <c r="M519" s="8">
        <f t="shared" si="69"/>
        <v>48</v>
      </c>
      <c r="N519" s="8">
        <f t="shared" si="66"/>
        <v>48.05</v>
      </c>
      <c r="O519" s="12">
        <v>48.05</v>
      </c>
      <c r="P519" cm="1">
        <f t="array" ref="P519">_xlfn.IFS(E519=0.01,1,E519=0.02,2,E519=0.03,3,E519=0.04,4,E519=0.07,5,E519=0.06,5,E519=0.1,6,E519=0.15,7,E519=0.23,8,E519=0.35,9,E519=0.54,10,E519=0.82,11,E519=0.83,11,E519=1.27,12,E519=1.95,13,E519=3,14,E519=4.6,15)</f>
        <v>2</v>
      </c>
      <c r="Q519">
        <f t="shared" si="63"/>
        <v>114.05</v>
      </c>
      <c r="R519" s="8" t="str">
        <f t="shared" si="67"/>
        <v/>
      </c>
      <c r="S519" s="8">
        <f t="shared" si="68"/>
        <v>4.9999999999997158E-2</v>
      </c>
      <c r="T519">
        <f t="shared" ca="1" si="70"/>
        <v>34.53</v>
      </c>
    </row>
    <row r="520" spans="1:20" ht="15" customHeight="1" x14ac:dyDescent="0.2">
      <c r="A520" s="2" t="s">
        <v>1014</v>
      </c>
      <c r="B520" s="3">
        <v>2386246512</v>
      </c>
      <c r="C520" s="2" t="s">
        <v>9</v>
      </c>
      <c r="D520" s="2" t="s">
        <v>13</v>
      </c>
      <c r="E520" s="2">
        <v>0.01</v>
      </c>
      <c r="F520" s="4">
        <v>119093.38</v>
      </c>
      <c r="G520" s="4">
        <v>118932</v>
      </c>
      <c r="H520" s="4">
        <v>119262</v>
      </c>
      <c r="I520" s="2" t="s">
        <v>1015</v>
      </c>
      <c r="J520" s="4">
        <v>118992.83</v>
      </c>
      <c r="K520" s="8">
        <f t="shared" si="64"/>
        <v>-12.84</v>
      </c>
      <c r="L520" s="8">
        <f t="shared" si="65"/>
        <v>-12.29</v>
      </c>
      <c r="M520" s="8" t="str">
        <f t="shared" si="69"/>
        <v/>
      </c>
      <c r="N520" s="8" t="str">
        <f t="shared" si="66"/>
        <v/>
      </c>
      <c r="O520" s="12">
        <v>-12.29</v>
      </c>
      <c r="P520" cm="1">
        <f t="array" ref="P520">_xlfn.IFS(E520=0.01,1,E520=0.02,2,E520=0.03,3,E520=0.04,4,E520=0.07,5,E520=0.06,5,E520=0.1,6,E520=0.15,7,E520=0.23,8,E520=0.35,9,E520=0.54,10,E520=0.82,11,E520=0.83,11,E520=1.27,12,E520=1.95,13,E520=3,14,E520=4.6,15)</f>
        <v>1</v>
      </c>
      <c r="Q520" t="str">
        <f t="shared" si="63"/>
        <v/>
      </c>
      <c r="R520" s="8">
        <f t="shared" si="67"/>
        <v>0.55000000000000071</v>
      </c>
      <c r="S520" s="8" t="str">
        <f t="shared" si="68"/>
        <v/>
      </c>
      <c r="T520" t="str">
        <f t="shared" ca="1" si="70"/>
        <v/>
      </c>
    </row>
    <row r="521" spans="1:20" ht="15" customHeight="1" x14ac:dyDescent="0.2">
      <c r="A521" s="5" t="s">
        <v>1016</v>
      </c>
      <c r="B521" s="6">
        <v>2386246521</v>
      </c>
      <c r="C521" s="5" t="s">
        <v>9</v>
      </c>
      <c r="D521" s="5" t="s">
        <v>10</v>
      </c>
      <c r="E521" s="5">
        <v>0.02</v>
      </c>
      <c r="F521" s="7">
        <v>118993.25</v>
      </c>
      <c r="G521" s="7">
        <v>119123.25</v>
      </c>
      <c r="H521" s="7">
        <v>118793.25</v>
      </c>
      <c r="I521" s="5" t="s">
        <v>1017</v>
      </c>
      <c r="J521" s="7">
        <v>119080.29</v>
      </c>
      <c r="K521" s="8">
        <f t="shared" si="64"/>
        <v>-25.68</v>
      </c>
      <c r="L521" s="8">
        <f t="shared" si="65"/>
        <v>-21.38</v>
      </c>
      <c r="M521" s="8" t="str">
        <f t="shared" si="69"/>
        <v/>
      </c>
      <c r="N521" s="8" t="str">
        <f t="shared" si="66"/>
        <v/>
      </c>
      <c r="O521" s="12">
        <v>-21.38</v>
      </c>
      <c r="P521" cm="1">
        <f t="array" ref="P521">_xlfn.IFS(E521=0.01,1,E521=0.02,2,E521=0.03,3,E521=0.04,4,E521=0.07,5,E521=0.06,5,E521=0.1,6,E521=0.15,7,E521=0.23,8,E521=0.35,9,E521=0.54,10,E521=0.82,11,E521=0.83,11,E521=1.27,12,E521=1.95,13,E521=3,14,E521=4.6,15)</f>
        <v>2</v>
      </c>
      <c r="Q521" t="str">
        <f t="shared" si="63"/>
        <v/>
      </c>
      <c r="R521" s="8">
        <f t="shared" si="67"/>
        <v>4.3000000000000007</v>
      </c>
      <c r="S521" s="8" t="str">
        <f t="shared" si="68"/>
        <v/>
      </c>
      <c r="T521" t="str">
        <f t="shared" ca="1" si="70"/>
        <v/>
      </c>
    </row>
    <row r="522" spans="1:20" ht="15" customHeight="1" x14ac:dyDescent="0.2">
      <c r="A522" s="2" t="s">
        <v>1018</v>
      </c>
      <c r="B522" s="3">
        <v>2386251853</v>
      </c>
      <c r="C522" s="2" t="s">
        <v>9</v>
      </c>
      <c r="D522" s="2" t="s">
        <v>13</v>
      </c>
      <c r="E522" s="2">
        <v>0.03</v>
      </c>
      <c r="F522" s="4">
        <v>119093.25</v>
      </c>
      <c r="G522" s="4">
        <v>118963.25</v>
      </c>
      <c r="H522" s="4">
        <v>119293.25</v>
      </c>
      <c r="I522" s="2" t="s">
        <v>1019</v>
      </c>
      <c r="J522" s="4">
        <v>119293.25</v>
      </c>
      <c r="K522" s="8" t="str">
        <f t="shared" si="64"/>
        <v/>
      </c>
      <c r="L522" s="8" t="str">
        <f t="shared" si="65"/>
        <v/>
      </c>
      <c r="M522" s="8">
        <f t="shared" si="69"/>
        <v>72</v>
      </c>
      <c r="N522" s="8">
        <f t="shared" si="66"/>
        <v>72.08</v>
      </c>
      <c r="O522" s="12">
        <v>72.08</v>
      </c>
      <c r="P522" cm="1">
        <f t="array" ref="P522">_xlfn.IFS(E522=0.01,1,E522=0.02,2,E522=0.03,3,E522=0.04,4,E522=0.07,5,E522=0.06,5,E522=0.1,6,E522=0.15,7,E522=0.23,8,E522=0.35,9,E522=0.54,10,E522=0.82,11,E522=0.83,11,E522=1.27,12,E522=1.95,13,E522=3,14,E522=4.6,15)</f>
        <v>3</v>
      </c>
      <c r="Q522">
        <f t="shared" si="63"/>
        <v>72.94</v>
      </c>
      <c r="R522" s="8" t="str">
        <f t="shared" si="67"/>
        <v/>
      </c>
      <c r="S522" s="8">
        <f t="shared" si="68"/>
        <v>7.9999999999998295E-2</v>
      </c>
      <c r="T522">
        <f t="shared" ca="1" si="70"/>
        <v>38.409999999999997</v>
      </c>
    </row>
    <row r="523" spans="1:20" ht="15" customHeight="1" x14ac:dyDescent="0.2">
      <c r="A523" s="5" t="s">
        <v>1020</v>
      </c>
      <c r="B523" s="6">
        <v>2386596781</v>
      </c>
      <c r="C523" s="5" t="s">
        <v>9</v>
      </c>
      <c r="D523" s="5" t="s">
        <v>13</v>
      </c>
      <c r="E523" s="5">
        <v>0.01</v>
      </c>
      <c r="F523" s="7">
        <v>119296.92</v>
      </c>
      <c r="G523" s="7">
        <v>119133.21</v>
      </c>
      <c r="H523" s="7">
        <v>119463.21</v>
      </c>
      <c r="I523" s="5" t="s">
        <v>1021</v>
      </c>
      <c r="J523" s="7">
        <v>119169.64</v>
      </c>
      <c r="K523" s="8">
        <f t="shared" si="64"/>
        <v>-12.84</v>
      </c>
      <c r="L523" s="8">
        <f t="shared" si="65"/>
        <v>-15.61</v>
      </c>
      <c r="M523" s="8" t="str">
        <f t="shared" si="69"/>
        <v/>
      </c>
      <c r="N523" s="8" t="str">
        <f t="shared" si="66"/>
        <v/>
      </c>
      <c r="O523" s="12">
        <v>-15.61</v>
      </c>
      <c r="P523" cm="1">
        <f t="array" ref="P523">_xlfn.IFS(E523=0.01,1,E523=0.02,2,E523=0.03,3,E523=0.04,4,E523=0.07,5,E523=0.06,5,E523=0.1,6,E523=0.15,7,E523=0.23,8,E523=0.35,9,E523=0.54,10,E523=0.82,11,E523=0.83,11,E523=1.27,12,E523=1.95,13,E523=3,14,E523=4.6,15)</f>
        <v>1</v>
      </c>
      <c r="Q523" t="str">
        <f t="shared" ref="Q523:Q586" si="71">IF(L523="",SUM(O519:O523),"")</f>
        <v/>
      </c>
      <c r="R523" s="8">
        <f t="shared" si="67"/>
        <v>-2.7699999999999996</v>
      </c>
      <c r="S523" s="8" t="str">
        <f t="shared" si="68"/>
        <v/>
      </c>
      <c r="T523" t="str">
        <f t="shared" ca="1" si="70"/>
        <v/>
      </c>
    </row>
    <row r="524" spans="1:20" ht="15" customHeight="1" x14ac:dyDescent="0.2">
      <c r="A524" s="2" t="s">
        <v>1022</v>
      </c>
      <c r="B524" s="3">
        <v>2386596797</v>
      </c>
      <c r="C524" s="2" t="s">
        <v>9</v>
      </c>
      <c r="D524" s="2" t="s">
        <v>10</v>
      </c>
      <c r="E524" s="2">
        <v>0.02</v>
      </c>
      <c r="F524" s="4">
        <v>119195.82</v>
      </c>
      <c r="G524" s="4">
        <v>119325.82</v>
      </c>
      <c r="H524" s="4">
        <v>118995.82</v>
      </c>
      <c r="I524" s="2" t="s">
        <v>1023</v>
      </c>
      <c r="J524" s="4">
        <v>119321.98</v>
      </c>
      <c r="K524" s="8">
        <f t="shared" si="64"/>
        <v>-25.68</v>
      </c>
      <c r="L524" s="8">
        <f t="shared" si="65"/>
        <v>-30.97</v>
      </c>
      <c r="M524" s="8" t="str">
        <f t="shared" si="69"/>
        <v/>
      </c>
      <c r="N524" s="8" t="str">
        <f t="shared" si="66"/>
        <v/>
      </c>
      <c r="O524" s="12">
        <v>-30.97</v>
      </c>
      <c r="P524" cm="1">
        <f t="array" ref="P524">_xlfn.IFS(E524=0.01,1,E524=0.02,2,E524=0.03,3,E524=0.04,4,E524=0.07,5,E524=0.06,5,E524=0.1,6,E524=0.15,7,E524=0.23,8,E524=0.35,9,E524=0.54,10,E524=0.82,11,E524=0.83,11,E524=1.27,12,E524=1.95,13,E524=3,14,E524=4.6,15)</f>
        <v>2</v>
      </c>
      <c r="Q524" t="str">
        <f t="shared" si="71"/>
        <v/>
      </c>
      <c r="R524" s="8">
        <f t="shared" si="67"/>
        <v>-5.2899999999999991</v>
      </c>
      <c r="S524" s="8" t="str">
        <f t="shared" si="68"/>
        <v/>
      </c>
      <c r="T524" t="str">
        <f t="shared" ca="1" si="70"/>
        <v/>
      </c>
    </row>
    <row r="525" spans="1:20" ht="15" customHeight="1" x14ac:dyDescent="0.2">
      <c r="A525" s="5" t="s">
        <v>1024</v>
      </c>
      <c r="B525" s="6">
        <v>2386731187</v>
      </c>
      <c r="C525" s="5" t="s">
        <v>9</v>
      </c>
      <c r="D525" s="5" t="s">
        <v>13</v>
      </c>
      <c r="E525" s="5">
        <v>0.03</v>
      </c>
      <c r="F525" s="7">
        <v>119295.82</v>
      </c>
      <c r="G525" s="7">
        <v>119165.82</v>
      </c>
      <c r="H525" s="7">
        <v>119495.82</v>
      </c>
      <c r="I525" s="5" t="s">
        <v>1025</v>
      </c>
      <c r="J525" s="7">
        <v>119495.82</v>
      </c>
      <c r="K525" s="8" t="str">
        <f t="shared" si="64"/>
        <v/>
      </c>
      <c r="L525" s="8" t="str">
        <f t="shared" si="65"/>
        <v/>
      </c>
      <c r="M525" s="8">
        <f t="shared" si="69"/>
        <v>72</v>
      </c>
      <c r="N525" s="8">
        <f t="shared" si="66"/>
        <v>72.08</v>
      </c>
      <c r="O525" s="12">
        <v>72.08</v>
      </c>
      <c r="P525" cm="1">
        <f t="array" ref="P525">_xlfn.IFS(E525=0.01,1,E525=0.02,2,E525=0.03,3,E525=0.04,4,E525=0.07,5,E525=0.06,5,E525=0.1,6,E525=0.15,7,E525=0.23,8,E525=0.35,9,E525=0.54,10,E525=0.82,11,E525=0.83,11,E525=1.27,12,E525=1.95,13,E525=3,14,E525=4.6,15)</f>
        <v>3</v>
      </c>
      <c r="Q525">
        <f t="shared" si="71"/>
        <v>76.2</v>
      </c>
      <c r="R525" s="8" t="str">
        <f t="shared" si="67"/>
        <v/>
      </c>
      <c r="S525" s="8">
        <f t="shared" si="68"/>
        <v>7.9999999999998295E-2</v>
      </c>
      <c r="T525">
        <f t="shared" ca="1" si="70"/>
        <v>25.5</v>
      </c>
    </row>
    <row r="526" spans="1:20" ht="15" customHeight="1" x14ac:dyDescent="0.2">
      <c r="A526" s="2" t="s">
        <v>1026</v>
      </c>
      <c r="B526" s="3">
        <v>2386857084</v>
      </c>
      <c r="C526" s="2" t="s">
        <v>9</v>
      </c>
      <c r="D526" s="2" t="s">
        <v>13</v>
      </c>
      <c r="E526" s="2">
        <v>0.01</v>
      </c>
      <c r="F526" s="4">
        <v>119497.27</v>
      </c>
      <c r="G526" s="4">
        <v>119345.68</v>
      </c>
      <c r="H526" s="4">
        <v>119675.68</v>
      </c>
      <c r="I526" s="2" t="s">
        <v>1027</v>
      </c>
      <c r="J526" s="4">
        <v>119405.75999999999</v>
      </c>
      <c r="K526" s="8">
        <f t="shared" si="64"/>
        <v>-12.84</v>
      </c>
      <c r="L526" s="8">
        <f t="shared" si="65"/>
        <v>-11.18</v>
      </c>
      <c r="M526" s="8" t="str">
        <f t="shared" si="69"/>
        <v/>
      </c>
      <c r="N526" s="8" t="str">
        <f t="shared" si="66"/>
        <v/>
      </c>
      <c r="O526" s="12">
        <v>-11.18</v>
      </c>
      <c r="P526" cm="1">
        <f t="array" ref="P526">_xlfn.IFS(E526=0.01,1,E526=0.02,2,E526=0.03,3,E526=0.04,4,E526=0.07,5,E526=0.06,5,E526=0.1,6,E526=0.15,7,E526=0.23,8,E526=0.35,9,E526=0.54,10,E526=0.82,11,E526=0.83,11,E526=1.27,12,E526=1.95,13,E526=3,14,E526=4.6,15)</f>
        <v>1</v>
      </c>
      <c r="Q526" t="str">
        <f t="shared" si="71"/>
        <v/>
      </c>
      <c r="R526" s="8">
        <f t="shared" si="67"/>
        <v>1.6600000000000001</v>
      </c>
      <c r="S526" s="8" t="str">
        <f t="shared" si="68"/>
        <v/>
      </c>
      <c r="T526" t="str">
        <f t="shared" ca="1" si="70"/>
        <v/>
      </c>
    </row>
    <row r="527" spans="1:20" ht="15" customHeight="1" x14ac:dyDescent="0.2">
      <c r="A527" s="5" t="s">
        <v>1028</v>
      </c>
      <c r="B527" s="6">
        <v>2386857115</v>
      </c>
      <c r="C527" s="5" t="s">
        <v>9</v>
      </c>
      <c r="D527" s="5" t="s">
        <v>10</v>
      </c>
      <c r="E527" s="5">
        <v>0.02</v>
      </c>
      <c r="F527" s="7">
        <v>119397.39</v>
      </c>
      <c r="G527" s="7">
        <v>119527.39</v>
      </c>
      <c r="H527" s="7">
        <v>119197.39</v>
      </c>
      <c r="I527" s="5" t="s">
        <v>1029</v>
      </c>
      <c r="J527" s="7">
        <v>119496.93</v>
      </c>
      <c r="K527" s="8">
        <f t="shared" si="64"/>
        <v>-25.68</v>
      </c>
      <c r="L527" s="8">
        <f t="shared" si="65"/>
        <v>-24.46</v>
      </c>
      <c r="M527" s="8" t="str">
        <f t="shared" si="69"/>
        <v/>
      </c>
      <c r="N527" s="8" t="str">
        <f t="shared" si="66"/>
        <v/>
      </c>
      <c r="O527" s="12">
        <v>-24.46</v>
      </c>
      <c r="P527" cm="1">
        <f t="array" ref="P527">_xlfn.IFS(E527=0.01,1,E527=0.02,2,E527=0.03,3,E527=0.04,4,E527=0.07,5,E527=0.06,5,E527=0.1,6,E527=0.15,7,E527=0.23,8,E527=0.35,9,E527=0.54,10,E527=0.82,11,E527=0.83,11,E527=1.27,12,E527=1.95,13,E527=3,14,E527=4.6,15)</f>
        <v>2</v>
      </c>
      <c r="Q527" t="str">
        <f t="shared" si="71"/>
        <v/>
      </c>
      <c r="R527" s="8">
        <f t="shared" si="67"/>
        <v>1.2199999999999989</v>
      </c>
      <c r="S527" s="8" t="str">
        <f t="shared" si="68"/>
        <v/>
      </c>
      <c r="T527" t="str">
        <f t="shared" ca="1" si="70"/>
        <v/>
      </c>
    </row>
    <row r="528" spans="1:20" ht="15" customHeight="1" x14ac:dyDescent="0.2">
      <c r="A528" s="2" t="s">
        <v>1030</v>
      </c>
      <c r="B528" s="3">
        <v>2386876501</v>
      </c>
      <c r="C528" s="2" t="s">
        <v>9</v>
      </c>
      <c r="D528" s="2" t="s">
        <v>13</v>
      </c>
      <c r="E528" s="2">
        <v>0.03</v>
      </c>
      <c r="F528" s="4">
        <v>119497.39</v>
      </c>
      <c r="G528" s="4">
        <v>119367.39</v>
      </c>
      <c r="H528" s="4">
        <v>119697.39</v>
      </c>
      <c r="I528" s="2" t="s">
        <v>1031</v>
      </c>
      <c r="J528" s="4">
        <v>119367.39</v>
      </c>
      <c r="K528" s="8">
        <f t="shared" si="64"/>
        <v>-38.520000000000003</v>
      </c>
      <c r="L528" s="8">
        <f t="shared" si="65"/>
        <v>-47.93</v>
      </c>
      <c r="M528" s="8" t="str">
        <f t="shared" si="69"/>
        <v/>
      </c>
      <c r="N528" s="8" t="str">
        <f t="shared" si="66"/>
        <v/>
      </c>
      <c r="O528" s="12">
        <v>-47.93</v>
      </c>
      <c r="P528" cm="1">
        <f t="array" ref="P528">_xlfn.IFS(E528=0.01,1,E528=0.02,2,E528=0.03,3,E528=0.04,4,E528=0.07,5,E528=0.06,5,E528=0.1,6,E528=0.15,7,E528=0.23,8,E528=0.35,9,E528=0.54,10,E528=0.82,11,E528=0.83,11,E528=1.27,12,E528=1.95,13,E528=3,14,E528=4.6,15)</f>
        <v>3</v>
      </c>
      <c r="Q528" t="str">
        <f t="shared" si="71"/>
        <v/>
      </c>
      <c r="R528" s="8">
        <f t="shared" si="67"/>
        <v>-9.4099999999999966</v>
      </c>
      <c r="S528" s="8" t="str">
        <f t="shared" si="68"/>
        <v/>
      </c>
      <c r="T528" t="str">
        <f t="shared" ca="1" si="70"/>
        <v/>
      </c>
    </row>
    <row r="529" spans="1:20" ht="15" customHeight="1" x14ac:dyDescent="0.2">
      <c r="A529" s="5" t="s">
        <v>1031</v>
      </c>
      <c r="B529" s="6">
        <v>2386884827</v>
      </c>
      <c r="C529" s="5" t="s">
        <v>9</v>
      </c>
      <c r="D529" s="5" t="s">
        <v>10</v>
      </c>
      <c r="E529" s="5">
        <v>0.04</v>
      </c>
      <c r="F529" s="7">
        <v>119397.39</v>
      </c>
      <c r="G529" s="7">
        <v>119527.39</v>
      </c>
      <c r="H529" s="7">
        <v>119197.39</v>
      </c>
      <c r="I529" s="5" t="s">
        <v>1032</v>
      </c>
      <c r="J529" s="7">
        <v>119197.39</v>
      </c>
      <c r="K529" s="8" t="str">
        <f t="shared" si="64"/>
        <v/>
      </c>
      <c r="L529" s="8" t="str">
        <f t="shared" si="65"/>
        <v/>
      </c>
      <c r="M529" s="8">
        <f t="shared" si="69"/>
        <v>96</v>
      </c>
      <c r="N529" s="8">
        <f t="shared" si="66"/>
        <v>96.11</v>
      </c>
      <c r="O529" s="12">
        <v>96.11</v>
      </c>
      <c r="P529" cm="1">
        <f t="array" ref="P529">_xlfn.IFS(E529=0.01,1,E529=0.02,2,E529=0.03,3,E529=0.04,4,E529=0.07,5,E529=0.06,5,E529=0.1,6,E529=0.15,7,E529=0.23,8,E529=0.35,9,E529=0.54,10,E529=0.82,11,E529=0.83,11,E529=1.27,12,E529=1.95,13,E529=3,14,E529=4.6,15)</f>
        <v>4</v>
      </c>
      <c r="Q529">
        <f t="shared" si="71"/>
        <v>84.62</v>
      </c>
      <c r="R529" s="8" t="str">
        <f t="shared" si="67"/>
        <v/>
      </c>
      <c r="S529" s="8">
        <f t="shared" si="68"/>
        <v>0.10999999999999943</v>
      </c>
      <c r="T529">
        <f t="shared" ca="1" si="70"/>
        <v>12.540000000000006</v>
      </c>
    </row>
    <row r="530" spans="1:20" ht="15" customHeight="1" x14ac:dyDescent="0.2">
      <c r="A530" s="2" t="s">
        <v>1033</v>
      </c>
      <c r="B530" s="3">
        <v>2387025580</v>
      </c>
      <c r="C530" s="2" t="s">
        <v>9</v>
      </c>
      <c r="D530" s="2" t="s">
        <v>10</v>
      </c>
      <c r="E530" s="2">
        <v>0.01</v>
      </c>
      <c r="F530" s="4">
        <v>119176.72</v>
      </c>
      <c r="G530" s="4">
        <v>119309.45</v>
      </c>
      <c r="H530" s="4">
        <v>118979.45</v>
      </c>
      <c r="I530" s="2" t="s">
        <v>1034</v>
      </c>
      <c r="J530" s="4">
        <v>118979.45</v>
      </c>
      <c r="K530" s="8" t="str">
        <f t="shared" si="64"/>
        <v/>
      </c>
      <c r="L530" s="8" t="str">
        <f t="shared" si="65"/>
        <v/>
      </c>
      <c r="M530" s="8">
        <f t="shared" si="69"/>
        <v>25</v>
      </c>
      <c r="N530" s="8">
        <f t="shared" si="66"/>
        <v>23.79</v>
      </c>
      <c r="O530" s="12">
        <v>23.79</v>
      </c>
      <c r="P530" cm="1">
        <f t="array" ref="P530">_xlfn.IFS(E530=0.01,1,E530=0.02,2,E530=0.03,3,E530=0.04,4,E530=0.07,5,E530=0.06,5,E530=0.1,6,E530=0.15,7,E530=0.23,8,E530=0.35,9,E530=0.54,10,E530=0.82,11,E530=0.83,11,E530=1.27,12,E530=1.95,13,E530=3,14,E530=4.6,15)</f>
        <v>1</v>
      </c>
      <c r="Q530">
        <f t="shared" si="71"/>
        <v>36.330000000000005</v>
      </c>
      <c r="R530" s="8" t="str">
        <f t="shared" si="67"/>
        <v/>
      </c>
      <c r="S530" s="8">
        <f t="shared" si="68"/>
        <v>-1.2100000000000009</v>
      </c>
      <c r="T530">
        <f t="shared" ca="1" si="70"/>
        <v>23.79</v>
      </c>
    </row>
    <row r="531" spans="1:20" ht="15" customHeight="1" x14ac:dyDescent="0.2">
      <c r="A531" s="5" t="s">
        <v>1035</v>
      </c>
      <c r="B531" s="6">
        <v>2388991824</v>
      </c>
      <c r="C531" s="5" t="s">
        <v>9</v>
      </c>
      <c r="D531" s="5" t="s">
        <v>10</v>
      </c>
      <c r="E531" s="5">
        <v>0.01</v>
      </c>
      <c r="F531" s="7">
        <v>117485.07</v>
      </c>
      <c r="G531" s="7">
        <v>117619.07</v>
      </c>
      <c r="H531" s="7">
        <v>117289.07</v>
      </c>
      <c r="I531" s="5" t="s">
        <v>1036</v>
      </c>
      <c r="J531" s="7">
        <v>117595.3</v>
      </c>
      <c r="K531" s="8">
        <f t="shared" si="64"/>
        <v>-12.84</v>
      </c>
      <c r="L531" s="8">
        <f t="shared" si="65"/>
        <v>-13.52</v>
      </c>
      <c r="M531" s="8" t="str">
        <f t="shared" si="69"/>
        <v/>
      </c>
      <c r="N531" s="8" t="str">
        <f t="shared" si="66"/>
        <v/>
      </c>
      <c r="O531" s="12">
        <v>-13.52</v>
      </c>
      <c r="P531" cm="1">
        <f t="array" ref="P531">_xlfn.IFS(E531=0.01,1,E531=0.02,2,E531=0.03,3,E531=0.04,4,E531=0.07,5,E531=0.06,5,E531=0.1,6,E531=0.15,7,E531=0.23,8,E531=0.35,9,E531=0.54,10,E531=0.82,11,E531=0.83,11,E531=1.27,12,E531=1.95,13,E531=3,14,E531=4.6,15)</f>
        <v>1</v>
      </c>
      <c r="Q531" t="str">
        <f t="shared" si="71"/>
        <v/>
      </c>
      <c r="R531" s="8">
        <f t="shared" si="67"/>
        <v>-0.67999999999999972</v>
      </c>
      <c r="S531" s="8" t="str">
        <f t="shared" si="68"/>
        <v/>
      </c>
      <c r="T531" t="str">
        <f t="shared" ca="1" si="70"/>
        <v/>
      </c>
    </row>
    <row r="532" spans="1:20" ht="15" customHeight="1" x14ac:dyDescent="0.2">
      <c r="A532" s="2" t="s">
        <v>1037</v>
      </c>
      <c r="B532" s="3">
        <v>2388991837</v>
      </c>
      <c r="C532" s="2" t="s">
        <v>9</v>
      </c>
      <c r="D532" s="2" t="s">
        <v>13</v>
      </c>
      <c r="E532" s="2">
        <v>0.02</v>
      </c>
      <c r="F532" s="4">
        <v>117582.21</v>
      </c>
      <c r="G532" s="4">
        <v>117452.21</v>
      </c>
      <c r="H532" s="4">
        <v>117782.21</v>
      </c>
      <c r="I532" s="2" t="s">
        <v>1038</v>
      </c>
      <c r="J532" s="4">
        <v>117457.4</v>
      </c>
      <c r="K532" s="8">
        <f t="shared" si="64"/>
        <v>-25.68</v>
      </c>
      <c r="L532" s="8">
        <f t="shared" si="65"/>
        <v>-30.6</v>
      </c>
      <c r="M532" s="8" t="str">
        <f t="shared" si="69"/>
        <v/>
      </c>
      <c r="N532" s="8" t="str">
        <f t="shared" si="66"/>
        <v/>
      </c>
      <c r="O532" s="12">
        <v>-30.6</v>
      </c>
      <c r="P532" cm="1">
        <f t="array" ref="P532">_xlfn.IFS(E532=0.01,1,E532=0.02,2,E532=0.03,3,E532=0.04,4,E532=0.07,5,E532=0.06,5,E532=0.1,6,E532=0.15,7,E532=0.23,8,E532=0.35,9,E532=0.54,10,E532=0.82,11,E532=0.83,11,E532=1.27,12,E532=1.95,13,E532=3,14,E532=4.6,15)</f>
        <v>2</v>
      </c>
      <c r="Q532" t="str">
        <f t="shared" si="71"/>
        <v/>
      </c>
      <c r="R532" s="8">
        <f t="shared" si="67"/>
        <v>-4.9200000000000017</v>
      </c>
      <c r="S532" s="8" t="str">
        <f t="shared" si="68"/>
        <v/>
      </c>
      <c r="T532" t="str">
        <f t="shared" ca="1" si="70"/>
        <v/>
      </c>
    </row>
    <row r="533" spans="1:20" ht="15" customHeight="1" x14ac:dyDescent="0.2">
      <c r="A533" s="5" t="s">
        <v>1039</v>
      </c>
      <c r="B533" s="6">
        <v>2389028568</v>
      </c>
      <c r="C533" s="5" t="s">
        <v>9</v>
      </c>
      <c r="D533" s="5" t="s">
        <v>10</v>
      </c>
      <c r="E533" s="5">
        <v>0.03</v>
      </c>
      <c r="F533" s="7">
        <v>117482.21</v>
      </c>
      <c r="G533" s="7">
        <v>117612.21</v>
      </c>
      <c r="H533" s="7">
        <v>117282.21</v>
      </c>
      <c r="I533" s="5" t="s">
        <v>1040</v>
      </c>
      <c r="J533" s="7">
        <v>117589.89</v>
      </c>
      <c r="K533" s="8">
        <f t="shared" si="64"/>
        <v>-38.520000000000003</v>
      </c>
      <c r="L533" s="8">
        <f t="shared" si="65"/>
        <v>-39.700000000000003</v>
      </c>
      <c r="M533" s="8" t="str">
        <f t="shared" si="69"/>
        <v/>
      </c>
      <c r="N533" s="8" t="str">
        <f t="shared" si="66"/>
        <v/>
      </c>
      <c r="O533" s="12">
        <v>-39.700000000000003</v>
      </c>
      <c r="P533" cm="1">
        <f t="array" ref="P533">_xlfn.IFS(E533=0.01,1,E533=0.02,2,E533=0.03,3,E533=0.04,4,E533=0.07,5,E533=0.06,5,E533=0.1,6,E533=0.15,7,E533=0.23,8,E533=0.35,9,E533=0.54,10,E533=0.82,11,E533=0.83,11,E533=1.27,12,E533=1.95,13,E533=3,14,E533=4.6,15)</f>
        <v>3</v>
      </c>
      <c r="Q533" t="str">
        <f t="shared" si="71"/>
        <v/>
      </c>
      <c r="R533" s="8">
        <f t="shared" si="67"/>
        <v>-1.1799999999999997</v>
      </c>
      <c r="S533" s="8" t="str">
        <f t="shared" si="68"/>
        <v/>
      </c>
      <c r="T533" t="str">
        <f t="shared" ca="1" si="70"/>
        <v/>
      </c>
    </row>
    <row r="534" spans="1:20" ht="15" customHeight="1" x14ac:dyDescent="0.2">
      <c r="A534" s="2" t="s">
        <v>1041</v>
      </c>
      <c r="B534" s="3">
        <v>2389049549</v>
      </c>
      <c r="C534" s="2" t="s">
        <v>9</v>
      </c>
      <c r="D534" s="2" t="s">
        <v>13</v>
      </c>
      <c r="E534" s="2">
        <v>0.04</v>
      </c>
      <c r="F534" s="4">
        <v>117582.21</v>
      </c>
      <c r="G534" s="4">
        <v>117452.21</v>
      </c>
      <c r="H534" s="4">
        <v>117782.21</v>
      </c>
      <c r="I534" s="2" t="s">
        <v>1042</v>
      </c>
      <c r="J534" s="4">
        <v>117498.58</v>
      </c>
      <c r="K534" s="8">
        <f t="shared" si="64"/>
        <v>-51.36</v>
      </c>
      <c r="L534" s="8">
        <f t="shared" si="65"/>
        <v>-41.17</v>
      </c>
      <c r="M534" s="8" t="str">
        <f t="shared" si="69"/>
        <v/>
      </c>
      <c r="N534" s="8" t="str">
        <f t="shared" si="66"/>
        <v/>
      </c>
      <c r="O534" s="12">
        <v>-41.17</v>
      </c>
      <c r="P534" cm="1">
        <f t="array" ref="P534">_xlfn.IFS(E534=0.01,1,E534=0.02,2,E534=0.03,3,E534=0.04,4,E534=0.07,5,E534=0.06,5,E534=0.1,6,E534=0.15,7,E534=0.23,8,E534=0.35,9,E534=0.54,10,E534=0.82,11,E534=0.83,11,E534=1.27,12,E534=1.95,13,E534=3,14,E534=4.6,15)</f>
        <v>4</v>
      </c>
      <c r="Q534" t="str">
        <f t="shared" si="71"/>
        <v/>
      </c>
      <c r="R534" s="8">
        <f t="shared" si="67"/>
        <v>10.189999999999998</v>
      </c>
      <c r="S534" s="8" t="str">
        <f t="shared" si="68"/>
        <v/>
      </c>
      <c r="T534" t="str">
        <f t="shared" ca="1" si="70"/>
        <v/>
      </c>
    </row>
    <row r="535" spans="1:20" ht="15" customHeight="1" x14ac:dyDescent="0.2">
      <c r="A535" s="5" t="s">
        <v>1043</v>
      </c>
      <c r="B535" s="6">
        <v>2389054973</v>
      </c>
      <c r="C535" s="5" t="s">
        <v>9</v>
      </c>
      <c r="D535" s="5" t="s">
        <v>10</v>
      </c>
      <c r="E535" s="5">
        <v>7.0000000000000007E-2</v>
      </c>
      <c r="F535" s="7">
        <v>117482.21</v>
      </c>
      <c r="G535" s="7">
        <v>117612.21</v>
      </c>
      <c r="H535" s="7">
        <v>117282.21</v>
      </c>
      <c r="I535" s="5" t="s">
        <v>1044</v>
      </c>
      <c r="J535" s="7">
        <v>117582.65</v>
      </c>
      <c r="K535" s="8">
        <f t="shared" si="64"/>
        <v>-77.040000000000006</v>
      </c>
      <c r="L535" s="8">
        <f t="shared" si="65"/>
        <v>-86.52</v>
      </c>
      <c r="M535" s="8" t="str">
        <f t="shared" si="69"/>
        <v/>
      </c>
      <c r="N535" s="8" t="str">
        <f t="shared" si="66"/>
        <v/>
      </c>
      <c r="O535" s="12">
        <v>-86.52</v>
      </c>
      <c r="P535" cm="1">
        <f t="array" ref="P535">_xlfn.IFS(E535=0.01,1,E535=0.02,2,E535=0.03,3,E535=0.04,4,E535=0.07,5,E535=0.06,5,E535=0.1,6,E535=0.15,7,E535=0.23,8,E535=0.35,9,E535=0.54,10,E535=0.82,11,E535=0.83,11,E535=1.27,12,E535=1.95,13,E535=3,14,E535=4.6,15)</f>
        <v>5</v>
      </c>
      <c r="Q535" t="str">
        <f t="shared" si="71"/>
        <v/>
      </c>
      <c r="R535" s="8">
        <f t="shared" si="67"/>
        <v>-9.4799999999999898</v>
      </c>
      <c r="S535" s="8" t="str">
        <f t="shared" si="68"/>
        <v/>
      </c>
      <c r="T535" t="str">
        <f t="shared" ca="1" si="70"/>
        <v/>
      </c>
    </row>
    <row r="536" spans="1:20" ht="15" customHeight="1" x14ac:dyDescent="0.2">
      <c r="A536" s="2" t="s">
        <v>1045</v>
      </c>
      <c r="B536" s="3">
        <v>2389122111</v>
      </c>
      <c r="C536" s="2" t="s">
        <v>9</v>
      </c>
      <c r="D536" s="2" t="s">
        <v>13</v>
      </c>
      <c r="E536" s="2">
        <v>0.1</v>
      </c>
      <c r="F536" s="4">
        <v>117582.21</v>
      </c>
      <c r="G536" s="4">
        <v>117452.21</v>
      </c>
      <c r="H536" s="4">
        <v>117782.21</v>
      </c>
      <c r="I536" s="2" t="s">
        <v>1046</v>
      </c>
      <c r="J536" s="4">
        <v>117473.91</v>
      </c>
      <c r="K536" s="8">
        <f t="shared" si="64"/>
        <v>-128.4</v>
      </c>
      <c r="L536" s="8">
        <f t="shared" si="65"/>
        <v>-133.1</v>
      </c>
      <c r="M536" s="8" t="str">
        <f t="shared" si="69"/>
        <v/>
      </c>
      <c r="N536" s="8" t="str">
        <f t="shared" si="66"/>
        <v/>
      </c>
      <c r="O536" s="12">
        <v>-133.1</v>
      </c>
      <c r="P536" cm="1">
        <f t="array" ref="P536">_xlfn.IFS(E536=0.01,1,E536=0.02,2,E536=0.03,3,E536=0.04,4,E536=0.07,5,E536=0.06,5,E536=0.1,6,E536=0.15,7,E536=0.23,8,E536=0.35,9,E536=0.54,10,E536=0.82,11,E536=0.83,11,E536=1.27,12,E536=1.95,13,E536=3,14,E536=4.6,15)</f>
        <v>6</v>
      </c>
      <c r="Q536" t="str">
        <f t="shared" si="71"/>
        <v/>
      </c>
      <c r="R536" s="8">
        <f t="shared" si="67"/>
        <v>-4.6999999999999886</v>
      </c>
      <c r="S536" s="8" t="str">
        <f t="shared" si="68"/>
        <v/>
      </c>
      <c r="T536" t="str">
        <f t="shared" ca="1" si="70"/>
        <v/>
      </c>
    </row>
    <row r="537" spans="1:20" ht="15" customHeight="1" x14ac:dyDescent="0.2">
      <c r="A537" s="5" t="s">
        <v>1047</v>
      </c>
      <c r="B537" s="6">
        <v>2389130597</v>
      </c>
      <c r="C537" s="5" t="s">
        <v>9</v>
      </c>
      <c r="D537" s="5" t="s">
        <v>10</v>
      </c>
      <c r="E537" s="5">
        <v>0.15</v>
      </c>
      <c r="F537" s="7">
        <v>117482.21</v>
      </c>
      <c r="G537" s="7">
        <v>117612.21</v>
      </c>
      <c r="H537" s="7">
        <v>117282.21</v>
      </c>
      <c r="I537" s="5" t="s">
        <v>1048</v>
      </c>
      <c r="J537" s="7">
        <v>117282.21</v>
      </c>
      <c r="K537" s="8" t="str">
        <f t="shared" si="64"/>
        <v/>
      </c>
      <c r="L537" s="8" t="str">
        <f t="shared" si="65"/>
        <v/>
      </c>
      <c r="M537" s="8">
        <f t="shared" si="69"/>
        <v>360</v>
      </c>
      <c r="N537" s="8">
        <f t="shared" si="66"/>
        <v>360.41</v>
      </c>
      <c r="O537" s="12">
        <v>360.41</v>
      </c>
      <c r="P537" cm="1">
        <f t="array" ref="P537">_xlfn.IFS(E537=0.01,1,E537=0.02,2,E537=0.03,3,E537=0.04,4,E537=0.07,5,E537=0.06,5,E537=0.1,6,E537=0.15,7,E537=0.23,8,E537=0.35,9,E537=0.54,10,E537=0.82,11,E537=0.83,11,E537=1.27,12,E537=1.95,13,E537=3,14,E537=4.6,15)</f>
        <v>7</v>
      </c>
      <c r="Q537">
        <f t="shared" si="71"/>
        <v>59.920000000000016</v>
      </c>
      <c r="R537" s="8" t="str">
        <f t="shared" si="67"/>
        <v/>
      </c>
      <c r="S537" s="8">
        <f t="shared" si="68"/>
        <v>0.41000000000002501</v>
      </c>
      <c r="T537">
        <f t="shared" ca="1" si="70"/>
        <v>15.800000000000011</v>
      </c>
    </row>
    <row r="538" spans="1:20" ht="15" customHeight="1" x14ac:dyDescent="0.2">
      <c r="A538" s="2" t="s">
        <v>1049</v>
      </c>
      <c r="B538" s="3">
        <v>2389159132</v>
      </c>
      <c r="C538" s="2" t="s">
        <v>9</v>
      </c>
      <c r="D538" s="2" t="s">
        <v>10</v>
      </c>
      <c r="E538" s="2">
        <v>0.01</v>
      </c>
      <c r="F538" s="4">
        <v>117302.89</v>
      </c>
      <c r="G538" s="4">
        <v>117504.07</v>
      </c>
      <c r="H538" s="4">
        <v>117174.07</v>
      </c>
      <c r="I538" s="2" t="s">
        <v>1050</v>
      </c>
      <c r="J538" s="4">
        <v>117405.02</v>
      </c>
      <c r="K538" s="8">
        <f t="shared" si="64"/>
        <v>-12.84</v>
      </c>
      <c r="L538" s="8">
        <f t="shared" si="65"/>
        <v>-12.54</v>
      </c>
      <c r="M538" s="8" t="str">
        <f t="shared" si="69"/>
        <v/>
      </c>
      <c r="N538" s="8" t="str">
        <f t="shared" si="66"/>
        <v/>
      </c>
      <c r="O538" s="12">
        <v>-12.54</v>
      </c>
      <c r="P538" cm="1">
        <f t="array" ref="P538">_xlfn.IFS(E538=0.01,1,E538=0.02,2,E538=0.03,3,E538=0.04,4,E538=0.07,5,E538=0.06,5,E538=0.1,6,E538=0.15,7,E538=0.23,8,E538=0.35,9,E538=0.54,10,E538=0.82,11,E538=0.83,11,E538=1.27,12,E538=1.95,13,E538=3,14,E538=4.6,15)</f>
        <v>1</v>
      </c>
      <c r="Q538" t="str">
        <f t="shared" si="71"/>
        <v/>
      </c>
      <c r="R538" s="8">
        <f t="shared" si="67"/>
        <v>0.30000000000000071</v>
      </c>
      <c r="S538" s="8" t="str">
        <f t="shared" si="68"/>
        <v/>
      </c>
      <c r="T538" t="str">
        <f t="shared" ca="1" si="70"/>
        <v/>
      </c>
    </row>
    <row r="539" spans="1:20" ht="15" customHeight="1" x14ac:dyDescent="0.2">
      <c r="A539" s="5" t="s">
        <v>1050</v>
      </c>
      <c r="B539" s="6">
        <v>2389159136</v>
      </c>
      <c r="C539" s="5" t="s">
        <v>9</v>
      </c>
      <c r="D539" s="5" t="s">
        <v>13</v>
      </c>
      <c r="E539" s="5">
        <v>0.02</v>
      </c>
      <c r="F539" s="7">
        <v>117397.27</v>
      </c>
      <c r="G539" s="7">
        <v>117267.27</v>
      </c>
      <c r="H539" s="7">
        <v>117597.27</v>
      </c>
      <c r="I539" s="5" t="s">
        <v>1051</v>
      </c>
      <c r="J539" s="7">
        <v>117280.39</v>
      </c>
      <c r="K539" s="8">
        <f t="shared" si="64"/>
        <v>-25.68</v>
      </c>
      <c r="L539" s="8">
        <f t="shared" si="65"/>
        <v>-28.76</v>
      </c>
      <c r="M539" s="8" t="str">
        <f t="shared" si="69"/>
        <v/>
      </c>
      <c r="N539" s="8" t="str">
        <f t="shared" si="66"/>
        <v/>
      </c>
      <c r="O539" s="12">
        <v>-28.76</v>
      </c>
      <c r="P539" cm="1">
        <f t="array" ref="P539">_xlfn.IFS(E539=0.01,1,E539=0.02,2,E539=0.03,3,E539=0.04,4,E539=0.07,5,E539=0.06,5,E539=0.1,6,E539=0.15,7,E539=0.23,8,E539=0.35,9,E539=0.54,10,E539=0.82,11,E539=0.83,11,E539=1.27,12,E539=1.95,13,E539=3,14,E539=4.6,15)</f>
        <v>2</v>
      </c>
      <c r="Q539" t="str">
        <f t="shared" si="71"/>
        <v/>
      </c>
      <c r="R539" s="8">
        <f t="shared" si="67"/>
        <v>-3.0800000000000018</v>
      </c>
      <c r="S539" s="8" t="str">
        <f t="shared" si="68"/>
        <v/>
      </c>
      <c r="T539" t="str">
        <f t="shared" ca="1" si="70"/>
        <v/>
      </c>
    </row>
    <row r="540" spans="1:20" ht="15" customHeight="1" x14ac:dyDescent="0.2">
      <c r="A540" s="2" t="s">
        <v>1052</v>
      </c>
      <c r="B540" s="3">
        <v>2389160519</v>
      </c>
      <c r="C540" s="2" t="s">
        <v>9</v>
      </c>
      <c r="D540" s="2" t="s">
        <v>10</v>
      </c>
      <c r="E540" s="2">
        <v>0.03</v>
      </c>
      <c r="F540" s="4">
        <v>117297.27</v>
      </c>
      <c r="G540" s="4">
        <v>117427.27</v>
      </c>
      <c r="H540" s="4">
        <v>117097.27</v>
      </c>
      <c r="I540" s="2" t="s">
        <v>1053</v>
      </c>
      <c r="J540" s="4">
        <v>117398.12</v>
      </c>
      <c r="K540" s="8">
        <f t="shared" si="64"/>
        <v>-38.520000000000003</v>
      </c>
      <c r="L540" s="8">
        <f t="shared" si="65"/>
        <v>-37.11</v>
      </c>
      <c r="M540" s="8" t="str">
        <f t="shared" si="69"/>
        <v/>
      </c>
      <c r="N540" s="8" t="str">
        <f t="shared" si="66"/>
        <v/>
      </c>
      <c r="O540" s="12">
        <v>-37.11</v>
      </c>
      <c r="P540" cm="1">
        <f t="array" ref="P540">_xlfn.IFS(E540=0.01,1,E540=0.02,2,E540=0.03,3,E540=0.04,4,E540=0.07,5,E540=0.06,5,E540=0.1,6,E540=0.15,7,E540=0.23,8,E540=0.35,9,E540=0.54,10,E540=0.82,11,E540=0.83,11,E540=1.27,12,E540=1.95,13,E540=3,14,E540=4.6,15)</f>
        <v>3</v>
      </c>
      <c r="Q540" t="str">
        <f t="shared" si="71"/>
        <v/>
      </c>
      <c r="R540" s="8">
        <f t="shared" si="67"/>
        <v>1.4100000000000037</v>
      </c>
      <c r="S540" s="8" t="str">
        <f t="shared" si="68"/>
        <v/>
      </c>
      <c r="T540" t="str">
        <f t="shared" ca="1" si="70"/>
        <v/>
      </c>
    </row>
    <row r="541" spans="1:20" ht="15" customHeight="1" x14ac:dyDescent="0.2">
      <c r="A541" s="5" t="s">
        <v>1054</v>
      </c>
      <c r="B541" s="6">
        <v>2389164029</v>
      </c>
      <c r="C541" s="5" t="s">
        <v>9</v>
      </c>
      <c r="D541" s="5" t="s">
        <v>13</v>
      </c>
      <c r="E541" s="5">
        <v>0.04</v>
      </c>
      <c r="F541" s="7">
        <v>117397.27</v>
      </c>
      <c r="G541" s="7">
        <v>117267.27</v>
      </c>
      <c r="H541" s="7">
        <v>117597.27</v>
      </c>
      <c r="I541" s="5" t="s">
        <v>1055</v>
      </c>
      <c r="J541" s="7">
        <v>117293.47</v>
      </c>
      <c r="K541" s="8">
        <f t="shared" si="64"/>
        <v>-51.36</v>
      </c>
      <c r="L541" s="8">
        <f t="shared" si="65"/>
        <v>-51</v>
      </c>
      <c r="M541" s="8" t="str">
        <f t="shared" si="69"/>
        <v/>
      </c>
      <c r="N541" s="8" t="str">
        <f t="shared" si="66"/>
        <v/>
      </c>
      <c r="O541" s="12">
        <v>-51</v>
      </c>
      <c r="P541" cm="1">
        <f t="array" ref="P541">_xlfn.IFS(E541=0.01,1,E541=0.02,2,E541=0.03,3,E541=0.04,4,E541=0.07,5,E541=0.06,5,E541=0.1,6,E541=0.15,7,E541=0.23,8,E541=0.35,9,E541=0.54,10,E541=0.82,11,E541=0.83,11,E541=1.27,12,E541=1.95,13,E541=3,14,E541=4.6,15)</f>
        <v>4</v>
      </c>
      <c r="Q541" t="str">
        <f t="shared" si="71"/>
        <v/>
      </c>
      <c r="R541" s="8">
        <f t="shared" si="67"/>
        <v>0.35999999999999943</v>
      </c>
      <c r="S541" s="8" t="str">
        <f t="shared" si="68"/>
        <v/>
      </c>
      <c r="T541" t="str">
        <f t="shared" ca="1" si="70"/>
        <v/>
      </c>
    </row>
    <row r="542" spans="1:20" ht="15" customHeight="1" x14ac:dyDescent="0.2">
      <c r="A542" s="2" t="s">
        <v>1056</v>
      </c>
      <c r="B542" s="3">
        <v>2389178303</v>
      </c>
      <c r="C542" s="2" t="s">
        <v>9</v>
      </c>
      <c r="D542" s="2" t="s">
        <v>10</v>
      </c>
      <c r="E542" s="2">
        <v>7.0000000000000007E-2</v>
      </c>
      <c r="F542" s="4">
        <v>117297.27</v>
      </c>
      <c r="G542" s="4">
        <v>117427.27</v>
      </c>
      <c r="H542" s="4">
        <v>117097.27</v>
      </c>
      <c r="I542" s="2" t="s">
        <v>1057</v>
      </c>
      <c r="J542" s="4">
        <v>117394.99</v>
      </c>
      <c r="K542" s="8">
        <f t="shared" si="64"/>
        <v>-77.040000000000006</v>
      </c>
      <c r="L542" s="8">
        <f t="shared" si="65"/>
        <v>-84.06</v>
      </c>
      <c r="M542" s="8" t="str">
        <f t="shared" si="69"/>
        <v/>
      </c>
      <c r="N542" s="8" t="str">
        <f t="shared" si="66"/>
        <v/>
      </c>
      <c r="O542" s="12">
        <v>-84.06</v>
      </c>
      <c r="P542" cm="1">
        <f t="array" ref="P542">_xlfn.IFS(E542=0.01,1,E542=0.02,2,E542=0.03,3,E542=0.04,4,E542=0.07,5,E542=0.06,5,E542=0.1,6,E542=0.15,7,E542=0.23,8,E542=0.35,9,E542=0.54,10,E542=0.82,11,E542=0.83,11,E542=1.27,12,E542=1.95,13,E542=3,14,E542=4.6,15)</f>
        <v>5</v>
      </c>
      <c r="Q542" t="str">
        <f t="shared" si="71"/>
        <v/>
      </c>
      <c r="R542" s="8">
        <f t="shared" si="67"/>
        <v>-7.019999999999996</v>
      </c>
      <c r="S542" s="8" t="str">
        <f t="shared" si="68"/>
        <v/>
      </c>
      <c r="T542" t="str">
        <f t="shared" ca="1" si="70"/>
        <v/>
      </c>
    </row>
    <row r="543" spans="1:20" ht="15" customHeight="1" x14ac:dyDescent="0.2">
      <c r="A543" s="5" t="s">
        <v>1058</v>
      </c>
      <c r="B543" s="6">
        <v>2389184763</v>
      </c>
      <c r="C543" s="5" t="s">
        <v>9</v>
      </c>
      <c r="D543" s="5" t="s">
        <v>13</v>
      </c>
      <c r="E543" s="5">
        <v>0.1</v>
      </c>
      <c r="F543" s="7">
        <v>117397.27</v>
      </c>
      <c r="G543" s="7">
        <v>117267.27</v>
      </c>
      <c r="H543" s="7">
        <v>117597.27</v>
      </c>
      <c r="I543" s="5" t="s">
        <v>1059</v>
      </c>
      <c r="J543" s="7">
        <v>117597.27</v>
      </c>
      <c r="K543" s="8" t="str">
        <f t="shared" si="64"/>
        <v/>
      </c>
      <c r="L543" s="8" t="str">
        <f t="shared" si="65"/>
        <v/>
      </c>
      <c r="M543" s="8">
        <f t="shared" si="69"/>
        <v>240</v>
      </c>
      <c r="N543" s="8">
        <f t="shared" si="66"/>
        <v>240.27</v>
      </c>
      <c r="O543" s="12">
        <v>240.27</v>
      </c>
      <c r="P543" cm="1">
        <f t="array" ref="P543">_xlfn.IFS(E543=0.01,1,E543=0.02,2,E543=0.03,3,E543=0.04,4,E543=0.07,5,E543=0.06,5,E543=0.1,6,E543=0.15,7,E543=0.23,8,E543=0.35,9,E543=0.54,10,E543=0.82,11,E543=0.83,11,E543=1.27,12,E543=1.95,13,E543=3,14,E543=4.6,15)</f>
        <v>6</v>
      </c>
      <c r="Q543">
        <f t="shared" si="71"/>
        <v>39.340000000000003</v>
      </c>
      <c r="R543" s="8" t="str">
        <f t="shared" si="67"/>
        <v/>
      </c>
      <c r="S543" s="8">
        <f t="shared" si="68"/>
        <v>0.27000000000001023</v>
      </c>
      <c r="T543">
        <f t="shared" ca="1" si="70"/>
        <v>26.800000000000011</v>
      </c>
    </row>
    <row r="544" spans="1:20" ht="15" customHeight="1" x14ac:dyDescent="0.2">
      <c r="A544" s="2" t="s">
        <v>1060</v>
      </c>
      <c r="B544" s="3">
        <v>2389320877</v>
      </c>
      <c r="C544" s="2" t="s">
        <v>9</v>
      </c>
      <c r="D544" s="2" t="s">
        <v>10</v>
      </c>
      <c r="E544" s="2">
        <v>0.01</v>
      </c>
      <c r="F544" s="4">
        <v>117377.5</v>
      </c>
      <c r="G544" s="4">
        <v>117514.49</v>
      </c>
      <c r="H544" s="4">
        <v>117184.49</v>
      </c>
      <c r="I544" s="2" t="s">
        <v>1061</v>
      </c>
      <c r="J544" s="4">
        <v>117472.58</v>
      </c>
      <c r="K544" s="8">
        <f t="shared" si="64"/>
        <v>-12.84</v>
      </c>
      <c r="L544" s="8">
        <f t="shared" si="65"/>
        <v>-11.68</v>
      </c>
      <c r="M544" s="8" t="str">
        <f t="shared" si="69"/>
        <v/>
      </c>
      <c r="N544" s="8" t="str">
        <f t="shared" si="66"/>
        <v/>
      </c>
      <c r="O544" s="12">
        <v>-11.68</v>
      </c>
      <c r="P544" cm="1">
        <f t="array" ref="P544">_xlfn.IFS(E544=0.01,1,E544=0.02,2,E544=0.03,3,E544=0.04,4,E544=0.07,5,E544=0.06,5,E544=0.1,6,E544=0.15,7,E544=0.23,8,E544=0.35,9,E544=0.54,10,E544=0.82,11,E544=0.83,11,E544=1.27,12,E544=1.95,13,E544=3,14,E544=4.6,15)</f>
        <v>1</v>
      </c>
      <c r="Q544" t="str">
        <f t="shared" si="71"/>
        <v/>
      </c>
      <c r="R544" s="8">
        <f t="shared" si="67"/>
        <v>1.1600000000000001</v>
      </c>
      <c r="S544" s="8" t="str">
        <f t="shared" si="68"/>
        <v/>
      </c>
      <c r="T544" t="str">
        <f t="shared" ca="1" si="70"/>
        <v/>
      </c>
    </row>
    <row r="545" spans="1:20" ht="15" customHeight="1" x14ac:dyDescent="0.2">
      <c r="A545" s="5" t="s">
        <v>1062</v>
      </c>
      <c r="B545" s="6">
        <v>2389320885</v>
      </c>
      <c r="C545" s="5" t="s">
        <v>9</v>
      </c>
      <c r="D545" s="5" t="s">
        <v>13</v>
      </c>
      <c r="E545" s="5">
        <v>0.02</v>
      </c>
      <c r="F545" s="7">
        <v>117477.5</v>
      </c>
      <c r="G545" s="7">
        <v>117347.5</v>
      </c>
      <c r="H545" s="7">
        <v>117677.5</v>
      </c>
      <c r="I545" s="5" t="s">
        <v>1063</v>
      </c>
      <c r="J545" s="7">
        <v>117380.85</v>
      </c>
      <c r="K545" s="8">
        <f t="shared" si="64"/>
        <v>-25.68</v>
      </c>
      <c r="L545" s="8">
        <f t="shared" si="65"/>
        <v>-23.72</v>
      </c>
      <c r="M545" s="8" t="str">
        <f t="shared" si="69"/>
        <v/>
      </c>
      <c r="N545" s="8" t="str">
        <f t="shared" si="66"/>
        <v/>
      </c>
      <c r="O545" s="12">
        <v>-23.72</v>
      </c>
      <c r="P545" cm="1">
        <f t="array" ref="P545">_xlfn.IFS(E545=0.01,1,E545=0.02,2,E545=0.03,3,E545=0.04,4,E545=0.07,5,E545=0.06,5,E545=0.1,6,E545=0.15,7,E545=0.23,8,E545=0.35,9,E545=0.54,10,E545=0.82,11,E545=0.83,11,E545=1.27,12,E545=1.95,13,E545=3,14,E545=4.6,15)</f>
        <v>2</v>
      </c>
      <c r="Q545" t="str">
        <f t="shared" si="71"/>
        <v/>
      </c>
      <c r="R545" s="8">
        <f t="shared" si="67"/>
        <v>1.9600000000000009</v>
      </c>
      <c r="S545" s="8" t="str">
        <f t="shared" si="68"/>
        <v/>
      </c>
      <c r="T545" t="str">
        <f t="shared" ca="1" si="70"/>
        <v/>
      </c>
    </row>
    <row r="546" spans="1:20" ht="15" customHeight="1" x14ac:dyDescent="0.2">
      <c r="A546" s="2" t="s">
        <v>1064</v>
      </c>
      <c r="B546" s="3">
        <v>2389323432</v>
      </c>
      <c r="C546" s="2" t="s">
        <v>9</v>
      </c>
      <c r="D546" s="2" t="s">
        <v>10</v>
      </c>
      <c r="E546" s="2">
        <v>0.03</v>
      </c>
      <c r="F546" s="4">
        <v>117377.5</v>
      </c>
      <c r="G546" s="4">
        <v>117507.5</v>
      </c>
      <c r="H546" s="4">
        <v>117177.5</v>
      </c>
      <c r="I546" s="2" t="s">
        <v>1065</v>
      </c>
      <c r="J546" s="4">
        <v>117478.09</v>
      </c>
      <c r="K546" s="8">
        <f t="shared" si="64"/>
        <v>-38.520000000000003</v>
      </c>
      <c r="L546" s="8">
        <f t="shared" si="65"/>
        <v>-36.99</v>
      </c>
      <c r="M546" s="8" t="str">
        <f t="shared" si="69"/>
        <v/>
      </c>
      <c r="N546" s="8" t="str">
        <f t="shared" si="66"/>
        <v/>
      </c>
      <c r="O546" s="12">
        <v>-36.99</v>
      </c>
      <c r="P546" cm="1">
        <f t="array" ref="P546">_xlfn.IFS(E546=0.01,1,E546=0.02,2,E546=0.03,3,E546=0.04,4,E546=0.07,5,E546=0.06,5,E546=0.1,6,E546=0.15,7,E546=0.23,8,E546=0.35,9,E546=0.54,10,E546=0.82,11,E546=0.83,11,E546=1.27,12,E546=1.95,13,E546=3,14,E546=4.6,15)</f>
        <v>3</v>
      </c>
      <c r="Q546" t="str">
        <f t="shared" si="71"/>
        <v/>
      </c>
      <c r="R546" s="8">
        <f t="shared" si="67"/>
        <v>1.5300000000000011</v>
      </c>
      <c r="S546" s="8" t="str">
        <f t="shared" si="68"/>
        <v/>
      </c>
      <c r="T546" t="str">
        <f t="shared" ca="1" si="70"/>
        <v/>
      </c>
    </row>
    <row r="547" spans="1:20" ht="15" customHeight="1" x14ac:dyDescent="0.2">
      <c r="A547" s="5" t="s">
        <v>1066</v>
      </c>
      <c r="B547" s="6">
        <v>2389354302</v>
      </c>
      <c r="C547" s="5" t="s">
        <v>9</v>
      </c>
      <c r="D547" s="5" t="s">
        <v>13</v>
      </c>
      <c r="E547" s="5">
        <v>0.04</v>
      </c>
      <c r="F547" s="7">
        <v>117477.5</v>
      </c>
      <c r="G547" s="7">
        <v>117347.5</v>
      </c>
      <c r="H547" s="7">
        <v>117677.5</v>
      </c>
      <c r="I547" s="5" t="s">
        <v>1067</v>
      </c>
      <c r="J547" s="7">
        <v>117362.35</v>
      </c>
      <c r="K547" s="8">
        <f t="shared" si="64"/>
        <v>-51.36</v>
      </c>
      <c r="L547" s="8">
        <f t="shared" si="65"/>
        <v>-56.66</v>
      </c>
      <c r="M547" s="8" t="str">
        <f t="shared" si="69"/>
        <v/>
      </c>
      <c r="N547" s="8" t="str">
        <f t="shared" si="66"/>
        <v/>
      </c>
      <c r="O547" s="12">
        <v>-56.66</v>
      </c>
      <c r="P547" cm="1">
        <f t="array" ref="P547">_xlfn.IFS(E547=0.01,1,E547=0.02,2,E547=0.03,3,E547=0.04,4,E547=0.07,5,E547=0.06,5,E547=0.1,6,E547=0.15,7,E547=0.23,8,E547=0.35,9,E547=0.54,10,E547=0.82,11,E547=0.83,11,E547=1.27,12,E547=1.95,13,E547=3,14,E547=4.6,15)</f>
        <v>4</v>
      </c>
      <c r="Q547" t="str">
        <f t="shared" si="71"/>
        <v/>
      </c>
      <c r="R547" s="8">
        <f t="shared" si="67"/>
        <v>-5.2999999999999972</v>
      </c>
      <c r="S547" s="8" t="str">
        <f t="shared" si="68"/>
        <v/>
      </c>
      <c r="T547" t="str">
        <f t="shared" ca="1" si="70"/>
        <v/>
      </c>
    </row>
    <row r="548" spans="1:20" ht="15" customHeight="1" x14ac:dyDescent="0.2">
      <c r="A548" s="2" t="s">
        <v>1068</v>
      </c>
      <c r="B548" s="3">
        <v>2389356104</v>
      </c>
      <c r="C548" s="2" t="s">
        <v>9</v>
      </c>
      <c r="D548" s="2" t="s">
        <v>10</v>
      </c>
      <c r="E548" s="2">
        <v>7.0000000000000007E-2</v>
      </c>
      <c r="F548" s="4">
        <v>117377.5</v>
      </c>
      <c r="G548" s="4">
        <v>117507.5</v>
      </c>
      <c r="H548" s="4">
        <v>117177.5</v>
      </c>
      <c r="I548" s="2" t="s">
        <v>1069</v>
      </c>
      <c r="J548" s="4">
        <v>117453.03</v>
      </c>
      <c r="K548" s="8">
        <f t="shared" si="64"/>
        <v>-77.040000000000006</v>
      </c>
      <c r="L548" s="8">
        <f t="shared" si="65"/>
        <v>-64.89</v>
      </c>
      <c r="M548" s="8" t="str">
        <f t="shared" si="69"/>
        <v/>
      </c>
      <c r="N548" s="8" t="str">
        <f t="shared" si="66"/>
        <v/>
      </c>
      <c r="O548" s="12">
        <v>-64.89</v>
      </c>
      <c r="P548" cm="1">
        <f t="array" ref="P548">_xlfn.IFS(E548=0.01,1,E548=0.02,2,E548=0.03,3,E548=0.04,4,E548=0.07,5,E548=0.06,5,E548=0.1,6,E548=0.15,7,E548=0.23,8,E548=0.35,9,E548=0.54,10,E548=0.82,11,E548=0.83,11,E548=1.27,12,E548=1.95,13,E548=3,14,E548=4.6,15)</f>
        <v>5</v>
      </c>
      <c r="Q548" t="str">
        <f t="shared" si="71"/>
        <v/>
      </c>
      <c r="R548" s="8">
        <f t="shared" si="67"/>
        <v>12.150000000000006</v>
      </c>
      <c r="S548" s="8" t="str">
        <f t="shared" si="68"/>
        <v/>
      </c>
      <c r="T548" t="str">
        <f t="shared" ca="1" si="70"/>
        <v/>
      </c>
    </row>
    <row r="549" spans="1:20" ht="15" customHeight="1" x14ac:dyDescent="0.2">
      <c r="A549" s="5" t="s">
        <v>1070</v>
      </c>
      <c r="B549" s="6">
        <v>2389357244</v>
      </c>
      <c r="C549" s="5" t="s">
        <v>9</v>
      </c>
      <c r="D549" s="5" t="s">
        <v>13</v>
      </c>
      <c r="E549" s="5">
        <v>0.1</v>
      </c>
      <c r="F549" s="7">
        <v>117477.5</v>
      </c>
      <c r="G549" s="7">
        <v>117347.5</v>
      </c>
      <c r="H549" s="7">
        <v>117677.5</v>
      </c>
      <c r="I549" s="5" t="s">
        <v>1071</v>
      </c>
      <c r="J549" s="7">
        <v>117383.34</v>
      </c>
      <c r="K549" s="8">
        <f t="shared" si="64"/>
        <v>-128.4</v>
      </c>
      <c r="L549" s="8">
        <f t="shared" si="65"/>
        <v>-115.77</v>
      </c>
      <c r="M549" s="8" t="str">
        <f t="shared" si="69"/>
        <v/>
      </c>
      <c r="N549" s="8" t="str">
        <f t="shared" si="66"/>
        <v/>
      </c>
      <c r="O549" s="12">
        <v>-115.77</v>
      </c>
      <c r="P549" cm="1">
        <f t="array" ref="P549">_xlfn.IFS(E549=0.01,1,E549=0.02,2,E549=0.03,3,E549=0.04,4,E549=0.07,5,E549=0.06,5,E549=0.1,6,E549=0.15,7,E549=0.23,8,E549=0.35,9,E549=0.54,10,E549=0.82,11,E549=0.83,11,E549=1.27,12,E549=1.95,13,E549=3,14,E549=4.6,15)</f>
        <v>6</v>
      </c>
      <c r="Q549" t="str">
        <f t="shared" si="71"/>
        <v/>
      </c>
      <c r="R549" s="8">
        <f t="shared" si="67"/>
        <v>12.63000000000001</v>
      </c>
      <c r="S549" s="8" t="str">
        <f t="shared" si="68"/>
        <v/>
      </c>
      <c r="T549" t="str">
        <f t="shared" ca="1" si="70"/>
        <v/>
      </c>
    </row>
    <row r="550" spans="1:20" ht="15" customHeight="1" x14ac:dyDescent="0.2">
      <c r="A550" s="2" t="s">
        <v>1072</v>
      </c>
      <c r="B550" s="3">
        <v>2389361230</v>
      </c>
      <c r="C550" s="2" t="s">
        <v>9</v>
      </c>
      <c r="D550" s="2" t="s">
        <v>10</v>
      </c>
      <c r="E550" s="2">
        <v>0.15</v>
      </c>
      <c r="F550" s="4">
        <v>117377.5</v>
      </c>
      <c r="G550" s="4">
        <v>117507.5</v>
      </c>
      <c r="H550" s="4">
        <v>117177.5</v>
      </c>
      <c r="I550" s="2" t="s">
        <v>1073</v>
      </c>
      <c r="J550" s="4">
        <v>117177.5</v>
      </c>
      <c r="K550" s="8" t="str">
        <f t="shared" si="64"/>
        <v/>
      </c>
      <c r="L550" s="8" t="str">
        <f t="shared" si="65"/>
        <v/>
      </c>
      <c r="M550" s="8">
        <f t="shared" si="69"/>
        <v>360</v>
      </c>
      <c r="N550" s="8">
        <f t="shared" si="66"/>
        <v>360.41</v>
      </c>
      <c r="O550" s="12">
        <v>360.41</v>
      </c>
      <c r="P550" cm="1">
        <f t="array" ref="P550">_xlfn.IFS(E550=0.01,1,E550=0.02,2,E550=0.03,3,E550=0.04,4,E550=0.07,5,E550=0.06,5,E550=0.1,6,E550=0.15,7,E550=0.23,8,E550=0.35,9,E550=0.54,10,E550=0.82,11,E550=0.83,11,E550=1.27,12,E550=1.95,13,E550=3,14,E550=4.6,15)</f>
        <v>7</v>
      </c>
      <c r="Q550">
        <f t="shared" si="71"/>
        <v>86.100000000000023</v>
      </c>
      <c r="R550" s="8" t="str">
        <f t="shared" si="67"/>
        <v/>
      </c>
      <c r="S550" s="8">
        <f t="shared" si="68"/>
        <v>0.41000000000002501</v>
      </c>
      <c r="T550">
        <f t="shared" ca="1" si="70"/>
        <v>50.700000000000045</v>
      </c>
    </row>
    <row r="551" spans="1:20" ht="15" customHeight="1" x14ac:dyDescent="0.2">
      <c r="A551" s="5" t="s">
        <v>1074</v>
      </c>
      <c r="B551" s="6">
        <v>2389528522</v>
      </c>
      <c r="C551" s="5" t="s">
        <v>9</v>
      </c>
      <c r="D551" s="5" t="s">
        <v>13</v>
      </c>
      <c r="E551" s="5">
        <v>0.01</v>
      </c>
      <c r="F551" s="7">
        <v>117745.18</v>
      </c>
      <c r="G551" s="7">
        <v>117591.64</v>
      </c>
      <c r="H551" s="7">
        <v>117921.64</v>
      </c>
      <c r="I551" s="5" t="s">
        <v>1075</v>
      </c>
      <c r="J551" s="7">
        <v>117921.64</v>
      </c>
      <c r="K551" s="8" t="str">
        <f t="shared" si="64"/>
        <v/>
      </c>
      <c r="L551" s="8" t="str">
        <f t="shared" si="65"/>
        <v/>
      </c>
      <c r="M551" s="8">
        <f t="shared" si="69"/>
        <v>25</v>
      </c>
      <c r="N551" s="8">
        <f t="shared" si="66"/>
        <v>21.26</v>
      </c>
      <c r="O551" s="12">
        <v>21.26</v>
      </c>
      <c r="P551" cm="1">
        <f t="array" ref="P551">_xlfn.IFS(E551=0.01,1,E551=0.02,2,E551=0.03,3,E551=0.04,4,E551=0.07,5,E551=0.06,5,E551=0.1,6,E551=0.15,7,E551=0.23,8,E551=0.35,9,E551=0.54,10,E551=0.82,11,E551=0.83,11,E551=1.27,12,E551=1.95,13,E551=3,14,E551=4.6,15)</f>
        <v>1</v>
      </c>
      <c r="Q551">
        <f t="shared" si="71"/>
        <v>144.35000000000002</v>
      </c>
      <c r="R551" s="8" t="str">
        <f t="shared" si="67"/>
        <v/>
      </c>
      <c r="S551" s="8">
        <f t="shared" si="68"/>
        <v>-3.7399999999999984</v>
      </c>
      <c r="T551">
        <f t="shared" ca="1" si="70"/>
        <v>21.26</v>
      </c>
    </row>
    <row r="552" spans="1:20" ht="15" customHeight="1" x14ac:dyDescent="0.2">
      <c r="A552" s="2" t="s">
        <v>1076</v>
      </c>
      <c r="B552" s="3">
        <v>2389564042</v>
      </c>
      <c r="C552" s="2" t="s">
        <v>9</v>
      </c>
      <c r="D552" s="2" t="s">
        <v>13</v>
      </c>
      <c r="E552" s="2">
        <v>0.01</v>
      </c>
      <c r="F552" s="4">
        <v>117874.22</v>
      </c>
      <c r="G552" s="4">
        <v>117728.32000000001</v>
      </c>
      <c r="H552" s="4">
        <v>118058.32</v>
      </c>
      <c r="I552" s="2" t="s">
        <v>1077</v>
      </c>
      <c r="J552" s="4">
        <v>117772.11</v>
      </c>
      <c r="K552" s="8">
        <f t="shared" si="64"/>
        <v>-12.84</v>
      </c>
      <c r="L552" s="8">
        <f t="shared" si="65"/>
        <v>-12.54</v>
      </c>
      <c r="M552" s="8" t="str">
        <f t="shared" si="69"/>
        <v/>
      </c>
      <c r="N552" s="8" t="str">
        <f t="shared" si="66"/>
        <v/>
      </c>
      <c r="O552" s="12">
        <v>-12.54</v>
      </c>
      <c r="P552" cm="1">
        <f t="array" ref="P552">_xlfn.IFS(E552=0.01,1,E552=0.02,2,E552=0.03,3,E552=0.04,4,E552=0.07,5,E552=0.06,5,E552=0.1,6,E552=0.15,7,E552=0.23,8,E552=0.35,9,E552=0.54,10,E552=0.82,11,E552=0.83,11,E552=1.27,12,E552=1.95,13,E552=3,14,E552=4.6,15)</f>
        <v>1</v>
      </c>
      <c r="Q552" t="str">
        <f t="shared" si="71"/>
        <v/>
      </c>
      <c r="R552" s="8">
        <f t="shared" si="67"/>
        <v>0.30000000000000071</v>
      </c>
      <c r="S552" s="8" t="str">
        <f t="shared" si="68"/>
        <v/>
      </c>
      <c r="T552" t="str">
        <f t="shared" ca="1" si="70"/>
        <v/>
      </c>
    </row>
    <row r="553" spans="1:20" ht="15" customHeight="1" x14ac:dyDescent="0.2">
      <c r="A553" s="5" t="s">
        <v>1078</v>
      </c>
      <c r="B553" s="6">
        <v>2389564045</v>
      </c>
      <c r="C553" s="5" t="s">
        <v>9</v>
      </c>
      <c r="D553" s="5" t="s">
        <v>10</v>
      </c>
      <c r="E553" s="5">
        <v>0.02</v>
      </c>
      <c r="F553" s="7">
        <v>117774.46</v>
      </c>
      <c r="G553" s="7">
        <v>117904.46</v>
      </c>
      <c r="H553" s="7">
        <v>117574.46</v>
      </c>
      <c r="I553" s="5" t="s">
        <v>1079</v>
      </c>
      <c r="J553" s="7">
        <v>117574.46</v>
      </c>
      <c r="K553" s="8" t="str">
        <f t="shared" si="64"/>
        <v/>
      </c>
      <c r="L553" s="8" t="str">
        <f t="shared" si="65"/>
        <v/>
      </c>
      <c r="M553" s="8">
        <f t="shared" si="69"/>
        <v>48</v>
      </c>
      <c r="N553" s="8">
        <f t="shared" si="66"/>
        <v>48.05</v>
      </c>
      <c r="O553" s="12">
        <v>48.05</v>
      </c>
      <c r="P553" cm="1">
        <f t="array" ref="P553">_xlfn.IFS(E553=0.01,1,E553=0.02,2,E553=0.03,3,E553=0.04,4,E553=0.07,5,E553=0.06,5,E553=0.1,6,E553=0.15,7,E553=0.23,8,E553=0.35,9,E553=0.54,10,E553=0.82,11,E553=0.83,11,E553=1.27,12,E553=1.95,13,E553=3,14,E553=4.6,15)</f>
        <v>2</v>
      </c>
      <c r="Q553">
        <f t="shared" si="71"/>
        <v>301.41000000000003</v>
      </c>
      <c r="R553" s="8" t="str">
        <f t="shared" si="67"/>
        <v/>
      </c>
      <c r="S553" s="8">
        <f t="shared" si="68"/>
        <v>4.9999999999997158E-2</v>
      </c>
      <c r="T553">
        <f t="shared" ca="1" si="70"/>
        <v>35.51</v>
      </c>
    </row>
    <row r="554" spans="1:20" ht="15" customHeight="1" x14ac:dyDescent="0.2">
      <c r="A554" s="2" t="s">
        <v>1080</v>
      </c>
      <c r="B554" s="3">
        <v>2389589270</v>
      </c>
      <c r="C554" s="2" t="s">
        <v>9</v>
      </c>
      <c r="D554" s="2" t="s">
        <v>10</v>
      </c>
      <c r="E554" s="2">
        <v>0.01</v>
      </c>
      <c r="F554" s="4">
        <v>117554.02</v>
      </c>
      <c r="G554" s="4">
        <v>117671.07</v>
      </c>
      <c r="H554" s="4">
        <v>117341.07</v>
      </c>
      <c r="I554" s="2" t="s">
        <v>1081</v>
      </c>
      <c r="J554" s="4">
        <v>117671.07</v>
      </c>
      <c r="K554" s="8">
        <f t="shared" si="64"/>
        <v>-12.84</v>
      </c>
      <c r="L554" s="8">
        <f t="shared" si="65"/>
        <v>-14.38</v>
      </c>
      <c r="M554" s="8" t="str">
        <f t="shared" si="69"/>
        <v/>
      </c>
      <c r="N554" s="8" t="str">
        <f t="shared" si="66"/>
        <v/>
      </c>
      <c r="O554" s="12">
        <v>-14.38</v>
      </c>
      <c r="P554" cm="1">
        <f t="array" ref="P554">_xlfn.IFS(E554=0.01,1,E554=0.02,2,E554=0.03,3,E554=0.04,4,E554=0.07,5,E554=0.06,5,E554=0.1,6,E554=0.15,7,E554=0.23,8,E554=0.35,9,E554=0.54,10,E554=0.82,11,E554=0.83,11,E554=1.27,12,E554=1.95,13,E554=3,14,E554=4.6,15)</f>
        <v>1</v>
      </c>
      <c r="Q554" t="str">
        <f t="shared" si="71"/>
        <v/>
      </c>
      <c r="R554" s="8">
        <f t="shared" si="67"/>
        <v>-1.5400000000000009</v>
      </c>
      <c r="S554" s="8" t="str">
        <f t="shared" si="68"/>
        <v/>
      </c>
      <c r="T554" t="str">
        <f t="shared" ca="1" si="70"/>
        <v/>
      </c>
    </row>
    <row r="555" spans="1:20" ht="15" customHeight="1" x14ac:dyDescent="0.2">
      <c r="A555" s="5" t="s">
        <v>1082</v>
      </c>
      <c r="B555" s="6">
        <v>2389589286</v>
      </c>
      <c r="C555" s="5" t="s">
        <v>9</v>
      </c>
      <c r="D555" s="5" t="s">
        <v>13</v>
      </c>
      <c r="E555" s="5">
        <v>0.02</v>
      </c>
      <c r="F555" s="7">
        <v>117649.62</v>
      </c>
      <c r="G555" s="7">
        <v>117519.62</v>
      </c>
      <c r="H555" s="7">
        <v>117849.62</v>
      </c>
      <c r="I555" s="5" t="s">
        <v>1083</v>
      </c>
      <c r="J555" s="7">
        <v>117849.62</v>
      </c>
      <c r="K555" s="8" t="str">
        <f t="shared" si="64"/>
        <v/>
      </c>
      <c r="L555" s="8" t="str">
        <f t="shared" si="65"/>
        <v/>
      </c>
      <c r="M555" s="8">
        <f t="shared" si="69"/>
        <v>48</v>
      </c>
      <c r="N555" s="8">
        <f t="shared" si="66"/>
        <v>48.05</v>
      </c>
      <c r="O555" s="12">
        <v>48.05</v>
      </c>
      <c r="P555" cm="1">
        <f t="array" ref="P555">_xlfn.IFS(E555=0.01,1,E555=0.02,2,E555=0.03,3,E555=0.04,4,E555=0.07,5,E555=0.06,5,E555=0.1,6,E555=0.15,7,E555=0.23,8,E555=0.35,9,E555=0.54,10,E555=0.82,11,E555=0.83,11,E555=1.27,12,E555=1.95,13,E555=3,14,E555=4.6,15)</f>
        <v>2</v>
      </c>
      <c r="Q555">
        <f t="shared" si="71"/>
        <v>90.44</v>
      </c>
      <c r="R555" s="8" t="str">
        <f t="shared" si="67"/>
        <v/>
      </c>
      <c r="S555" s="8">
        <f t="shared" si="68"/>
        <v>4.9999999999997158E-2</v>
      </c>
      <c r="T555">
        <f t="shared" ca="1" si="70"/>
        <v>33.669999999999995</v>
      </c>
    </row>
    <row r="556" spans="1:20" ht="15" customHeight="1" x14ac:dyDescent="0.2">
      <c r="A556" s="2" t="s">
        <v>1084</v>
      </c>
      <c r="B556" s="3">
        <v>2389609362</v>
      </c>
      <c r="C556" s="2" t="s">
        <v>9</v>
      </c>
      <c r="D556" s="2" t="s">
        <v>13</v>
      </c>
      <c r="E556" s="2">
        <v>0.01</v>
      </c>
      <c r="F556" s="4">
        <v>117901.99</v>
      </c>
      <c r="G556" s="4">
        <v>117679.67999999999</v>
      </c>
      <c r="H556" s="4">
        <v>118009.68</v>
      </c>
      <c r="I556" s="2" t="s">
        <v>1085</v>
      </c>
      <c r="J556" s="4">
        <v>118009.68</v>
      </c>
      <c r="K556" s="8" t="str">
        <f t="shared" si="64"/>
        <v/>
      </c>
      <c r="L556" s="8" t="str">
        <f t="shared" si="65"/>
        <v/>
      </c>
      <c r="M556" s="8">
        <f t="shared" si="69"/>
        <v>25</v>
      </c>
      <c r="N556" s="8">
        <f t="shared" si="66"/>
        <v>12.97</v>
      </c>
      <c r="O556" s="12">
        <v>12.97</v>
      </c>
      <c r="P556" cm="1">
        <f t="array" ref="P556">_xlfn.IFS(E556=0.01,1,E556=0.02,2,E556=0.03,3,E556=0.04,4,E556=0.07,5,E556=0.06,5,E556=0.1,6,E556=0.15,7,E556=0.23,8,E556=0.35,9,E556=0.54,10,E556=0.82,11,E556=0.83,11,E556=1.27,12,E556=1.95,13,E556=3,14,E556=4.6,15)</f>
        <v>1</v>
      </c>
      <c r="Q556">
        <f t="shared" si="71"/>
        <v>82.149999999999991</v>
      </c>
      <c r="R556" s="8" t="str">
        <f t="shared" si="67"/>
        <v/>
      </c>
      <c r="S556" s="8">
        <f t="shared" si="68"/>
        <v>-12.03</v>
      </c>
      <c r="T556">
        <f t="shared" ca="1" si="70"/>
        <v>12.97</v>
      </c>
    </row>
    <row r="557" spans="1:20" ht="15" customHeight="1" x14ac:dyDescent="0.2">
      <c r="A557" s="5" t="s">
        <v>1086</v>
      </c>
      <c r="B557" s="6">
        <v>2389611326</v>
      </c>
      <c r="C557" s="5" t="s">
        <v>9</v>
      </c>
      <c r="D557" s="5" t="s">
        <v>13</v>
      </c>
      <c r="E557" s="5">
        <v>0.01</v>
      </c>
      <c r="F557" s="7">
        <v>117969.53</v>
      </c>
      <c r="G557" s="7">
        <v>117679.67999999999</v>
      </c>
      <c r="H557" s="7">
        <v>118009.68</v>
      </c>
      <c r="I557" s="5" t="s">
        <v>1087</v>
      </c>
      <c r="J557" s="7">
        <v>117914.09</v>
      </c>
      <c r="K557" s="8">
        <f t="shared" si="64"/>
        <v>-12.84</v>
      </c>
      <c r="L557" s="8">
        <f t="shared" si="65"/>
        <v>-6.88</v>
      </c>
      <c r="M557" s="8" t="str">
        <f t="shared" si="69"/>
        <v/>
      </c>
      <c r="N557" s="8" t="str">
        <f t="shared" si="66"/>
        <v/>
      </c>
      <c r="O557" s="12">
        <v>-6.88</v>
      </c>
      <c r="P557" cm="1">
        <f t="array" ref="P557">_xlfn.IFS(E557=0.01,1,E557=0.02,2,E557=0.03,3,E557=0.04,4,E557=0.07,5,E557=0.06,5,E557=0.1,6,E557=0.15,7,E557=0.23,8,E557=0.35,9,E557=0.54,10,E557=0.82,11,E557=0.83,11,E557=1.27,12,E557=1.95,13,E557=3,14,E557=4.6,15)</f>
        <v>1</v>
      </c>
      <c r="Q557" t="str">
        <f t="shared" si="71"/>
        <v/>
      </c>
      <c r="R557" s="8">
        <f t="shared" si="67"/>
        <v>5.96</v>
      </c>
      <c r="S557" s="8" t="str">
        <f t="shared" si="68"/>
        <v/>
      </c>
      <c r="T557" t="str">
        <f t="shared" ca="1" si="70"/>
        <v/>
      </c>
    </row>
    <row r="558" spans="1:20" ht="15" customHeight="1" x14ac:dyDescent="0.2">
      <c r="A558" s="2" t="s">
        <v>1088</v>
      </c>
      <c r="B558" s="3">
        <v>2389611329</v>
      </c>
      <c r="C558" s="2" t="s">
        <v>9</v>
      </c>
      <c r="D558" s="2" t="s">
        <v>10</v>
      </c>
      <c r="E558" s="2">
        <v>0.02</v>
      </c>
      <c r="F558" s="4">
        <v>117868.6</v>
      </c>
      <c r="G558" s="4">
        <v>117998.6</v>
      </c>
      <c r="H558" s="4">
        <v>117668.6</v>
      </c>
      <c r="I558" s="2" t="s">
        <v>1089</v>
      </c>
      <c r="J558" s="4">
        <v>117988.52</v>
      </c>
      <c r="K558" s="8">
        <f t="shared" si="64"/>
        <v>-25.68</v>
      </c>
      <c r="L558" s="8">
        <f t="shared" si="65"/>
        <v>-29.5</v>
      </c>
      <c r="M558" s="8" t="str">
        <f t="shared" si="69"/>
        <v/>
      </c>
      <c r="N558" s="8" t="str">
        <f t="shared" si="66"/>
        <v/>
      </c>
      <c r="O558" s="12">
        <v>-29.5</v>
      </c>
      <c r="P558" cm="1">
        <f t="array" ref="P558">_xlfn.IFS(E558=0.01,1,E558=0.02,2,E558=0.03,3,E558=0.04,4,E558=0.07,5,E558=0.06,5,E558=0.1,6,E558=0.15,7,E558=0.23,8,E558=0.35,9,E558=0.54,10,E558=0.82,11,E558=0.83,11,E558=1.27,12,E558=1.95,13,E558=3,14,E558=4.6,15)</f>
        <v>2</v>
      </c>
      <c r="Q558" t="str">
        <f t="shared" si="71"/>
        <v/>
      </c>
      <c r="R558" s="8">
        <f t="shared" si="67"/>
        <v>-3.8200000000000003</v>
      </c>
      <c r="S558" s="8" t="str">
        <f t="shared" si="68"/>
        <v/>
      </c>
      <c r="T558" t="str">
        <f t="shared" ca="1" si="70"/>
        <v/>
      </c>
    </row>
    <row r="559" spans="1:20" ht="15" customHeight="1" x14ac:dyDescent="0.2">
      <c r="A559" s="5" t="s">
        <v>1090</v>
      </c>
      <c r="B559" s="6">
        <v>2389612349</v>
      </c>
      <c r="C559" s="5" t="s">
        <v>9</v>
      </c>
      <c r="D559" s="5" t="s">
        <v>13</v>
      </c>
      <c r="E559" s="5">
        <v>0.03</v>
      </c>
      <c r="F559" s="7">
        <v>117968.6</v>
      </c>
      <c r="G559" s="7">
        <v>117838.6</v>
      </c>
      <c r="H559" s="7">
        <v>118168.6</v>
      </c>
      <c r="I559" s="5" t="s">
        <v>1091</v>
      </c>
      <c r="J559" s="7">
        <v>117903.92</v>
      </c>
      <c r="K559" s="8">
        <f t="shared" si="64"/>
        <v>-38.520000000000003</v>
      </c>
      <c r="L559" s="8">
        <f t="shared" si="65"/>
        <v>-23.84</v>
      </c>
      <c r="M559" s="8" t="str">
        <f t="shared" si="69"/>
        <v/>
      </c>
      <c r="N559" s="8" t="str">
        <f t="shared" si="66"/>
        <v/>
      </c>
      <c r="O559" s="12">
        <v>-23.84</v>
      </c>
      <c r="P559" cm="1">
        <f t="array" ref="P559">_xlfn.IFS(E559=0.01,1,E559=0.02,2,E559=0.03,3,E559=0.04,4,E559=0.07,5,E559=0.06,5,E559=0.1,6,E559=0.15,7,E559=0.23,8,E559=0.35,9,E559=0.54,10,E559=0.82,11,E559=0.83,11,E559=1.27,12,E559=1.95,13,E559=3,14,E559=4.6,15)</f>
        <v>3</v>
      </c>
      <c r="Q559" t="str">
        <f t="shared" si="71"/>
        <v/>
      </c>
      <c r="R559" s="8">
        <f t="shared" si="67"/>
        <v>14.680000000000003</v>
      </c>
      <c r="S559" s="8" t="str">
        <f t="shared" si="68"/>
        <v/>
      </c>
      <c r="T559" t="str">
        <f t="shared" ca="1" si="70"/>
        <v/>
      </c>
    </row>
    <row r="560" spans="1:20" ht="15" customHeight="1" x14ac:dyDescent="0.2">
      <c r="A560" s="2" t="s">
        <v>1092</v>
      </c>
      <c r="B560" s="3">
        <v>2389612613</v>
      </c>
      <c r="C560" s="2" t="s">
        <v>9</v>
      </c>
      <c r="D560" s="2" t="s">
        <v>10</v>
      </c>
      <c r="E560" s="2">
        <v>0.04</v>
      </c>
      <c r="F560" s="4">
        <v>117868.6</v>
      </c>
      <c r="G560" s="4">
        <v>117998.6</v>
      </c>
      <c r="H560" s="4">
        <v>117668.6</v>
      </c>
      <c r="I560" s="2" t="s">
        <v>1093</v>
      </c>
      <c r="J560" s="4">
        <v>117668.6</v>
      </c>
      <c r="K560" s="8" t="str">
        <f t="shared" si="64"/>
        <v/>
      </c>
      <c r="L560" s="8" t="str">
        <f t="shared" si="65"/>
        <v/>
      </c>
      <c r="M560" s="8">
        <f t="shared" si="69"/>
        <v>96</v>
      </c>
      <c r="N560" s="8">
        <f t="shared" si="66"/>
        <v>96.11</v>
      </c>
      <c r="O560" s="12">
        <v>96.11</v>
      </c>
      <c r="P560" cm="1">
        <f t="array" ref="P560">_xlfn.IFS(E560=0.01,1,E560=0.02,2,E560=0.03,3,E560=0.04,4,E560=0.07,5,E560=0.06,5,E560=0.1,6,E560=0.15,7,E560=0.23,8,E560=0.35,9,E560=0.54,10,E560=0.82,11,E560=0.83,11,E560=1.27,12,E560=1.95,13,E560=3,14,E560=4.6,15)</f>
        <v>4</v>
      </c>
      <c r="Q560">
        <f t="shared" si="71"/>
        <v>48.86</v>
      </c>
      <c r="R560" s="8" t="str">
        <f t="shared" si="67"/>
        <v/>
      </c>
      <c r="S560" s="8">
        <f t="shared" si="68"/>
        <v>0.10999999999999943</v>
      </c>
      <c r="T560">
        <f t="shared" ca="1" si="70"/>
        <v>35.89</v>
      </c>
    </row>
    <row r="561" spans="1:20" ht="15" customHeight="1" x14ac:dyDescent="0.2">
      <c r="A561" s="5" t="s">
        <v>1094</v>
      </c>
      <c r="B561" s="6">
        <v>2389631370</v>
      </c>
      <c r="C561" s="5" t="s">
        <v>9</v>
      </c>
      <c r="D561" s="5" t="s">
        <v>10</v>
      </c>
      <c r="E561" s="5">
        <v>0.01</v>
      </c>
      <c r="F561" s="7">
        <v>117671.45</v>
      </c>
      <c r="G561" s="7">
        <v>117813.15</v>
      </c>
      <c r="H561" s="7">
        <v>117483.15</v>
      </c>
      <c r="I561" s="5" t="s">
        <v>1095</v>
      </c>
      <c r="J561" s="7">
        <v>117772.4</v>
      </c>
      <c r="K561" s="8">
        <f t="shared" si="64"/>
        <v>-12.84</v>
      </c>
      <c r="L561" s="8">
        <f t="shared" si="65"/>
        <v>-12.41</v>
      </c>
      <c r="M561" s="8" t="str">
        <f t="shared" si="69"/>
        <v/>
      </c>
      <c r="N561" s="8" t="str">
        <f t="shared" si="66"/>
        <v/>
      </c>
      <c r="O561" s="12">
        <v>-12.41</v>
      </c>
      <c r="P561" cm="1">
        <f t="array" ref="P561">_xlfn.IFS(E561=0.01,1,E561=0.02,2,E561=0.03,3,E561=0.04,4,E561=0.07,5,E561=0.06,5,E561=0.1,6,E561=0.15,7,E561=0.23,8,E561=0.35,9,E561=0.54,10,E561=0.82,11,E561=0.83,11,E561=1.27,12,E561=1.95,13,E561=3,14,E561=4.6,15)</f>
        <v>1</v>
      </c>
      <c r="Q561" t="str">
        <f t="shared" si="71"/>
        <v/>
      </c>
      <c r="R561" s="8">
        <f t="shared" si="67"/>
        <v>0.42999999999999972</v>
      </c>
      <c r="S561" s="8" t="str">
        <f t="shared" si="68"/>
        <v/>
      </c>
      <c r="T561" t="str">
        <f t="shared" ca="1" si="70"/>
        <v/>
      </c>
    </row>
    <row r="562" spans="1:20" ht="15" customHeight="1" x14ac:dyDescent="0.2">
      <c r="A562" s="2" t="s">
        <v>1096</v>
      </c>
      <c r="B562" s="3">
        <v>2389631373</v>
      </c>
      <c r="C562" s="2" t="s">
        <v>9</v>
      </c>
      <c r="D562" s="2" t="s">
        <v>13</v>
      </c>
      <c r="E562" s="2">
        <v>0.02</v>
      </c>
      <c r="F562" s="4">
        <v>117771.45</v>
      </c>
      <c r="G562" s="4">
        <v>117641.45</v>
      </c>
      <c r="H562" s="4">
        <v>117971.45</v>
      </c>
      <c r="I562" s="2" t="s">
        <v>1097</v>
      </c>
      <c r="J562" s="4">
        <v>117671.97</v>
      </c>
      <c r="K562" s="8">
        <f t="shared" si="64"/>
        <v>-25.68</v>
      </c>
      <c r="L562" s="8">
        <f t="shared" si="65"/>
        <v>-24.46</v>
      </c>
      <c r="M562" s="8" t="str">
        <f t="shared" si="69"/>
        <v/>
      </c>
      <c r="N562" s="8" t="str">
        <f t="shared" si="66"/>
        <v/>
      </c>
      <c r="O562" s="12">
        <v>-24.46</v>
      </c>
      <c r="P562" cm="1">
        <f t="array" ref="P562">_xlfn.IFS(E562=0.01,1,E562=0.02,2,E562=0.03,3,E562=0.04,4,E562=0.07,5,E562=0.06,5,E562=0.1,6,E562=0.15,7,E562=0.23,8,E562=0.35,9,E562=0.54,10,E562=0.82,11,E562=0.83,11,E562=1.27,12,E562=1.95,13,E562=3,14,E562=4.6,15)</f>
        <v>2</v>
      </c>
      <c r="Q562" t="str">
        <f t="shared" si="71"/>
        <v/>
      </c>
      <c r="R562" s="8">
        <f t="shared" si="67"/>
        <v>1.2199999999999989</v>
      </c>
      <c r="S562" s="8" t="str">
        <f t="shared" si="68"/>
        <v/>
      </c>
      <c r="T562" t="str">
        <f t="shared" ca="1" si="70"/>
        <v/>
      </c>
    </row>
    <row r="563" spans="1:20" ht="15" customHeight="1" x14ac:dyDescent="0.2">
      <c r="A563" s="5" t="s">
        <v>1098</v>
      </c>
      <c r="B563" s="6">
        <v>2389637890</v>
      </c>
      <c r="C563" s="5" t="s">
        <v>9</v>
      </c>
      <c r="D563" s="5" t="s">
        <v>10</v>
      </c>
      <c r="E563" s="5">
        <v>0.03</v>
      </c>
      <c r="F563" s="7">
        <v>117671.45</v>
      </c>
      <c r="G563" s="7">
        <v>117801.45</v>
      </c>
      <c r="H563" s="7">
        <v>117471.45</v>
      </c>
      <c r="I563" s="5" t="s">
        <v>1099</v>
      </c>
      <c r="J563" s="7">
        <v>117775.87</v>
      </c>
      <c r="K563" s="8">
        <f t="shared" si="64"/>
        <v>-38.520000000000003</v>
      </c>
      <c r="L563" s="8">
        <f t="shared" si="65"/>
        <v>-38.590000000000003</v>
      </c>
      <c r="M563" s="8" t="str">
        <f t="shared" si="69"/>
        <v/>
      </c>
      <c r="N563" s="8" t="str">
        <f t="shared" si="66"/>
        <v/>
      </c>
      <c r="O563" s="12">
        <v>-38.590000000000003</v>
      </c>
      <c r="P563" cm="1">
        <f t="array" ref="P563">_xlfn.IFS(E563=0.01,1,E563=0.02,2,E563=0.03,3,E563=0.04,4,E563=0.07,5,E563=0.06,5,E563=0.1,6,E563=0.15,7,E563=0.23,8,E563=0.35,9,E563=0.54,10,E563=0.82,11,E563=0.83,11,E563=1.27,12,E563=1.95,13,E563=3,14,E563=4.6,15)</f>
        <v>3</v>
      </c>
      <c r="Q563" t="str">
        <f t="shared" si="71"/>
        <v/>
      </c>
      <c r="R563" s="8">
        <f t="shared" si="67"/>
        <v>-7.0000000000000284E-2</v>
      </c>
      <c r="S563" s="8" t="str">
        <f t="shared" si="68"/>
        <v/>
      </c>
      <c r="T563" t="str">
        <f t="shared" ca="1" si="70"/>
        <v/>
      </c>
    </row>
    <row r="564" spans="1:20" ht="15" customHeight="1" x14ac:dyDescent="0.2">
      <c r="A564" s="2" t="s">
        <v>1100</v>
      </c>
      <c r="B564" s="3">
        <v>2389638956</v>
      </c>
      <c r="C564" s="2" t="s">
        <v>9</v>
      </c>
      <c r="D564" s="2" t="s">
        <v>13</v>
      </c>
      <c r="E564" s="2">
        <v>0.04</v>
      </c>
      <c r="F564" s="4">
        <v>117771.45</v>
      </c>
      <c r="G564" s="4">
        <v>117641.45</v>
      </c>
      <c r="H564" s="4">
        <v>117971.45</v>
      </c>
      <c r="I564" s="2" t="s">
        <v>1101</v>
      </c>
      <c r="J564" s="4">
        <v>117971.45</v>
      </c>
      <c r="K564" s="8" t="str">
        <f t="shared" si="64"/>
        <v/>
      </c>
      <c r="L564" s="8" t="str">
        <f t="shared" si="65"/>
        <v/>
      </c>
      <c r="M564" s="8">
        <f t="shared" si="69"/>
        <v>96</v>
      </c>
      <c r="N564" s="8">
        <f t="shared" si="66"/>
        <v>96.11</v>
      </c>
      <c r="O564" s="12">
        <v>96.11</v>
      </c>
      <c r="P564" cm="1">
        <f t="array" ref="P564">_xlfn.IFS(E564=0.01,1,E564=0.02,2,E564=0.03,3,E564=0.04,4,E564=0.07,5,E564=0.06,5,E564=0.1,6,E564=0.15,7,E564=0.23,8,E564=0.35,9,E564=0.54,10,E564=0.82,11,E564=0.83,11,E564=1.27,12,E564=1.95,13,E564=3,14,E564=4.6,15)</f>
        <v>4</v>
      </c>
      <c r="Q564">
        <f t="shared" si="71"/>
        <v>116.75999999999999</v>
      </c>
      <c r="R564" s="8" t="str">
        <f t="shared" si="67"/>
        <v/>
      </c>
      <c r="S564" s="8">
        <f t="shared" si="68"/>
        <v>0.10999999999999943</v>
      </c>
      <c r="T564">
        <f t="shared" ca="1" si="70"/>
        <v>20.649999999999991</v>
      </c>
    </row>
    <row r="565" spans="1:20" ht="15" customHeight="1" x14ac:dyDescent="0.2">
      <c r="A565" s="5" t="s">
        <v>1102</v>
      </c>
      <c r="B565" s="6">
        <v>2389671029</v>
      </c>
      <c r="C565" s="5" t="s">
        <v>9</v>
      </c>
      <c r="D565" s="5" t="s">
        <v>13</v>
      </c>
      <c r="E565" s="5">
        <v>0.01</v>
      </c>
      <c r="F565" s="7">
        <v>118001.42</v>
      </c>
      <c r="G565" s="7">
        <v>117810.67</v>
      </c>
      <c r="H565" s="7">
        <v>118140.67</v>
      </c>
      <c r="I565" s="5" t="s">
        <v>1103</v>
      </c>
      <c r="J565" s="7">
        <v>117902.34</v>
      </c>
      <c r="K565" s="8">
        <f t="shared" si="64"/>
        <v>-12.84</v>
      </c>
      <c r="L565" s="8">
        <f t="shared" si="65"/>
        <v>-12.17</v>
      </c>
      <c r="M565" s="8" t="str">
        <f t="shared" si="69"/>
        <v/>
      </c>
      <c r="N565" s="8" t="str">
        <f t="shared" si="66"/>
        <v/>
      </c>
      <c r="O565" s="12">
        <v>-12.17</v>
      </c>
      <c r="P565" cm="1">
        <f t="array" ref="P565">_xlfn.IFS(E565=0.01,1,E565=0.02,2,E565=0.03,3,E565=0.04,4,E565=0.07,5,E565=0.06,5,E565=0.1,6,E565=0.15,7,E565=0.23,8,E565=0.35,9,E565=0.54,10,E565=0.82,11,E565=0.83,11,E565=1.27,12,E565=1.95,13,E565=3,14,E565=4.6,15)</f>
        <v>1</v>
      </c>
      <c r="Q565" t="str">
        <f t="shared" si="71"/>
        <v/>
      </c>
      <c r="R565" s="8">
        <f t="shared" si="67"/>
        <v>0.66999999999999993</v>
      </c>
      <c r="S565" s="8" t="str">
        <f t="shared" si="68"/>
        <v/>
      </c>
      <c r="T565" t="str">
        <f t="shared" ca="1" si="70"/>
        <v/>
      </c>
    </row>
    <row r="566" spans="1:20" ht="15" customHeight="1" x14ac:dyDescent="0.2">
      <c r="A566" s="2" t="s">
        <v>1104</v>
      </c>
      <c r="B566" s="3">
        <v>2389671033</v>
      </c>
      <c r="C566" s="2" t="s">
        <v>9</v>
      </c>
      <c r="D566" s="2" t="s">
        <v>10</v>
      </c>
      <c r="E566" s="2">
        <v>0.02</v>
      </c>
      <c r="F566" s="4">
        <v>117899.22</v>
      </c>
      <c r="G566" s="4">
        <v>118029.22</v>
      </c>
      <c r="H566" s="4">
        <v>117699.22</v>
      </c>
      <c r="I566" s="2" t="s">
        <v>1105</v>
      </c>
      <c r="J566" s="4">
        <v>117999.67</v>
      </c>
      <c r="K566" s="8">
        <f t="shared" si="64"/>
        <v>-25.68</v>
      </c>
      <c r="L566" s="8">
        <f t="shared" si="65"/>
        <v>-24.7</v>
      </c>
      <c r="M566" s="8" t="str">
        <f t="shared" si="69"/>
        <v/>
      </c>
      <c r="N566" s="8" t="str">
        <f t="shared" si="66"/>
        <v/>
      </c>
      <c r="O566" s="12">
        <v>-24.7</v>
      </c>
      <c r="P566" cm="1">
        <f t="array" ref="P566">_xlfn.IFS(E566=0.01,1,E566=0.02,2,E566=0.03,3,E566=0.04,4,E566=0.07,5,E566=0.06,5,E566=0.1,6,E566=0.15,7,E566=0.23,8,E566=0.35,9,E566=0.54,10,E566=0.82,11,E566=0.83,11,E566=1.27,12,E566=1.95,13,E566=3,14,E566=4.6,15)</f>
        <v>2</v>
      </c>
      <c r="Q566" t="str">
        <f t="shared" si="71"/>
        <v/>
      </c>
      <c r="R566" s="8">
        <f t="shared" si="67"/>
        <v>0.98000000000000043</v>
      </c>
      <c r="S566" s="8" t="str">
        <f t="shared" si="68"/>
        <v/>
      </c>
      <c r="T566" t="str">
        <f t="shared" ca="1" si="70"/>
        <v/>
      </c>
    </row>
    <row r="567" spans="1:20" ht="15" customHeight="1" x14ac:dyDescent="0.2">
      <c r="A567" s="5" t="s">
        <v>1106</v>
      </c>
      <c r="B567" s="6">
        <v>2389678231</v>
      </c>
      <c r="C567" s="5" t="s">
        <v>9</v>
      </c>
      <c r="D567" s="5" t="s">
        <v>13</v>
      </c>
      <c r="E567" s="5">
        <v>0.03</v>
      </c>
      <c r="F567" s="7">
        <v>117999.22</v>
      </c>
      <c r="G567" s="7">
        <v>117869.22</v>
      </c>
      <c r="H567" s="7">
        <v>118199.22</v>
      </c>
      <c r="I567" s="5" t="s">
        <v>1107</v>
      </c>
      <c r="J567" s="7">
        <v>117908.55</v>
      </c>
      <c r="K567" s="8">
        <f t="shared" si="64"/>
        <v>-38.520000000000003</v>
      </c>
      <c r="L567" s="8">
        <f t="shared" si="65"/>
        <v>-33.43</v>
      </c>
      <c r="M567" s="8" t="str">
        <f t="shared" si="69"/>
        <v/>
      </c>
      <c r="N567" s="8" t="str">
        <f t="shared" si="66"/>
        <v/>
      </c>
      <c r="O567" s="12">
        <v>-33.43</v>
      </c>
      <c r="P567" cm="1">
        <f t="array" ref="P567">_xlfn.IFS(E567=0.01,1,E567=0.02,2,E567=0.03,3,E567=0.04,4,E567=0.07,5,E567=0.06,5,E567=0.1,6,E567=0.15,7,E567=0.23,8,E567=0.35,9,E567=0.54,10,E567=0.82,11,E567=0.83,11,E567=1.27,12,E567=1.95,13,E567=3,14,E567=4.6,15)</f>
        <v>3</v>
      </c>
      <c r="Q567" t="str">
        <f t="shared" si="71"/>
        <v/>
      </c>
      <c r="R567" s="8">
        <f t="shared" si="67"/>
        <v>5.0900000000000034</v>
      </c>
      <c r="S567" s="8" t="str">
        <f t="shared" si="68"/>
        <v/>
      </c>
      <c r="T567" t="str">
        <f t="shared" ca="1" si="70"/>
        <v/>
      </c>
    </row>
    <row r="568" spans="1:20" ht="15" customHeight="1" x14ac:dyDescent="0.2">
      <c r="A568" s="2" t="s">
        <v>1108</v>
      </c>
      <c r="B568" s="3">
        <v>2389678879</v>
      </c>
      <c r="C568" s="2" t="s">
        <v>9</v>
      </c>
      <c r="D568" s="2" t="s">
        <v>10</v>
      </c>
      <c r="E568" s="2">
        <v>0.04</v>
      </c>
      <c r="F568" s="4">
        <v>117899.22</v>
      </c>
      <c r="G568" s="4">
        <v>118029.22</v>
      </c>
      <c r="H568" s="4">
        <v>117699.22</v>
      </c>
      <c r="I568" s="2" t="s">
        <v>1109</v>
      </c>
      <c r="J568" s="4">
        <v>118006.11</v>
      </c>
      <c r="K568" s="8">
        <f t="shared" si="64"/>
        <v>-51.36</v>
      </c>
      <c r="L568" s="8">
        <f t="shared" si="65"/>
        <v>-52.48</v>
      </c>
      <c r="M568" s="8" t="str">
        <f t="shared" si="69"/>
        <v/>
      </c>
      <c r="N568" s="8" t="str">
        <f t="shared" si="66"/>
        <v/>
      </c>
      <c r="O568" s="12">
        <v>-52.48</v>
      </c>
      <c r="P568" cm="1">
        <f t="array" ref="P568">_xlfn.IFS(E568=0.01,1,E568=0.02,2,E568=0.03,3,E568=0.04,4,E568=0.07,5,E568=0.06,5,E568=0.1,6,E568=0.15,7,E568=0.23,8,E568=0.35,9,E568=0.54,10,E568=0.82,11,E568=0.83,11,E568=1.27,12,E568=1.95,13,E568=3,14,E568=4.6,15)</f>
        <v>4</v>
      </c>
      <c r="Q568" t="str">
        <f t="shared" si="71"/>
        <v/>
      </c>
      <c r="R568" s="8">
        <f t="shared" si="67"/>
        <v>-1.1199999999999974</v>
      </c>
      <c r="S568" s="8" t="str">
        <f t="shared" si="68"/>
        <v/>
      </c>
      <c r="T568" t="str">
        <f t="shared" ca="1" si="70"/>
        <v/>
      </c>
    </row>
    <row r="569" spans="1:20" ht="15" customHeight="1" x14ac:dyDescent="0.2">
      <c r="A569" s="5" t="s">
        <v>1110</v>
      </c>
      <c r="B569" s="6">
        <v>2389679282</v>
      </c>
      <c r="C569" s="5" t="s">
        <v>9</v>
      </c>
      <c r="D569" s="5" t="s">
        <v>13</v>
      </c>
      <c r="E569" s="5">
        <v>7.0000000000000007E-2</v>
      </c>
      <c r="F569" s="7">
        <v>117999.22</v>
      </c>
      <c r="G569" s="7">
        <v>117869.22</v>
      </c>
      <c r="H569" s="7">
        <v>118199.22</v>
      </c>
      <c r="I569" s="5" t="s">
        <v>1111</v>
      </c>
      <c r="J569" s="7">
        <v>117917.42</v>
      </c>
      <c r="K569" s="8">
        <f t="shared" si="64"/>
        <v>-77.040000000000006</v>
      </c>
      <c r="L569" s="8">
        <f t="shared" si="65"/>
        <v>-70.42</v>
      </c>
      <c r="M569" s="8" t="str">
        <f t="shared" si="69"/>
        <v/>
      </c>
      <c r="N569" s="8" t="str">
        <f t="shared" si="66"/>
        <v/>
      </c>
      <c r="O569" s="12">
        <v>-70.42</v>
      </c>
      <c r="P569" cm="1">
        <f t="array" ref="P569">_xlfn.IFS(E569=0.01,1,E569=0.02,2,E569=0.03,3,E569=0.04,4,E569=0.07,5,E569=0.06,5,E569=0.1,6,E569=0.15,7,E569=0.23,8,E569=0.35,9,E569=0.54,10,E569=0.82,11,E569=0.83,11,E569=1.27,12,E569=1.95,13,E569=3,14,E569=4.6,15)</f>
        <v>5</v>
      </c>
      <c r="Q569" t="str">
        <f t="shared" si="71"/>
        <v/>
      </c>
      <c r="R569" s="8">
        <f t="shared" si="67"/>
        <v>6.6200000000000045</v>
      </c>
      <c r="S569" s="8" t="str">
        <f t="shared" si="68"/>
        <v/>
      </c>
      <c r="T569" t="str">
        <f t="shared" ca="1" si="70"/>
        <v/>
      </c>
    </row>
    <row r="570" spans="1:20" ht="15" customHeight="1" x14ac:dyDescent="0.2">
      <c r="A570" s="2" t="s">
        <v>1112</v>
      </c>
      <c r="B570" s="3">
        <v>2389682785</v>
      </c>
      <c r="C570" s="2" t="s">
        <v>9</v>
      </c>
      <c r="D570" s="2" t="s">
        <v>10</v>
      </c>
      <c r="E570" s="2">
        <v>0.1</v>
      </c>
      <c r="F570" s="4">
        <v>117899.22</v>
      </c>
      <c r="G570" s="4">
        <v>118029.22</v>
      </c>
      <c r="H570" s="4">
        <v>117699.22</v>
      </c>
      <c r="I570" s="2" t="s">
        <v>1113</v>
      </c>
      <c r="J570" s="4">
        <v>118008.74</v>
      </c>
      <c r="K570" s="8">
        <f t="shared" si="64"/>
        <v>-128.4</v>
      </c>
      <c r="L570" s="8">
        <f t="shared" si="65"/>
        <v>-134.57</v>
      </c>
      <c r="M570" s="8" t="str">
        <f t="shared" si="69"/>
        <v/>
      </c>
      <c r="N570" s="8" t="str">
        <f t="shared" si="66"/>
        <v/>
      </c>
      <c r="O570" s="12">
        <v>-134.57</v>
      </c>
      <c r="P570" cm="1">
        <f t="array" ref="P570">_xlfn.IFS(E570=0.01,1,E570=0.02,2,E570=0.03,3,E570=0.04,4,E570=0.07,5,E570=0.06,5,E570=0.1,6,E570=0.15,7,E570=0.23,8,E570=0.35,9,E570=0.54,10,E570=0.82,11,E570=0.83,11,E570=1.27,12,E570=1.95,13,E570=3,14,E570=4.6,15)</f>
        <v>6</v>
      </c>
      <c r="Q570" t="str">
        <f t="shared" si="71"/>
        <v/>
      </c>
      <c r="R570" s="8">
        <f t="shared" si="67"/>
        <v>-6.1699999999999875</v>
      </c>
      <c r="S570" s="8" t="str">
        <f t="shared" si="68"/>
        <v/>
      </c>
      <c r="T570" t="str">
        <f t="shared" ca="1" si="70"/>
        <v/>
      </c>
    </row>
    <row r="571" spans="1:20" ht="15" customHeight="1" x14ac:dyDescent="0.2">
      <c r="A571" s="5" t="s">
        <v>1114</v>
      </c>
      <c r="B571" s="6">
        <v>2389700100</v>
      </c>
      <c r="C571" s="5" t="s">
        <v>9</v>
      </c>
      <c r="D571" s="5" t="s">
        <v>13</v>
      </c>
      <c r="E571" s="5">
        <v>0.15</v>
      </c>
      <c r="F571" s="7">
        <v>117999.22</v>
      </c>
      <c r="G571" s="7">
        <v>117869.22</v>
      </c>
      <c r="H571" s="7">
        <v>118199.22</v>
      </c>
      <c r="I571" s="5" t="s">
        <v>1115</v>
      </c>
      <c r="J571" s="7">
        <v>117904.35</v>
      </c>
      <c r="K571" s="8">
        <f t="shared" si="64"/>
        <v>-192.6</v>
      </c>
      <c r="L571" s="8">
        <f t="shared" si="65"/>
        <v>-174.88</v>
      </c>
      <c r="M571" s="8" t="str">
        <f t="shared" si="69"/>
        <v/>
      </c>
      <c r="N571" s="8" t="str">
        <f t="shared" si="66"/>
        <v/>
      </c>
      <c r="O571" s="12">
        <v>-174.88</v>
      </c>
      <c r="P571" cm="1">
        <f t="array" ref="P571">_xlfn.IFS(E571=0.01,1,E571=0.02,2,E571=0.03,3,E571=0.04,4,E571=0.07,5,E571=0.06,5,E571=0.1,6,E571=0.15,7,E571=0.23,8,E571=0.35,9,E571=0.54,10,E571=0.82,11,E571=0.83,11,E571=1.27,12,E571=1.95,13,E571=3,14,E571=4.6,15)</f>
        <v>7</v>
      </c>
      <c r="Q571" t="str">
        <f t="shared" si="71"/>
        <v/>
      </c>
      <c r="R571" s="8">
        <f t="shared" si="67"/>
        <v>17.72</v>
      </c>
      <c r="S571" s="8" t="str">
        <f t="shared" si="68"/>
        <v/>
      </c>
      <c r="T571" t="str">
        <f t="shared" ca="1" si="70"/>
        <v/>
      </c>
    </row>
    <row r="572" spans="1:20" ht="15" customHeight="1" x14ac:dyDescent="0.2">
      <c r="A572" s="2" t="s">
        <v>1116</v>
      </c>
      <c r="B572" s="3">
        <v>2389700946</v>
      </c>
      <c r="C572" s="2" t="s">
        <v>9</v>
      </c>
      <c r="D572" s="2" t="s">
        <v>10</v>
      </c>
      <c r="E572" s="2">
        <v>0.23</v>
      </c>
      <c r="F572" s="4">
        <v>117899.22</v>
      </c>
      <c r="G572" s="4">
        <v>118029.22</v>
      </c>
      <c r="H572" s="4">
        <v>117699.22</v>
      </c>
      <c r="I572" s="2" t="s">
        <v>1117</v>
      </c>
      <c r="J572" s="4">
        <v>117999.47</v>
      </c>
      <c r="K572" s="8">
        <f t="shared" si="64"/>
        <v>-295.32</v>
      </c>
      <c r="L572" s="8">
        <f t="shared" si="65"/>
        <v>-283.39999999999998</v>
      </c>
      <c r="M572" s="8" t="str">
        <f t="shared" si="69"/>
        <v/>
      </c>
      <c r="N572" s="8" t="str">
        <f t="shared" si="66"/>
        <v/>
      </c>
      <c r="O572" s="12">
        <v>-283.39999999999998</v>
      </c>
      <c r="P572" cm="1">
        <f t="array" ref="P572">_xlfn.IFS(E572=0.01,1,E572=0.02,2,E572=0.03,3,E572=0.04,4,E572=0.07,5,E572=0.06,5,E572=0.1,6,E572=0.15,7,E572=0.23,8,E572=0.35,9,E572=0.54,10,E572=0.82,11,E572=0.83,11,E572=1.27,12,E572=1.95,13,E572=3,14,E572=4.6,15)</f>
        <v>8</v>
      </c>
      <c r="Q572" t="str">
        <f t="shared" si="71"/>
        <v/>
      </c>
      <c r="R572" s="8">
        <f t="shared" si="67"/>
        <v>11.920000000000016</v>
      </c>
      <c r="S572" s="8" t="str">
        <f t="shared" si="68"/>
        <v/>
      </c>
      <c r="T572" t="str">
        <f t="shared" ca="1" si="70"/>
        <v/>
      </c>
    </row>
    <row r="573" spans="1:20" ht="15" customHeight="1" x14ac:dyDescent="0.2">
      <c r="A573" s="5" t="s">
        <v>1118</v>
      </c>
      <c r="B573" s="6">
        <v>2389702649</v>
      </c>
      <c r="C573" s="5" t="s">
        <v>9</v>
      </c>
      <c r="D573" s="5" t="s">
        <v>13</v>
      </c>
      <c r="E573" s="5">
        <v>0.35</v>
      </c>
      <c r="F573" s="7">
        <v>117999.22</v>
      </c>
      <c r="G573" s="7">
        <v>117869.22</v>
      </c>
      <c r="H573" s="7">
        <v>118199.22</v>
      </c>
      <c r="I573" s="5" t="s">
        <v>1119</v>
      </c>
      <c r="J573" s="7">
        <v>118199.22</v>
      </c>
      <c r="K573" s="8" t="str">
        <f t="shared" si="64"/>
        <v/>
      </c>
      <c r="L573" s="8" t="str">
        <f t="shared" si="65"/>
        <v/>
      </c>
      <c r="M573" s="8">
        <f t="shared" si="69"/>
        <v>840</v>
      </c>
      <c r="N573" s="8">
        <f t="shared" si="66"/>
        <v>840.95</v>
      </c>
      <c r="O573" s="12">
        <v>840.95</v>
      </c>
      <c r="P573" cm="1">
        <f t="array" ref="P573">_xlfn.IFS(E573=0.01,1,E573=0.02,2,E573=0.03,3,E573=0.04,4,E573=0.07,5,E573=0.06,5,E573=0.1,6,E573=0.15,7,E573=0.23,8,E573=0.35,9,E573=0.54,10,E573=0.82,11,E573=0.83,11,E573=1.27,12,E573=1.95,13,E573=3,14,E573=4.6,15)</f>
        <v>9</v>
      </c>
      <c r="Q573">
        <f t="shared" si="71"/>
        <v>177.68000000000006</v>
      </c>
      <c r="R573" s="8" t="str">
        <f t="shared" si="67"/>
        <v/>
      </c>
      <c r="S573" s="8">
        <f t="shared" si="68"/>
        <v>0.95000000000004547</v>
      </c>
      <c r="T573">
        <f t="shared" ca="1" si="70"/>
        <v>54.900000000000091</v>
      </c>
    </row>
    <row r="574" spans="1:20" ht="15" customHeight="1" x14ac:dyDescent="0.2">
      <c r="A574" s="2" t="s">
        <v>1120</v>
      </c>
      <c r="B574" s="3">
        <v>2389759143</v>
      </c>
      <c r="C574" s="2" t="s">
        <v>9</v>
      </c>
      <c r="D574" s="2" t="s">
        <v>13</v>
      </c>
      <c r="E574" s="2">
        <v>0.01</v>
      </c>
      <c r="F574" s="4">
        <v>118249.14</v>
      </c>
      <c r="G574" s="4">
        <v>118090.34</v>
      </c>
      <c r="H574" s="4">
        <v>118420.34</v>
      </c>
      <c r="I574" s="2" t="s">
        <v>1121</v>
      </c>
      <c r="J574" s="4">
        <v>118139.19</v>
      </c>
      <c r="K574" s="8">
        <f t="shared" si="64"/>
        <v>-12.84</v>
      </c>
      <c r="L574" s="8">
        <f t="shared" si="65"/>
        <v>-13.52</v>
      </c>
      <c r="M574" s="8" t="str">
        <f t="shared" si="69"/>
        <v/>
      </c>
      <c r="N574" s="8" t="str">
        <f t="shared" si="66"/>
        <v/>
      </c>
      <c r="O574" s="12">
        <v>-13.52</v>
      </c>
      <c r="P574" cm="1">
        <f t="array" ref="P574">_xlfn.IFS(E574=0.01,1,E574=0.02,2,E574=0.03,3,E574=0.04,4,E574=0.07,5,E574=0.06,5,E574=0.1,6,E574=0.15,7,E574=0.23,8,E574=0.35,9,E574=0.54,10,E574=0.82,11,E574=0.83,11,E574=1.27,12,E574=1.95,13,E574=3,14,E574=4.6,15)</f>
        <v>1</v>
      </c>
      <c r="Q574" t="str">
        <f t="shared" si="71"/>
        <v/>
      </c>
      <c r="R574" s="8">
        <f t="shared" si="67"/>
        <v>-0.67999999999999972</v>
      </c>
      <c r="S574" s="8" t="str">
        <f t="shared" si="68"/>
        <v/>
      </c>
      <c r="T574" t="str">
        <f t="shared" ca="1" si="70"/>
        <v/>
      </c>
    </row>
    <row r="575" spans="1:20" ht="15" customHeight="1" x14ac:dyDescent="0.2">
      <c r="A575" s="5" t="s">
        <v>1122</v>
      </c>
      <c r="B575" s="6">
        <v>2389759240</v>
      </c>
      <c r="C575" s="5" t="s">
        <v>9</v>
      </c>
      <c r="D575" s="5" t="s">
        <v>10</v>
      </c>
      <c r="E575" s="5">
        <v>0.02</v>
      </c>
      <c r="F575" s="7">
        <v>118150.46</v>
      </c>
      <c r="G575" s="7">
        <v>118280.46</v>
      </c>
      <c r="H575" s="7">
        <v>117950.46</v>
      </c>
      <c r="I575" s="5" t="s">
        <v>1123</v>
      </c>
      <c r="J575" s="7">
        <v>118235.73</v>
      </c>
      <c r="K575" s="8">
        <f t="shared" si="64"/>
        <v>-25.68</v>
      </c>
      <c r="L575" s="8">
        <f t="shared" si="65"/>
        <v>-20.89</v>
      </c>
      <c r="M575" s="8" t="str">
        <f t="shared" si="69"/>
        <v/>
      </c>
      <c r="N575" s="8" t="str">
        <f t="shared" si="66"/>
        <v/>
      </c>
      <c r="O575" s="12">
        <v>-20.89</v>
      </c>
      <c r="P575" cm="1">
        <f t="array" ref="P575">_xlfn.IFS(E575=0.01,1,E575=0.02,2,E575=0.03,3,E575=0.04,4,E575=0.07,5,E575=0.06,5,E575=0.1,6,E575=0.15,7,E575=0.23,8,E575=0.35,9,E575=0.54,10,E575=0.82,11,E575=0.83,11,E575=1.27,12,E575=1.95,13,E575=3,14,E575=4.6,15)</f>
        <v>2</v>
      </c>
      <c r="Q575" t="str">
        <f t="shared" si="71"/>
        <v/>
      </c>
      <c r="R575" s="8">
        <f t="shared" si="67"/>
        <v>4.7899999999999991</v>
      </c>
      <c r="S575" s="8" t="str">
        <f t="shared" si="68"/>
        <v/>
      </c>
      <c r="T575" t="str">
        <f t="shared" ca="1" si="70"/>
        <v/>
      </c>
    </row>
    <row r="576" spans="1:20" ht="15" customHeight="1" x14ac:dyDescent="0.2">
      <c r="A576" s="2" t="s">
        <v>1124</v>
      </c>
      <c r="B576" s="3">
        <v>2389761119</v>
      </c>
      <c r="C576" s="2" t="s">
        <v>9</v>
      </c>
      <c r="D576" s="2" t="s">
        <v>13</v>
      </c>
      <c r="E576" s="2">
        <v>0.03</v>
      </c>
      <c r="F576" s="4">
        <v>118250.46</v>
      </c>
      <c r="G576" s="4">
        <v>118120.46</v>
      </c>
      <c r="H576" s="4">
        <v>118450.46</v>
      </c>
      <c r="I576" s="2" t="s">
        <v>1125</v>
      </c>
      <c r="J576" s="4">
        <v>118213.85</v>
      </c>
      <c r="K576" s="8">
        <f t="shared" si="64"/>
        <v>-38.520000000000003</v>
      </c>
      <c r="L576" s="8">
        <f t="shared" si="65"/>
        <v>-13.4</v>
      </c>
      <c r="M576" s="8" t="str">
        <f t="shared" si="69"/>
        <v/>
      </c>
      <c r="N576" s="8" t="str">
        <f t="shared" si="66"/>
        <v/>
      </c>
      <c r="O576" s="12">
        <v>-13.4</v>
      </c>
      <c r="P576" cm="1">
        <f t="array" ref="P576">_xlfn.IFS(E576=0.01,1,E576=0.02,2,E576=0.03,3,E576=0.04,4,E576=0.07,5,E576=0.06,5,E576=0.1,6,E576=0.15,7,E576=0.23,8,E576=0.35,9,E576=0.54,10,E576=0.82,11,E576=0.83,11,E576=1.27,12,E576=1.95,13,E576=3,14,E576=4.6,15)</f>
        <v>3</v>
      </c>
      <c r="Q576" t="str">
        <f t="shared" si="71"/>
        <v/>
      </c>
      <c r="R576" s="8">
        <f t="shared" si="67"/>
        <v>25.120000000000005</v>
      </c>
      <c r="S576" s="8" t="str">
        <f t="shared" si="68"/>
        <v/>
      </c>
      <c r="T576" t="str">
        <f t="shared" ca="1" si="70"/>
        <v/>
      </c>
    </row>
    <row r="577" spans="1:20" ht="15" customHeight="1" x14ac:dyDescent="0.2">
      <c r="A577" s="5" t="s">
        <v>1126</v>
      </c>
      <c r="B577" s="6">
        <v>2389763224</v>
      </c>
      <c r="C577" s="5" t="s">
        <v>9</v>
      </c>
      <c r="D577" s="5" t="s">
        <v>10</v>
      </c>
      <c r="E577" s="5">
        <v>0.04</v>
      </c>
      <c r="F577" s="7">
        <v>118150.46</v>
      </c>
      <c r="G577" s="7">
        <v>118280.46</v>
      </c>
      <c r="H577" s="7">
        <v>117950.46</v>
      </c>
      <c r="I577" s="5" t="s">
        <v>1127</v>
      </c>
      <c r="J577" s="7">
        <v>118249.2</v>
      </c>
      <c r="K577" s="8">
        <f t="shared" si="64"/>
        <v>-51.36</v>
      </c>
      <c r="L577" s="8">
        <f t="shared" si="65"/>
        <v>-48.54</v>
      </c>
      <c r="M577" s="8" t="str">
        <f t="shared" si="69"/>
        <v/>
      </c>
      <c r="N577" s="8" t="str">
        <f t="shared" si="66"/>
        <v/>
      </c>
      <c r="O577" s="12">
        <v>-48.54</v>
      </c>
      <c r="P577" cm="1">
        <f t="array" ref="P577">_xlfn.IFS(E577=0.01,1,E577=0.02,2,E577=0.03,3,E577=0.04,4,E577=0.07,5,E577=0.06,5,E577=0.1,6,E577=0.15,7,E577=0.23,8,E577=0.35,9,E577=0.54,10,E577=0.82,11,E577=0.83,11,E577=1.27,12,E577=1.95,13,E577=3,14,E577=4.6,15)</f>
        <v>4</v>
      </c>
      <c r="Q577" t="str">
        <f t="shared" si="71"/>
        <v/>
      </c>
      <c r="R577" s="8">
        <f t="shared" si="67"/>
        <v>2.8200000000000003</v>
      </c>
      <c r="S577" s="8" t="str">
        <f t="shared" si="68"/>
        <v/>
      </c>
      <c r="T577" t="str">
        <f t="shared" ca="1" si="70"/>
        <v/>
      </c>
    </row>
    <row r="578" spans="1:20" ht="15" customHeight="1" x14ac:dyDescent="0.2">
      <c r="A578" s="2" t="s">
        <v>1128</v>
      </c>
      <c r="B578" s="3">
        <v>2389764801</v>
      </c>
      <c r="C578" s="2" t="s">
        <v>9</v>
      </c>
      <c r="D578" s="2" t="s">
        <v>13</v>
      </c>
      <c r="E578" s="2">
        <v>7.0000000000000007E-2</v>
      </c>
      <c r="F578" s="4">
        <v>118250.46</v>
      </c>
      <c r="G578" s="4">
        <v>118120.46</v>
      </c>
      <c r="H578" s="4">
        <v>118450.46</v>
      </c>
      <c r="I578" s="2" t="s">
        <v>1129</v>
      </c>
      <c r="J578" s="4">
        <v>118450.46</v>
      </c>
      <c r="K578" s="8" t="str">
        <f t="shared" ref="K578:K641" si="72">IF(L578="","",_xlfn.XLOOKUP(P578,$W$3:$W$23,$Y$3:$Y$23,""))</f>
        <v/>
      </c>
      <c r="L578" s="8" t="str">
        <f t="shared" ref="L578:L641" si="73">IF(M578="",O578,"")</f>
        <v/>
      </c>
      <c r="M578" s="8">
        <f t="shared" si="69"/>
        <v>144</v>
      </c>
      <c r="N578" s="8">
        <f t="shared" ref="N578:N641" si="74">IF(L578="",O578,"")</f>
        <v>168.19</v>
      </c>
      <c r="O578" s="12">
        <v>168.19</v>
      </c>
      <c r="P578" cm="1">
        <f t="array" ref="P578">_xlfn.IFS(E578=0.01,1,E578=0.02,2,E578=0.03,3,E578=0.04,4,E578=0.07,5,E578=0.06,5,E578=0.1,6,E578=0.15,7,E578=0.23,8,E578=0.35,9,E578=0.54,10,E578=0.82,11,E578=0.83,11,E578=1.27,12,E578=1.95,13,E578=3,14,E578=4.6,15)</f>
        <v>5</v>
      </c>
      <c r="Q578">
        <f t="shared" si="71"/>
        <v>71.84</v>
      </c>
      <c r="R578" s="8" t="str">
        <f t="shared" ref="R578:R641" si="75">IF(L578="","",L578-K578)</f>
        <v/>
      </c>
      <c r="S578" s="8">
        <f t="shared" ref="S578:S641" si="76">IF(N578="","",N578-M578)</f>
        <v>24.189999999999998</v>
      </c>
      <c r="T578">
        <f t="shared" ca="1" si="70"/>
        <v>71.84</v>
      </c>
    </row>
    <row r="579" spans="1:20" ht="15" customHeight="1" x14ac:dyDescent="0.2">
      <c r="A579" s="5" t="s">
        <v>1130</v>
      </c>
      <c r="B579" s="6">
        <v>2389804390</v>
      </c>
      <c r="C579" s="5" t="s">
        <v>9</v>
      </c>
      <c r="D579" s="5" t="s">
        <v>13</v>
      </c>
      <c r="E579" s="5">
        <v>0.01</v>
      </c>
      <c r="F579" s="7">
        <v>118465.63</v>
      </c>
      <c r="G579" s="7">
        <v>118307.19</v>
      </c>
      <c r="H579" s="7">
        <v>118637.19</v>
      </c>
      <c r="I579" s="5" t="s">
        <v>1131</v>
      </c>
      <c r="J579" s="7">
        <v>118372.28</v>
      </c>
      <c r="K579" s="8">
        <f t="shared" si="72"/>
        <v>-12.84</v>
      </c>
      <c r="L579" s="8">
        <f t="shared" si="73"/>
        <v>-11.55</v>
      </c>
      <c r="M579" s="8" t="str">
        <f t="shared" ref="M579:M642" si="77">IF(P580=1,_xlfn.XLOOKUP(P579, $W$3:$W$23, $Z$3:$Z$23, ""),"")</f>
        <v/>
      </c>
      <c r="N579" s="8" t="str">
        <f t="shared" si="74"/>
        <v/>
      </c>
      <c r="O579" s="12">
        <v>-11.55</v>
      </c>
      <c r="P579" cm="1">
        <f t="array" ref="P579">_xlfn.IFS(E579=0.01,1,E579=0.02,2,E579=0.03,3,E579=0.04,4,E579=0.07,5,E579=0.06,5,E579=0.1,6,E579=0.15,7,E579=0.23,8,E579=0.35,9,E579=0.54,10,E579=0.82,11,E579=0.83,11,E579=1.27,12,E579=1.95,13,E579=3,14,E579=4.6,15)</f>
        <v>1</v>
      </c>
      <c r="Q579" t="str">
        <f t="shared" si="71"/>
        <v/>
      </c>
      <c r="R579" s="8">
        <f t="shared" si="75"/>
        <v>1.2899999999999991</v>
      </c>
      <c r="S579" s="8" t="str">
        <f t="shared" si="76"/>
        <v/>
      </c>
      <c r="T579" t="str">
        <f t="shared" ref="T579:T642" ca="1" si="78">IF(AND(ISNUMBER(P579), OR(ISBLANK(P580), P580=1)), SUM(OFFSET(O579, -P579 + 1, 0, P579, 1)), "")</f>
        <v/>
      </c>
    </row>
    <row r="580" spans="1:20" ht="15" customHeight="1" x14ac:dyDescent="0.2">
      <c r="A580" s="2" t="s">
        <v>1132</v>
      </c>
      <c r="B580" s="3">
        <v>2389804393</v>
      </c>
      <c r="C580" s="2" t="s">
        <v>9</v>
      </c>
      <c r="D580" s="2" t="s">
        <v>10</v>
      </c>
      <c r="E580" s="2">
        <v>0.02</v>
      </c>
      <c r="F580" s="4">
        <v>118365.8</v>
      </c>
      <c r="G580" s="4">
        <v>118495.8</v>
      </c>
      <c r="H580" s="4">
        <v>118165.8</v>
      </c>
      <c r="I580" s="2" t="s">
        <v>1133</v>
      </c>
      <c r="J580" s="4">
        <v>118165.8</v>
      </c>
      <c r="K580" s="8" t="str">
        <f t="shared" si="72"/>
        <v/>
      </c>
      <c r="L580" s="8" t="str">
        <f t="shared" si="73"/>
        <v/>
      </c>
      <c r="M580" s="8">
        <f t="shared" si="77"/>
        <v>48</v>
      </c>
      <c r="N580" s="8">
        <f t="shared" si="74"/>
        <v>48.05</v>
      </c>
      <c r="O580" s="12">
        <v>48.05</v>
      </c>
      <c r="P580" cm="1">
        <f t="array" ref="P580">_xlfn.IFS(E580=0.01,1,E580=0.02,2,E580=0.03,3,E580=0.04,4,E580=0.07,5,E580=0.06,5,E580=0.1,6,E580=0.15,7,E580=0.23,8,E580=0.35,9,E580=0.54,10,E580=0.82,11,E580=0.83,11,E580=1.27,12,E580=1.95,13,E580=3,14,E580=4.6,15)</f>
        <v>2</v>
      </c>
      <c r="Q580">
        <f t="shared" si="71"/>
        <v>142.75</v>
      </c>
      <c r="R580" s="8" t="str">
        <f t="shared" si="75"/>
        <v/>
      </c>
      <c r="S580" s="8">
        <f t="shared" si="76"/>
        <v>4.9999999999997158E-2</v>
      </c>
      <c r="T580">
        <f t="shared" ca="1" si="78"/>
        <v>36.5</v>
      </c>
    </row>
    <row r="581" spans="1:20" ht="15" customHeight="1" x14ac:dyDescent="0.2">
      <c r="A581" s="5" t="s">
        <v>1134</v>
      </c>
      <c r="B581" s="6">
        <v>2389862095</v>
      </c>
      <c r="C581" s="5" t="s">
        <v>9</v>
      </c>
      <c r="D581" s="5" t="s">
        <v>10</v>
      </c>
      <c r="E581" s="5">
        <v>0.01</v>
      </c>
      <c r="F581" s="7">
        <v>118154.67</v>
      </c>
      <c r="G581" s="7">
        <v>118290.5</v>
      </c>
      <c r="H581" s="7">
        <v>117960.5</v>
      </c>
      <c r="I581" s="5" t="s">
        <v>1135</v>
      </c>
      <c r="J581" s="7">
        <v>118244.76</v>
      </c>
      <c r="K581" s="8">
        <f t="shared" si="72"/>
        <v>-12.84</v>
      </c>
      <c r="L581" s="8">
        <f t="shared" si="73"/>
        <v>-11.06</v>
      </c>
      <c r="M581" s="8" t="str">
        <f t="shared" si="77"/>
        <v/>
      </c>
      <c r="N581" s="8" t="str">
        <f t="shared" si="74"/>
        <v/>
      </c>
      <c r="O581" s="12">
        <v>-11.06</v>
      </c>
      <c r="P581" cm="1">
        <f t="array" ref="P581">_xlfn.IFS(E581=0.01,1,E581=0.02,2,E581=0.03,3,E581=0.04,4,E581=0.07,5,E581=0.06,5,E581=0.1,6,E581=0.15,7,E581=0.23,8,E581=0.35,9,E581=0.54,10,E581=0.82,11,E581=0.83,11,E581=1.27,12,E581=1.95,13,E581=3,14,E581=4.6,15)</f>
        <v>1</v>
      </c>
      <c r="Q581" t="str">
        <f t="shared" si="71"/>
        <v/>
      </c>
      <c r="R581" s="8">
        <f t="shared" si="75"/>
        <v>1.7799999999999994</v>
      </c>
      <c r="S581" s="8" t="str">
        <f t="shared" si="76"/>
        <v/>
      </c>
      <c r="T581" t="str">
        <f t="shared" ca="1" si="78"/>
        <v/>
      </c>
    </row>
    <row r="582" spans="1:20" ht="15" customHeight="1" x14ac:dyDescent="0.2">
      <c r="A582" s="2" t="s">
        <v>1136</v>
      </c>
      <c r="B582" s="3">
        <v>2389862099</v>
      </c>
      <c r="C582" s="2" t="s">
        <v>9</v>
      </c>
      <c r="D582" s="2" t="s">
        <v>13</v>
      </c>
      <c r="E582" s="2">
        <v>0.02</v>
      </c>
      <c r="F582" s="4">
        <v>118252.92</v>
      </c>
      <c r="G582" s="4">
        <v>118122.92</v>
      </c>
      <c r="H582" s="4">
        <v>118452.92</v>
      </c>
      <c r="I582" s="2" t="s">
        <v>1137</v>
      </c>
      <c r="J582" s="4">
        <v>118138.62</v>
      </c>
      <c r="K582" s="8">
        <f t="shared" si="72"/>
        <v>-25.68</v>
      </c>
      <c r="L582" s="8">
        <f t="shared" si="73"/>
        <v>-28.14</v>
      </c>
      <c r="M582" s="8" t="str">
        <f t="shared" si="77"/>
        <v/>
      </c>
      <c r="N582" s="8" t="str">
        <f t="shared" si="74"/>
        <v/>
      </c>
      <c r="O582" s="12">
        <v>-28.14</v>
      </c>
      <c r="P582" cm="1">
        <f t="array" ref="P582">_xlfn.IFS(E582=0.01,1,E582=0.02,2,E582=0.03,3,E582=0.04,4,E582=0.07,5,E582=0.06,5,E582=0.1,6,E582=0.15,7,E582=0.23,8,E582=0.35,9,E582=0.54,10,E582=0.82,11,E582=0.83,11,E582=1.27,12,E582=1.95,13,E582=3,14,E582=4.6,15)</f>
        <v>2</v>
      </c>
      <c r="Q582" t="str">
        <f t="shared" si="71"/>
        <v/>
      </c>
      <c r="R582" s="8">
        <f t="shared" si="75"/>
        <v>-2.4600000000000009</v>
      </c>
      <c r="S582" s="8" t="str">
        <f t="shared" si="76"/>
        <v/>
      </c>
      <c r="T582" t="str">
        <f t="shared" ca="1" si="78"/>
        <v/>
      </c>
    </row>
    <row r="583" spans="1:20" ht="15" customHeight="1" x14ac:dyDescent="0.2">
      <c r="A583" s="5" t="s">
        <v>1138</v>
      </c>
      <c r="B583" s="6">
        <v>2389879837</v>
      </c>
      <c r="C583" s="5" t="s">
        <v>9</v>
      </c>
      <c r="D583" s="5" t="s">
        <v>10</v>
      </c>
      <c r="E583" s="5">
        <v>0.03</v>
      </c>
      <c r="F583" s="7">
        <v>118152.92</v>
      </c>
      <c r="G583" s="7">
        <v>118282.92</v>
      </c>
      <c r="H583" s="7">
        <v>117952.92</v>
      </c>
      <c r="I583" s="5" t="s">
        <v>1139</v>
      </c>
      <c r="J583" s="7">
        <v>118245.68</v>
      </c>
      <c r="K583" s="8">
        <f t="shared" si="72"/>
        <v>-38.520000000000003</v>
      </c>
      <c r="L583" s="8">
        <f t="shared" si="73"/>
        <v>-34.17</v>
      </c>
      <c r="M583" s="8" t="str">
        <f t="shared" si="77"/>
        <v/>
      </c>
      <c r="N583" s="8" t="str">
        <f t="shared" si="74"/>
        <v/>
      </c>
      <c r="O583" s="12">
        <v>-34.17</v>
      </c>
      <c r="P583" cm="1">
        <f t="array" ref="P583">_xlfn.IFS(E583=0.01,1,E583=0.02,2,E583=0.03,3,E583=0.04,4,E583=0.07,5,E583=0.06,5,E583=0.1,6,E583=0.15,7,E583=0.23,8,E583=0.35,9,E583=0.54,10,E583=0.82,11,E583=0.83,11,E583=1.27,12,E583=1.95,13,E583=3,14,E583=4.6,15)</f>
        <v>3</v>
      </c>
      <c r="Q583" t="str">
        <f t="shared" si="71"/>
        <v/>
      </c>
      <c r="R583" s="8">
        <f t="shared" si="75"/>
        <v>4.3500000000000014</v>
      </c>
      <c r="S583" s="8" t="str">
        <f t="shared" si="76"/>
        <v/>
      </c>
      <c r="T583" t="str">
        <f t="shared" ca="1" si="78"/>
        <v/>
      </c>
    </row>
    <row r="584" spans="1:20" ht="15" customHeight="1" x14ac:dyDescent="0.2">
      <c r="A584" s="2" t="s">
        <v>1140</v>
      </c>
      <c r="B584" s="3">
        <v>2389923269</v>
      </c>
      <c r="C584" s="2" t="s">
        <v>9</v>
      </c>
      <c r="D584" s="2" t="s">
        <v>13</v>
      </c>
      <c r="E584" s="2">
        <v>0.04</v>
      </c>
      <c r="F584" s="4">
        <v>118252.92</v>
      </c>
      <c r="G584" s="4">
        <v>118122.92</v>
      </c>
      <c r="H584" s="4">
        <v>118452.92</v>
      </c>
      <c r="I584" s="2" t="s">
        <v>1141</v>
      </c>
      <c r="J584" s="4">
        <v>118152.33</v>
      </c>
      <c r="K584" s="8">
        <f t="shared" si="72"/>
        <v>-51.36</v>
      </c>
      <c r="L584" s="8">
        <f t="shared" si="73"/>
        <v>-49.53</v>
      </c>
      <c r="M584" s="8" t="str">
        <f t="shared" si="77"/>
        <v/>
      </c>
      <c r="N584" s="8" t="str">
        <f t="shared" si="74"/>
        <v/>
      </c>
      <c r="O584" s="12">
        <v>-49.53</v>
      </c>
      <c r="P584" cm="1">
        <f t="array" ref="P584">_xlfn.IFS(E584=0.01,1,E584=0.02,2,E584=0.03,3,E584=0.04,4,E584=0.07,5,E584=0.06,5,E584=0.1,6,E584=0.15,7,E584=0.23,8,E584=0.35,9,E584=0.54,10,E584=0.82,11,E584=0.83,11,E584=1.27,12,E584=1.95,13,E584=3,14,E584=4.6,15)</f>
        <v>4</v>
      </c>
      <c r="Q584" t="str">
        <f t="shared" si="71"/>
        <v/>
      </c>
      <c r="R584" s="8">
        <f t="shared" si="75"/>
        <v>1.8299999999999983</v>
      </c>
      <c r="S584" s="8" t="str">
        <f t="shared" si="76"/>
        <v/>
      </c>
      <c r="T584" t="str">
        <f t="shared" ca="1" si="78"/>
        <v/>
      </c>
    </row>
    <row r="585" spans="1:20" ht="15" customHeight="1" x14ac:dyDescent="0.2">
      <c r="A585" s="5" t="s">
        <v>1142</v>
      </c>
      <c r="B585" s="6">
        <v>2389930437</v>
      </c>
      <c r="C585" s="5" t="s">
        <v>9</v>
      </c>
      <c r="D585" s="5" t="s">
        <v>10</v>
      </c>
      <c r="E585" s="5">
        <v>7.0000000000000007E-2</v>
      </c>
      <c r="F585" s="7">
        <v>118152.92</v>
      </c>
      <c r="G585" s="7">
        <v>118282.92</v>
      </c>
      <c r="H585" s="7">
        <v>117952.92</v>
      </c>
      <c r="I585" s="5" t="s">
        <v>1143</v>
      </c>
      <c r="J585" s="7">
        <v>118241.62</v>
      </c>
      <c r="K585" s="8">
        <f t="shared" si="72"/>
        <v>-77.040000000000006</v>
      </c>
      <c r="L585" s="8">
        <f t="shared" si="73"/>
        <v>-76.319999999999993</v>
      </c>
      <c r="M585" s="8" t="str">
        <f t="shared" si="77"/>
        <v/>
      </c>
      <c r="N585" s="8" t="str">
        <f t="shared" si="74"/>
        <v/>
      </c>
      <c r="O585" s="12">
        <v>-76.319999999999993</v>
      </c>
      <c r="P585" cm="1">
        <f t="array" ref="P585">_xlfn.IFS(E585=0.01,1,E585=0.02,2,E585=0.03,3,E585=0.04,4,E585=0.07,5,E585=0.06,5,E585=0.1,6,E585=0.15,7,E585=0.23,8,E585=0.35,9,E585=0.54,10,E585=0.82,11,E585=0.83,11,E585=1.27,12,E585=1.95,13,E585=3,14,E585=4.6,15)</f>
        <v>5</v>
      </c>
      <c r="Q585" t="str">
        <f t="shared" si="71"/>
        <v/>
      </c>
      <c r="R585" s="8">
        <f t="shared" si="75"/>
        <v>0.72000000000001307</v>
      </c>
      <c r="S585" s="8" t="str">
        <f t="shared" si="76"/>
        <v/>
      </c>
      <c r="T585" t="str">
        <f t="shared" ca="1" si="78"/>
        <v/>
      </c>
    </row>
    <row r="586" spans="1:20" ht="15" customHeight="1" x14ac:dyDescent="0.2">
      <c r="A586" s="2" t="s">
        <v>1144</v>
      </c>
      <c r="B586" s="3">
        <v>2389937984</v>
      </c>
      <c r="C586" s="2" t="s">
        <v>9</v>
      </c>
      <c r="D586" s="2" t="s">
        <v>13</v>
      </c>
      <c r="E586" s="2">
        <v>0.1</v>
      </c>
      <c r="F586" s="4">
        <v>118252.92</v>
      </c>
      <c r="G586" s="4">
        <v>118122.92</v>
      </c>
      <c r="H586" s="4">
        <v>118452.92</v>
      </c>
      <c r="I586" s="2" t="s">
        <v>1145</v>
      </c>
      <c r="J586" s="4">
        <v>118155.03</v>
      </c>
      <c r="K586" s="8">
        <f t="shared" si="72"/>
        <v>-128.4</v>
      </c>
      <c r="L586" s="8">
        <f t="shared" si="73"/>
        <v>-120.32</v>
      </c>
      <c r="M586" s="8" t="str">
        <f t="shared" si="77"/>
        <v/>
      </c>
      <c r="N586" s="8" t="str">
        <f t="shared" si="74"/>
        <v/>
      </c>
      <c r="O586" s="12">
        <v>-120.32</v>
      </c>
      <c r="P586" cm="1">
        <f t="array" ref="P586">_xlfn.IFS(E586=0.01,1,E586=0.02,2,E586=0.03,3,E586=0.04,4,E586=0.07,5,E586=0.06,5,E586=0.1,6,E586=0.15,7,E586=0.23,8,E586=0.35,9,E586=0.54,10,E586=0.82,11,E586=0.83,11,E586=1.27,12,E586=1.95,13,E586=3,14,E586=4.6,15)</f>
        <v>6</v>
      </c>
      <c r="Q586" t="str">
        <f t="shared" si="71"/>
        <v/>
      </c>
      <c r="R586" s="8">
        <f t="shared" si="75"/>
        <v>8.0800000000000125</v>
      </c>
      <c r="S586" s="8" t="str">
        <f t="shared" si="76"/>
        <v/>
      </c>
      <c r="T586" t="str">
        <f t="shared" ca="1" si="78"/>
        <v/>
      </c>
    </row>
    <row r="587" spans="1:20" ht="15" customHeight="1" x14ac:dyDescent="0.2">
      <c r="A587" s="5" t="s">
        <v>1146</v>
      </c>
      <c r="B587" s="6">
        <v>2389948808</v>
      </c>
      <c r="C587" s="5" t="s">
        <v>9</v>
      </c>
      <c r="D587" s="5" t="s">
        <v>10</v>
      </c>
      <c r="E587" s="5">
        <v>0.15</v>
      </c>
      <c r="F587" s="7">
        <v>118152.92</v>
      </c>
      <c r="G587" s="7">
        <v>118282.92</v>
      </c>
      <c r="H587" s="7">
        <v>117952.92</v>
      </c>
      <c r="I587" s="5" t="s">
        <v>1147</v>
      </c>
      <c r="J587" s="7">
        <v>118250.91</v>
      </c>
      <c r="K587" s="8">
        <f t="shared" si="72"/>
        <v>-192.6</v>
      </c>
      <c r="L587" s="8">
        <f t="shared" si="73"/>
        <v>-180.66</v>
      </c>
      <c r="M587" s="8" t="str">
        <f t="shared" si="77"/>
        <v/>
      </c>
      <c r="N587" s="8" t="str">
        <f t="shared" si="74"/>
        <v/>
      </c>
      <c r="O587" s="12">
        <v>-180.66</v>
      </c>
      <c r="P587" cm="1">
        <f t="array" ref="P587">_xlfn.IFS(E587=0.01,1,E587=0.02,2,E587=0.03,3,E587=0.04,4,E587=0.07,5,E587=0.06,5,E587=0.1,6,E587=0.15,7,E587=0.23,8,E587=0.35,9,E587=0.54,10,E587=0.82,11,E587=0.83,11,E587=1.27,12,E587=1.95,13,E587=3,14,E587=4.6,15)</f>
        <v>7</v>
      </c>
      <c r="Q587" t="str">
        <f t="shared" ref="Q587:Q650" si="79">IF(L587="",SUM(O583:O587),"")</f>
        <v/>
      </c>
      <c r="R587" s="8">
        <f t="shared" si="75"/>
        <v>11.939999999999998</v>
      </c>
      <c r="S587" s="8" t="str">
        <f t="shared" si="76"/>
        <v/>
      </c>
      <c r="T587" t="str">
        <f t="shared" ca="1" si="78"/>
        <v/>
      </c>
    </row>
    <row r="588" spans="1:20" ht="15" customHeight="1" x14ac:dyDescent="0.2">
      <c r="A588" s="2" t="s">
        <v>1147</v>
      </c>
      <c r="B588" s="3">
        <v>2390029270</v>
      </c>
      <c r="C588" s="2" t="s">
        <v>9</v>
      </c>
      <c r="D588" s="2" t="s">
        <v>13</v>
      </c>
      <c r="E588" s="2">
        <v>0.23</v>
      </c>
      <c r="F588" s="4">
        <v>118252.92</v>
      </c>
      <c r="G588" s="4">
        <v>118122.92</v>
      </c>
      <c r="H588" s="4">
        <v>118452.92</v>
      </c>
      <c r="I588" s="2" t="s">
        <v>1148</v>
      </c>
      <c r="J588" s="4">
        <v>118452.92</v>
      </c>
      <c r="K588" s="8" t="str">
        <f t="shared" si="72"/>
        <v/>
      </c>
      <c r="L588" s="8" t="str">
        <f t="shared" si="73"/>
        <v/>
      </c>
      <c r="M588" s="8">
        <f t="shared" si="77"/>
        <v>552</v>
      </c>
      <c r="N588" s="8">
        <f t="shared" si="74"/>
        <v>552.62</v>
      </c>
      <c r="O588" s="12">
        <v>552.62</v>
      </c>
      <c r="P588" cm="1">
        <f t="array" ref="P588">_xlfn.IFS(E588=0.01,1,E588=0.02,2,E588=0.03,3,E588=0.04,4,E588=0.07,5,E588=0.06,5,E588=0.1,6,E588=0.15,7,E588=0.23,8,E588=0.35,9,E588=0.54,10,E588=0.82,11,E588=0.83,11,E588=1.27,12,E588=1.95,13,E588=3,14,E588=4.6,15)</f>
        <v>8</v>
      </c>
      <c r="Q588">
        <f t="shared" si="79"/>
        <v>125.79000000000002</v>
      </c>
      <c r="R588" s="8" t="str">
        <f t="shared" si="75"/>
        <v/>
      </c>
      <c r="S588" s="8">
        <f t="shared" si="76"/>
        <v>0.62000000000000455</v>
      </c>
      <c r="T588">
        <f t="shared" ca="1" si="78"/>
        <v>52.420000000000073</v>
      </c>
    </row>
    <row r="589" spans="1:20" ht="15" customHeight="1" x14ac:dyDescent="0.2">
      <c r="A589" s="5" t="s">
        <v>1149</v>
      </c>
      <c r="B589" s="6">
        <v>2390211639</v>
      </c>
      <c r="C589" s="5" t="s">
        <v>9</v>
      </c>
      <c r="D589" s="5" t="s">
        <v>13</v>
      </c>
      <c r="E589" s="5">
        <v>0.01</v>
      </c>
      <c r="F589" s="7">
        <v>118487.09</v>
      </c>
      <c r="G589" s="7">
        <v>118302.35</v>
      </c>
      <c r="H589" s="7">
        <v>118632.35</v>
      </c>
      <c r="I589" s="5" t="s">
        <v>1150</v>
      </c>
      <c r="J589" s="7">
        <v>118476.26</v>
      </c>
      <c r="K589" s="8" t="str">
        <f t="shared" si="72"/>
        <v/>
      </c>
      <c r="L589" s="8" t="str">
        <f t="shared" si="73"/>
        <v/>
      </c>
      <c r="M589" s="8">
        <f t="shared" si="77"/>
        <v>25</v>
      </c>
      <c r="N589" s="8">
        <f t="shared" si="74"/>
        <v>-1.35</v>
      </c>
      <c r="O589" s="12">
        <v>-1.35</v>
      </c>
      <c r="P589" cm="1">
        <f t="array" ref="P589">_xlfn.IFS(E589=0.01,1,E589=0.02,2,E589=0.03,3,E589=0.04,4,E589=0.07,5,E589=0.06,5,E589=0.1,6,E589=0.15,7,E589=0.23,8,E589=0.35,9,E589=0.54,10,E589=0.82,11,E589=0.83,11,E589=1.27,12,E589=1.95,13,E589=3,14,E589=4.6,15)</f>
        <v>1</v>
      </c>
      <c r="Q589">
        <f t="shared" si="79"/>
        <v>173.97000000000006</v>
      </c>
      <c r="R589" s="8" t="str">
        <f t="shared" si="75"/>
        <v/>
      </c>
      <c r="S589" s="8">
        <f t="shared" si="76"/>
        <v>-26.35</v>
      </c>
      <c r="T589">
        <f t="shared" ca="1" si="78"/>
        <v>-1.35</v>
      </c>
    </row>
    <row r="590" spans="1:20" ht="15" customHeight="1" x14ac:dyDescent="0.2">
      <c r="A590" s="2" t="s">
        <v>1151</v>
      </c>
      <c r="B590" s="3">
        <v>2390260270</v>
      </c>
      <c r="C590" s="2" t="s">
        <v>9</v>
      </c>
      <c r="D590" s="2" t="s">
        <v>10</v>
      </c>
      <c r="E590" s="2">
        <v>0.01</v>
      </c>
      <c r="F590" s="4">
        <v>118359.92</v>
      </c>
      <c r="G590" s="4">
        <v>118520.7</v>
      </c>
      <c r="H590" s="4">
        <v>118190.7</v>
      </c>
      <c r="I590" s="2" t="s">
        <v>1152</v>
      </c>
      <c r="J590" s="4">
        <v>118376.06</v>
      </c>
      <c r="K590" s="8">
        <f t="shared" si="72"/>
        <v>-12.84</v>
      </c>
      <c r="L590" s="8">
        <f t="shared" si="73"/>
        <v>-1.97</v>
      </c>
      <c r="M590" s="8" t="str">
        <f t="shared" si="77"/>
        <v/>
      </c>
      <c r="N590" s="8" t="str">
        <f t="shared" si="74"/>
        <v/>
      </c>
      <c r="O590" s="12">
        <v>-1.97</v>
      </c>
      <c r="P590" cm="1">
        <f t="array" ref="P590">_xlfn.IFS(E590=0.01,1,E590=0.02,2,E590=0.03,3,E590=0.04,4,E590=0.07,5,E590=0.06,5,E590=0.1,6,E590=0.15,7,E590=0.23,8,E590=0.35,9,E590=0.54,10,E590=0.82,11,E590=0.83,11,E590=1.27,12,E590=1.95,13,E590=3,14,E590=4.6,15)</f>
        <v>1</v>
      </c>
      <c r="Q590" t="str">
        <f t="shared" si="79"/>
        <v/>
      </c>
      <c r="R590" s="8">
        <f t="shared" si="75"/>
        <v>10.87</v>
      </c>
      <c r="S590" s="8" t="str">
        <f t="shared" si="76"/>
        <v/>
      </c>
      <c r="T590" t="str">
        <f t="shared" ca="1" si="78"/>
        <v/>
      </c>
    </row>
    <row r="591" spans="1:20" ht="15" customHeight="1" x14ac:dyDescent="0.2">
      <c r="A591" s="5" t="s">
        <v>1152</v>
      </c>
      <c r="B591" s="6">
        <v>2390260533</v>
      </c>
      <c r="C591" s="5" t="s">
        <v>9</v>
      </c>
      <c r="D591" s="5" t="s">
        <v>10</v>
      </c>
      <c r="E591" s="5">
        <v>0.02</v>
      </c>
      <c r="F591" s="7">
        <v>118354.45</v>
      </c>
      <c r="G591" s="7">
        <v>118490.33</v>
      </c>
      <c r="H591" s="7">
        <v>118160.33</v>
      </c>
      <c r="I591" s="5" t="s">
        <v>1153</v>
      </c>
      <c r="J591" s="7">
        <v>118216.51</v>
      </c>
      <c r="K591" s="8">
        <f t="shared" si="72"/>
        <v>-25.68</v>
      </c>
      <c r="L591" s="8">
        <f t="shared" si="73"/>
        <v>33.159999999999997</v>
      </c>
      <c r="M591" s="8" t="str">
        <f t="shared" si="77"/>
        <v/>
      </c>
      <c r="N591" s="8" t="str">
        <f t="shared" si="74"/>
        <v/>
      </c>
      <c r="O591" s="12">
        <v>33.159999999999997</v>
      </c>
      <c r="P591" cm="1">
        <f t="array" ref="P591">_xlfn.IFS(E591=0.01,1,E591=0.02,2,E591=0.03,3,E591=0.04,4,E591=0.07,5,E591=0.06,5,E591=0.1,6,E591=0.15,7,E591=0.23,8,E591=0.35,9,E591=0.54,10,E591=0.82,11,E591=0.83,11,E591=1.27,12,E591=1.95,13,E591=3,14,E591=4.6,15)</f>
        <v>2</v>
      </c>
      <c r="Q591" t="str">
        <f t="shared" si="79"/>
        <v/>
      </c>
      <c r="R591" s="8">
        <f t="shared" si="75"/>
        <v>58.839999999999996</v>
      </c>
      <c r="S591" s="8" t="str">
        <f t="shared" si="76"/>
        <v/>
      </c>
      <c r="T591" t="str">
        <f t="shared" ca="1" si="78"/>
        <v/>
      </c>
    </row>
    <row r="592" spans="1:20" ht="15" customHeight="1" x14ac:dyDescent="0.2">
      <c r="A592" s="2" t="s">
        <v>1154</v>
      </c>
      <c r="B592" s="3">
        <v>2390260616</v>
      </c>
      <c r="C592" s="2" t="s">
        <v>9</v>
      </c>
      <c r="D592" s="2" t="s">
        <v>10</v>
      </c>
      <c r="E592" s="2">
        <v>0.02</v>
      </c>
      <c r="F592" s="4">
        <v>118352.42</v>
      </c>
      <c r="G592" s="4">
        <v>118490.33</v>
      </c>
      <c r="H592" s="4">
        <v>118160.33</v>
      </c>
      <c r="I592" s="2" t="s">
        <v>1155</v>
      </c>
      <c r="J592" s="4">
        <v>118216.23</v>
      </c>
      <c r="K592" s="8">
        <f t="shared" si="72"/>
        <v>-25.68</v>
      </c>
      <c r="L592" s="8">
        <f t="shared" si="73"/>
        <v>32.799999999999997</v>
      </c>
      <c r="M592" s="8" t="str">
        <f t="shared" si="77"/>
        <v/>
      </c>
      <c r="N592" s="8" t="str">
        <f t="shared" si="74"/>
        <v/>
      </c>
      <c r="O592" s="12">
        <v>32.799999999999997</v>
      </c>
      <c r="P592" cm="1">
        <f t="array" ref="P592">_xlfn.IFS(E592=0.01,1,E592=0.02,2,E592=0.03,3,E592=0.04,4,E592=0.07,5,E592=0.06,5,E592=0.1,6,E592=0.15,7,E592=0.23,8,E592=0.35,9,E592=0.54,10,E592=0.82,11,E592=0.83,11,E592=1.27,12,E592=1.95,13,E592=3,14,E592=4.6,15)</f>
        <v>2</v>
      </c>
      <c r="Q592" t="str">
        <f t="shared" si="79"/>
        <v/>
      </c>
      <c r="R592" s="8">
        <f t="shared" si="75"/>
        <v>58.48</v>
      </c>
      <c r="S592" s="8" t="str">
        <f t="shared" si="76"/>
        <v/>
      </c>
      <c r="T592" t="str">
        <f t="shared" ca="1" si="78"/>
        <v/>
      </c>
    </row>
    <row r="593" spans="1:20" ht="15" customHeight="1" x14ac:dyDescent="0.2">
      <c r="A593" s="5" t="s">
        <v>1156</v>
      </c>
      <c r="B593" s="6">
        <v>2390260717</v>
      </c>
      <c r="C593" s="5" t="s">
        <v>9</v>
      </c>
      <c r="D593" s="5" t="s">
        <v>10</v>
      </c>
      <c r="E593" s="5">
        <v>0.02</v>
      </c>
      <c r="F593" s="7">
        <v>118352.57</v>
      </c>
      <c r="G593" s="7">
        <v>118490.33</v>
      </c>
      <c r="H593" s="7">
        <v>118160.33</v>
      </c>
      <c r="I593" s="5" t="s">
        <v>1157</v>
      </c>
      <c r="J593" s="7">
        <v>118216.31</v>
      </c>
      <c r="K593" s="8">
        <f t="shared" si="72"/>
        <v>-25.68</v>
      </c>
      <c r="L593" s="8">
        <f t="shared" si="73"/>
        <v>32.68</v>
      </c>
      <c r="M593" s="8" t="str">
        <f t="shared" si="77"/>
        <v/>
      </c>
      <c r="N593" s="8" t="str">
        <f t="shared" si="74"/>
        <v/>
      </c>
      <c r="O593" s="12">
        <v>32.68</v>
      </c>
      <c r="P593" cm="1">
        <f t="array" ref="P593">_xlfn.IFS(E593=0.01,1,E593=0.02,2,E593=0.03,3,E593=0.04,4,E593=0.07,5,E593=0.06,5,E593=0.1,6,E593=0.15,7,E593=0.23,8,E593=0.35,9,E593=0.54,10,E593=0.82,11,E593=0.83,11,E593=1.27,12,E593=1.95,13,E593=3,14,E593=4.6,15)</f>
        <v>2</v>
      </c>
      <c r="Q593" t="str">
        <f t="shared" si="79"/>
        <v/>
      </c>
      <c r="R593" s="8">
        <f t="shared" si="75"/>
        <v>58.36</v>
      </c>
      <c r="S593" s="8" t="str">
        <f t="shared" si="76"/>
        <v/>
      </c>
      <c r="T593" t="str">
        <f t="shared" ca="1" si="78"/>
        <v/>
      </c>
    </row>
    <row r="594" spans="1:20" ht="15" customHeight="1" x14ac:dyDescent="0.2">
      <c r="A594" s="2" t="s">
        <v>1158</v>
      </c>
      <c r="B594" s="3">
        <v>2390260810</v>
      </c>
      <c r="C594" s="2" t="s">
        <v>9</v>
      </c>
      <c r="D594" s="2" t="s">
        <v>10</v>
      </c>
      <c r="E594" s="2">
        <v>0.02</v>
      </c>
      <c r="F594" s="4">
        <v>118353.09</v>
      </c>
      <c r="G594" s="4">
        <v>118490.33</v>
      </c>
      <c r="H594" s="4">
        <v>118160.33</v>
      </c>
      <c r="I594" s="2" t="s">
        <v>1159</v>
      </c>
      <c r="J594" s="4">
        <v>118216.19</v>
      </c>
      <c r="K594" s="8" t="str">
        <f t="shared" si="72"/>
        <v/>
      </c>
      <c r="L594" s="8" t="str">
        <f t="shared" si="73"/>
        <v/>
      </c>
      <c r="M594" s="8">
        <f t="shared" si="77"/>
        <v>48</v>
      </c>
      <c r="N594" s="8">
        <f t="shared" si="74"/>
        <v>32.92</v>
      </c>
      <c r="O594" s="12">
        <v>32.92</v>
      </c>
      <c r="P594" cm="1">
        <f t="array" ref="P594">_xlfn.IFS(E594=0.01,1,E594=0.02,2,E594=0.03,3,E594=0.04,4,E594=0.07,5,E594=0.06,5,E594=0.1,6,E594=0.15,7,E594=0.23,8,E594=0.35,9,E594=0.54,10,E594=0.82,11,E594=0.83,11,E594=1.27,12,E594=1.95,13,E594=3,14,E594=4.6,15)</f>
        <v>2</v>
      </c>
      <c r="Q594">
        <f t="shared" si="79"/>
        <v>129.58999999999997</v>
      </c>
      <c r="R594" s="8" t="str">
        <f t="shared" si="75"/>
        <v/>
      </c>
      <c r="S594" s="8">
        <f t="shared" si="76"/>
        <v>-15.079999999999998</v>
      </c>
      <c r="T594">
        <f t="shared" ca="1" si="78"/>
        <v>65.599999999999994</v>
      </c>
    </row>
    <row r="595" spans="1:20" ht="15" customHeight="1" x14ac:dyDescent="0.2">
      <c r="A595" s="5" t="s">
        <v>1160</v>
      </c>
      <c r="B595" s="6">
        <v>2390368738</v>
      </c>
      <c r="C595" s="5" t="s">
        <v>9</v>
      </c>
      <c r="D595" s="5" t="s">
        <v>13</v>
      </c>
      <c r="E595" s="5">
        <v>0.01</v>
      </c>
      <c r="F595" s="7">
        <v>118344.17</v>
      </c>
      <c r="G595" s="7">
        <v>118185.79</v>
      </c>
      <c r="H595" s="7">
        <v>118515.79</v>
      </c>
      <c r="I595" s="5" t="s">
        <v>1161</v>
      </c>
      <c r="J595" s="7">
        <v>118226.83</v>
      </c>
      <c r="K595" s="8">
        <f t="shared" si="72"/>
        <v>-12.84</v>
      </c>
      <c r="L595" s="8">
        <f t="shared" si="73"/>
        <v>-14.38</v>
      </c>
      <c r="M595" s="8" t="str">
        <f t="shared" si="77"/>
        <v/>
      </c>
      <c r="N595" s="8" t="str">
        <f t="shared" si="74"/>
        <v/>
      </c>
      <c r="O595" s="12">
        <v>-14.38</v>
      </c>
      <c r="P595" cm="1">
        <f t="array" ref="P595">_xlfn.IFS(E595=0.01,1,E595=0.02,2,E595=0.03,3,E595=0.04,4,E595=0.07,5,E595=0.06,5,E595=0.1,6,E595=0.15,7,E595=0.23,8,E595=0.35,9,E595=0.54,10,E595=0.82,11,E595=0.83,11,E595=1.27,12,E595=1.95,13,E595=3,14,E595=4.6,15)</f>
        <v>1</v>
      </c>
      <c r="Q595" t="str">
        <f t="shared" si="79"/>
        <v/>
      </c>
      <c r="R595" s="8">
        <f t="shared" si="75"/>
        <v>-1.5400000000000009</v>
      </c>
      <c r="S595" s="8" t="str">
        <f t="shared" si="76"/>
        <v/>
      </c>
      <c r="T595" t="str">
        <f t="shared" ca="1" si="78"/>
        <v/>
      </c>
    </row>
    <row r="596" spans="1:20" ht="15" customHeight="1" x14ac:dyDescent="0.2">
      <c r="A596" s="2" t="s">
        <v>1162</v>
      </c>
      <c r="B596" s="3">
        <v>2390368783</v>
      </c>
      <c r="C596" s="2" t="s">
        <v>9</v>
      </c>
      <c r="D596" s="2" t="s">
        <v>10</v>
      </c>
      <c r="E596" s="2">
        <v>0.02</v>
      </c>
      <c r="F596" s="4">
        <v>118243.78</v>
      </c>
      <c r="G596" s="4">
        <v>118373.78</v>
      </c>
      <c r="H596" s="4">
        <v>118043.78</v>
      </c>
      <c r="I596" s="2" t="s">
        <v>1163</v>
      </c>
      <c r="J596" s="4">
        <v>118245.35</v>
      </c>
      <c r="K596" s="8" t="str">
        <f t="shared" si="72"/>
        <v/>
      </c>
      <c r="L596" s="8" t="str">
        <f t="shared" si="73"/>
        <v/>
      </c>
      <c r="M596" s="8">
        <f t="shared" si="77"/>
        <v>48</v>
      </c>
      <c r="N596" s="8">
        <f t="shared" si="74"/>
        <v>-0.37</v>
      </c>
      <c r="O596" s="12">
        <v>-0.37</v>
      </c>
      <c r="P596" cm="1">
        <f t="array" ref="P596">_xlfn.IFS(E596=0.01,1,E596=0.02,2,E596=0.03,3,E596=0.04,4,E596=0.07,5,E596=0.06,5,E596=0.1,6,E596=0.15,7,E596=0.23,8,E596=0.35,9,E596=0.54,10,E596=0.82,11,E596=0.83,11,E596=1.27,12,E596=1.95,13,E596=3,14,E596=4.6,15)</f>
        <v>2</v>
      </c>
      <c r="Q596">
        <f t="shared" si="79"/>
        <v>83.649999999999991</v>
      </c>
      <c r="R596" s="8" t="str">
        <f t="shared" si="75"/>
        <v/>
      </c>
      <c r="S596" s="8">
        <f t="shared" si="76"/>
        <v>-48.37</v>
      </c>
      <c r="T596">
        <f t="shared" ca="1" si="78"/>
        <v>-14.75</v>
      </c>
    </row>
    <row r="597" spans="1:20" ht="15" customHeight="1" x14ac:dyDescent="0.2">
      <c r="A597" s="5" t="s">
        <v>1164</v>
      </c>
      <c r="B597" s="6">
        <v>2390377150</v>
      </c>
      <c r="C597" s="5" t="s">
        <v>9</v>
      </c>
      <c r="D597" s="5" t="s">
        <v>10</v>
      </c>
      <c r="E597" s="5">
        <v>0.01</v>
      </c>
      <c r="F597" s="7">
        <v>118196.31</v>
      </c>
      <c r="G597" s="7">
        <v>118326.1</v>
      </c>
      <c r="H597" s="7">
        <v>117996.1</v>
      </c>
      <c r="I597" s="5" t="s">
        <v>1165</v>
      </c>
      <c r="J597" s="7">
        <v>118264.8</v>
      </c>
      <c r="K597" s="8" t="str">
        <f t="shared" si="72"/>
        <v/>
      </c>
      <c r="L597" s="8" t="str">
        <f t="shared" si="73"/>
        <v/>
      </c>
      <c r="M597" s="8">
        <f t="shared" si="77"/>
        <v>25</v>
      </c>
      <c r="N597" s="8">
        <f t="shared" si="74"/>
        <v>-8.48</v>
      </c>
      <c r="O597" s="12">
        <v>-8.48</v>
      </c>
      <c r="P597" cm="1">
        <f t="array" ref="P597">_xlfn.IFS(E597=0.01,1,E597=0.02,2,E597=0.03,3,E597=0.04,4,E597=0.07,5,E597=0.06,5,E597=0.1,6,E597=0.15,7,E597=0.23,8,E597=0.35,9,E597=0.54,10,E597=0.82,11,E597=0.83,11,E597=1.27,12,E597=1.95,13,E597=3,14,E597=4.6,15)</f>
        <v>1</v>
      </c>
      <c r="Q597">
        <f t="shared" si="79"/>
        <v>42.36999999999999</v>
      </c>
      <c r="R597" s="8" t="str">
        <f t="shared" si="75"/>
        <v/>
      </c>
      <c r="S597" s="8">
        <f t="shared" si="76"/>
        <v>-33.480000000000004</v>
      </c>
      <c r="T597">
        <f t="shared" ca="1" si="78"/>
        <v>-8.48</v>
      </c>
    </row>
    <row r="598" spans="1:20" ht="15" customHeight="1" x14ac:dyDescent="0.2">
      <c r="A598" s="2" t="s">
        <v>1166</v>
      </c>
      <c r="B598" s="3">
        <v>2391990759</v>
      </c>
      <c r="C598" s="2" t="s">
        <v>9</v>
      </c>
      <c r="D598" s="2" t="s">
        <v>13</v>
      </c>
      <c r="E598" s="2">
        <v>0.01</v>
      </c>
      <c r="F598" s="4">
        <v>118300.12</v>
      </c>
      <c r="G598" s="2"/>
      <c r="H598" s="4">
        <v>118478.43</v>
      </c>
      <c r="I598" s="2" t="s">
        <v>1167</v>
      </c>
      <c r="J598" s="4">
        <v>118212.89</v>
      </c>
      <c r="K598" s="8">
        <f t="shared" si="72"/>
        <v>-12.84</v>
      </c>
      <c r="L598" s="8">
        <f t="shared" si="73"/>
        <v>-10.69</v>
      </c>
      <c r="M598" s="8" t="str">
        <f t="shared" si="77"/>
        <v/>
      </c>
      <c r="N598" s="8" t="str">
        <f t="shared" si="74"/>
        <v/>
      </c>
      <c r="O598" s="12">
        <v>-10.69</v>
      </c>
      <c r="P598" cm="1">
        <f t="array" ref="P598">_xlfn.IFS(E598=0.01,1,E598=0.02,2,E598=0.03,3,E598=0.04,4,E598=0.07,5,E598=0.06,5,E598=0.1,6,E598=0.15,7,E598=0.23,8,E598=0.35,9,E598=0.54,10,E598=0.82,11,E598=0.83,11,E598=1.27,12,E598=1.95,13,E598=3,14,E598=4.6,15)</f>
        <v>1</v>
      </c>
      <c r="Q598" t="str">
        <f t="shared" si="79"/>
        <v/>
      </c>
      <c r="R598" s="8">
        <f t="shared" si="75"/>
        <v>2.1500000000000004</v>
      </c>
      <c r="S598" s="8" t="str">
        <f t="shared" si="76"/>
        <v/>
      </c>
      <c r="T598" t="str">
        <f t="shared" ca="1" si="78"/>
        <v/>
      </c>
    </row>
    <row r="599" spans="1:20" ht="15" customHeight="1" x14ac:dyDescent="0.2">
      <c r="A599" s="5" t="s">
        <v>1168</v>
      </c>
      <c r="B599" s="6">
        <v>2391990762</v>
      </c>
      <c r="C599" s="5" t="s">
        <v>9</v>
      </c>
      <c r="D599" s="5" t="s">
        <v>10</v>
      </c>
      <c r="E599" s="5">
        <v>0.02</v>
      </c>
      <c r="F599" s="7">
        <v>118200.01</v>
      </c>
      <c r="G599" s="5"/>
      <c r="H599" s="7">
        <v>118000.01</v>
      </c>
      <c r="I599" s="5" t="s">
        <v>1169</v>
      </c>
      <c r="J599" s="7">
        <v>118299.22</v>
      </c>
      <c r="K599" s="8">
        <f t="shared" si="72"/>
        <v>-25.68</v>
      </c>
      <c r="L599" s="8">
        <f t="shared" si="73"/>
        <v>-24.33</v>
      </c>
      <c r="M599" s="8" t="str">
        <f t="shared" si="77"/>
        <v/>
      </c>
      <c r="N599" s="8" t="str">
        <f t="shared" si="74"/>
        <v/>
      </c>
      <c r="O599" s="12">
        <v>-24.33</v>
      </c>
      <c r="P599" cm="1">
        <f t="array" ref="P599">_xlfn.IFS(E599=0.01,1,E599=0.02,2,E599=0.03,3,E599=0.04,4,E599=0.07,5,E599=0.06,5,E599=0.1,6,E599=0.15,7,E599=0.23,8,E599=0.35,9,E599=0.54,10,E599=0.82,11,E599=0.83,11,E599=1.27,12,E599=1.95,13,E599=3,14,E599=4.6,15)</f>
        <v>2</v>
      </c>
      <c r="Q599" t="str">
        <f t="shared" si="79"/>
        <v/>
      </c>
      <c r="R599" s="8">
        <f t="shared" si="75"/>
        <v>1.3500000000000014</v>
      </c>
      <c r="S599" s="8" t="str">
        <f t="shared" si="76"/>
        <v/>
      </c>
      <c r="T599" t="str">
        <f t="shared" ca="1" si="78"/>
        <v/>
      </c>
    </row>
    <row r="600" spans="1:20" ht="15" customHeight="1" x14ac:dyDescent="0.2">
      <c r="A600" s="2" t="s">
        <v>1170</v>
      </c>
      <c r="B600" s="3">
        <v>2392000957</v>
      </c>
      <c r="C600" s="2" t="s">
        <v>9</v>
      </c>
      <c r="D600" s="2" t="s">
        <v>13</v>
      </c>
      <c r="E600" s="2">
        <v>0.03</v>
      </c>
      <c r="F600" s="4">
        <v>118300.01</v>
      </c>
      <c r="G600" s="2"/>
      <c r="H600" s="4">
        <v>118500.01</v>
      </c>
      <c r="I600" s="2" t="s">
        <v>1171</v>
      </c>
      <c r="J600" s="4">
        <v>118195.09</v>
      </c>
      <c r="K600" s="8">
        <f t="shared" si="72"/>
        <v>-38.520000000000003</v>
      </c>
      <c r="L600" s="8">
        <f t="shared" si="73"/>
        <v>-38.71</v>
      </c>
      <c r="M600" s="8" t="str">
        <f t="shared" si="77"/>
        <v/>
      </c>
      <c r="N600" s="8" t="str">
        <f t="shared" si="74"/>
        <v/>
      </c>
      <c r="O600" s="12">
        <v>-38.71</v>
      </c>
      <c r="P600" cm="1">
        <f t="array" ref="P600">_xlfn.IFS(E600=0.01,1,E600=0.02,2,E600=0.03,3,E600=0.04,4,E600=0.07,5,E600=0.06,5,E600=0.1,6,E600=0.15,7,E600=0.23,8,E600=0.35,9,E600=0.54,10,E600=0.82,11,E600=0.83,11,E600=1.27,12,E600=1.95,13,E600=3,14,E600=4.6,15)</f>
        <v>3</v>
      </c>
      <c r="Q600" t="str">
        <f t="shared" si="79"/>
        <v/>
      </c>
      <c r="R600" s="8">
        <f t="shared" si="75"/>
        <v>-0.18999999999999773</v>
      </c>
      <c r="S600" s="8" t="str">
        <f t="shared" si="76"/>
        <v/>
      </c>
      <c r="T600" t="str">
        <f t="shared" ca="1" si="78"/>
        <v/>
      </c>
    </row>
    <row r="601" spans="1:20" ht="15" customHeight="1" x14ac:dyDescent="0.2">
      <c r="A601" s="5" t="s">
        <v>1172</v>
      </c>
      <c r="B601" s="6">
        <v>2392026178</v>
      </c>
      <c r="C601" s="5" t="s">
        <v>9</v>
      </c>
      <c r="D601" s="5" t="s">
        <v>10</v>
      </c>
      <c r="E601" s="5">
        <v>0.04</v>
      </c>
      <c r="F601" s="7">
        <v>118200.01</v>
      </c>
      <c r="G601" s="5"/>
      <c r="H601" s="7">
        <v>118000.01</v>
      </c>
      <c r="I601" s="5" t="s">
        <v>1173</v>
      </c>
      <c r="J601" s="7">
        <v>118312.04</v>
      </c>
      <c r="K601" s="8">
        <f t="shared" si="72"/>
        <v>-51.36</v>
      </c>
      <c r="L601" s="8">
        <f t="shared" si="73"/>
        <v>-55.06</v>
      </c>
      <c r="M601" s="8" t="str">
        <f t="shared" si="77"/>
        <v/>
      </c>
      <c r="N601" s="8" t="str">
        <f t="shared" si="74"/>
        <v/>
      </c>
      <c r="O601" s="12">
        <v>-55.06</v>
      </c>
      <c r="P601" cm="1">
        <f t="array" ref="P601">_xlfn.IFS(E601=0.01,1,E601=0.02,2,E601=0.03,3,E601=0.04,4,E601=0.07,5,E601=0.06,5,E601=0.1,6,E601=0.15,7,E601=0.23,8,E601=0.35,9,E601=0.54,10,E601=0.82,11,E601=0.83,11,E601=1.27,12,E601=1.95,13,E601=3,14,E601=4.6,15)</f>
        <v>4</v>
      </c>
      <c r="Q601" t="str">
        <f t="shared" si="79"/>
        <v/>
      </c>
      <c r="R601" s="8">
        <f t="shared" si="75"/>
        <v>-3.7000000000000028</v>
      </c>
      <c r="S601" s="8" t="str">
        <f t="shared" si="76"/>
        <v/>
      </c>
      <c r="T601" t="str">
        <f t="shared" ca="1" si="78"/>
        <v/>
      </c>
    </row>
    <row r="602" spans="1:20" ht="15" customHeight="1" x14ac:dyDescent="0.2">
      <c r="A602" s="2" t="s">
        <v>1174</v>
      </c>
      <c r="B602" s="3">
        <v>2392033419</v>
      </c>
      <c r="C602" s="2" t="s">
        <v>9</v>
      </c>
      <c r="D602" s="2" t="s">
        <v>13</v>
      </c>
      <c r="E602" s="2">
        <v>0.06</v>
      </c>
      <c r="F602" s="4">
        <v>118300.01</v>
      </c>
      <c r="G602" s="2"/>
      <c r="H602" s="4">
        <v>118500.01</v>
      </c>
      <c r="I602" s="2" t="s">
        <v>1175</v>
      </c>
      <c r="J602" s="4">
        <v>118198.55</v>
      </c>
      <c r="K602" s="8">
        <f t="shared" si="72"/>
        <v>-77.040000000000006</v>
      </c>
      <c r="L602" s="8">
        <f t="shared" si="73"/>
        <v>-74.84</v>
      </c>
      <c r="M602" s="8" t="str">
        <f t="shared" si="77"/>
        <v/>
      </c>
      <c r="N602" s="8" t="str">
        <f t="shared" si="74"/>
        <v/>
      </c>
      <c r="O602" s="12">
        <v>-74.84</v>
      </c>
      <c r="P602" cm="1">
        <f t="array" ref="P602">_xlfn.IFS(E602=0.01,1,E602=0.02,2,E602=0.03,3,E602=0.04,4,E602=0.07,5,E602=0.06,5,E602=0.1,6,E602=0.15,7,E602=0.23,8,E602=0.35,9,E602=0.54,10,E602=0.82,11,E602=0.83,11,E602=1.27,12,E602=1.95,13,E602=3,14,E602=4.6,15)</f>
        <v>5</v>
      </c>
      <c r="Q602" t="str">
        <f t="shared" si="79"/>
        <v/>
      </c>
      <c r="R602" s="8">
        <f t="shared" si="75"/>
        <v>2.2000000000000028</v>
      </c>
      <c r="S602" s="8" t="str">
        <f t="shared" si="76"/>
        <v/>
      </c>
      <c r="T602" t="str">
        <f t="shared" ca="1" si="78"/>
        <v/>
      </c>
    </row>
    <row r="603" spans="1:20" ht="15" customHeight="1" x14ac:dyDescent="0.2">
      <c r="A603" s="5" t="s">
        <v>1176</v>
      </c>
      <c r="B603" s="6">
        <v>2392042833</v>
      </c>
      <c r="C603" s="5" t="s">
        <v>9</v>
      </c>
      <c r="D603" s="5" t="s">
        <v>10</v>
      </c>
      <c r="E603" s="5">
        <v>0.1</v>
      </c>
      <c r="F603" s="7">
        <v>118200.01</v>
      </c>
      <c r="G603" s="5"/>
      <c r="H603" s="7">
        <v>118000.01</v>
      </c>
      <c r="I603" s="5" t="s">
        <v>1177</v>
      </c>
      <c r="J603" s="7">
        <v>118329.04</v>
      </c>
      <c r="K603" s="8">
        <f t="shared" si="72"/>
        <v>-128.4</v>
      </c>
      <c r="L603" s="8">
        <f t="shared" si="73"/>
        <v>-158.54</v>
      </c>
      <c r="M603" s="8" t="str">
        <f t="shared" si="77"/>
        <v/>
      </c>
      <c r="N603" s="8" t="str">
        <f t="shared" si="74"/>
        <v/>
      </c>
      <c r="O603" s="12">
        <v>-158.54</v>
      </c>
      <c r="P603" cm="1">
        <f t="array" ref="P603">_xlfn.IFS(E603=0.01,1,E603=0.02,2,E603=0.03,3,E603=0.04,4,E603=0.07,5,E603=0.06,5,E603=0.1,6,E603=0.15,7,E603=0.23,8,E603=0.35,9,E603=0.54,10,E603=0.82,11,E603=0.83,11,E603=1.27,12,E603=1.95,13,E603=3,14,E603=4.6,15)</f>
        <v>6</v>
      </c>
      <c r="Q603" t="str">
        <f t="shared" si="79"/>
        <v/>
      </c>
      <c r="R603" s="8">
        <f t="shared" si="75"/>
        <v>-30.139999999999986</v>
      </c>
      <c r="S603" s="8" t="str">
        <f t="shared" si="76"/>
        <v/>
      </c>
      <c r="T603" t="str">
        <f t="shared" ca="1" si="78"/>
        <v/>
      </c>
    </row>
    <row r="604" spans="1:20" ht="15" customHeight="1" x14ac:dyDescent="0.2">
      <c r="A604" s="2" t="s">
        <v>1178</v>
      </c>
      <c r="B604" s="3">
        <v>2392044391</v>
      </c>
      <c r="C604" s="2" t="s">
        <v>9</v>
      </c>
      <c r="D604" s="2" t="s">
        <v>13</v>
      </c>
      <c r="E604" s="2">
        <v>0.15</v>
      </c>
      <c r="F604" s="4">
        <v>118300.01</v>
      </c>
      <c r="G604" s="2"/>
      <c r="H604" s="4">
        <v>118500.01</v>
      </c>
      <c r="I604" s="2" t="s">
        <v>1179</v>
      </c>
      <c r="J604" s="4">
        <v>118173.15</v>
      </c>
      <c r="K604" s="8">
        <f t="shared" si="72"/>
        <v>-192.6</v>
      </c>
      <c r="L604" s="8">
        <f t="shared" si="73"/>
        <v>-233.87</v>
      </c>
      <c r="M604" s="8" t="str">
        <f t="shared" si="77"/>
        <v/>
      </c>
      <c r="N604" s="8" t="str">
        <f t="shared" si="74"/>
        <v/>
      </c>
      <c r="O604" s="12">
        <v>-233.87</v>
      </c>
      <c r="P604" cm="1">
        <f t="array" ref="P604">_xlfn.IFS(E604=0.01,1,E604=0.02,2,E604=0.03,3,E604=0.04,4,E604=0.07,5,E604=0.06,5,E604=0.1,6,E604=0.15,7,E604=0.23,8,E604=0.35,9,E604=0.54,10,E604=0.82,11,E604=0.83,11,E604=1.27,12,E604=1.95,13,E604=3,14,E604=4.6,15)</f>
        <v>7</v>
      </c>
      <c r="Q604" t="str">
        <f t="shared" si="79"/>
        <v/>
      </c>
      <c r="R604" s="8">
        <f t="shared" si="75"/>
        <v>-41.27000000000001</v>
      </c>
      <c r="S604" s="8" t="str">
        <f t="shared" si="76"/>
        <v/>
      </c>
      <c r="T604" t="str">
        <f t="shared" ca="1" si="78"/>
        <v/>
      </c>
    </row>
    <row r="605" spans="1:20" ht="15" customHeight="1" x14ac:dyDescent="0.2">
      <c r="A605" s="5" t="s">
        <v>1180</v>
      </c>
      <c r="B605" s="6">
        <v>2392062116</v>
      </c>
      <c r="C605" s="5" t="s">
        <v>9</v>
      </c>
      <c r="D605" s="5" t="s">
        <v>10</v>
      </c>
      <c r="E605" s="5">
        <v>0.23</v>
      </c>
      <c r="F605" s="7">
        <v>118200.01</v>
      </c>
      <c r="G605" s="5"/>
      <c r="H605" s="7">
        <v>118000.01</v>
      </c>
      <c r="I605" s="5" t="s">
        <v>1181</v>
      </c>
      <c r="J605" s="7">
        <v>118000.01</v>
      </c>
      <c r="K605" s="8" t="str">
        <f t="shared" si="72"/>
        <v/>
      </c>
      <c r="L605" s="8" t="str">
        <f t="shared" si="73"/>
        <v/>
      </c>
      <c r="M605" s="8">
        <f t="shared" si="77"/>
        <v>552</v>
      </c>
      <c r="N605" s="8">
        <f t="shared" si="74"/>
        <v>552.62</v>
      </c>
      <c r="O605" s="12">
        <v>552.62</v>
      </c>
      <c r="P605" cm="1">
        <f t="array" ref="P605">_xlfn.IFS(E605=0.01,1,E605=0.02,2,E605=0.03,3,E605=0.04,4,E605=0.07,5,E605=0.06,5,E605=0.1,6,E605=0.15,7,E605=0.23,8,E605=0.35,9,E605=0.54,10,E605=0.82,11,E605=0.83,11,E605=1.27,12,E605=1.95,13,E605=3,14,E605=4.6,15)</f>
        <v>8</v>
      </c>
      <c r="Q605">
        <f t="shared" si="79"/>
        <v>30.310000000000059</v>
      </c>
      <c r="R605" s="8" t="str">
        <f t="shared" si="75"/>
        <v/>
      </c>
      <c r="S605" s="8">
        <f t="shared" si="76"/>
        <v>0.62000000000000455</v>
      </c>
      <c r="T605">
        <f t="shared" ca="1" si="78"/>
        <v>-43.419999999999959</v>
      </c>
    </row>
    <row r="606" spans="1:20" ht="15" customHeight="1" x14ac:dyDescent="0.2">
      <c r="A606" s="2" t="s">
        <v>1182</v>
      </c>
      <c r="B606" s="3">
        <v>2392158236</v>
      </c>
      <c r="C606" s="2" t="s">
        <v>9</v>
      </c>
      <c r="D606" s="2" t="s">
        <v>10</v>
      </c>
      <c r="E606" s="2">
        <v>0.01</v>
      </c>
      <c r="F606" s="4">
        <v>117916.48</v>
      </c>
      <c r="G606" s="2"/>
      <c r="H606" s="4">
        <v>117722.27</v>
      </c>
      <c r="I606" s="2" t="s">
        <v>1183</v>
      </c>
      <c r="J606" s="4">
        <v>118024.44</v>
      </c>
      <c r="K606" s="8">
        <f t="shared" si="72"/>
        <v>-12.84</v>
      </c>
      <c r="L606" s="8">
        <f t="shared" si="73"/>
        <v>-13.27</v>
      </c>
      <c r="M606" s="8" t="str">
        <f t="shared" si="77"/>
        <v/>
      </c>
      <c r="N606" s="8" t="str">
        <f t="shared" si="74"/>
        <v/>
      </c>
      <c r="O606" s="12">
        <v>-13.27</v>
      </c>
      <c r="P606" cm="1">
        <f t="array" ref="P606">_xlfn.IFS(E606=0.01,1,E606=0.02,2,E606=0.03,3,E606=0.04,4,E606=0.07,5,E606=0.06,5,E606=0.1,6,E606=0.15,7,E606=0.23,8,E606=0.35,9,E606=0.54,10,E606=0.82,11,E606=0.83,11,E606=1.27,12,E606=1.95,13,E606=3,14,E606=4.6,15)</f>
        <v>1</v>
      </c>
      <c r="Q606" t="str">
        <f t="shared" si="79"/>
        <v/>
      </c>
      <c r="R606" s="8">
        <f t="shared" si="75"/>
        <v>-0.42999999999999972</v>
      </c>
      <c r="S606" s="8" t="str">
        <f t="shared" si="76"/>
        <v/>
      </c>
      <c r="T606" t="str">
        <f t="shared" ca="1" si="78"/>
        <v/>
      </c>
    </row>
    <row r="607" spans="1:20" ht="15" customHeight="1" x14ac:dyDescent="0.2">
      <c r="A607" s="5" t="s">
        <v>1184</v>
      </c>
      <c r="B607" s="6">
        <v>2392158259</v>
      </c>
      <c r="C607" s="5" t="s">
        <v>9</v>
      </c>
      <c r="D607" s="5" t="s">
        <v>13</v>
      </c>
      <c r="E607" s="5">
        <v>0.02</v>
      </c>
      <c r="F607" s="7">
        <v>118022.87</v>
      </c>
      <c r="G607" s="5"/>
      <c r="H607" s="7">
        <v>118222.87</v>
      </c>
      <c r="I607" s="5" t="s">
        <v>1185</v>
      </c>
      <c r="J607" s="7">
        <v>117923.53</v>
      </c>
      <c r="K607" s="8">
        <f t="shared" si="72"/>
        <v>-25.68</v>
      </c>
      <c r="L607" s="8">
        <f t="shared" si="73"/>
        <v>-24.46</v>
      </c>
      <c r="M607" s="8" t="str">
        <f t="shared" si="77"/>
        <v/>
      </c>
      <c r="N607" s="8" t="str">
        <f t="shared" si="74"/>
        <v/>
      </c>
      <c r="O607" s="12">
        <v>-24.46</v>
      </c>
      <c r="P607" cm="1">
        <f t="array" ref="P607">_xlfn.IFS(E607=0.01,1,E607=0.02,2,E607=0.03,3,E607=0.04,4,E607=0.07,5,E607=0.06,5,E607=0.1,6,E607=0.15,7,E607=0.23,8,E607=0.35,9,E607=0.54,10,E607=0.82,11,E607=0.83,11,E607=1.27,12,E607=1.95,13,E607=3,14,E607=4.6,15)</f>
        <v>2</v>
      </c>
      <c r="Q607" t="str">
        <f t="shared" si="79"/>
        <v/>
      </c>
      <c r="R607" s="8">
        <f t="shared" si="75"/>
        <v>1.2199999999999989</v>
      </c>
      <c r="S607" s="8" t="str">
        <f t="shared" si="76"/>
        <v/>
      </c>
      <c r="T607" t="str">
        <f t="shared" ca="1" si="78"/>
        <v/>
      </c>
    </row>
    <row r="608" spans="1:20" ht="15" customHeight="1" x14ac:dyDescent="0.2">
      <c r="A608" s="2" t="s">
        <v>1186</v>
      </c>
      <c r="B608" s="3">
        <v>2392164354</v>
      </c>
      <c r="C608" s="2" t="s">
        <v>9</v>
      </c>
      <c r="D608" s="2" t="s">
        <v>10</v>
      </c>
      <c r="E608" s="2">
        <v>0.03</v>
      </c>
      <c r="F608" s="4">
        <v>117922.87</v>
      </c>
      <c r="G608" s="2"/>
      <c r="H608" s="4">
        <v>117722.87</v>
      </c>
      <c r="I608" s="2" t="s">
        <v>1187</v>
      </c>
      <c r="J608" s="4">
        <v>118014.59</v>
      </c>
      <c r="K608" s="8">
        <f t="shared" si="72"/>
        <v>-38.520000000000003</v>
      </c>
      <c r="L608" s="8">
        <f t="shared" si="73"/>
        <v>-33.799999999999997</v>
      </c>
      <c r="M608" s="8" t="str">
        <f t="shared" si="77"/>
        <v/>
      </c>
      <c r="N608" s="8" t="str">
        <f t="shared" si="74"/>
        <v/>
      </c>
      <c r="O608" s="12">
        <v>-33.799999999999997</v>
      </c>
      <c r="P608" cm="1">
        <f t="array" ref="P608">_xlfn.IFS(E608=0.01,1,E608=0.02,2,E608=0.03,3,E608=0.04,4,E608=0.07,5,E608=0.06,5,E608=0.1,6,E608=0.15,7,E608=0.23,8,E608=0.35,9,E608=0.54,10,E608=0.82,11,E608=0.83,11,E608=1.27,12,E608=1.95,13,E608=3,14,E608=4.6,15)</f>
        <v>3</v>
      </c>
      <c r="Q608" t="str">
        <f t="shared" si="79"/>
        <v/>
      </c>
      <c r="R608" s="8">
        <f t="shared" si="75"/>
        <v>4.720000000000006</v>
      </c>
      <c r="S608" s="8" t="str">
        <f t="shared" si="76"/>
        <v/>
      </c>
      <c r="T608" t="str">
        <f t="shared" ca="1" si="78"/>
        <v/>
      </c>
    </row>
    <row r="609" spans="1:20" ht="15" customHeight="1" x14ac:dyDescent="0.2">
      <c r="A609" s="5" t="s">
        <v>1188</v>
      </c>
      <c r="B609" s="6">
        <v>2392173535</v>
      </c>
      <c r="C609" s="5" t="s">
        <v>9</v>
      </c>
      <c r="D609" s="5" t="s">
        <v>13</v>
      </c>
      <c r="E609" s="5">
        <v>0.04</v>
      </c>
      <c r="F609" s="7">
        <v>118022.87</v>
      </c>
      <c r="G609" s="5"/>
      <c r="H609" s="7">
        <v>118222.87</v>
      </c>
      <c r="I609" s="5" t="s">
        <v>1189</v>
      </c>
      <c r="J609" s="7">
        <v>117894.24</v>
      </c>
      <c r="K609" s="8">
        <f t="shared" si="72"/>
        <v>-51.36</v>
      </c>
      <c r="L609" s="8">
        <f t="shared" si="73"/>
        <v>-63.17</v>
      </c>
      <c r="M609" s="8" t="str">
        <f t="shared" si="77"/>
        <v/>
      </c>
      <c r="N609" s="8" t="str">
        <f t="shared" si="74"/>
        <v/>
      </c>
      <c r="O609" s="12">
        <v>-63.17</v>
      </c>
      <c r="P609" cm="1">
        <f t="array" ref="P609">_xlfn.IFS(E609=0.01,1,E609=0.02,2,E609=0.03,3,E609=0.04,4,E609=0.07,5,E609=0.06,5,E609=0.1,6,E609=0.15,7,E609=0.23,8,E609=0.35,9,E609=0.54,10,E609=0.82,11,E609=0.83,11,E609=1.27,12,E609=1.95,13,E609=3,14,E609=4.6,15)</f>
        <v>4</v>
      </c>
      <c r="Q609" t="str">
        <f t="shared" si="79"/>
        <v/>
      </c>
      <c r="R609" s="8">
        <f t="shared" si="75"/>
        <v>-11.810000000000002</v>
      </c>
      <c r="S609" s="8" t="str">
        <f t="shared" si="76"/>
        <v/>
      </c>
      <c r="T609" t="str">
        <f t="shared" ca="1" si="78"/>
        <v/>
      </c>
    </row>
    <row r="610" spans="1:20" ht="15" customHeight="1" x14ac:dyDescent="0.2">
      <c r="A610" s="2" t="s">
        <v>1190</v>
      </c>
      <c r="B610" s="3">
        <v>2392209419</v>
      </c>
      <c r="C610" s="2" t="s">
        <v>9</v>
      </c>
      <c r="D610" s="2" t="s">
        <v>10</v>
      </c>
      <c r="E610" s="2">
        <v>0.06</v>
      </c>
      <c r="F610" s="4">
        <v>117922.87</v>
      </c>
      <c r="G610" s="2"/>
      <c r="H610" s="4">
        <v>117722.87</v>
      </c>
      <c r="I610" s="2" t="s">
        <v>1191</v>
      </c>
      <c r="J610" s="4">
        <v>117995.01</v>
      </c>
      <c r="K610" s="8">
        <f t="shared" si="72"/>
        <v>-77.040000000000006</v>
      </c>
      <c r="L610" s="8">
        <f t="shared" si="73"/>
        <v>-53.21</v>
      </c>
      <c r="M610" s="8" t="str">
        <f t="shared" si="77"/>
        <v/>
      </c>
      <c r="N610" s="8" t="str">
        <f t="shared" si="74"/>
        <v/>
      </c>
      <c r="O610" s="12">
        <v>-53.21</v>
      </c>
      <c r="P610" cm="1">
        <f t="array" ref="P610">_xlfn.IFS(E610=0.01,1,E610=0.02,2,E610=0.03,3,E610=0.04,4,E610=0.07,5,E610=0.06,5,E610=0.1,6,E610=0.15,7,E610=0.23,8,E610=0.35,9,E610=0.54,10,E610=0.82,11,E610=0.83,11,E610=1.27,12,E610=1.95,13,E610=3,14,E610=4.6,15)</f>
        <v>5</v>
      </c>
      <c r="Q610" t="str">
        <f t="shared" si="79"/>
        <v/>
      </c>
      <c r="R610" s="8">
        <f t="shared" si="75"/>
        <v>23.830000000000005</v>
      </c>
      <c r="S610" s="8" t="str">
        <f t="shared" si="76"/>
        <v/>
      </c>
      <c r="T610" t="str">
        <f t="shared" ca="1" si="78"/>
        <v/>
      </c>
    </row>
    <row r="611" spans="1:20" ht="15" customHeight="1" x14ac:dyDescent="0.2">
      <c r="A611" s="5" t="s">
        <v>1192</v>
      </c>
      <c r="B611" s="6">
        <v>2392223516</v>
      </c>
      <c r="C611" s="5" t="s">
        <v>9</v>
      </c>
      <c r="D611" s="5" t="s">
        <v>13</v>
      </c>
      <c r="E611" s="5">
        <v>0.1</v>
      </c>
      <c r="F611" s="7">
        <v>118022.87</v>
      </c>
      <c r="G611" s="5"/>
      <c r="H611" s="7">
        <v>118222.87</v>
      </c>
      <c r="I611" s="5" t="s">
        <v>1193</v>
      </c>
      <c r="J611" s="7">
        <v>117912.39</v>
      </c>
      <c r="K611" s="8">
        <f t="shared" si="72"/>
        <v>-128.4</v>
      </c>
      <c r="L611" s="8">
        <f t="shared" si="73"/>
        <v>-135.80000000000001</v>
      </c>
      <c r="M611" s="8" t="str">
        <f t="shared" si="77"/>
        <v/>
      </c>
      <c r="N611" s="8" t="str">
        <f t="shared" si="74"/>
        <v/>
      </c>
      <c r="O611" s="12">
        <v>-135.80000000000001</v>
      </c>
      <c r="P611" cm="1">
        <f t="array" ref="P611">_xlfn.IFS(E611=0.01,1,E611=0.02,2,E611=0.03,3,E611=0.04,4,E611=0.07,5,E611=0.06,5,E611=0.1,6,E611=0.15,7,E611=0.23,8,E611=0.35,9,E611=0.54,10,E611=0.82,11,E611=0.83,11,E611=1.27,12,E611=1.95,13,E611=3,14,E611=4.6,15)</f>
        <v>6</v>
      </c>
      <c r="Q611" t="str">
        <f t="shared" si="79"/>
        <v/>
      </c>
      <c r="R611" s="8">
        <f t="shared" si="75"/>
        <v>-7.4000000000000057</v>
      </c>
      <c r="S611" s="8" t="str">
        <f t="shared" si="76"/>
        <v/>
      </c>
      <c r="T611" t="str">
        <f t="shared" ca="1" si="78"/>
        <v/>
      </c>
    </row>
    <row r="612" spans="1:20" ht="15" customHeight="1" x14ac:dyDescent="0.2">
      <c r="A612" s="2" t="s">
        <v>1193</v>
      </c>
      <c r="B612" s="3">
        <v>2392273232</v>
      </c>
      <c r="C612" s="2" t="s">
        <v>9</v>
      </c>
      <c r="D612" s="2" t="s">
        <v>10</v>
      </c>
      <c r="E612" s="2">
        <v>0.15</v>
      </c>
      <c r="F612" s="4">
        <v>117922.87</v>
      </c>
      <c r="G612" s="2"/>
      <c r="H612" s="4">
        <v>117722.87</v>
      </c>
      <c r="I612" s="2" t="s">
        <v>1194</v>
      </c>
      <c r="J612" s="4">
        <v>118025.68</v>
      </c>
      <c r="K612" s="8">
        <f t="shared" si="72"/>
        <v>-192.6</v>
      </c>
      <c r="L612" s="8">
        <f t="shared" si="73"/>
        <v>-189.51</v>
      </c>
      <c r="M612" s="8" t="str">
        <f t="shared" si="77"/>
        <v/>
      </c>
      <c r="N612" s="8" t="str">
        <f t="shared" si="74"/>
        <v/>
      </c>
      <c r="O612" s="12">
        <v>-189.51</v>
      </c>
      <c r="P612" cm="1">
        <f t="array" ref="P612">_xlfn.IFS(E612=0.01,1,E612=0.02,2,E612=0.03,3,E612=0.04,4,E612=0.07,5,E612=0.06,5,E612=0.1,6,E612=0.15,7,E612=0.23,8,E612=0.35,9,E612=0.54,10,E612=0.82,11,E612=0.83,11,E612=1.27,12,E612=1.95,13,E612=3,14,E612=4.6,15)</f>
        <v>7</v>
      </c>
      <c r="Q612" t="str">
        <f t="shared" si="79"/>
        <v/>
      </c>
      <c r="R612" s="8">
        <f t="shared" si="75"/>
        <v>3.0900000000000034</v>
      </c>
      <c r="S612" s="8" t="str">
        <f t="shared" si="76"/>
        <v/>
      </c>
      <c r="T612" t="str">
        <f t="shared" ca="1" si="78"/>
        <v/>
      </c>
    </row>
    <row r="613" spans="1:20" ht="15" customHeight="1" x14ac:dyDescent="0.2">
      <c r="A613" s="5" t="s">
        <v>1195</v>
      </c>
      <c r="B613" s="6">
        <v>2392274796</v>
      </c>
      <c r="C613" s="5" t="s">
        <v>9</v>
      </c>
      <c r="D613" s="5" t="s">
        <v>13</v>
      </c>
      <c r="E613" s="5">
        <v>0.23</v>
      </c>
      <c r="F613" s="7">
        <v>118022.87</v>
      </c>
      <c r="G613" s="5"/>
      <c r="H613" s="7">
        <v>118222.87</v>
      </c>
      <c r="I613" s="5" t="s">
        <v>1196</v>
      </c>
      <c r="J613" s="7">
        <v>117933.01</v>
      </c>
      <c r="K613" s="8">
        <f t="shared" si="72"/>
        <v>-295.32</v>
      </c>
      <c r="L613" s="8">
        <f t="shared" si="73"/>
        <v>-254.03</v>
      </c>
      <c r="M613" s="8" t="str">
        <f t="shared" si="77"/>
        <v/>
      </c>
      <c r="N613" s="8" t="str">
        <f t="shared" si="74"/>
        <v/>
      </c>
      <c r="O613" s="12">
        <v>-254.03</v>
      </c>
      <c r="P613" cm="1">
        <f t="array" ref="P613">_xlfn.IFS(E613=0.01,1,E613=0.02,2,E613=0.03,3,E613=0.04,4,E613=0.07,5,E613=0.06,5,E613=0.1,6,E613=0.15,7,E613=0.23,8,E613=0.35,9,E613=0.54,10,E613=0.82,11,E613=0.83,11,E613=1.27,12,E613=1.95,13,E613=3,14,E613=4.6,15)</f>
        <v>8</v>
      </c>
      <c r="Q613" t="str">
        <f t="shared" si="79"/>
        <v/>
      </c>
      <c r="R613" s="8">
        <f t="shared" si="75"/>
        <v>41.289999999999992</v>
      </c>
      <c r="S613" s="8" t="str">
        <f t="shared" si="76"/>
        <v/>
      </c>
      <c r="T613" t="str">
        <f t="shared" ca="1" si="78"/>
        <v/>
      </c>
    </row>
    <row r="614" spans="1:20" ht="15" customHeight="1" x14ac:dyDescent="0.2">
      <c r="A614" s="2" t="s">
        <v>1197</v>
      </c>
      <c r="B614" s="3">
        <v>2392314185</v>
      </c>
      <c r="C614" s="2" t="s">
        <v>9</v>
      </c>
      <c r="D614" s="2" t="s">
        <v>10</v>
      </c>
      <c r="E614" s="2">
        <v>0.35</v>
      </c>
      <c r="F614" s="4">
        <v>117922.87</v>
      </c>
      <c r="G614" s="2"/>
      <c r="H614" s="4">
        <v>117722.87</v>
      </c>
      <c r="I614" s="2" t="s">
        <v>1198</v>
      </c>
      <c r="J614" s="4">
        <v>118009.5</v>
      </c>
      <c r="K614" s="8">
        <f t="shared" si="72"/>
        <v>-449.4</v>
      </c>
      <c r="L614" s="8">
        <f t="shared" si="73"/>
        <v>-372.75</v>
      </c>
      <c r="M614" s="8" t="str">
        <f t="shared" si="77"/>
        <v/>
      </c>
      <c r="N614" s="8" t="str">
        <f t="shared" si="74"/>
        <v/>
      </c>
      <c r="O614" s="12">
        <v>-372.75</v>
      </c>
      <c r="P614" cm="1">
        <f t="array" ref="P614">_xlfn.IFS(E614=0.01,1,E614=0.02,2,E614=0.03,3,E614=0.04,4,E614=0.07,5,E614=0.06,5,E614=0.1,6,E614=0.15,7,E614=0.23,8,E614=0.35,9,E614=0.54,10,E614=0.82,11,E614=0.83,11,E614=1.27,12,E614=1.95,13,E614=3,14,E614=4.6,15)</f>
        <v>9</v>
      </c>
      <c r="Q614" t="str">
        <f t="shared" si="79"/>
        <v/>
      </c>
      <c r="R614" s="8">
        <f t="shared" si="75"/>
        <v>76.649999999999977</v>
      </c>
      <c r="S614" s="8" t="str">
        <f t="shared" si="76"/>
        <v/>
      </c>
      <c r="T614" t="str">
        <f t="shared" ca="1" si="78"/>
        <v/>
      </c>
    </row>
    <row r="615" spans="1:20" ht="15" customHeight="1" x14ac:dyDescent="0.2">
      <c r="A615" s="5" t="s">
        <v>1199</v>
      </c>
      <c r="B615" s="6">
        <v>2392331167</v>
      </c>
      <c r="C615" s="5" t="s">
        <v>9</v>
      </c>
      <c r="D615" s="5" t="s">
        <v>13</v>
      </c>
      <c r="E615" s="5">
        <v>0.54</v>
      </c>
      <c r="F615" s="7">
        <v>118022.87</v>
      </c>
      <c r="G615" s="5"/>
      <c r="H615" s="7">
        <v>118222.87</v>
      </c>
      <c r="I615" s="5" t="s">
        <v>1200</v>
      </c>
      <c r="J615" s="7">
        <v>117906.36</v>
      </c>
      <c r="K615" s="8">
        <f t="shared" si="72"/>
        <v>-693.36</v>
      </c>
      <c r="L615" s="8">
        <f t="shared" si="73"/>
        <v>-773.27</v>
      </c>
      <c r="M615" s="8" t="str">
        <f t="shared" si="77"/>
        <v/>
      </c>
      <c r="N615" s="8" t="str">
        <f t="shared" si="74"/>
        <v/>
      </c>
      <c r="O615" s="12">
        <v>-773.27</v>
      </c>
      <c r="P615" cm="1">
        <f t="array" ref="P615">_xlfn.IFS(E615=0.01,1,E615=0.02,2,E615=0.03,3,E615=0.04,4,E615=0.07,5,E615=0.06,5,E615=0.1,6,E615=0.15,7,E615=0.23,8,E615=0.35,9,E615=0.54,10,E615=0.82,11,E615=0.83,11,E615=1.27,12,E615=1.95,13,E615=3,14,E615=4.6,15)</f>
        <v>10</v>
      </c>
      <c r="Q615" t="str">
        <f t="shared" si="79"/>
        <v/>
      </c>
      <c r="R615" s="8">
        <f t="shared" si="75"/>
        <v>-79.909999999999968</v>
      </c>
      <c r="S615" s="8" t="str">
        <f t="shared" si="76"/>
        <v/>
      </c>
      <c r="T615" t="str">
        <f t="shared" ca="1" si="78"/>
        <v/>
      </c>
    </row>
    <row r="616" spans="1:20" ht="15" customHeight="1" x14ac:dyDescent="0.2">
      <c r="A616" s="2" t="s">
        <v>1201</v>
      </c>
      <c r="B616" s="3">
        <v>2392402870</v>
      </c>
      <c r="C616" s="2" t="s">
        <v>9</v>
      </c>
      <c r="D616" s="2" t="s">
        <v>10</v>
      </c>
      <c r="E616" s="2">
        <v>0.83</v>
      </c>
      <c r="F616" s="4">
        <v>117922.87</v>
      </c>
      <c r="G616" s="2"/>
      <c r="H616" s="4">
        <v>117722.87</v>
      </c>
      <c r="I616" s="2" t="s">
        <v>1202</v>
      </c>
      <c r="J616" s="4">
        <v>118045.56</v>
      </c>
      <c r="K616" s="8">
        <f t="shared" si="72"/>
        <v>-1065.72</v>
      </c>
      <c r="L616" s="8">
        <f t="shared" si="73"/>
        <v>-1251.46</v>
      </c>
      <c r="M616" s="8" t="str">
        <f t="shared" si="77"/>
        <v/>
      </c>
      <c r="N616" s="8" t="str">
        <f t="shared" si="74"/>
        <v/>
      </c>
      <c r="O616" s="12">
        <v>-1251.46</v>
      </c>
      <c r="P616" cm="1">
        <f t="array" ref="P616">_xlfn.IFS(E616=0.01,1,E616=0.02,2,E616=0.03,3,E616=0.04,4,E616=0.07,5,E616=0.06,5,E616=0.1,6,E616=0.15,7,E616=0.23,8,E616=0.35,9,E616=0.54,10,E616=0.82,11,E616=0.83,11,E616=1.27,12,E616=1.95,13,E616=3,14,E616=4.6,15)</f>
        <v>11</v>
      </c>
      <c r="Q616" t="str">
        <f t="shared" si="79"/>
        <v/>
      </c>
      <c r="R616" s="8">
        <f t="shared" si="75"/>
        <v>-185.74</v>
      </c>
      <c r="S616" s="8" t="str">
        <f t="shared" si="76"/>
        <v/>
      </c>
      <c r="T616" t="str">
        <f t="shared" ca="1" si="78"/>
        <v/>
      </c>
    </row>
    <row r="617" spans="1:20" ht="15" customHeight="1" x14ac:dyDescent="0.2">
      <c r="A617" s="5" t="s">
        <v>1203</v>
      </c>
      <c r="B617" s="6">
        <v>2392409382</v>
      </c>
      <c r="C617" s="5" t="s">
        <v>9</v>
      </c>
      <c r="D617" s="5" t="s">
        <v>13</v>
      </c>
      <c r="E617" s="5">
        <v>1.27</v>
      </c>
      <c r="F617" s="7">
        <v>118022.87</v>
      </c>
      <c r="G617" s="5"/>
      <c r="H617" s="7">
        <v>118222.87</v>
      </c>
      <c r="I617" s="5" t="s">
        <v>1204</v>
      </c>
      <c r="J617" s="7">
        <v>118222.87</v>
      </c>
      <c r="K617" s="8" t="str">
        <f t="shared" si="72"/>
        <v/>
      </c>
      <c r="L617" s="8" t="str">
        <f t="shared" si="73"/>
        <v/>
      </c>
      <c r="M617" s="8">
        <f t="shared" si="77"/>
        <v>3048</v>
      </c>
      <c r="N617" s="8">
        <f t="shared" si="74"/>
        <v>3051.44</v>
      </c>
      <c r="O617" s="12">
        <v>3051.44</v>
      </c>
      <c r="P617" cm="1">
        <f t="array" ref="P617">_xlfn.IFS(E617=0.01,1,E617=0.02,2,E617=0.03,3,E617=0.04,4,E617=0.07,5,E617=0.06,5,E617=0.1,6,E617=0.15,7,E617=0.23,8,E617=0.35,9,E617=0.54,10,E617=0.82,11,E617=0.83,11,E617=1.27,12,E617=1.95,13,E617=3,14,E617=4.6,15)</f>
        <v>12</v>
      </c>
      <c r="Q617">
        <f t="shared" si="79"/>
        <v>399.92999999999984</v>
      </c>
      <c r="R617" s="8" t="str">
        <f t="shared" si="75"/>
        <v/>
      </c>
      <c r="S617" s="8">
        <f t="shared" si="76"/>
        <v>3.4400000000000546</v>
      </c>
      <c r="T617">
        <f t="shared" ca="1" si="78"/>
        <v>-113.28999999999996</v>
      </c>
    </row>
    <row r="618" spans="1:20" ht="15" customHeight="1" x14ac:dyDescent="0.2">
      <c r="A618" s="2" t="s">
        <v>1205</v>
      </c>
      <c r="B618" s="3">
        <v>2392555214</v>
      </c>
      <c r="C618" s="2" t="s">
        <v>9</v>
      </c>
      <c r="D618" s="2" t="s">
        <v>13</v>
      </c>
      <c r="E618" s="2">
        <v>0.01</v>
      </c>
      <c r="F618" s="4">
        <v>118243.72</v>
      </c>
      <c r="G618" s="2"/>
      <c r="H618" s="4">
        <v>118400.27</v>
      </c>
      <c r="I618" s="2" t="s">
        <v>1206</v>
      </c>
      <c r="J618" s="4">
        <v>118400.27</v>
      </c>
      <c r="K618" s="8" t="str">
        <f t="shared" si="72"/>
        <v/>
      </c>
      <c r="L618" s="8" t="str">
        <f t="shared" si="73"/>
        <v/>
      </c>
      <c r="M618" s="8">
        <f t="shared" si="77"/>
        <v>25</v>
      </c>
      <c r="N618" s="8">
        <f t="shared" si="74"/>
        <v>18.739999999999998</v>
      </c>
      <c r="O618" s="12">
        <v>18.739999999999998</v>
      </c>
      <c r="P618" cm="1">
        <f t="array" ref="P618">_xlfn.IFS(E618=0.01,1,E618=0.02,2,E618=0.03,3,E618=0.04,4,E618=0.07,5,E618=0.06,5,E618=0.1,6,E618=0.15,7,E618=0.23,8,E618=0.35,9,E618=0.54,10,E618=0.82,11,E618=0.83,11,E618=1.27,12,E618=1.95,13,E618=3,14,E618=4.6,15)</f>
        <v>1</v>
      </c>
      <c r="Q618">
        <f t="shared" si="79"/>
        <v>672.7</v>
      </c>
      <c r="R618" s="8" t="str">
        <f t="shared" si="75"/>
        <v/>
      </c>
      <c r="S618" s="8">
        <f t="shared" si="76"/>
        <v>-6.2600000000000016</v>
      </c>
      <c r="T618">
        <f t="shared" ca="1" si="78"/>
        <v>18.739999999999998</v>
      </c>
    </row>
    <row r="619" spans="1:20" ht="15" customHeight="1" x14ac:dyDescent="0.2">
      <c r="A619" s="5" t="s">
        <v>1207</v>
      </c>
      <c r="B619" s="6">
        <v>2392587658</v>
      </c>
      <c r="C619" s="5" t="s">
        <v>9</v>
      </c>
      <c r="D619" s="5" t="s">
        <v>13</v>
      </c>
      <c r="E619" s="5">
        <v>0.01</v>
      </c>
      <c r="F619" s="7">
        <v>118416.87</v>
      </c>
      <c r="G619" s="5"/>
      <c r="H619" s="7">
        <v>118545.01</v>
      </c>
      <c r="I619" s="5" t="s">
        <v>1208</v>
      </c>
      <c r="J619" s="7">
        <v>118545.01</v>
      </c>
      <c r="K619" s="8" t="str">
        <f t="shared" si="72"/>
        <v/>
      </c>
      <c r="L619" s="8" t="str">
        <f t="shared" si="73"/>
        <v/>
      </c>
      <c r="M619" s="8">
        <f t="shared" si="77"/>
        <v>25</v>
      </c>
      <c r="N619" s="8">
        <f t="shared" si="74"/>
        <v>15.38</v>
      </c>
      <c r="O619" s="12">
        <v>15.38</v>
      </c>
      <c r="P619" cm="1">
        <f t="array" ref="P619">_xlfn.IFS(E619=0.01,1,E619=0.02,2,E619=0.03,3,E619=0.04,4,E619=0.07,5,E619=0.06,5,E619=0.1,6,E619=0.15,7,E619=0.23,8,E619=0.35,9,E619=0.54,10,E619=0.82,11,E619=0.83,11,E619=1.27,12,E619=1.95,13,E619=3,14,E619=4.6,15)</f>
        <v>1</v>
      </c>
      <c r="Q619">
        <f t="shared" si="79"/>
        <v>1060.8300000000002</v>
      </c>
      <c r="R619" s="8" t="str">
        <f t="shared" si="75"/>
        <v/>
      </c>
      <c r="S619" s="8">
        <f t="shared" si="76"/>
        <v>-9.6199999999999992</v>
      </c>
      <c r="T619">
        <f t="shared" ca="1" si="78"/>
        <v>15.38</v>
      </c>
    </row>
    <row r="620" spans="1:20" ht="15" customHeight="1" x14ac:dyDescent="0.2">
      <c r="A620" s="2" t="s">
        <v>1209</v>
      </c>
      <c r="B620" s="3">
        <v>2392604196</v>
      </c>
      <c r="C620" s="2" t="s">
        <v>9</v>
      </c>
      <c r="D620" s="2" t="s">
        <v>13</v>
      </c>
      <c r="E620" s="2">
        <v>0.01</v>
      </c>
      <c r="F620" s="4">
        <v>118553.26</v>
      </c>
      <c r="G620" s="2"/>
      <c r="H620" s="4">
        <v>118667.18</v>
      </c>
      <c r="I620" s="2" t="s">
        <v>1210</v>
      </c>
      <c r="J620" s="4">
        <v>118469.65</v>
      </c>
      <c r="K620" s="8">
        <f t="shared" si="72"/>
        <v>-12.84</v>
      </c>
      <c r="L620" s="8">
        <f t="shared" si="73"/>
        <v>-10.199999999999999</v>
      </c>
      <c r="M620" s="8" t="str">
        <f t="shared" si="77"/>
        <v/>
      </c>
      <c r="N620" s="8" t="str">
        <f t="shared" si="74"/>
        <v/>
      </c>
      <c r="O620" s="12">
        <v>-10.199999999999999</v>
      </c>
      <c r="P620" cm="1">
        <f t="array" ref="P620">_xlfn.IFS(E620=0.01,1,E620=0.02,2,E620=0.03,3,E620=0.04,4,E620=0.07,5,E620=0.06,5,E620=0.1,6,E620=0.15,7,E620=0.23,8,E620=0.35,9,E620=0.54,10,E620=0.82,11,E620=0.83,11,E620=1.27,12,E620=1.95,13,E620=3,14,E620=4.6,15)</f>
        <v>1</v>
      </c>
      <c r="Q620" t="str">
        <f t="shared" si="79"/>
        <v/>
      </c>
      <c r="R620" s="8">
        <f t="shared" si="75"/>
        <v>2.6400000000000006</v>
      </c>
      <c r="S620" s="8" t="str">
        <f t="shared" si="76"/>
        <v/>
      </c>
      <c r="T620" t="str">
        <f t="shared" ca="1" si="78"/>
        <v/>
      </c>
    </row>
    <row r="621" spans="1:20" ht="15" customHeight="1" x14ac:dyDescent="0.2">
      <c r="A621" s="5" t="s">
        <v>1211</v>
      </c>
      <c r="B621" s="6">
        <v>2392604204</v>
      </c>
      <c r="C621" s="5" t="s">
        <v>9</v>
      </c>
      <c r="D621" s="5" t="s">
        <v>10</v>
      </c>
      <c r="E621" s="5">
        <v>0.02</v>
      </c>
      <c r="F621" s="7">
        <v>118451.93</v>
      </c>
      <c r="G621" s="5"/>
      <c r="H621" s="7">
        <v>118251.93</v>
      </c>
      <c r="I621" s="5" t="s">
        <v>1212</v>
      </c>
      <c r="J621" s="7">
        <v>118550.34</v>
      </c>
      <c r="K621" s="8">
        <f t="shared" si="72"/>
        <v>-25.68</v>
      </c>
      <c r="L621" s="8">
        <f t="shared" si="73"/>
        <v>-24.21</v>
      </c>
      <c r="M621" s="8" t="str">
        <f t="shared" si="77"/>
        <v/>
      </c>
      <c r="N621" s="8" t="str">
        <f t="shared" si="74"/>
        <v/>
      </c>
      <c r="O621" s="12">
        <v>-24.21</v>
      </c>
      <c r="P621" cm="1">
        <f t="array" ref="P621">_xlfn.IFS(E621=0.01,1,E621=0.02,2,E621=0.03,3,E621=0.04,4,E621=0.07,5,E621=0.06,5,E621=0.1,6,E621=0.15,7,E621=0.23,8,E621=0.35,9,E621=0.54,10,E621=0.82,11,E621=0.83,11,E621=1.27,12,E621=1.95,13,E621=3,14,E621=4.6,15)</f>
        <v>2</v>
      </c>
      <c r="Q621" t="str">
        <f t="shared" si="79"/>
        <v/>
      </c>
      <c r="R621" s="8">
        <f t="shared" si="75"/>
        <v>1.4699999999999989</v>
      </c>
      <c r="S621" s="8" t="str">
        <f t="shared" si="76"/>
        <v/>
      </c>
      <c r="T621" t="str">
        <f t="shared" ca="1" si="78"/>
        <v/>
      </c>
    </row>
    <row r="622" spans="1:20" ht="15" customHeight="1" x14ac:dyDescent="0.2">
      <c r="A622" s="2" t="s">
        <v>1213</v>
      </c>
      <c r="B622" s="3">
        <v>2392606468</v>
      </c>
      <c r="C622" s="2" t="s">
        <v>9</v>
      </c>
      <c r="D622" s="2" t="s">
        <v>13</v>
      </c>
      <c r="E622" s="2">
        <v>0.03</v>
      </c>
      <c r="F622" s="4">
        <v>118551.93</v>
      </c>
      <c r="G622" s="2"/>
      <c r="H622" s="4">
        <v>118751.93</v>
      </c>
      <c r="I622" s="2" t="s">
        <v>1212</v>
      </c>
      <c r="J622" s="4">
        <v>118528.74</v>
      </c>
      <c r="K622" s="8" t="str">
        <f t="shared" si="72"/>
        <v/>
      </c>
      <c r="L622" s="8" t="str">
        <f t="shared" si="73"/>
        <v/>
      </c>
      <c r="M622" s="8">
        <f t="shared" si="77"/>
        <v>72</v>
      </c>
      <c r="N622" s="8">
        <f t="shared" si="74"/>
        <v>-8.6</v>
      </c>
      <c r="O622" s="12">
        <v>-8.6</v>
      </c>
      <c r="P622" cm="1">
        <f t="array" ref="P622">_xlfn.IFS(E622=0.01,1,E622=0.02,2,E622=0.03,3,E622=0.04,4,E622=0.07,5,E622=0.06,5,E622=0.1,6,E622=0.15,7,E622=0.23,8,E622=0.35,9,E622=0.54,10,E622=0.82,11,E622=0.83,11,E622=1.27,12,E622=1.95,13,E622=3,14,E622=4.6,15)</f>
        <v>3</v>
      </c>
      <c r="Q622">
        <f t="shared" si="79"/>
        <v>-8.8900000000000023</v>
      </c>
      <c r="R622" s="8" t="str">
        <f t="shared" si="75"/>
        <v/>
      </c>
      <c r="S622" s="8">
        <f t="shared" si="76"/>
        <v>-80.599999999999994</v>
      </c>
      <c r="T622">
        <f t="shared" ca="1" si="78"/>
        <v>-43.01</v>
      </c>
    </row>
    <row r="623" spans="1:20" ht="15" customHeight="1" x14ac:dyDescent="0.2">
      <c r="A623" s="5" t="s">
        <v>1212</v>
      </c>
      <c r="B623" s="6">
        <v>2392606756</v>
      </c>
      <c r="C623" s="5" t="s">
        <v>9</v>
      </c>
      <c r="D623" s="5" t="s">
        <v>13</v>
      </c>
      <c r="E623" s="5">
        <v>0.01</v>
      </c>
      <c r="F623" s="7">
        <v>118550.34</v>
      </c>
      <c r="G623" s="5"/>
      <c r="H623" s="7">
        <v>118732.96</v>
      </c>
      <c r="I623" s="5" t="s">
        <v>1214</v>
      </c>
      <c r="J623" s="7">
        <v>118732.96</v>
      </c>
      <c r="K623" s="8" t="str">
        <f t="shared" si="72"/>
        <v/>
      </c>
      <c r="L623" s="8" t="str">
        <f t="shared" si="73"/>
        <v/>
      </c>
      <c r="M623" s="8">
        <f t="shared" si="77"/>
        <v>25</v>
      </c>
      <c r="N623" s="8">
        <f t="shared" si="74"/>
        <v>21.98</v>
      </c>
      <c r="O623" s="12">
        <v>21.98</v>
      </c>
      <c r="P623" cm="1">
        <f t="array" ref="P623">_xlfn.IFS(E623=0.01,1,E623=0.02,2,E623=0.03,3,E623=0.04,4,E623=0.07,5,E623=0.06,5,E623=0.1,6,E623=0.15,7,E623=0.23,8,E623=0.35,9,E623=0.54,10,E623=0.82,11,E623=0.83,11,E623=1.27,12,E623=1.95,13,E623=3,14,E623=4.6,15)</f>
        <v>1</v>
      </c>
      <c r="Q623">
        <f t="shared" si="79"/>
        <v>-5.6500000000000021</v>
      </c>
      <c r="R623" s="8" t="str">
        <f t="shared" si="75"/>
        <v/>
      </c>
      <c r="S623" s="8">
        <f t="shared" si="76"/>
        <v>-3.0199999999999996</v>
      </c>
      <c r="T623">
        <f t="shared" ca="1" si="78"/>
        <v>21.98</v>
      </c>
    </row>
    <row r="624" spans="1:20" ht="15" customHeight="1" x14ac:dyDescent="0.2">
      <c r="A624" s="2" t="s">
        <v>1215</v>
      </c>
      <c r="B624" s="3">
        <v>2392632192</v>
      </c>
      <c r="C624" s="2" t="s">
        <v>9</v>
      </c>
      <c r="D624" s="2" t="s">
        <v>13</v>
      </c>
      <c r="E624" s="2">
        <v>0.01</v>
      </c>
      <c r="F624" s="4">
        <v>118765.21</v>
      </c>
      <c r="G624" s="2"/>
      <c r="H624" s="4">
        <v>118886.28</v>
      </c>
      <c r="I624" s="2" t="s">
        <v>1216</v>
      </c>
      <c r="J624" s="4">
        <v>118665.3</v>
      </c>
      <c r="K624" s="8">
        <f t="shared" si="72"/>
        <v>-12.84</v>
      </c>
      <c r="L624" s="8">
        <f t="shared" si="73"/>
        <v>-12.29</v>
      </c>
      <c r="M624" s="8" t="str">
        <f t="shared" si="77"/>
        <v/>
      </c>
      <c r="N624" s="8" t="str">
        <f t="shared" si="74"/>
        <v/>
      </c>
      <c r="O624" s="12">
        <v>-12.29</v>
      </c>
      <c r="P624" cm="1">
        <f t="array" ref="P624">_xlfn.IFS(E624=0.01,1,E624=0.02,2,E624=0.03,3,E624=0.04,4,E624=0.07,5,E624=0.06,5,E624=0.1,6,E624=0.15,7,E624=0.23,8,E624=0.35,9,E624=0.54,10,E624=0.82,11,E624=0.83,11,E624=1.27,12,E624=1.95,13,E624=3,14,E624=4.6,15)</f>
        <v>1</v>
      </c>
      <c r="Q624" t="str">
        <f t="shared" si="79"/>
        <v/>
      </c>
      <c r="R624" s="8">
        <f t="shared" si="75"/>
        <v>0.55000000000000071</v>
      </c>
      <c r="S624" s="8" t="str">
        <f t="shared" si="76"/>
        <v/>
      </c>
      <c r="T624" t="str">
        <f t="shared" ca="1" si="78"/>
        <v/>
      </c>
    </row>
    <row r="625" spans="1:20" ht="15" customHeight="1" x14ac:dyDescent="0.2">
      <c r="A625" s="5" t="s">
        <v>1216</v>
      </c>
      <c r="B625" s="6">
        <v>2392632219</v>
      </c>
      <c r="C625" s="5" t="s">
        <v>9</v>
      </c>
      <c r="D625" s="5" t="s">
        <v>10</v>
      </c>
      <c r="E625" s="5">
        <v>0.02</v>
      </c>
      <c r="F625" s="7">
        <v>118665.21</v>
      </c>
      <c r="G625" s="5"/>
      <c r="H625" s="7">
        <v>118465.21</v>
      </c>
      <c r="I625" s="5" t="s">
        <v>1217</v>
      </c>
      <c r="J625" s="7">
        <v>118465.21</v>
      </c>
      <c r="K625" s="8" t="str">
        <f t="shared" si="72"/>
        <v/>
      </c>
      <c r="L625" s="8" t="str">
        <f t="shared" si="73"/>
        <v/>
      </c>
      <c r="M625" s="8">
        <f t="shared" si="77"/>
        <v>48</v>
      </c>
      <c r="N625" s="8">
        <f t="shared" si="74"/>
        <v>48.05</v>
      </c>
      <c r="O625" s="12">
        <v>48.05</v>
      </c>
      <c r="P625" cm="1">
        <f t="array" ref="P625">_xlfn.IFS(E625=0.01,1,E625=0.02,2,E625=0.03,3,E625=0.04,4,E625=0.07,5,E625=0.06,5,E625=0.1,6,E625=0.15,7,E625=0.23,8,E625=0.35,9,E625=0.54,10,E625=0.82,11,E625=0.83,11,E625=1.27,12,E625=1.95,13,E625=3,14,E625=4.6,15)</f>
        <v>2</v>
      </c>
      <c r="Q625">
        <f t="shared" si="79"/>
        <v>24.929999999999996</v>
      </c>
      <c r="R625" s="8" t="str">
        <f t="shared" si="75"/>
        <v/>
      </c>
      <c r="S625" s="8">
        <f t="shared" si="76"/>
        <v>4.9999999999997158E-2</v>
      </c>
      <c r="T625">
        <f t="shared" ca="1" si="78"/>
        <v>35.76</v>
      </c>
    </row>
    <row r="626" spans="1:20" ht="15" customHeight="1" x14ac:dyDescent="0.2">
      <c r="A626" s="2" t="s">
        <v>1218</v>
      </c>
      <c r="B626" s="3">
        <v>2392733341</v>
      </c>
      <c r="C626" s="2" t="s">
        <v>9</v>
      </c>
      <c r="D626" s="2" t="s">
        <v>13</v>
      </c>
      <c r="E626" s="2">
        <v>0.01</v>
      </c>
      <c r="F626" s="4">
        <v>118651.92</v>
      </c>
      <c r="G626" s="2"/>
      <c r="H626" s="4">
        <v>118830.96</v>
      </c>
      <c r="I626" s="2" t="s">
        <v>1219</v>
      </c>
      <c r="J626" s="4">
        <v>118599.9</v>
      </c>
      <c r="K626" s="8">
        <f t="shared" si="72"/>
        <v>-12.84</v>
      </c>
      <c r="L626" s="8">
        <f t="shared" si="73"/>
        <v>-6.39</v>
      </c>
      <c r="M626" s="8" t="str">
        <f t="shared" si="77"/>
        <v/>
      </c>
      <c r="N626" s="8" t="str">
        <f t="shared" si="74"/>
        <v/>
      </c>
      <c r="O626" s="12">
        <v>-6.39</v>
      </c>
      <c r="P626" cm="1">
        <f t="array" ref="P626">_xlfn.IFS(E626=0.01,1,E626=0.02,2,E626=0.03,3,E626=0.04,4,E626=0.07,5,E626=0.06,5,E626=0.1,6,E626=0.15,7,E626=0.23,8,E626=0.35,9,E626=0.54,10,E626=0.82,11,E626=0.83,11,E626=1.27,12,E626=1.95,13,E626=3,14,E626=4.6,15)</f>
        <v>1</v>
      </c>
      <c r="Q626" t="str">
        <f t="shared" si="79"/>
        <v/>
      </c>
      <c r="R626" s="8">
        <f t="shared" si="75"/>
        <v>6.45</v>
      </c>
      <c r="S626" s="8" t="str">
        <f t="shared" si="76"/>
        <v/>
      </c>
      <c r="T626" t="str">
        <f t="shared" ca="1" si="78"/>
        <v/>
      </c>
    </row>
    <row r="627" spans="1:20" ht="15" customHeight="1" x14ac:dyDescent="0.2">
      <c r="A627" s="5" t="s">
        <v>1220</v>
      </c>
      <c r="B627" s="6">
        <v>2392733351</v>
      </c>
      <c r="C627" s="5" t="s">
        <v>9</v>
      </c>
      <c r="D627" s="5" t="s">
        <v>10</v>
      </c>
      <c r="E627" s="5">
        <v>0.02</v>
      </c>
      <c r="F627" s="7">
        <v>118551.02</v>
      </c>
      <c r="G627" s="5"/>
      <c r="H627" s="7">
        <v>118351.02</v>
      </c>
      <c r="I627" s="5" t="s">
        <v>1221</v>
      </c>
      <c r="J627" s="7">
        <v>118649.97</v>
      </c>
      <c r="K627" s="8">
        <f t="shared" si="72"/>
        <v>-25.68</v>
      </c>
      <c r="L627" s="8">
        <f t="shared" si="73"/>
        <v>-24.33</v>
      </c>
      <c r="M627" s="8" t="str">
        <f t="shared" si="77"/>
        <v/>
      </c>
      <c r="N627" s="8" t="str">
        <f t="shared" si="74"/>
        <v/>
      </c>
      <c r="O627" s="12">
        <v>-24.33</v>
      </c>
      <c r="P627" cm="1">
        <f t="array" ref="P627">_xlfn.IFS(E627=0.01,1,E627=0.02,2,E627=0.03,3,E627=0.04,4,E627=0.07,5,E627=0.06,5,E627=0.1,6,E627=0.15,7,E627=0.23,8,E627=0.35,9,E627=0.54,10,E627=0.82,11,E627=0.83,11,E627=1.27,12,E627=1.95,13,E627=3,14,E627=4.6,15)</f>
        <v>2</v>
      </c>
      <c r="Q627" t="str">
        <f t="shared" si="79"/>
        <v/>
      </c>
      <c r="R627" s="8">
        <f t="shared" si="75"/>
        <v>1.3500000000000014</v>
      </c>
      <c r="S627" s="8" t="str">
        <f t="shared" si="76"/>
        <v/>
      </c>
      <c r="T627" t="str">
        <f t="shared" ca="1" si="78"/>
        <v/>
      </c>
    </row>
    <row r="628" spans="1:20" ht="15" customHeight="1" x14ac:dyDescent="0.2">
      <c r="A628" s="2" t="s">
        <v>1222</v>
      </c>
      <c r="B628" s="3">
        <v>2392734618</v>
      </c>
      <c r="C628" s="2" t="s">
        <v>9</v>
      </c>
      <c r="D628" s="2" t="s">
        <v>13</v>
      </c>
      <c r="E628" s="2">
        <v>0.03</v>
      </c>
      <c r="F628" s="4">
        <v>118651.02</v>
      </c>
      <c r="G628" s="2"/>
      <c r="H628" s="4">
        <v>118851.02</v>
      </c>
      <c r="I628" s="2" t="s">
        <v>1223</v>
      </c>
      <c r="J628" s="4">
        <v>118548.76</v>
      </c>
      <c r="K628" s="8">
        <f t="shared" si="72"/>
        <v>-38.520000000000003</v>
      </c>
      <c r="L628" s="8">
        <f t="shared" si="73"/>
        <v>-37.729999999999997</v>
      </c>
      <c r="M628" s="8" t="str">
        <f t="shared" si="77"/>
        <v/>
      </c>
      <c r="N628" s="8" t="str">
        <f t="shared" si="74"/>
        <v/>
      </c>
      <c r="O628" s="12">
        <v>-37.729999999999997</v>
      </c>
      <c r="P628" cm="1">
        <f t="array" ref="P628">_xlfn.IFS(E628=0.01,1,E628=0.02,2,E628=0.03,3,E628=0.04,4,E628=0.07,5,E628=0.06,5,E628=0.1,6,E628=0.15,7,E628=0.23,8,E628=0.35,9,E628=0.54,10,E628=0.82,11,E628=0.83,11,E628=1.27,12,E628=1.95,13,E628=3,14,E628=4.6,15)</f>
        <v>3</v>
      </c>
      <c r="Q628" t="str">
        <f t="shared" si="79"/>
        <v/>
      </c>
      <c r="R628" s="8">
        <f t="shared" si="75"/>
        <v>0.79000000000000625</v>
      </c>
      <c r="S628" s="8" t="str">
        <f t="shared" si="76"/>
        <v/>
      </c>
      <c r="T628" t="str">
        <f t="shared" ca="1" si="78"/>
        <v/>
      </c>
    </row>
    <row r="629" spans="1:20" ht="15" customHeight="1" x14ac:dyDescent="0.2">
      <c r="A629" s="5" t="s">
        <v>1224</v>
      </c>
      <c r="B629" s="6">
        <v>2392801693</v>
      </c>
      <c r="C629" s="5" t="s">
        <v>9</v>
      </c>
      <c r="D629" s="5" t="s">
        <v>10</v>
      </c>
      <c r="E629" s="5">
        <v>0.04</v>
      </c>
      <c r="F629" s="7">
        <v>118551.02</v>
      </c>
      <c r="G629" s="5"/>
      <c r="H629" s="7">
        <v>118351.02</v>
      </c>
      <c r="I629" s="5" t="s">
        <v>1225</v>
      </c>
      <c r="J629" s="7">
        <v>118653.51</v>
      </c>
      <c r="K629" s="8">
        <f t="shared" si="72"/>
        <v>-51.36</v>
      </c>
      <c r="L629" s="8">
        <f t="shared" si="73"/>
        <v>-50.39</v>
      </c>
      <c r="M629" s="8" t="str">
        <f t="shared" si="77"/>
        <v/>
      </c>
      <c r="N629" s="8" t="str">
        <f t="shared" si="74"/>
        <v/>
      </c>
      <c r="O629" s="12">
        <v>-50.39</v>
      </c>
      <c r="P629" cm="1">
        <f t="array" ref="P629">_xlfn.IFS(E629=0.01,1,E629=0.02,2,E629=0.03,3,E629=0.04,4,E629=0.07,5,E629=0.06,5,E629=0.1,6,E629=0.15,7,E629=0.23,8,E629=0.35,9,E629=0.54,10,E629=0.82,11,E629=0.83,11,E629=1.27,12,E629=1.95,13,E629=3,14,E629=4.6,15)</f>
        <v>4</v>
      </c>
      <c r="Q629" t="str">
        <f t="shared" si="79"/>
        <v/>
      </c>
      <c r="R629" s="8">
        <f t="shared" si="75"/>
        <v>0.96999999999999886</v>
      </c>
      <c r="S629" s="8" t="str">
        <f t="shared" si="76"/>
        <v/>
      </c>
      <c r="T629" t="str">
        <f t="shared" ca="1" si="78"/>
        <v/>
      </c>
    </row>
    <row r="630" spans="1:20" ht="15" customHeight="1" x14ac:dyDescent="0.2">
      <c r="A630" s="2" t="s">
        <v>1226</v>
      </c>
      <c r="B630" s="3">
        <v>2392808110</v>
      </c>
      <c r="C630" s="2" t="s">
        <v>9</v>
      </c>
      <c r="D630" s="2" t="s">
        <v>13</v>
      </c>
      <c r="E630" s="2">
        <v>0.06</v>
      </c>
      <c r="F630" s="4">
        <v>118651.02</v>
      </c>
      <c r="G630" s="2"/>
      <c r="H630" s="4">
        <v>118851.02</v>
      </c>
      <c r="I630" s="2" t="s">
        <v>1227</v>
      </c>
      <c r="J630" s="4">
        <v>118851.02</v>
      </c>
      <c r="K630" s="8" t="str">
        <f t="shared" si="72"/>
        <v/>
      </c>
      <c r="L630" s="8" t="str">
        <f t="shared" si="73"/>
        <v/>
      </c>
      <c r="M630" s="8">
        <f t="shared" si="77"/>
        <v>144</v>
      </c>
      <c r="N630" s="8">
        <f t="shared" si="74"/>
        <v>144.16</v>
      </c>
      <c r="O630" s="12">
        <v>144.16</v>
      </c>
      <c r="P630" cm="1">
        <f t="array" ref="P630">_xlfn.IFS(E630=0.01,1,E630=0.02,2,E630=0.03,3,E630=0.04,4,E630=0.07,5,E630=0.06,5,E630=0.1,6,E630=0.15,7,E630=0.23,8,E630=0.35,9,E630=0.54,10,E630=0.82,11,E630=0.83,11,E630=1.27,12,E630=1.95,13,E630=3,14,E630=4.6,15)</f>
        <v>5</v>
      </c>
      <c r="Q630">
        <f t="shared" si="79"/>
        <v>25.320000000000007</v>
      </c>
      <c r="R630" s="8" t="str">
        <f t="shared" si="75"/>
        <v/>
      </c>
      <c r="S630" s="8">
        <f t="shared" si="76"/>
        <v>0.15999999999999659</v>
      </c>
      <c r="T630">
        <f t="shared" ca="1" si="78"/>
        <v>25.320000000000007</v>
      </c>
    </row>
    <row r="631" spans="1:20" ht="15" customHeight="1" x14ac:dyDescent="0.2">
      <c r="A631" s="5" t="s">
        <v>1228</v>
      </c>
      <c r="B631" s="6">
        <v>2392915291</v>
      </c>
      <c r="C631" s="5" t="s">
        <v>9</v>
      </c>
      <c r="D631" s="5" t="s">
        <v>13</v>
      </c>
      <c r="E631" s="5">
        <v>0.01</v>
      </c>
      <c r="F631" s="7">
        <v>118826.09</v>
      </c>
      <c r="G631" s="5"/>
      <c r="H631" s="7">
        <v>118991.65</v>
      </c>
      <c r="I631" s="5" t="s">
        <v>1229</v>
      </c>
      <c r="J631" s="7">
        <v>118740.7</v>
      </c>
      <c r="K631" s="8">
        <f t="shared" si="72"/>
        <v>-12.84</v>
      </c>
      <c r="L631" s="8">
        <f t="shared" si="73"/>
        <v>-10.45</v>
      </c>
      <c r="M631" s="8" t="str">
        <f t="shared" si="77"/>
        <v/>
      </c>
      <c r="N631" s="8" t="str">
        <f t="shared" si="74"/>
        <v/>
      </c>
      <c r="O631" s="12">
        <v>-10.45</v>
      </c>
      <c r="P631" cm="1">
        <f t="array" ref="P631">_xlfn.IFS(E631=0.01,1,E631=0.02,2,E631=0.03,3,E631=0.04,4,E631=0.07,5,E631=0.06,5,E631=0.1,6,E631=0.15,7,E631=0.23,8,E631=0.35,9,E631=0.54,10,E631=0.82,11,E631=0.83,11,E631=1.27,12,E631=1.95,13,E631=3,14,E631=4.6,15)</f>
        <v>1</v>
      </c>
      <c r="Q631" t="str">
        <f t="shared" si="79"/>
        <v/>
      </c>
      <c r="R631" s="8">
        <f t="shared" si="75"/>
        <v>2.3900000000000006</v>
      </c>
      <c r="S631" s="8" t="str">
        <f t="shared" si="76"/>
        <v/>
      </c>
      <c r="T631" t="str">
        <f t="shared" ca="1" si="78"/>
        <v/>
      </c>
    </row>
    <row r="632" spans="1:20" ht="15" customHeight="1" x14ac:dyDescent="0.2">
      <c r="A632" s="2" t="s">
        <v>1230</v>
      </c>
      <c r="B632" s="3">
        <v>2392915301</v>
      </c>
      <c r="C632" s="2" t="s">
        <v>9</v>
      </c>
      <c r="D632" s="2" t="s">
        <v>10</v>
      </c>
      <c r="E632" s="2">
        <v>0.02</v>
      </c>
      <c r="F632" s="4">
        <v>118726.47</v>
      </c>
      <c r="G632" s="2"/>
      <c r="H632" s="4">
        <v>118526.47</v>
      </c>
      <c r="I632" s="2" t="s">
        <v>1231</v>
      </c>
      <c r="J632" s="4">
        <v>118526.47</v>
      </c>
      <c r="K632" s="8" t="str">
        <f t="shared" si="72"/>
        <v/>
      </c>
      <c r="L632" s="8" t="str">
        <f t="shared" si="73"/>
        <v/>
      </c>
      <c r="M632" s="8">
        <f t="shared" si="77"/>
        <v>48</v>
      </c>
      <c r="N632" s="8">
        <f t="shared" si="74"/>
        <v>48.05</v>
      </c>
      <c r="O632" s="12">
        <v>48.05</v>
      </c>
      <c r="P632" cm="1">
        <f t="array" ref="P632">_xlfn.IFS(E632=0.01,1,E632=0.02,2,E632=0.03,3,E632=0.04,4,E632=0.07,5,E632=0.06,5,E632=0.1,6,E632=0.15,7,E632=0.23,8,E632=0.35,9,E632=0.54,10,E632=0.82,11,E632=0.83,11,E632=1.27,12,E632=1.95,13,E632=3,14,E632=4.6,15)</f>
        <v>2</v>
      </c>
      <c r="Q632">
        <f t="shared" si="79"/>
        <v>93.639999999999986</v>
      </c>
      <c r="R632" s="8" t="str">
        <f t="shared" si="75"/>
        <v/>
      </c>
      <c r="S632" s="8">
        <f t="shared" si="76"/>
        <v>4.9999999999997158E-2</v>
      </c>
      <c r="T632">
        <f t="shared" ca="1" si="78"/>
        <v>37.599999999999994</v>
      </c>
    </row>
    <row r="633" spans="1:20" ht="15" customHeight="1" x14ac:dyDescent="0.2">
      <c r="A633" s="5" t="s">
        <v>1232</v>
      </c>
      <c r="B633" s="6">
        <v>2392965685</v>
      </c>
      <c r="C633" s="5" t="s">
        <v>9</v>
      </c>
      <c r="D633" s="5" t="s">
        <v>10</v>
      </c>
      <c r="E633" s="5">
        <v>0.01</v>
      </c>
      <c r="F633" s="7">
        <v>118509.46</v>
      </c>
      <c r="G633" s="5"/>
      <c r="H633" s="7">
        <v>118310.22</v>
      </c>
      <c r="I633" s="5" t="s">
        <v>1233</v>
      </c>
      <c r="J633" s="7">
        <v>118603.1</v>
      </c>
      <c r="K633" s="8">
        <f t="shared" si="72"/>
        <v>-12.84</v>
      </c>
      <c r="L633" s="8">
        <f t="shared" si="73"/>
        <v>-11.55</v>
      </c>
      <c r="M633" s="8" t="str">
        <f t="shared" si="77"/>
        <v/>
      </c>
      <c r="N633" s="8" t="str">
        <f t="shared" si="74"/>
        <v/>
      </c>
      <c r="O633" s="12">
        <v>-11.55</v>
      </c>
      <c r="P633" cm="1">
        <f t="array" ref="P633">_xlfn.IFS(E633=0.01,1,E633=0.02,2,E633=0.03,3,E633=0.04,4,E633=0.07,5,E633=0.06,5,E633=0.1,6,E633=0.15,7,E633=0.23,8,E633=0.35,9,E633=0.54,10,E633=0.82,11,E633=0.83,11,E633=1.27,12,E633=1.95,13,E633=3,14,E633=4.6,15)</f>
        <v>1</v>
      </c>
      <c r="Q633" t="str">
        <f t="shared" si="79"/>
        <v/>
      </c>
      <c r="R633" s="8">
        <f t="shared" si="75"/>
        <v>1.2899999999999991</v>
      </c>
      <c r="S633" s="8" t="str">
        <f t="shared" si="76"/>
        <v/>
      </c>
      <c r="T633" t="str">
        <f t="shared" ca="1" si="78"/>
        <v/>
      </c>
    </row>
    <row r="634" spans="1:20" ht="15" customHeight="1" x14ac:dyDescent="0.2">
      <c r="A634" s="2" t="s">
        <v>1234</v>
      </c>
      <c r="B634" s="3">
        <v>2392965693</v>
      </c>
      <c r="C634" s="2" t="s">
        <v>9</v>
      </c>
      <c r="D634" s="2" t="s">
        <v>13</v>
      </c>
      <c r="E634" s="2">
        <v>0.02</v>
      </c>
      <c r="F634" s="4">
        <v>118609.78</v>
      </c>
      <c r="G634" s="2"/>
      <c r="H634" s="4">
        <v>118809.78</v>
      </c>
      <c r="I634" s="2" t="s">
        <v>1235</v>
      </c>
      <c r="J634" s="4">
        <v>118809.78</v>
      </c>
      <c r="K634" s="8" t="str">
        <f t="shared" si="72"/>
        <v/>
      </c>
      <c r="L634" s="8" t="str">
        <f t="shared" si="73"/>
        <v/>
      </c>
      <c r="M634" s="8">
        <f t="shared" si="77"/>
        <v>48</v>
      </c>
      <c r="N634" s="8">
        <f t="shared" si="74"/>
        <v>48.05</v>
      </c>
      <c r="O634" s="12">
        <v>48.05</v>
      </c>
      <c r="P634" cm="1">
        <f t="array" ref="P634">_xlfn.IFS(E634=0.01,1,E634=0.02,2,E634=0.03,3,E634=0.04,4,E634=0.07,5,E634=0.06,5,E634=0.1,6,E634=0.15,7,E634=0.23,8,E634=0.35,9,E634=0.54,10,E634=0.82,11,E634=0.83,11,E634=1.27,12,E634=1.95,13,E634=3,14,E634=4.6,15)</f>
        <v>2</v>
      </c>
      <c r="Q634">
        <f t="shared" si="79"/>
        <v>218.26</v>
      </c>
      <c r="R634" s="8" t="str">
        <f t="shared" si="75"/>
        <v/>
      </c>
      <c r="S634" s="8">
        <f t="shared" si="76"/>
        <v>4.9999999999997158E-2</v>
      </c>
      <c r="T634">
        <f t="shared" ca="1" si="78"/>
        <v>36.5</v>
      </c>
    </row>
    <row r="635" spans="1:20" ht="15" customHeight="1" x14ac:dyDescent="0.2">
      <c r="A635" s="5" t="s">
        <v>1236</v>
      </c>
      <c r="B635" s="6">
        <v>2393019670</v>
      </c>
      <c r="C635" s="5" t="s">
        <v>9</v>
      </c>
      <c r="D635" s="5" t="s">
        <v>13</v>
      </c>
      <c r="E635" s="5">
        <v>0.01</v>
      </c>
      <c r="F635" s="7">
        <v>118827.8</v>
      </c>
      <c r="G635" s="5"/>
      <c r="H635" s="7">
        <v>119002.12</v>
      </c>
      <c r="I635" s="5" t="s">
        <v>1237</v>
      </c>
      <c r="J635" s="7">
        <v>118739.91</v>
      </c>
      <c r="K635" s="8">
        <f t="shared" si="72"/>
        <v>-12.84</v>
      </c>
      <c r="L635" s="8">
        <f t="shared" si="73"/>
        <v>-10.81</v>
      </c>
      <c r="M635" s="8" t="str">
        <f t="shared" si="77"/>
        <v/>
      </c>
      <c r="N635" s="8" t="str">
        <f t="shared" si="74"/>
        <v/>
      </c>
      <c r="O635" s="12">
        <v>-10.81</v>
      </c>
      <c r="P635" cm="1">
        <f t="array" ref="P635">_xlfn.IFS(E635=0.01,1,E635=0.02,2,E635=0.03,3,E635=0.04,4,E635=0.07,5,E635=0.06,5,E635=0.1,6,E635=0.15,7,E635=0.23,8,E635=0.35,9,E635=0.54,10,E635=0.82,11,E635=0.83,11,E635=1.27,12,E635=1.95,13,E635=3,14,E635=4.6,15)</f>
        <v>1</v>
      </c>
      <c r="Q635" t="str">
        <f t="shared" si="79"/>
        <v/>
      </c>
      <c r="R635" s="8">
        <f t="shared" si="75"/>
        <v>2.0299999999999994</v>
      </c>
      <c r="S635" s="8" t="str">
        <f t="shared" si="76"/>
        <v/>
      </c>
      <c r="T635" t="str">
        <f t="shared" ca="1" si="78"/>
        <v/>
      </c>
    </row>
    <row r="636" spans="1:20" ht="15" customHeight="1" x14ac:dyDescent="0.2">
      <c r="A636" s="2" t="s">
        <v>1238</v>
      </c>
      <c r="B636" s="3">
        <v>2393019680</v>
      </c>
      <c r="C636" s="2" t="s">
        <v>9</v>
      </c>
      <c r="D636" s="2" t="s">
        <v>10</v>
      </c>
      <c r="E636" s="2">
        <v>0.02</v>
      </c>
      <c r="F636" s="4">
        <v>118727.95</v>
      </c>
      <c r="G636" s="2"/>
      <c r="H636" s="4">
        <v>118527.95</v>
      </c>
      <c r="I636" s="2" t="s">
        <v>1239</v>
      </c>
      <c r="J636" s="4">
        <v>118527.95</v>
      </c>
      <c r="K636" s="8" t="str">
        <f t="shared" si="72"/>
        <v/>
      </c>
      <c r="L636" s="8" t="str">
        <f t="shared" si="73"/>
        <v/>
      </c>
      <c r="M636" s="8">
        <f t="shared" si="77"/>
        <v>48</v>
      </c>
      <c r="N636" s="8">
        <f t="shared" si="74"/>
        <v>48.05</v>
      </c>
      <c r="O636" s="12">
        <v>48.05</v>
      </c>
      <c r="P636" cm="1">
        <f t="array" ref="P636">_xlfn.IFS(E636=0.01,1,E636=0.02,2,E636=0.03,3,E636=0.04,4,E636=0.07,5,E636=0.06,5,E636=0.1,6,E636=0.15,7,E636=0.23,8,E636=0.35,9,E636=0.54,10,E636=0.82,11,E636=0.83,11,E636=1.27,12,E636=1.95,13,E636=3,14,E636=4.6,15)</f>
        <v>2</v>
      </c>
      <c r="Q636">
        <f t="shared" si="79"/>
        <v>121.78999999999999</v>
      </c>
      <c r="R636" s="8" t="str">
        <f t="shared" si="75"/>
        <v/>
      </c>
      <c r="S636" s="8">
        <f t="shared" si="76"/>
        <v>4.9999999999997158E-2</v>
      </c>
      <c r="T636">
        <f t="shared" ca="1" si="78"/>
        <v>37.239999999999995</v>
      </c>
    </row>
    <row r="637" spans="1:20" ht="15" customHeight="1" x14ac:dyDescent="0.2">
      <c r="A637" s="5" t="s">
        <v>1240</v>
      </c>
      <c r="B637" s="6">
        <v>2393056226</v>
      </c>
      <c r="C637" s="5" t="s">
        <v>9</v>
      </c>
      <c r="D637" s="5" t="s">
        <v>13</v>
      </c>
      <c r="E637" s="5">
        <v>0.01</v>
      </c>
      <c r="F637" s="7">
        <v>118495.31</v>
      </c>
      <c r="G637" s="5"/>
      <c r="H637" s="7">
        <v>118762.03</v>
      </c>
      <c r="I637" s="5" t="s">
        <v>1241</v>
      </c>
      <c r="J637" s="7">
        <v>118429.14</v>
      </c>
      <c r="K637" s="8">
        <f t="shared" si="72"/>
        <v>-12.84</v>
      </c>
      <c r="L637" s="8">
        <f t="shared" si="73"/>
        <v>-8.11</v>
      </c>
      <c r="M637" s="8" t="str">
        <f t="shared" si="77"/>
        <v/>
      </c>
      <c r="N637" s="8" t="str">
        <f t="shared" si="74"/>
        <v/>
      </c>
      <c r="O637" s="12">
        <v>-8.11</v>
      </c>
      <c r="P637" cm="1">
        <f t="array" ref="P637">_xlfn.IFS(E637=0.01,1,E637=0.02,2,E637=0.03,3,E637=0.04,4,E637=0.07,5,E637=0.06,5,E637=0.1,6,E637=0.15,7,E637=0.23,8,E637=0.35,9,E637=0.54,10,E637=0.82,11,E637=0.83,11,E637=1.27,12,E637=1.95,13,E637=3,14,E637=4.6,15)</f>
        <v>1</v>
      </c>
      <c r="Q637" t="str">
        <f t="shared" si="79"/>
        <v/>
      </c>
      <c r="R637" s="8">
        <f t="shared" si="75"/>
        <v>4.7300000000000004</v>
      </c>
      <c r="S637" s="8" t="str">
        <f t="shared" si="76"/>
        <v/>
      </c>
      <c r="T637" t="str">
        <f t="shared" ca="1" si="78"/>
        <v/>
      </c>
    </row>
    <row r="638" spans="1:20" ht="15" customHeight="1" x14ac:dyDescent="0.2">
      <c r="A638" s="2" t="s">
        <v>1242</v>
      </c>
      <c r="B638" s="3">
        <v>2393056234</v>
      </c>
      <c r="C638" s="2" t="s">
        <v>9</v>
      </c>
      <c r="D638" s="2" t="s">
        <v>10</v>
      </c>
      <c r="E638" s="2">
        <v>0.02</v>
      </c>
      <c r="F638" s="4">
        <v>118394.37</v>
      </c>
      <c r="G638" s="2"/>
      <c r="H638" s="4">
        <v>118194.37</v>
      </c>
      <c r="I638" s="2" t="s">
        <v>1243</v>
      </c>
      <c r="J638" s="4">
        <v>118194.37</v>
      </c>
      <c r="K638" s="8" t="str">
        <f t="shared" si="72"/>
        <v/>
      </c>
      <c r="L638" s="8" t="str">
        <f t="shared" si="73"/>
        <v/>
      </c>
      <c r="M638" s="8">
        <f t="shared" si="77"/>
        <v>48</v>
      </c>
      <c r="N638" s="8">
        <f t="shared" si="74"/>
        <v>48.05</v>
      </c>
      <c r="O638" s="12">
        <v>48.05</v>
      </c>
      <c r="P638" cm="1">
        <f t="array" ref="P638">_xlfn.IFS(E638=0.01,1,E638=0.02,2,E638=0.03,3,E638=0.04,4,E638=0.07,5,E638=0.06,5,E638=0.1,6,E638=0.15,7,E638=0.23,8,E638=0.35,9,E638=0.54,10,E638=0.82,11,E638=0.83,11,E638=1.27,12,E638=1.95,13,E638=3,14,E638=4.6,15)</f>
        <v>2</v>
      </c>
      <c r="Q638">
        <f t="shared" si="79"/>
        <v>125.22999999999999</v>
      </c>
      <c r="R638" s="8" t="str">
        <f t="shared" si="75"/>
        <v/>
      </c>
      <c r="S638" s="8">
        <f t="shared" si="76"/>
        <v>4.9999999999997158E-2</v>
      </c>
      <c r="T638">
        <f t="shared" ca="1" si="78"/>
        <v>39.94</v>
      </c>
    </row>
    <row r="639" spans="1:20" ht="15" customHeight="1" x14ac:dyDescent="0.2">
      <c r="A639" s="5" t="s">
        <v>1244</v>
      </c>
      <c r="B639" s="6">
        <v>2393173306</v>
      </c>
      <c r="C639" s="5" t="s">
        <v>9</v>
      </c>
      <c r="D639" s="5" t="s">
        <v>10</v>
      </c>
      <c r="E639" s="5">
        <v>0.01</v>
      </c>
      <c r="F639" s="7">
        <v>118128.53</v>
      </c>
      <c r="G639" s="5"/>
      <c r="H639" s="7">
        <v>117928.52</v>
      </c>
      <c r="I639" s="5" t="s">
        <v>1245</v>
      </c>
      <c r="J639" s="7">
        <v>118251.67</v>
      </c>
      <c r="K639" s="8">
        <f t="shared" si="72"/>
        <v>-12.84</v>
      </c>
      <c r="L639" s="8">
        <f t="shared" si="73"/>
        <v>-15.12</v>
      </c>
      <c r="M639" s="8" t="str">
        <f t="shared" si="77"/>
        <v/>
      </c>
      <c r="N639" s="8" t="str">
        <f t="shared" si="74"/>
        <v/>
      </c>
      <c r="O639" s="12">
        <v>-15.12</v>
      </c>
      <c r="P639" cm="1">
        <f t="array" ref="P639">_xlfn.IFS(E639=0.01,1,E639=0.02,2,E639=0.03,3,E639=0.04,4,E639=0.07,5,E639=0.06,5,E639=0.1,6,E639=0.15,7,E639=0.23,8,E639=0.35,9,E639=0.54,10,E639=0.82,11,E639=0.83,11,E639=1.27,12,E639=1.95,13,E639=3,14,E639=4.6,15)</f>
        <v>1</v>
      </c>
      <c r="Q639" t="str">
        <f t="shared" si="79"/>
        <v/>
      </c>
      <c r="R639" s="8">
        <f t="shared" si="75"/>
        <v>-2.2799999999999994</v>
      </c>
      <c r="S639" s="8" t="str">
        <f t="shared" si="76"/>
        <v/>
      </c>
      <c r="T639" t="str">
        <f t="shared" ca="1" si="78"/>
        <v/>
      </c>
    </row>
    <row r="640" spans="1:20" ht="15" customHeight="1" x14ac:dyDescent="0.2">
      <c r="A640" s="2" t="s">
        <v>1246</v>
      </c>
      <c r="B640" s="3">
        <v>2393173313</v>
      </c>
      <c r="C640" s="2" t="s">
        <v>9</v>
      </c>
      <c r="D640" s="2" t="s">
        <v>13</v>
      </c>
      <c r="E640" s="2">
        <v>0.02</v>
      </c>
      <c r="F640" s="4">
        <v>118228.53</v>
      </c>
      <c r="G640" s="2"/>
      <c r="H640" s="4">
        <v>118428.53</v>
      </c>
      <c r="I640" s="2" t="s">
        <v>1247</v>
      </c>
      <c r="J640" s="4">
        <v>118116.35</v>
      </c>
      <c r="K640" s="8">
        <f t="shared" si="72"/>
        <v>-25.68</v>
      </c>
      <c r="L640" s="8">
        <f t="shared" si="73"/>
        <v>-27.53</v>
      </c>
      <c r="M640" s="8" t="str">
        <f t="shared" si="77"/>
        <v/>
      </c>
      <c r="N640" s="8" t="str">
        <f t="shared" si="74"/>
        <v/>
      </c>
      <c r="O640" s="12">
        <v>-27.53</v>
      </c>
      <c r="P640" cm="1">
        <f t="array" ref="P640">_xlfn.IFS(E640=0.01,1,E640=0.02,2,E640=0.03,3,E640=0.04,4,E640=0.07,5,E640=0.06,5,E640=0.1,6,E640=0.15,7,E640=0.23,8,E640=0.35,9,E640=0.54,10,E640=0.82,11,E640=0.83,11,E640=1.27,12,E640=1.95,13,E640=3,14,E640=4.6,15)</f>
        <v>2</v>
      </c>
      <c r="Q640" t="str">
        <f t="shared" si="79"/>
        <v/>
      </c>
      <c r="R640" s="8">
        <f t="shared" si="75"/>
        <v>-1.8500000000000014</v>
      </c>
      <c r="S640" s="8" t="str">
        <f t="shared" si="76"/>
        <v/>
      </c>
      <c r="T640" t="str">
        <f t="shared" ca="1" si="78"/>
        <v/>
      </c>
    </row>
    <row r="641" spans="1:20" ht="15" customHeight="1" x14ac:dyDescent="0.2">
      <c r="A641" s="5" t="s">
        <v>1248</v>
      </c>
      <c r="B641" s="6">
        <v>2393183848</v>
      </c>
      <c r="C641" s="5" t="s">
        <v>9</v>
      </c>
      <c r="D641" s="5" t="s">
        <v>10</v>
      </c>
      <c r="E641" s="5">
        <v>0.03</v>
      </c>
      <c r="F641" s="7">
        <v>118128.53</v>
      </c>
      <c r="G641" s="5"/>
      <c r="H641" s="7">
        <v>117928.53</v>
      </c>
      <c r="I641" s="5" t="s">
        <v>1249</v>
      </c>
      <c r="J641" s="7">
        <v>117928.53</v>
      </c>
      <c r="K641" s="8" t="str">
        <f t="shared" si="72"/>
        <v/>
      </c>
      <c r="L641" s="8" t="str">
        <f t="shared" si="73"/>
        <v/>
      </c>
      <c r="M641" s="8">
        <f t="shared" si="77"/>
        <v>72</v>
      </c>
      <c r="N641" s="8">
        <f t="shared" si="74"/>
        <v>72.08</v>
      </c>
      <c r="O641" s="12">
        <v>72.08</v>
      </c>
      <c r="P641" cm="1">
        <f t="array" ref="P641">_xlfn.IFS(E641=0.01,1,E641=0.02,2,E641=0.03,3,E641=0.04,4,E641=0.07,5,E641=0.06,5,E641=0.1,6,E641=0.15,7,E641=0.23,8,E641=0.35,9,E641=0.54,10,E641=0.82,11,E641=0.83,11,E641=1.27,12,E641=1.95,13,E641=3,14,E641=4.6,15)</f>
        <v>3</v>
      </c>
      <c r="Q641">
        <f t="shared" si="79"/>
        <v>69.37</v>
      </c>
      <c r="R641" s="8" t="str">
        <f t="shared" si="75"/>
        <v/>
      </c>
      <c r="S641" s="8">
        <f t="shared" si="76"/>
        <v>7.9999999999998295E-2</v>
      </c>
      <c r="T641">
        <f t="shared" ca="1" si="78"/>
        <v>29.43</v>
      </c>
    </row>
    <row r="642" spans="1:20" ht="15" customHeight="1" x14ac:dyDescent="0.2">
      <c r="A642" s="2" t="s">
        <v>1249</v>
      </c>
      <c r="B642" s="3">
        <v>2393218087</v>
      </c>
      <c r="C642" s="2" t="s">
        <v>9</v>
      </c>
      <c r="D642" s="2" t="s">
        <v>10</v>
      </c>
      <c r="E642" s="2">
        <v>0.01</v>
      </c>
      <c r="F642" s="4">
        <v>117932.44</v>
      </c>
      <c r="G642" s="2"/>
      <c r="H642" s="4">
        <v>117734.1</v>
      </c>
      <c r="I642" s="2" t="s">
        <v>1250</v>
      </c>
      <c r="J642" s="4">
        <v>118018.71</v>
      </c>
      <c r="K642" s="8">
        <f t="shared" ref="K642:K705" si="80">IF(L642="","",_xlfn.XLOOKUP(P642,$W$3:$W$23,$Y$3:$Y$23,""))</f>
        <v>-12.84</v>
      </c>
      <c r="L642" s="8">
        <f t="shared" ref="L642:L705" si="81">IF(M642="",O642,"")</f>
        <v>-10.69</v>
      </c>
      <c r="M642" s="8" t="str">
        <f t="shared" si="77"/>
        <v/>
      </c>
      <c r="N642" s="8" t="str">
        <f t="shared" ref="N642:N705" si="82">IF(L642="",O642,"")</f>
        <v/>
      </c>
      <c r="O642" s="12">
        <v>-10.69</v>
      </c>
      <c r="P642" cm="1">
        <f t="array" ref="P642">_xlfn.IFS(E642=0.01,1,E642=0.02,2,E642=0.03,3,E642=0.04,4,E642=0.07,5,E642=0.06,5,E642=0.1,6,E642=0.15,7,E642=0.23,8,E642=0.35,9,E642=0.54,10,E642=0.82,11,E642=0.83,11,E642=1.27,12,E642=1.95,13,E642=3,14,E642=4.6,15)</f>
        <v>1</v>
      </c>
      <c r="Q642" t="str">
        <f t="shared" si="79"/>
        <v/>
      </c>
      <c r="R642" s="8">
        <f t="shared" ref="R642:R705" si="83">IF(L642="","",L642-K642)</f>
        <v>2.1500000000000004</v>
      </c>
      <c r="S642" s="8" t="str">
        <f t="shared" ref="S642:S705" si="84">IF(N642="","",N642-M642)</f>
        <v/>
      </c>
      <c r="T642" t="str">
        <f t="shared" ca="1" si="78"/>
        <v/>
      </c>
    </row>
    <row r="643" spans="1:20" ht="15" customHeight="1" x14ac:dyDescent="0.2">
      <c r="A643" s="5" t="s">
        <v>1251</v>
      </c>
      <c r="B643" s="6">
        <v>2393218104</v>
      </c>
      <c r="C643" s="5" t="s">
        <v>9</v>
      </c>
      <c r="D643" s="5" t="s">
        <v>13</v>
      </c>
      <c r="E643" s="5">
        <v>0.02</v>
      </c>
      <c r="F643" s="7">
        <v>118020.35</v>
      </c>
      <c r="G643" s="5"/>
      <c r="H643" s="7">
        <v>118220.35</v>
      </c>
      <c r="I643" s="5" t="s">
        <v>1252</v>
      </c>
      <c r="J643" s="7">
        <v>118220.35</v>
      </c>
      <c r="K643" s="8" t="str">
        <f t="shared" si="80"/>
        <v/>
      </c>
      <c r="L643" s="8" t="str">
        <f t="shared" si="81"/>
        <v/>
      </c>
      <c r="M643" s="8">
        <f t="shared" ref="M643:M705" si="85">IF(P644=1,_xlfn.XLOOKUP(P643, $W$3:$W$23, $Z$3:$Z$23, ""),"")</f>
        <v>48</v>
      </c>
      <c r="N643" s="8">
        <f t="shared" si="82"/>
        <v>48.05</v>
      </c>
      <c r="O643" s="12">
        <v>48.05</v>
      </c>
      <c r="P643" cm="1">
        <f t="array" ref="P643">_xlfn.IFS(E643=0.01,1,E643=0.02,2,E643=0.03,3,E643=0.04,4,E643=0.07,5,E643=0.06,5,E643=0.1,6,E643=0.15,7,E643=0.23,8,E643=0.35,9,E643=0.54,10,E643=0.82,11,E643=0.83,11,E643=1.27,12,E643=1.95,13,E643=3,14,E643=4.6,15)</f>
        <v>2</v>
      </c>
      <c r="Q643">
        <f t="shared" si="79"/>
        <v>66.789999999999992</v>
      </c>
      <c r="R643" s="8" t="str">
        <f t="shared" si="83"/>
        <v/>
      </c>
      <c r="S643" s="8">
        <f t="shared" si="84"/>
        <v>4.9999999999997158E-2</v>
      </c>
      <c r="T643">
        <f t="shared" ref="T643:T705" ca="1" si="86">IF(AND(ISNUMBER(P643), OR(ISBLANK(P644), P644=1)), SUM(OFFSET(O643, -P643 + 1, 0, P643, 1)), "")</f>
        <v>37.36</v>
      </c>
    </row>
    <row r="644" spans="1:20" ht="15" customHeight="1" x14ac:dyDescent="0.2">
      <c r="A644" s="2" t="s">
        <v>1253</v>
      </c>
      <c r="B644" s="3">
        <v>2393305257</v>
      </c>
      <c r="C644" s="2" t="s">
        <v>9</v>
      </c>
      <c r="D644" s="2" t="s">
        <v>13</v>
      </c>
      <c r="E644" s="2">
        <v>0.01</v>
      </c>
      <c r="F644" s="4">
        <v>118241.64</v>
      </c>
      <c r="G644" s="2"/>
      <c r="H644" s="4">
        <v>118385.27</v>
      </c>
      <c r="I644" s="2" t="s">
        <v>1254</v>
      </c>
      <c r="J644" s="4">
        <v>118385.27</v>
      </c>
      <c r="K644" s="8" t="str">
        <f t="shared" si="80"/>
        <v/>
      </c>
      <c r="L644" s="8" t="str">
        <f t="shared" si="81"/>
        <v/>
      </c>
      <c r="M644" s="8">
        <f t="shared" si="85"/>
        <v>25</v>
      </c>
      <c r="N644" s="8">
        <f t="shared" si="82"/>
        <v>17.18</v>
      </c>
      <c r="O644" s="12">
        <v>17.18</v>
      </c>
      <c r="P644" cm="1">
        <f t="array" ref="P644">_xlfn.IFS(E644=0.01,1,E644=0.02,2,E644=0.03,3,E644=0.04,4,E644=0.07,5,E644=0.06,5,E644=0.1,6,E644=0.15,7,E644=0.23,8,E644=0.35,9,E644=0.54,10,E644=0.82,11,E644=0.83,11,E644=1.27,12,E644=1.95,13,E644=3,14,E644=4.6,15)</f>
        <v>1</v>
      </c>
      <c r="Q644">
        <f t="shared" si="79"/>
        <v>99.09</v>
      </c>
      <c r="R644" s="8" t="str">
        <f t="shared" si="83"/>
        <v/>
      </c>
      <c r="S644" s="8">
        <f t="shared" si="84"/>
        <v>-7.82</v>
      </c>
      <c r="T644">
        <f t="shared" ca="1" si="86"/>
        <v>17.18</v>
      </c>
    </row>
    <row r="645" spans="1:20" ht="15" customHeight="1" x14ac:dyDescent="0.2">
      <c r="A645" s="5" t="s">
        <v>1255</v>
      </c>
      <c r="B645" s="6">
        <v>2393319963</v>
      </c>
      <c r="C645" s="5" t="s">
        <v>9</v>
      </c>
      <c r="D645" s="5" t="s">
        <v>13</v>
      </c>
      <c r="E645" s="5">
        <v>0.01</v>
      </c>
      <c r="F645" s="7">
        <v>118383.67999999999</v>
      </c>
      <c r="G645" s="5"/>
      <c r="H645" s="7">
        <v>118527.51</v>
      </c>
      <c r="I645" s="5" t="s">
        <v>1256</v>
      </c>
      <c r="J645" s="7">
        <v>118527.51</v>
      </c>
      <c r="K645" s="8" t="str">
        <f t="shared" si="80"/>
        <v/>
      </c>
      <c r="L645" s="8" t="str">
        <f t="shared" si="81"/>
        <v/>
      </c>
      <c r="M645" s="8">
        <f t="shared" si="85"/>
        <v>25</v>
      </c>
      <c r="N645" s="8">
        <f t="shared" si="82"/>
        <v>17.3</v>
      </c>
      <c r="O645" s="12">
        <v>17.3</v>
      </c>
      <c r="P645" cm="1">
        <f t="array" ref="P645">_xlfn.IFS(E645=0.01,1,E645=0.02,2,E645=0.03,3,E645=0.04,4,E645=0.07,5,E645=0.06,5,E645=0.1,6,E645=0.15,7,E645=0.23,8,E645=0.35,9,E645=0.54,10,E645=0.82,11,E645=0.83,11,E645=1.27,12,E645=1.95,13,E645=3,14,E645=4.6,15)</f>
        <v>1</v>
      </c>
      <c r="Q645">
        <f t="shared" si="79"/>
        <v>143.92000000000002</v>
      </c>
      <c r="R645" s="8" t="str">
        <f t="shared" si="83"/>
        <v/>
      </c>
      <c r="S645" s="8">
        <f t="shared" si="84"/>
        <v>-7.6999999999999993</v>
      </c>
      <c r="T645">
        <f t="shared" ca="1" si="86"/>
        <v>17.3</v>
      </c>
    </row>
    <row r="646" spans="1:20" ht="15" customHeight="1" x14ac:dyDescent="0.2">
      <c r="A646" s="2" t="s">
        <v>1257</v>
      </c>
      <c r="B646" s="3">
        <v>2393365275</v>
      </c>
      <c r="C646" s="2" t="s">
        <v>9</v>
      </c>
      <c r="D646" s="2" t="s">
        <v>13</v>
      </c>
      <c r="E646" s="2">
        <v>0.01</v>
      </c>
      <c r="F646" s="4">
        <v>118564.62</v>
      </c>
      <c r="G646" s="2"/>
      <c r="H646" s="4">
        <v>118743.25</v>
      </c>
      <c r="I646" s="2" t="s">
        <v>1258</v>
      </c>
      <c r="J646" s="4">
        <v>118447.87</v>
      </c>
      <c r="K646" s="8">
        <f t="shared" si="80"/>
        <v>-12.84</v>
      </c>
      <c r="L646" s="8">
        <f t="shared" si="81"/>
        <v>-14.38</v>
      </c>
      <c r="M646" s="8" t="str">
        <f t="shared" si="85"/>
        <v/>
      </c>
      <c r="N646" s="8" t="str">
        <f t="shared" si="82"/>
        <v/>
      </c>
      <c r="O646" s="12">
        <v>-14.38</v>
      </c>
      <c r="P646" cm="1">
        <f t="array" ref="P646">_xlfn.IFS(E646=0.01,1,E646=0.02,2,E646=0.03,3,E646=0.04,4,E646=0.07,5,E646=0.06,5,E646=0.1,6,E646=0.15,7,E646=0.23,8,E646=0.35,9,E646=0.54,10,E646=0.82,11,E646=0.83,11,E646=1.27,12,E646=1.95,13,E646=3,14,E646=4.6,15)</f>
        <v>1</v>
      </c>
      <c r="Q646" t="str">
        <f t="shared" si="79"/>
        <v/>
      </c>
      <c r="R646" s="8">
        <f t="shared" si="83"/>
        <v>-1.5400000000000009</v>
      </c>
      <c r="S646" s="8" t="str">
        <f t="shared" si="84"/>
        <v/>
      </c>
      <c r="T646" t="str">
        <f t="shared" ca="1" si="86"/>
        <v/>
      </c>
    </row>
    <row r="647" spans="1:20" ht="15" customHeight="1" x14ac:dyDescent="0.2">
      <c r="A647" s="5" t="s">
        <v>1259</v>
      </c>
      <c r="B647" s="6">
        <v>2393365279</v>
      </c>
      <c r="C647" s="5" t="s">
        <v>9</v>
      </c>
      <c r="D647" s="5" t="s">
        <v>10</v>
      </c>
      <c r="E647" s="5">
        <v>0.02</v>
      </c>
      <c r="F647" s="7">
        <v>118464.62</v>
      </c>
      <c r="G647" s="5"/>
      <c r="H647" s="7">
        <v>118264.62</v>
      </c>
      <c r="I647" s="5" t="s">
        <v>1260</v>
      </c>
      <c r="J647" s="7">
        <v>118555.64</v>
      </c>
      <c r="K647" s="8">
        <f t="shared" si="80"/>
        <v>-25.68</v>
      </c>
      <c r="L647" s="8">
        <f t="shared" si="81"/>
        <v>-22.37</v>
      </c>
      <c r="M647" s="8" t="str">
        <f t="shared" si="85"/>
        <v/>
      </c>
      <c r="N647" s="8" t="str">
        <f t="shared" si="82"/>
        <v/>
      </c>
      <c r="O647" s="12">
        <v>-22.37</v>
      </c>
      <c r="P647" cm="1">
        <f t="array" ref="P647">_xlfn.IFS(E647=0.01,1,E647=0.02,2,E647=0.03,3,E647=0.04,4,E647=0.07,5,E647=0.06,5,E647=0.1,6,E647=0.15,7,E647=0.23,8,E647=0.35,9,E647=0.54,10,E647=0.82,11,E647=0.83,11,E647=1.27,12,E647=1.95,13,E647=3,14,E647=4.6,15)</f>
        <v>2</v>
      </c>
      <c r="Q647" t="str">
        <f t="shared" si="79"/>
        <v/>
      </c>
      <c r="R647" s="8">
        <f t="shared" si="83"/>
        <v>3.3099999999999987</v>
      </c>
      <c r="S647" s="8" t="str">
        <f t="shared" si="84"/>
        <v/>
      </c>
      <c r="T647" t="str">
        <f t="shared" ca="1" si="86"/>
        <v/>
      </c>
    </row>
    <row r="648" spans="1:20" ht="15" customHeight="1" x14ac:dyDescent="0.2">
      <c r="A648" s="2" t="s">
        <v>1261</v>
      </c>
      <c r="B648" s="3">
        <v>2393374313</v>
      </c>
      <c r="C648" s="2" t="s">
        <v>9</v>
      </c>
      <c r="D648" s="2" t="s">
        <v>13</v>
      </c>
      <c r="E648" s="2">
        <v>0.03</v>
      </c>
      <c r="F648" s="4">
        <v>118564.62</v>
      </c>
      <c r="G648" s="2"/>
      <c r="H648" s="4">
        <v>118764.62</v>
      </c>
      <c r="I648" s="2" t="s">
        <v>1262</v>
      </c>
      <c r="J648" s="4">
        <v>118463.74</v>
      </c>
      <c r="K648" s="8">
        <f t="shared" si="80"/>
        <v>-38.520000000000003</v>
      </c>
      <c r="L648" s="8">
        <f t="shared" si="81"/>
        <v>-37.24</v>
      </c>
      <c r="M648" s="8" t="str">
        <f t="shared" si="85"/>
        <v/>
      </c>
      <c r="N648" s="8" t="str">
        <f t="shared" si="82"/>
        <v/>
      </c>
      <c r="O648" s="12">
        <v>-37.24</v>
      </c>
      <c r="P648" cm="1">
        <f t="array" ref="P648">_xlfn.IFS(E648=0.01,1,E648=0.02,2,E648=0.03,3,E648=0.04,4,E648=0.07,5,E648=0.06,5,E648=0.1,6,E648=0.15,7,E648=0.23,8,E648=0.35,9,E648=0.54,10,E648=0.82,11,E648=0.83,11,E648=1.27,12,E648=1.95,13,E648=3,14,E648=4.6,15)</f>
        <v>3</v>
      </c>
      <c r="Q648" t="str">
        <f t="shared" si="79"/>
        <v/>
      </c>
      <c r="R648" s="8">
        <f t="shared" si="83"/>
        <v>1.2800000000000011</v>
      </c>
      <c r="S648" s="8" t="str">
        <f t="shared" si="84"/>
        <v/>
      </c>
      <c r="T648" t="str">
        <f t="shared" ca="1" si="86"/>
        <v/>
      </c>
    </row>
    <row r="649" spans="1:20" ht="15" customHeight="1" x14ac:dyDescent="0.2">
      <c r="A649" s="5" t="s">
        <v>1263</v>
      </c>
      <c r="B649" s="6">
        <v>2393389469</v>
      </c>
      <c r="C649" s="5" t="s">
        <v>9</v>
      </c>
      <c r="D649" s="5" t="s">
        <v>10</v>
      </c>
      <c r="E649" s="5">
        <v>0.04</v>
      </c>
      <c r="F649" s="7">
        <v>118464.62</v>
      </c>
      <c r="G649" s="5"/>
      <c r="H649" s="7">
        <v>118264.62</v>
      </c>
      <c r="I649" s="5" t="s">
        <v>1264</v>
      </c>
      <c r="J649" s="7">
        <v>118264.62</v>
      </c>
      <c r="K649" s="8" t="str">
        <f t="shared" si="80"/>
        <v/>
      </c>
      <c r="L649" s="8" t="str">
        <f t="shared" si="81"/>
        <v/>
      </c>
      <c r="M649" s="8">
        <f t="shared" si="85"/>
        <v>96</v>
      </c>
      <c r="N649" s="8">
        <f t="shared" si="82"/>
        <v>96.11</v>
      </c>
      <c r="O649" s="12">
        <v>96.11</v>
      </c>
      <c r="P649" cm="1">
        <f t="array" ref="P649">_xlfn.IFS(E649=0.01,1,E649=0.02,2,E649=0.03,3,E649=0.04,4,E649=0.07,5,E649=0.06,5,E649=0.1,6,E649=0.15,7,E649=0.23,8,E649=0.35,9,E649=0.54,10,E649=0.82,11,E649=0.83,11,E649=1.27,12,E649=1.95,13,E649=3,14,E649=4.6,15)</f>
        <v>4</v>
      </c>
      <c r="Q649">
        <f t="shared" si="79"/>
        <v>39.419999999999995</v>
      </c>
      <c r="R649" s="8" t="str">
        <f t="shared" si="83"/>
        <v/>
      </c>
      <c r="S649" s="8">
        <f t="shared" si="84"/>
        <v>0.10999999999999943</v>
      </c>
      <c r="T649">
        <f t="shared" ca="1" si="86"/>
        <v>22.11999999999999</v>
      </c>
    </row>
    <row r="650" spans="1:20" ht="15" customHeight="1" x14ac:dyDescent="0.2">
      <c r="A650" s="2" t="s">
        <v>1265</v>
      </c>
      <c r="B650" s="3">
        <v>2393426267</v>
      </c>
      <c r="C650" s="2" t="s">
        <v>9</v>
      </c>
      <c r="D650" s="2" t="s">
        <v>10</v>
      </c>
      <c r="E650" s="2">
        <v>0.01</v>
      </c>
      <c r="F650" s="4">
        <v>118242.32</v>
      </c>
      <c r="G650" s="2"/>
      <c r="H650" s="4">
        <v>118061.24</v>
      </c>
      <c r="I650" s="2" t="s">
        <v>1266</v>
      </c>
      <c r="J650" s="4">
        <v>118061.24</v>
      </c>
      <c r="K650" s="8" t="str">
        <f t="shared" si="80"/>
        <v/>
      </c>
      <c r="L650" s="8" t="str">
        <f t="shared" si="81"/>
        <v/>
      </c>
      <c r="M650" s="8">
        <f t="shared" si="85"/>
        <v>25</v>
      </c>
      <c r="N650" s="8">
        <f t="shared" si="82"/>
        <v>21.74</v>
      </c>
      <c r="O650" s="12">
        <v>21.74</v>
      </c>
      <c r="P650" cm="1">
        <f t="array" ref="P650">_xlfn.IFS(E650=0.01,1,E650=0.02,2,E650=0.03,3,E650=0.04,4,E650=0.07,5,E650=0.06,5,E650=0.1,6,E650=0.15,7,E650=0.23,8,E650=0.35,9,E650=0.54,10,E650=0.82,11,E650=0.83,11,E650=1.27,12,E650=1.95,13,E650=3,14,E650=4.6,15)</f>
        <v>1</v>
      </c>
      <c r="Q650">
        <f t="shared" si="79"/>
        <v>43.859999999999985</v>
      </c>
      <c r="R650" s="8" t="str">
        <f t="shared" si="83"/>
        <v/>
      </c>
      <c r="S650" s="8">
        <f t="shared" si="84"/>
        <v>-3.2600000000000016</v>
      </c>
      <c r="T650">
        <f t="shared" ca="1" si="86"/>
        <v>21.74</v>
      </c>
    </row>
    <row r="651" spans="1:20" ht="15" customHeight="1" x14ac:dyDescent="0.2">
      <c r="A651" s="5" t="s">
        <v>1267</v>
      </c>
      <c r="B651" s="6">
        <v>2393444708</v>
      </c>
      <c r="C651" s="5" t="s">
        <v>9</v>
      </c>
      <c r="D651" s="5" t="s">
        <v>10</v>
      </c>
      <c r="E651" s="5">
        <v>0.01</v>
      </c>
      <c r="F651" s="7">
        <v>118039.66</v>
      </c>
      <c r="G651" s="5"/>
      <c r="H651" s="7">
        <v>117895.32</v>
      </c>
      <c r="I651" s="5" t="s">
        <v>1268</v>
      </c>
      <c r="J651" s="7">
        <v>117895.32</v>
      </c>
      <c r="K651" s="8" t="str">
        <f t="shared" si="80"/>
        <v/>
      </c>
      <c r="L651" s="8" t="str">
        <f t="shared" si="81"/>
        <v/>
      </c>
      <c r="M651" s="8">
        <f t="shared" si="85"/>
        <v>25</v>
      </c>
      <c r="N651" s="8">
        <f t="shared" si="82"/>
        <v>17.420000000000002</v>
      </c>
      <c r="O651" s="12">
        <v>17.420000000000002</v>
      </c>
      <c r="P651" cm="1">
        <f t="array" ref="P651">_xlfn.IFS(E651=0.01,1,E651=0.02,2,E651=0.03,3,E651=0.04,4,E651=0.07,5,E651=0.06,5,E651=0.1,6,E651=0.15,7,E651=0.23,8,E651=0.35,9,E651=0.54,10,E651=0.82,11,E651=0.83,11,E651=1.27,12,E651=1.95,13,E651=3,14,E651=4.6,15)</f>
        <v>1</v>
      </c>
      <c r="Q651">
        <f t="shared" ref="Q651:Q705" si="87">IF(L651="",SUM(O647:O651),"")</f>
        <v>75.66</v>
      </c>
      <c r="R651" s="8" t="str">
        <f t="shared" si="83"/>
        <v/>
      </c>
      <c r="S651" s="8">
        <f t="shared" si="84"/>
        <v>-7.5799999999999983</v>
      </c>
      <c r="T651">
        <f t="shared" ca="1" si="86"/>
        <v>17.420000000000002</v>
      </c>
    </row>
    <row r="652" spans="1:20" ht="15" customHeight="1" x14ac:dyDescent="0.2">
      <c r="A652" s="2" t="s">
        <v>1269</v>
      </c>
      <c r="B652" s="3">
        <v>2393455516</v>
      </c>
      <c r="C652" s="2" t="s">
        <v>9</v>
      </c>
      <c r="D652" s="2" t="s">
        <v>10</v>
      </c>
      <c r="E652" s="2">
        <v>0.01</v>
      </c>
      <c r="F652" s="4">
        <v>117934.02</v>
      </c>
      <c r="G652" s="2"/>
      <c r="H652" s="4">
        <v>117796.22</v>
      </c>
      <c r="I652" s="2" t="s">
        <v>1270</v>
      </c>
      <c r="J652" s="4">
        <v>118027.31</v>
      </c>
      <c r="K652" s="8">
        <f t="shared" si="80"/>
        <v>-12.84</v>
      </c>
      <c r="L652" s="8">
        <f t="shared" si="81"/>
        <v>-11.43</v>
      </c>
      <c r="M652" s="8" t="str">
        <f t="shared" si="85"/>
        <v/>
      </c>
      <c r="N652" s="8" t="str">
        <f t="shared" si="82"/>
        <v/>
      </c>
      <c r="O652" s="12">
        <v>-11.43</v>
      </c>
      <c r="P652" cm="1">
        <f t="array" ref="P652">_xlfn.IFS(E652=0.01,1,E652=0.02,2,E652=0.03,3,E652=0.04,4,E652=0.07,5,E652=0.06,5,E652=0.1,6,E652=0.15,7,E652=0.23,8,E652=0.35,9,E652=0.54,10,E652=0.82,11,E652=0.83,11,E652=1.27,12,E652=1.95,13,E652=3,14,E652=4.6,15)</f>
        <v>1</v>
      </c>
      <c r="Q652" t="str">
        <f t="shared" si="87"/>
        <v/>
      </c>
      <c r="R652" s="8">
        <f t="shared" si="83"/>
        <v>1.4100000000000001</v>
      </c>
      <c r="S652" s="8" t="str">
        <f t="shared" si="84"/>
        <v/>
      </c>
      <c r="T652" t="str">
        <f t="shared" ca="1" si="86"/>
        <v/>
      </c>
    </row>
    <row r="653" spans="1:20" ht="15" customHeight="1" x14ac:dyDescent="0.2">
      <c r="A653" s="5" t="s">
        <v>1271</v>
      </c>
      <c r="B653" s="6">
        <v>2393455520</v>
      </c>
      <c r="C653" s="5" t="s">
        <v>9</v>
      </c>
      <c r="D653" s="5" t="s">
        <v>13</v>
      </c>
      <c r="E653" s="5">
        <v>0.02</v>
      </c>
      <c r="F653" s="7">
        <v>118034.71</v>
      </c>
      <c r="G653" s="5"/>
      <c r="H653" s="7">
        <v>118234.71</v>
      </c>
      <c r="I653" s="5" t="s">
        <v>1272</v>
      </c>
      <c r="J653" s="7">
        <v>117923.83</v>
      </c>
      <c r="K653" s="8">
        <f t="shared" si="80"/>
        <v>-25.68</v>
      </c>
      <c r="L653" s="8">
        <f t="shared" si="81"/>
        <v>-27.16</v>
      </c>
      <c r="M653" s="8" t="str">
        <f t="shared" si="85"/>
        <v/>
      </c>
      <c r="N653" s="8" t="str">
        <f t="shared" si="82"/>
        <v/>
      </c>
      <c r="O653" s="12">
        <v>-27.16</v>
      </c>
      <c r="P653" cm="1">
        <f t="array" ref="P653">_xlfn.IFS(E653=0.01,1,E653=0.02,2,E653=0.03,3,E653=0.04,4,E653=0.07,5,E653=0.06,5,E653=0.1,6,E653=0.15,7,E653=0.23,8,E653=0.35,9,E653=0.54,10,E653=0.82,11,E653=0.83,11,E653=1.27,12,E653=1.95,13,E653=3,14,E653=4.6,15)</f>
        <v>2</v>
      </c>
      <c r="Q653" t="str">
        <f t="shared" si="87"/>
        <v/>
      </c>
      <c r="R653" s="8">
        <f t="shared" si="83"/>
        <v>-1.4800000000000004</v>
      </c>
      <c r="S653" s="8" t="str">
        <f t="shared" si="84"/>
        <v/>
      </c>
      <c r="T653" t="str">
        <f t="shared" ca="1" si="86"/>
        <v/>
      </c>
    </row>
    <row r="654" spans="1:20" ht="15" customHeight="1" x14ac:dyDescent="0.2">
      <c r="A654" s="2" t="s">
        <v>1273</v>
      </c>
      <c r="B654" s="3">
        <v>2393466175</v>
      </c>
      <c r="C654" s="2" t="s">
        <v>9</v>
      </c>
      <c r="D654" s="2" t="s">
        <v>10</v>
      </c>
      <c r="E654" s="2">
        <v>0.03</v>
      </c>
      <c r="F654" s="4">
        <v>117934.71</v>
      </c>
      <c r="G654" s="2"/>
      <c r="H654" s="4">
        <v>117734.71</v>
      </c>
      <c r="I654" s="2" t="s">
        <v>1274</v>
      </c>
      <c r="J654" s="4">
        <v>118036.76</v>
      </c>
      <c r="K654" s="8">
        <f t="shared" si="80"/>
        <v>-38.520000000000003</v>
      </c>
      <c r="L654" s="8">
        <f t="shared" si="81"/>
        <v>-37.61</v>
      </c>
      <c r="M654" s="8" t="str">
        <f t="shared" si="85"/>
        <v/>
      </c>
      <c r="N654" s="8" t="str">
        <f t="shared" si="82"/>
        <v/>
      </c>
      <c r="O654" s="12">
        <v>-37.61</v>
      </c>
      <c r="P654" cm="1">
        <f t="array" ref="P654">_xlfn.IFS(E654=0.01,1,E654=0.02,2,E654=0.03,3,E654=0.04,4,E654=0.07,5,E654=0.06,5,E654=0.1,6,E654=0.15,7,E654=0.23,8,E654=0.35,9,E654=0.54,10,E654=0.82,11,E654=0.83,11,E654=1.27,12,E654=1.95,13,E654=3,14,E654=4.6,15)</f>
        <v>3</v>
      </c>
      <c r="Q654" t="str">
        <f t="shared" si="87"/>
        <v/>
      </c>
      <c r="R654" s="8">
        <f t="shared" si="83"/>
        <v>0.91000000000000369</v>
      </c>
      <c r="S654" s="8" t="str">
        <f t="shared" si="84"/>
        <v/>
      </c>
      <c r="T654" t="str">
        <f t="shared" ca="1" si="86"/>
        <v/>
      </c>
    </row>
    <row r="655" spans="1:20" ht="15" customHeight="1" x14ac:dyDescent="0.2">
      <c r="A655" s="5" t="s">
        <v>1275</v>
      </c>
      <c r="B655" s="6">
        <v>2393469521</v>
      </c>
      <c r="C655" s="5" t="s">
        <v>9</v>
      </c>
      <c r="D655" s="5" t="s">
        <v>13</v>
      </c>
      <c r="E655" s="5">
        <v>0.04</v>
      </c>
      <c r="F655" s="7">
        <v>118034.71</v>
      </c>
      <c r="G655" s="5"/>
      <c r="H655" s="7">
        <v>118234.71</v>
      </c>
      <c r="I655" s="5" t="s">
        <v>1276</v>
      </c>
      <c r="J655" s="7">
        <v>117895.69</v>
      </c>
      <c r="K655" s="8">
        <f t="shared" si="80"/>
        <v>-51.36</v>
      </c>
      <c r="L655" s="8">
        <f t="shared" si="81"/>
        <v>-68.33</v>
      </c>
      <c r="M655" s="8" t="str">
        <f t="shared" si="85"/>
        <v/>
      </c>
      <c r="N655" s="8" t="str">
        <f t="shared" si="82"/>
        <v/>
      </c>
      <c r="O655" s="12">
        <v>-68.33</v>
      </c>
      <c r="P655" cm="1">
        <f t="array" ref="P655">_xlfn.IFS(E655=0.01,1,E655=0.02,2,E655=0.03,3,E655=0.04,4,E655=0.07,5,E655=0.06,5,E655=0.1,6,E655=0.15,7,E655=0.23,8,E655=0.35,9,E655=0.54,10,E655=0.82,11,E655=0.83,11,E655=1.27,12,E655=1.95,13,E655=3,14,E655=4.6,15)</f>
        <v>4</v>
      </c>
      <c r="Q655" t="str">
        <f t="shared" si="87"/>
        <v/>
      </c>
      <c r="R655" s="8">
        <f t="shared" si="83"/>
        <v>-16.97</v>
      </c>
      <c r="S655" s="8" t="str">
        <f t="shared" si="84"/>
        <v/>
      </c>
      <c r="T655" t="str">
        <f t="shared" ca="1" si="86"/>
        <v/>
      </c>
    </row>
    <row r="656" spans="1:20" ht="15" customHeight="1" x14ac:dyDescent="0.2">
      <c r="A656" s="2" t="s">
        <v>1277</v>
      </c>
      <c r="B656" s="3">
        <v>2393471158</v>
      </c>
      <c r="C656" s="2" t="s">
        <v>9</v>
      </c>
      <c r="D656" s="2" t="s">
        <v>10</v>
      </c>
      <c r="E656" s="2">
        <v>0.06</v>
      </c>
      <c r="F656" s="4">
        <v>117934.71</v>
      </c>
      <c r="G656" s="2"/>
      <c r="H656" s="4">
        <v>117734.71</v>
      </c>
      <c r="I656" s="2" t="s">
        <v>1278</v>
      </c>
      <c r="J656" s="4">
        <v>118051.73</v>
      </c>
      <c r="K656" s="8">
        <f t="shared" si="80"/>
        <v>-77.040000000000006</v>
      </c>
      <c r="L656" s="8">
        <f t="shared" si="81"/>
        <v>-86.27</v>
      </c>
      <c r="M656" s="8" t="str">
        <f t="shared" si="85"/>
        <v/>
      </c>
      <c r="N656" s="8" t="str">
        <f t="shared" si="82"/>
        <v/>
      </c>
      <c r="O656" s="12">
        <v>-86.27</v>
      </c>
      <c r="P656" cm="1">
        <f t="array" ref="P656">_xlfn.IFS(E656=0.01,1,E656=0.02,2,E656=0.03,3,E656=0.04,4,E656=0.07,5,E656=0.06,5,E656=0.1,6,E656=0.15,7,E656=0.23,8,E656=0.35,9,E656=0.54,10,E656=0.82,11,E656=0.83,11,E656=1.27,12,E656=1.95,13,E656=3,14,E656=4.6,15)</f>
        <v>5</v>
      </c>
      <c r="Q656" t="str">
        <f t="shared" si="87"/>
        <v/>
      </c>
      <c r="R656" s="8">
        <f t="shared" si="83"/>
        <v>-9.2299999999999898</v>
      </c>
      <c r="S656" s="8" t="str">
        <f t="shared" si="84"/>
        <v/>
      </c>
      <c r="T656" t="str">
        <f t="shared" ca="1" si="86"/>
        <v/>
      </c>
    </row>
    <row r="657" spans="1:20" ht="15" customHeight="1" x14ac:dyDescent="0.2">
      <c r="A657" s="5" t="s">
        <v>1279</v>
      </c>
      <c r="B657" s="6">
        <v>2393474281</v>
      </c>
      <c r="C657" s="5" t="s">
        <v>9</v>
      </c>
      <c r="D657" s="5" t="s">
        <v>13</v>
      </c>
      <c r="E657" s="5">
        <v>0.1</v>
      </c>
      <c r="F657" s="7">
        <v>118034.71</v>
      </c>
      <c r="G657" s="5"/>
      <c r="H657" s="7">
        <v>118234.71</v>
      </c>
      <c r="I657" s="5" t="s">
        <v>1280</v>
      </c>
      <c r="J657" s="7">
        <v>117884.13</v>
      </c>
      <c r="K657" s="8">
        <f t="shared" si="80"/>
        <v>-128.4</v>
      </c>
      <c r="L657" s="8">
        <f t="shared" si="81"/>
        <v>-185.08</v>
      </c>
      <c r="M657" s="8" t="str">
        <f t="shared" si="85"/>
        <v/>
      </c>
      <c r="N657" s="8" t="str">
        <f t="shared" si="82"/>
        <v/>
      </c>
      <c r="O657" s="12">
        <v>-185.08</v>
      </c>
      <c r="P657" cm="1">
        <f t="array" ref="P657">_xlfn.IFS(E657=0.01,1,E657=0.02,2,E657=0.03,3,E657=0.04,4,E657=0.07,5,E657=0.06,5,E657=0.1,6,E657=0.15,7,E657=0.23,8,E657=0.35,9,E657=0.54,10,E657=0.82,11,E657=0.83,11,E657=1.27,12,E657=1.95,13,E657=3,14,E657=4.6,15)</f>
        <v>6</v>
      </c>
      <c r="Q657" t="str">
        <f t="shared" si="87"/>
        <v/>
      </c>
      <c r="R657" s="8">
        <f t="shared" si="83"/>
        <v>-56.680000000000007</v>
      </c>
      <c r="S657" s="8" t="str">
        <f t="shared" si="84"/>
        <v/>
      </c>
      <c r="T657" t="str">
        <f t="shared" ca="1" si="86"/>
        <v/>
      </c>
    </row>
    <row r="658" spans="1:20" ht="15" customHeight="1" x14ac:dyDescent="0.2">
      <c r="A658" s="2" t="s">
        <v>1281</v>
      </c>
      <c r="B658" s="3">
        <v>2393482333</v>
      </c>
      <c r="C658" s="2" t="s">
        <v>9</v>
      </c>
      <c r="D658" s="2" t="s">
        <v>10</v>
      </c>
      <c r="E658" s="2">
        <v>0.15</v>
      </c>
      <c r="F658" s="4">
        <v>117934.71</v>
      </c>
      <c r="G658" s="2"/>
      <c r="H658" s="4">
        <v>117734.71</v>
      </c>
      <c r="I658" s="2" t="s">
        <v>1282</v>
      </c>
      <c r="J658" s="4">
        <v>118048.96000000001</v>
      </c>
      <c r="K658" s="8">
        <f t="shared" si="80"/>
        <v>-192.6</v>
      </c>
      <c r="L658" s="8">
        <f t="shared" si="81"/>
        <v>-210.52</v>
      </c>
      <c r="M658" s="8" t="str">
        <f t="shared" si="85"/>
        <v/>
      </c>
      <c r="N658" s="8" t="str">
        <f t="shared" si="82"/>
        <v/>
      </c>
      <c r="O658" s="12">
        <v>-210.52</v>
      </c>
      <c r="P658" cm="1">
        <f t="array" ref="P658">_xlfn.IFS(E658=0.01,1,E658=0.02,2,E658=0.03,3,E658=0.04,4,E658=0.07,5,E658=0.06,5,E658=0.1,6,E658=0.15,7,E658=0.23,8,E658=0.35,9,E658=0.54,10,E658=0.82,11,E658=0.83,11,E658=1.27,12,E658=1.95,13,E658=3,14,E658=4.6,15)</f>
        <v>7</v>
      </c>
      <c r="Q658" t="str">
        <f t="shared" si="87"/>
        <v/>
      </c>
      <c r="R658" s="8">
        <f t="shared" si="83"/>
        <v>-17.920000000000016</v>
      </c>
      <c r="S658" s="8" t="str">
        <f t="shared" si="84"/>
        <v/>
      </c>
      <c r="T658" t="str">
        <f t="shared" ca="1" si="86"/>
        <v/>
      </c>
    </row>
    <row r="659" spans="1:20" ht="15" customHeight="1" x14ac:dyDescent="0.2">
      <c r="A659" s="5" t="s">
        <v>1283</v>
      </c>
      <c r="B659" s="6">
        <v>2393564144</v>
      </c>
      <c r="C659" s="5" t="s">
        <v>9</v>
      </c>
      <c r="D659" s="5" t="s">
        <v>13</v>
      </c>
      <c r="E659" s="5">
        <v>0.23</v>
      </c>
      <c r="F659" s="7">
        <v>118034.71</v>
      </c>
      <c r="G659" s="5"/>
      <c r="H659" s="7">
        <v>118234.71</v>
      </c>
      <c r="I659" s="5" t="s">
        <v>1284</v>
      </c>
      <c r="J659" s="7">
        <v>117914.1</v>
      </c>
      <c r="K659" s="8">
        <f t="shared" si="80"/>
        <v>-295.32</v>
      </c>
      <c r="L659" s="8">
        <f t="shared" si="81"/>
        <v>-340.92</v>
      </c>
      <c r="M659" s="8" t="str">
        <f t="shared" si="85"/>
        <v/>
      </c>
      <c r="N659" s="8" t="str">
        <f t="shared" si="82"/>
        <v/>
      </c>
      <c r="O659" s="12">
        <v>-340.92</v>
      </c>
      <c r="P659" cm="1">
        <f t="array" ref="P659">_xlfn.IFS(E659=0.01,1,E659=0.02,2,E659=0.03,3,E659=0.04,4,E659=0.07,5,E659=0.06,5,E659=0.1,6,E659=0.15,7,E659=0.23,8,E659=0.35,9,E659=0.54,10,E659=0.82,11,E659=0.83,11,E659=1.27,12,E659=1.95,13,E659=3,14,E659=4.6,15)</f>
        <v>8</v>
      </c>
      <c r="Q659" t="str">
        <f t="shared" si="87"/>
        <v/>
      </c>
      <c r="R659" s="8">
        <f t="shared" si="83"/>
        <v>-45.600000000000023</v>
      </c>
      <c r="S659" s="8" t="str">
        <f t="shared" si="84"/>
        <v/>
      </c>
      <c r="T659" t="str">
        <f t="shared" ca="1" si="86"/>
        <v/>
      </c>
    </row>
    <row r="660" spans="1:20" ht="15" customHeight="1" x14ac:dyDescent="0.2">
      <c r="A660" s="2" t="s">
        <v>1285</v>
      </c>
      <c r="B660" s="3">
        <v>2393599822</v>
      </c>
      <c r="C660" s="2" t="s">
        <v>9</v>
      </c>
      <c r="D660" s="2" t="s">
        <v>10</v>
      </c>
      <c r="E660" s="2">
        <v>0.35</v>
      </c>
      <c r="F660" s="4">
        <v>117934.71</v>
      </c>
      <c r="G660" s="2"/>
      <c r="H660" s="4">
        <v>117734.71</v>
      </c>
      <c r="I660" s="2" t="s">
        <v>1286</v>
      </c>
      <c r="J660" s="4">
        <v>118033.73</v>
      </c>
      <c r="K660" s="8">
        <f t="shared" si="80"/>
        <v>-449.4</v>
      </c>
      <c r="L660" s="8">
        <f t="shared" si="81"/>
        <v>-425.96</v>
      </c>
      <c r="M660" s="8" t="str">
        <f t="shared" si="85"/>
        <v/>
      </c>
      <c r="N660" s="8" t="str">
        <f t="shared" si="82"/>
        <v/>
      </c>
      <c r="O660" s="12">
        <v>-425.96</v>
      </c>
      <c r="P660" cm="1">
        <f t="array" ref="P660">_xlfn.IFS(E660=0.01,1,E660=0.02,2,E660=0.03,3,E660=0.04,4,E660=0.07,5,E660=0.06,5,E660=0.1,6,E660=0.15,7,E660=0.23,8,E660=0.35,9,E660=0.54,10,E660=0.82,11,E660=0.83,11,E660=1.27,12,E660=1.95,13,E660=3,14,E660=4.6,15)</f>
        <v>9</v>
      </c>
      <c r="Q660" t="str">
        <f t="shared" si="87"/>
        <v/>
      </c>
      <c r="R660" s="8">
        <f t="shared" si="83"/>
        <v>23.439999999999998</v>
      </c>
      <c r="S660" s="8" t="str">
        <f t="shared" si="84"/>
        <v/>
      </c>
      <c r="T660" t="str">
        <f t="shared" ca="1" si="86"/>
        <v/>
      </c>
    </row>
    <row r="661" spans="1:20" ht="15" customHeight="1" x14ac:dyDescent="0.2">
      <c r="A661" s="5" t="s">
        <v>1287</v>
      </c>
      <c r="B661" s="6">
        <v>2393618209</v>
      </c>
      <c r="C661" s="5" t="s">
        <v>9</v>
      </c>
      <c r="D661" s="5" t="s">
        <v>13</v>
      </c>
      <c r="E661" s="5">
        <v>0.54</v>
      </c>
      <c r="F661" s="7">
        <v>118034.71</v>
      </c>
      <c r="G661" s="5"/>
      <c r="H661" s="7">
        <v>118234.71</v>
      </c>
      <c r="I661" s="5" t="s">
        <v>1288</v>
      </c>
      <c r="J661" s="7">
        <v>117892.07</v>
      </c>
      <c r="K661" s="8">
        <f t="shared" si="80"/>
        <v>-693.36</v>
      </c>
      <c r="L661" s="8">
        <f t="shared" si="81"/>
        <v>-946.55</v>
      </c>
      <c r="M661" s="8" t="str">
        <f t="shared" si="85"/>
        <v/>
      </c>
      <c r="N661" s="8" t="str">
        <f t="shared" si="82"/>
        <v/>
      </c>
      <c r="O661" s="12">
        <v>-946.55</v>
      </c>
      <c r="P661" cm="1">
        <f t="array" ref="P661">_xlfn.IFS(E661=0.01,1,E661=0.02,2,E661=0.03,3,E661=0.04,4,E661=0.07,5,E661=0.06,5,E661=0.1,6,E661=0.15,7,E661=0.23,8,E661=0.35,9,E661=0.54,10,E661=0.82,11,E661=0.83,11,E661=1.27,12,E661=1.95,13,E661=3,14,E661=4.6,15)</f>
        <v>10</v>
      </c>
      <c r="Q661" t="str">
        <f t="shared" si="87"/>
        <v/>
      </c>
      <c r="R661" s="8">
        <f t="shared" si="83"/>
        <v>-253.18999999999994</v>
      </c>
      <c r="S661" s="8" t="str">
        <f t="shared" si="84"/>
        <v/>
      </c>
      <c r="T661" t="str">
        <f t="shared" ca="1" si="86"/>
        <v/>
      </c>
    </row>
    <row r="662" spans="1:20" ht="15" customHeight="1" x14ac:dyDescent="0.2">
      <c r="A662" s="2" t="s">
        <v>1289</v>
      </c>
      <c r="B662" s="3">
        <v>2393636436</v>
      </c>
      <c r="C662" s="2" t="s">
        <v>9</v>
      </c>
      <c r="D662" s="2" t="s">
        <v>10</v>
      </c>
      <c r="E662" s="2">
        <v>0.83</v>
      </c>
      <c r="F662" s="4">
        <v>117934.71</v>
      </c>
      <c r="G662" s="2"/>
      <c r="H662" s="4">
        <v>117734.71</v>
      </c>
      <c r="I662" s="2" t="s">
        <v>1290</v>
      </c>
      <c r="J662" s="4">
        <v>117734.71</v>
      </c>
      <c r="K662" s="8" t="str">
        <f t="shared" si="80"/>
        <v/>
      </c>
      <c r="L662" s="8" t="str">
        <f t="shared" si="81"/>
        <v/>
      </c>
      <c r="M662" s="8">
        <f t="shared" si="85"/>
        <v>1992</v>
      </c>
      <c r="N662" s="8">
        <f t="shared" si="82"/>
        <v>1994.25</v>
      </c>
      <c r="O662" s="12">
        <v>1994.25</v>
      </c>
      <c r="P662" cm="1">
        <f t="array" ref="P662">_xlfn.IFS(E662=0.01,1,E662=0.02,2,E662=0.03,3,E662=0.04,4,E662=0.07,5,E662=0.06,5,E662=0.1,6,E662=0.15,7,E662=0.23,8,E662=0.35,9,E662=0.54,10,E662=0.82,11,E662=0.83,11,E662=1.27,12,E662=1.95,13,E662=3,14,E662=4.6,15)</f>
        <v>11</v>
      </c>
      <c r="Q662">
        <f t="shared" si="87"/>
        <v>70.299999999999955</v>
      </c>
      <c r="R662" s="8" t="str">
        <f t="shared" si="83"/>
        <v/>
      </c>
      <c r="S662" s="8">
        <f t="shared" si="84"/>
        <v>2.25</v>
      </c>
      <c r="T662">
        <f t="shared" ca="1" si="86"/>
        <v>-345.57999999999993</v>
      </c>
    </row>
    <row r="663" spans="1:20" ht="15" customHeight="1" x14ac:dyDescent="0.2">
      <c r="A663" s="5" t="s">
        <v>1291</v>
      </c>
      <c r="B663" s="6">
        <v>2393667351</v>
      </c>
      <c r="C663" s="5" t="s">
        <v>9</v>
      </c>
      <c r="D663" s="5" t="s">
        <v>10</v>
      </c>
      <c r="E663" s="5">
        <v>0.01</v>
      </c>
      <c r="F663" s="7">
        <v>117695.16</v>
      </c>
      <c r="G663" s="5"/>
      <c r="H663" s="7">
        <v>117550.6</v>
      </c>
      <c r="I663" s="5" t="s">
        <v>1292</v>
      </c>
      <c r="J663" s="7">
        <v>117801.08</v>
      </c>
      <c r="K663" s="8">
        <f t="shared" si="80"/>
        <v>-12.84</v>
      </c>
      <c r="L663" s="8">
        <f t="shared" si="81"/>
        <v>-13.03</v>
      </c>
      <c r="M663" s="8" t="str">
        <f t="shared" si="85"/>
        <v/>
      </c>
      <c r="N663" s="8" t="str">
        <f t="shared" si="82"/>
        <v/>
      </c>
      <c r="O663" s="12">
        <v>-13.03</v>
      </c>
      <c r="P663" cm="1">
        <f t="array" ref="P663">_xlfn.IFS(E663=0.01,1,E663=0.02,2,E663=0.03,3,E663=0.04,4,E663=0.07,5,E663=0.06,5,E663=0.1,6,E663=0.15,7,E663=0.23,8,E663=0.35,9,E663=0.54,10,E663=0.82,11,E663=0.83,11,E663=1.27,12,E663=1.95,13,E663=3,14,E663=4.6,15)</f>
        <v>1</v>
      </c>
      <c r="Q663" t="str">
        <f t="shared" si="87"/>
        <v/>
      </c>
      <c r="R663" s="8">
        <f t="shared" si="83"/>
        <v>-0.1899999999999995</v>
      </c>
      <c r="S663" s="8" t="str">
        <f t="shared" si="84"/>
        <v/>
      </c>
      <c r="T663" t="str">
        <f t="shared" ca="1" si="86"/>
        <v/>
      </c>
    </row>
    <row r="664" spans="1:20" ht="15" customHeight="1" x14ac:dyDescent="0.2">
      <c r="A664" s="2" t="s">
        <v>1293</v>
      </c>
      <c r="B664" s="3">
        <v>2393667528</v>
      </c>
      <c r="C664" s="2" t="s">
        <v>9</v>
      </c>
      <c r="D664" s="2" t="s">
        <v>13</v>
      </c>
      <c r="E664" s="2">
        <v>0.02</v>
      </c>
      <c r="F664" s="4">
        <v>117791.92</v>
      </c>
      <c r="G664" s="2"/>
      <c r="H664" s="4">
        <v>117991.92</v>
      </c>
      <c r="I664" s="2" t="s">
        <v>1294</v>
      </c>
      <c r="J664" s="4">
        <v>117729.92</v>
      </c>
      <c r="K664" s="8">
        <f t="shared" si="80"/>
        <v>-25.68</v>
      </c>
      <c r="L664" s="8">
        <f t="shared" si="81"/>
        <v>-15.24</v>
      </c>
      <c r="M664" s="8" t="str">
        <f t="shared" si="85"/>
        <v/>
      </c>
      <c r="N664" s="8" t="str">
        <f t="shared" si="82"/>
        <v/>
      </c>
      <c r="O664" s="12">
        <v>-15.24</v>
      </c>
      <c r="P664" cm="1">
        <f t="array" ref="P664">_xlfn.IFS(E664=0.01,1,E664=0.02,2,E664=0.03,3,E664=0.04,4,E664=0.07,5,E664=0.06,5,E664=0.1,6,E664=0.15,7,E664=0.23,8,E664=0.35,9,E664=0.54,10,E664=0.82,11,E664=0.83,11,E664=1.27,12,E664=1.95,13,E664=3,14,E664=4.6,15)</f>
        <v>2</v>
      </c>
      <c r="Q664" t="str">
        <f t="shared" si="87"/>
        <v/>
      </c>
      <c r="R664" s="8">
        <f t="shared" si="83"/>
        <v>10.44</v>
      </c>
      <c r="S664" s="8" t="str">
        <f t="shared" si="84"/>
        <v/>
      </c>
      <c r="T664" t="str">
        <f t="shared" ca="1" si="86"/>
        <v/>
      </c>
    </row>
    <row r="665" spans="1:20" ht="15" customHeight="1" x14ac:dyDescent="0.2">
      <c r="A665" s="5" t="s">
        <v>1295</v>
      </c>
      <c r="B665" s="6">
        <v>2393670155</v>
      </c>
      <c r="C665" s="5" t="s">
        <v>9</v>
      </c>
      <c r="D665" s="5" t="s">
        <v>10</v>
      </c>
      <c r="E665" s="5">
        <v>0.03</v>
      </c>
      <c r="F665" s="7">
        <v>117691.92</v>
      </c>
      <c r="G665" s="5"/>
      <c r="H665" s="7">
        <v>117491.92</v>
      </c>
      <c r="I665" s="5" t="s">
        <v>1296</v>
      </c>
      <c r="J665" s="7">
        <v>117784.47</v>
      </c>
      <c r="K665" s="8">
        <f t="shared" si="80"/>
        <v>-38.520000000000003</v>
      </c>
      <c r="L665" s="8">
        <f t="shared" si="81"/>
        <v>-34.04</v>
      </c>
      <c r="M665" s="8" t="str">
        <f t="shared" si="85"/>
        <v/>
      </c>
      <c r="N665" s="8" t="str">
        <f t="shared" si="82"/>
        <v/>
      </c>
      <c r="O665" s="12">
        <v>-34.04</v>
      </c>
      <c r="P665" cm="1">
        <f t="array" ref="P665">_xlfn.IFS(E665=0.01,1,E665=0.02,2,E665=0.03,3,E665=0.04,4,E665=0.07,5,E665=0.06,5,E665=0.1,6,E665=0.15,7,E665=0.23,8,E665=0.35,9,E665=0.54,10,E665=0.82,11,E665=0.83,11,E665=1.27,12,E665=1.95,13,E665=3,14,E665=4.6,15)</f>
        <v>3</v>
      </c>
      <c r="Q665" t="str">
        <f t="shared" si="87"/>
        <v/>
      </c>
      <c r="R665" s="8">
        <f t="shared" si="83"/>
        <v>4.480000000000004</v>
      </c>
      <c r="S665" s="8" t="str">
        <f t="shared" si="84"/>
        <v/>
      </c>
      <c r="T665" t="str">
        <f t="shared" ca="1" si="86"/>
        <v/>
      </c>
    </row>
    <row r="666" spans="1:20" ht="15" customHeight="1" x14ac:dyDescent="0.2">
      <c r="A666" s="2" t="s">
        <v>1297</v>
      </c>
      <c r="B666" s="3">
        <v>2393674800</v>
      </c>
      <c r="C666" s="2" t="s">
        <v>9</v>
      </c>
      <c r="D666" s="2" t="s">
        <v>13</v>
      </c>
      <c r="E666" s="2">
        <v>0.04</v>
      </c>
      <c r="F666" s="4">
        <v>117791.92</v>
      </c>
      <c r="G666" s="2"/>
      <c r="H666" s="4">
        <v>117991.92</v>
      </c>
      <c r="I666" s="2" t="s">
        <v>1298</v>
      </c>
      <c r="J666" s="4">
        <v>117646.2</v>
      </c>
      <c r="K666" s="8">
        <f t="shared" si="80"/>
        <v>-51.36</v>
      </c>
      <c r="L666" s="8">
        <f t="shared" si="81"/>
        <v>-71.650000000000006</v>
      </c>
      <c r="M666" s="8" t="str">
        <f t="shared" si="85"/>
        <v/>
      </c>
      <c r="N666" s="8" t="str">
        <f t="shared" si="82"/>
        <v/>
      </c>
      <c r="O666" s="12">
        <v>-71.650000000000006</v>
      </c>
      <c r="P666" cm="1">
        <f t="array" ref="P666">_xlfn.IFS(E666=0.01,1,E666=0.02,2,E666=0.03,3,E666=0.04,4,E666=0.07,5,E666=0.06,5,E666=0.1,6,E666=0.15,7,E666=0.23,8,E666=0.35,9,E666=0.54,10,E666=0.82,11,E666=0.83,11,E666=1.27,12,E666=1.95,13,E666=3,14,E666=4.6,15)</f>
        <v>4</v>
      </c>
      <c r="Q666" t="str">
        <f t="shared" si="87"/>
        <v/>
      </c>
      <c r="R666" s="8">
        <f t="shared" si="83"/>
        <v>-20.290000000000006</v>
      </c>
      <c r="S666" s="8" t="str">
        <f t="shared" si="84"/>
        <v/>
      </c>
      <c r="T666" t="str">
        <f t="shared" ca="1" si="86"/>
        <v/>
      </c>
    </row>
    <row r="667" spans="1:20" ht="15" customHeight="1" x14ac:dyDescent="0.2">
      <c r="A667" s="5" t="s">
        <v>1299</v>
      </c>
      <c r="B667" s="6">
        <v>2393690309</v>
      </c>
      <c r="C667" s="5" t="s">
        <v>9</v>
      </c>
      <c r="D667" s="5" t="s">
        <v>10</v>
      </c>
      <c r="E667" s="5">
        <v>0.06</v>
      </c>
      <c r="F667" s="7">
        <v>117691.92</v>
      </c>
      <c r="G667" s="5"/>
      <c r="H667" s="7">
        <v>117491.92</v>
      </c>
      <c r="I667" s="5" t="s">
        <v>1300</v>
      </c>
      <c r="J667" s="7">
        <v>117491.92</v>
      </c>
      <c r="K667" s="8" t="str">
        <f t="shared" si="80"/>
        <v/>
      </c>
      <c r="L667" s="8" t="str">
        <f t="shared" si="81"/>
        <v/>
      </c>
      <c r="M667" s="8">
        <f t="shared" si="85"/>
        <v>144</v>
      </c>
      <c r="N667" s="8">
        <f t="shared" si="82"/>
        <v>144.16</v>
      </c>
      <c r="O667" s="12">
        <v>144.16</v>
      </c>
      <c r="P667" cm="1">
        <f t="array" ref="P667">_xlfn.IFS(E667=0.01,1,E667=0.02,2,E667=0.03,3,E667=0.04,4,E667=0.07,5,E667=0.06,5,E667=0.1,6,E667=0.15,7,E667=0.23,8,E667=0.35,9,E667=0.54,10,E667=0.82,11,E667=0.83,11,E667=1.27,12,E667=1.95,13,E667=3,14,E667=4.6,15)</f>
        <v>5</v>
      </c>
      <c r="Q667">
        <f t="shared" si="87"/>
        <v>10.199999999999989</v>
      </c>
      <c r="R667" s="8" t="str">
        <f t="shared" si="83"/>
        <v/>
      </c>
      <c r="S667" s="8">
        <f t="shared" si="84"/>
        <v>0.15999999999999659</v>
      </c>
      <c r="T667">
        <f t="shared" ca="1" si="86"/>
        <v>10.199999999999989</v>
      </c>
    </row>
    <row r="668" spans="1:20" ht="15" customHeight="1" x14ac:dyDescent="0.2">
      <c r="A668" s="2" t="s">
        <v>1301</v>
      </c>
      <c r="B668" s="3">
        <v>2394045912</v>
      </c>
      <c r="C668" s="2" t="s">
        <v>9</v>
      </c>
      <c r="D668" s="2" t="s">
        <v>10</v>
      </c>
      <c r="E668" s="2">
        <v>0.01</v>
      </c>
      <c r="F668" s="4">
        <v>117251.27</v>
      </c>
      <c r="G668" s="2"/>
      <c r="H668" s="4">
        <v>117050.84</v>
      </c>
      <c r="I668" s="2" t="s">
        <v>1302</v>
      </c>
      <c r="J668" s="4">
        <v>117343.5</v>
      </c>
      <c r="K668" s="8">
        <f t="shared" si="80"/>
        <v>-12.84</v>
      </c>
      <c r="L668" s="8">
        <f t="shared" si="81"/>
        <v>-11.43</v>
      </c>
      <c r="M668" s="8" t="str">
        <f t="shared" si="85"/>
        <v/>
      </c>
      <c r="N668" s="8" t="str">
        <f t="shared" si="82"/>
        <v/>
      </c>
      <c r="O668" s="12">
        <v>-11.43</v>
      </c>
      <c r="P668" cm="1">
        <f t="array" ref="P668">_xlfn.IFS(E668=0.01,1,E668=0.02,2,E668=0.03,3,E668=0.04,4,E668=0.07,5,E668=0.06,5,E668=0.1,6,E668=0.15,7,E668=0.23,8,E668=0.35,9,E668=0.54,10,E668=0.82,11,E668=0.83,11,E668=1.27,12,E668=1.95,13,E668=3,14,E668=4.6,15)</f>
        <v>1</v>
      </c>
      <c r="Q668" t="str">
        <f t="shared" si="87"/>
        <v/>
      </c>
      <c r="R668" s="8">
        <f t="shared" si="83"/>
        <v>1.4100000000000001</v>
      </c>
      <c r="S668" s="8" t="str">
        <f t="shared" si="84"/>
        <v/>
      </c>
      <c r="T668" t="str">
        <f t="shared" ca="1" si="86"/>
        <v/>
      </c>
    </row>
    <row r="669" spans="1:20" ht="15" customHeight="1" x14ac:dyDescent="0.2">
      <c r="A669" s="5" t="s">
        <v>1303</v>
      </c>
      <c r="B669" s="6">
        <v>2394045919</v>
      </c>
      <c r="C669" s="5" t="s">
        <v>9</v>
      </c>
      <c r="D669" s="5" t="s">
        <v>13</v>
      </c>
      <c r="E669" s="5">
        <v>0.02</v>
      </c>
      <c r="F669" s="7">
        <v>117351.24</v>
      </c>
      <c r="G669" s="5"/>
      <c r="H669" s="7">
        <v>117551.24</v>
      </c>
      <c r="I669" s="5" t="s">
        <v>1304</v>
      </c>
      <c r="J669" s="7">
        <v>117252.54</v>
      </c>
      <c r="K669" s="8">
        <f t="shared" si="80"/>
        <v>-25.68</v>
      </c>
      <c r="L669" s="8">
        <f t="shared" si="81"/>
        <v>-24.21</v>
      </c>
      <c r="M669" s="8" t="str">
        <f t="shared" si="85"/>
        <v/>
      </c>
      <c r="N669" s="8" t="str">
        <f t="shared" si="82"/>
        <v/>
      </c>
      <c r="O669" s="12">
        <v>-24.21</v>
      </c>
      <c r="P669" cm="1">
        <f t="array" ref="P669">_xlfn.IFS(E669=0.01,1,E669=0.02,2,E669=0.03,3,E669=0.04,4,E669=0.07,5,E669=0.06,5,E669=0.1,6,E669=0.15,7,E669=0.23,8,E669=0.35,9,E669=0.54,10,E669=0.82,11,E669=0.83,11,E669=1.27,12,E669=1.95,13,E669=3,14,E669=4.6,15)</f>
        <v>2</v>
      </c>
      <c r="Q669" t="str">
        <f t="shared" si="87"/>
        <v/>
      </c>
      <c r="R669" s="8">
        <f t="shared" si="83"/>
        <v>1.4699999999999989</v>
      </c>
      <c r="S669" s="8" t="str">
        <f t="shared" si="84"/>
        <v/>
      </c>
      <c r="T669" t="str">
        <f t="shared" ca="1" si="86"/>
        <v/>
      </c>
    </row>
    <row r="670" spans="1:20" ht="15" customHeight="1" x14ac:dyDescent="0.2">
      <c r="A670" s="2" t="s">
        <v>1305</v>
      </c>
      <c r="B670" s="3">
        <v>2394052196</v>
      </c>
      <c r="C670" s="2" t="s">
        <v>9</v>
      </c>
      <c r="D670" s="2" t="s">
        <v>10</v>
      </c>
      <c r="E670" s="2">
        <v>0.03</v>
      </c>
      <c r="F670" s="4">
        <v>117251.24</v>
      </c>
      <c r="G670" s="2"/>
      <c r="H670" s="4">
        <v>117051.24</v>
      </c>
      <c r="I670" s="2" t="s">
        <v>1306</v>
      </c>
      <c r="J670" s="4">
        <v>117051.24</v>
      </c>
      <c r="K670" s="8" t="str">
        <f t="shared" si="80"/>
        <v/>
      </c>
      <c r="L670" s="8" t="str">
        <f t="shared" si="81"/>
        <v/>
      </c>
      <c r="M670" s="8">
        <f t="shared" si="85"/>
        <v>72</v>
      </c>
      <c r="N670" s="8">
        <f t="shared" si="82"/>
        <v>72.08</v>
      </c>
      <c r="O670" s="12">
        <v>72.08</v>
      </c>
      <c r="P670" cm="1">
        <f t="array" ref="P670">_xlfn.IFS(E670=0.01,1,E670=0.02,2,E670=0.03,3,E670=0.04,4,E670=0.07,5,E670=0.06,5,E670=0.1,6,E670=0.15,7,E670=0.23,8,E670=0.35,9,E670=0.54,10,E670=0.82,11,E670=0.83,11,E670=1.27,12,E670=1.95,13,E670=3,14,E670=4.6,15)</f>
        <v>3</v>
      </c>
      <c r="Q670">
        <f t="shared" si="87"/>
        <v>108.94999999999999</v>
      </c>
      <c r="R670" s="8" t="str">
        <f t="shared" si="83"/>
        <v/>
      </c>
      <c r="S670" s="8">
        <f t="shared" si="84"/>
        <v>7.9999999999998295E-2</v>
      </c>
      <c r="T670">
        <f t="shared" ca="1" si="86"/>
        <v>36.44</v>
      </c>
    </row>
    <row r="671" spans="1:20" ht="15" customHeight="1" x14ac:dyDescent="0.2">
      <c r="A671" s="5" t="s">
        <v>1307</v>
      </c>
      <c r="B671" s="6">
        <v>2394065127</v>
      </c>
      <c r="C671" s="5" t="s">
        <v>9</v>
      </c>
      <c r="D671" s="5" t="s">
        <v>10</v>
      </c>
      <c r="E671" s="5">
        <v>0.01</v>
      </c>
      <c r="F671" s="7">
        <v>117091.27</v>
      </c>
      <c r="G671" s="5"/>
      <c r="H671" s="7">
        <v>116942.45</v>
      </c>
      <c r="I671" s="5" t="s">
        <v>1308</v>
      </c>
      <c r="J671" s="7">
        <v>117213.39</v>
      </c>
      <c r="K671" s="8">
        <f t="shared" si="80"/>
        <v>-12.84</v>
      </c>
      <c r="L671" s="8">
        <f t="shared" si="81"/>
        <v>-14.99</v>
      </c>
      <c r="M671" s="8" t="str">
        <f t="shared" si="85"/>
        <v/>
      </c>
      <c r="N671" s="8" t="str">
        <f t="shared" si="82"/>
        <v/>
      </c>
      <c r="O671" s="12">
        <v>-14.99</v>
      </c>
      <c r="P671" cm="1">
        <f t="array" ref="P671">_xlfn.IFS(E671=0.01,1,E671=0.02,2,E671=0.03,3,E671=0.04,4,E671=0.07,5,E671=0.06,5,E671=0.1,6,E671=0.15,7,E671=0.23,8,E671=0.35,9,E671=0.54,10,E671=0.82,11,E671=0.83,11,E671=1.27,12,E671=1.95,13,E671=3,14,E671=4.6,15)</f>
        <v>1</v>
      </c>
      <c r="Q671" t="str">
        <f t="shared" si="87"/>
        <v/>
      </c>
      <c r="R671" s="8">
        <f t="shared" si="83"/>
        <v>-2.1500000000000004</v>
      </c>
      <c r="S671" s="8" t="str">
        <f t="shared" si="84"/>
        <v/>
      </c>
      <c r="T671" t="str">
        <f t="shared" ca="1" si="86"/>
        <v/>
      </c>
    </row>
    <row r="672" spans="1:20" ht="15" customHeight="1" x14ac:dyDescent="0.2">
      <c r="A672" s="2" t="s">
        <v>1309</v>
      </c>
      <c r="B672" s="3">
        <v>2394065132</v>
      </c>
      <c r="C672" s="2" t="s">
        <v>9</v>
      </c>
      <c r="D672" s="2" t="s">
        <v>13</v>
      </c>
      <c r="E672" s="2">
        <v>0.02</v>
      </c>
      <c r="F672" s="4">
        <v>117191.27</v>
      </c>
      <c r="G672" s="2"/>
      <c r="H672" s="4">
        <v>117391.27</v>
      </c>
      <c r="I672" s="2" t="s">
        <v>1310</v>
      </c>
      <c r="J672" s="4">
        <v>117084.84</v>
      </c>
      <c r="K672" s="8">
        <f t="shared" si="80"/>
        <v>-25.68</v>
      </c>
      <c r="L672" s="8">
        <f t="shared" si="81"/>
        <v>-26.18</v>
      </c>
      <c r="M672" s="8" t="str">
        <f t="shared" si="85"/>
        <v/>
      </c>
      <c r="N672" s="8" t="str">
        <f t="shared" si="82"/>
        <v/>
      </c>
      <c r="O672" s="12">
        <v>-26.18</v>
      </c>
      <c r="P672" cm="1">
        <f t="array" ref="P672">_xlfn.IFS(E672=0.01,1,E672=0.02,2,E672=0.03,3,E672=0.04,4,E672=0.07,5,E672=0.06,5,E672=0.1,6,E672=0.15,7,E672=0.23,8,E672=0.35,9,E672=0.54,10,E672=0.82,11,E672=0.83,11,E672=1.27,12,E672=1.95,13,E672=3,14,E672=4.6,15)</f>
        <v>2</v>
      </c>
      <c r="Q672" t="str">
        <f t="shared" si="87"/>
        <v/>
      </c>
      <c r="R672" s="8">
        <f t="shared" si="83"/>
        <v>-0.5</v>
      </c>
      <c r="S672" s="8" t="str">
        <f t="shared" si="84"/>
        <v/>
      </c>
      <c r="T672" t="str">
        <f t="shared" ca="1" si="86"/>
        <v/>
      </c>
    </row>
    <row r="673" spans="1:20" ht="15" customHeight="1" x14ac:dyDescent="0.2">
      <c r="A673" s="5" t="s">
        <v>1311</v>
      </c>
      <c r="B673" s="6">
        <v>2394070981</v>
      </c>
      <c r="C673" s="5" t="s">
        <v>9</v>
      </c>
      <c r="D673" s="5" t="s">
        <v>10</v>
      </c>
      <c r="E673" s="5">
        <v>0.03</v>
      </c>
      <c r="F673" s="7">
        <v>117091.27</v>
      </c>
      <c r="G673" s="5"/>
      <c r="H673" s="7">
        <v>116891.27</v>
      </c>
      <c r="I673" s="5" t="s">
        <v>1312</v>
      </c>
      <c r="J673" s="7">
        <v>117222.65</v>
      </c>
      <c r="K673" s="8">
        <f t="shared" si="80"/>
        <v>-38.520000000000003</v>
      </c>
      <c r="L673" s="8">
        <f t="shared" si="81"/>
        <v>-48.42</v>
      </c>
      <c r="M673" s="8" t="str">
        <f t="shared" si="85"/>
        <v/>
      </c>
      <c r="N673" s="8" t="str">
        <f t="shared" si="82"/>
        <v/>
      </c>
      <c r="O673" s="12">
        <v>-48.42</v>
      </c>
      <c r="P673" cm="1">
        <f t="array" ref="P673">_xlfn.IFS(E673=0.01,1,E673=0.02,2,E673=0.03,3,E673=0.04,4,E673=0.07,5,E673=0.06,5,E673=0.1,6,E673=0.15,7,E673=0.23,8,E673=0.35,9,E673=0.54,10,E673=0.82,11,E673=0.83,11,E673=1.27,12,E673=1.95,13,E673=3,14,E673=4.6,15)</f>
        <v>3</v>
      </c>
      <c r="Q673" t="str">
        <f t="shared" si="87"/>
        <v/>
      </c>
      <c r="R673" s="8">
        <f t="shared" si="83"/>
        <v>-9.8999999999999986</v>
      </c>
      <c r="S673" s="8" t="str">
        <f t="shared" si="84"/>
        <v/>
      </c>
      <c r="T673" t="str">
        <f t="shared" ca="1" si="86"/>
        <v/>
      </c>
    </row>
    <row r="674" spans="1:20" ht="15" customHeight="1" x14ac:dyDescent="0.2">
      <c r="A674" s="2" t="s">
        <v>1313</v>
      </c>
      <c r="B674" s="3">
        <v>2394075381</v>
      </c>
      <c r="C674" s="2" t="s">
        <v>9</v>
      </c>
      <c r="D674" s="2" t="s">
        <v>13</v>
      </c>
      <c r="E674" s="2">
        <v>0.04</v>
      </c>
      <c r="F674" s="4">
        <v>117191.27</v>
      </c>
      <c r="G674" s="2"/>
      <c r="H674" s="4">
        <v>117391.27</v>
      </c>
      <c r="I674" s="2" t="s">
        <v>1314</v>
      </c>
      <c r="J674" s="4">
        <v>117391.27</v>
      </c>
      <c r="K674" s="8" t="str">
        <f t="shared" si="80"/>
        <v/>
      </c>
      <c r="L674" s="8" t="str">
        <f t="shared" si="81"/>
        <v/>
      </c>
      <c r="M674" s="8">
        <f t="shared" si="85"/>
        <v>96</v>
      </c>
      <c r="N674" s="8">
        <f t="shared" si="82"/>
        <v>96.11</v>
      </c>
      <c r="O674" s="12">
        <v>96.11</v>
      </c>
      <c r="P674" cm="1">
        <f t="array" ref="P674">_xlfn.IFS(E674=0.01,1,E674=0.02,2,E674=0.03,3,E674=0.04,4,E674=0.07,5,E674=0.06,5,E674=0.1,6,E674=0.15,7,E674=0.23,8,E674=0.35,9,E674=0.54,10,E674=0.82,11,E674=0.83,11,E674=1.27,12,E674=1.95,13,E674=3,14,E674=4.6,15)</f>
        <v>4</v>
      </c>
      <c r="Q674">
        <f t="shared" si="87"/>
        <v>78.599999999999994</v>
      </c>
      <c r="R674" s="8" t="str">
        <f t="shared" si="83"/>
        <v/>
      </c>
      <c r="S674" s="8">
        <f t="shared" si="84"/>
        <v>0.10999999999999943</v>
      </c>
      <c r="T674">
        <f t="shared" ca="1" si="86"/>
        <v>6.519999999999996</v>
      </c>
    </row>
    <row r="675" spans="1:20" ht="15" customHeight="1" x14ac:dyDescent="0.2">
      <c r="A675" s="5" t="s">
        <v>1315</v>
      </c>
      <c r="B675" s="6">
        <v>2394144790</v>
      </c>
      <c r="C675" s="5" t="s">
        <v>9</v>
      </c>
      <c r="D675" s="5" t="s">
        <v>13</v>
      </c>
      <c r="E675" s="5">
        <v>0.01</v>
      </c>
      <c r="F675" s="7">
        <v>117216.05</v>
      </c>
      <c r="G675" s="5"/>
      <c r="H675" s="7">
        <v>117397.88</v>
      </c>
      <c r="I675" s="5" t="s">
        <v>1316</v>
      </c>
      <c r="J675" s="7">
        <v>117103.76</v>
      </c>
      <c r="K675" s="8">
        <f t="shared" si="80"/>
        <v>-12.84</v>
      </c>
      <c r="L675" s="8">
        <f t="shared" si="81"/>
        <v>-13.76</v>
      </c>
      <c r="M675" s="8" t="str">
        <f t="shared" si="85"/>
        <v/>
      </c>
      <c r="N675" s="8" t="str">
        <f t="shared" si="82"/>
        <v/>
      </c>
      <c r="O675" s="12">
        <v>-13.76</v>
      </c>
      <c r="P675" cm="1">
        <f t="array" ref="P675">_xlfn.IFS(E675=0.01,1,E675=0.02,2,E675=0.03,3,E675=0.04,4,E675=0.07,5,E675=0.06,5,E675=0.1,6,E675=0.15,7,E675=0.23,8,E675=0.35,9,E675=0.54,10,E675=0.82,11,E675=0.83,11,E675=1.27,12,E675=1.95,13,E675=3,14,E675=4.6,15)</f>
        <v>1</v>
      </c>
      <c r="Q675" t="str">
        <f t="shared" si="87"/>
        <v/>
      </c>
      <c r="R675" s="8">
        <f t="shared" si="83"/>
        <v>-0.91999999999999993</v>
      </c>
      <c r="S675" s="8" t="str">
        <f t="shared" si="84"/>
        <v/>
      </c>
      <c r="T675" t="str">
        <f t="shared" ca="1" si="86"/>
        <v/>
      </c>
    </row>
    <row r="676" spans="1:20" ht="15" customHeight="1" x14ac:dyDescent="0.2">
      <c r="A676" s="2" t="s">
        <v>1317</v>
      </c>
      <c r="B676" s="3">
        <v>2394144799</v>
      </c>
      <c r="C676" s="2" t="s">
        <v>9</v>
      </c>
      <c r="D676" s="2" t="s">
        <v>10</v>
      </c>
      <c r="E676" s="2">
        <v>0.02</v>
      </c>
      <c r="F676" s="4">
        <v>117117.14</v>
      </c>
      <c r="G676" s="2"/>
      <c r="H676" s="4">
        <v>116917.14</v>
      </c>
      <c r="I676" s="2" t="s">
        <v>1318</v>
      </c>
      <c r="J676" s="4">
        <v>116917.14</v>
      </c>
      <c r="K676" s="8" t="str">
        <f t="shared" si="80"/>
        <v/>
      </c>
      <c r="L676" s="8" t="str">
        <f t="shared" si="81"/>
        <v/>
      </c>
      <c r="M676" s="8">
        <f t="shared" si="85"/>
        <v>48</v>
      </c>
      <c r="N676" s="8">
        <f t="shared" si="82"/>
        <v>48.05</v>
      </c>
      <c r="O676" s="12">
        <v>48.05</v>
      </c>
      <c r="P676" cm="1">
        <f t="array" ref="P676">_xlfn.IFS(E676=0.01,1,E676=0.02,2,E676=0.03,3,E676=0.04,4,E676=0.07,5,E676=0.06,5,E676=0.1,6,E676=0.15,7,E676=0.23,8,E676=0.35,9,E676=0.54,10,E676=0.82,11,E676=0.83,11,E676=1.27,12,E676=1.95,13,E676=3,14,E676=4.6,15)</f>
        <v>2</v>
      </c>
      <c r="Q676">
        <f t="shared" si="87"/>
        <v>55.800000000000004</v>
      </c>
      <c r="R676" s="8" t="str">
        <f t="shared" si="83"/>
        <v/>
      </c>
      <c r="S676" s="8">
        <f t="shared" si="84"/>
        <v>4.9999999999997158E-2</v>
      </c>
      <c r="T676">
        <f t="shared" ca="1" si="86"/>
        <v>34.29</v>
      </c>
    </row>
    <row r="677" spans="1:20" ht="15" customHeight="1" x14ac:dyDescent="0.2">
      <c r="A677" s="5" t="s">
        <v>1319</v>
      </c>
      <c r="B677" s="6">
        <v>2394550879</v>
      </c>
      <c r="C677" s="5" t="s">
        <v>9</v>
      </c>
      <c r="D677" s="5" t="s">
        <v>13</v>
      </c>
      <c r="E677" s="5">
        <v>0.01</v>
      </c>
      <c r="F677" s="7">
        <v>117498.29</v>
      </c>
      <c r="G677" s="5"/>
      <c r="H677" s="7">
        <v>117605.29</v>
      </c>
      <c r="I677" s="5" t="s">
        <v>1320</v>
      </c>
      <c r="J677" s="7">
        <v>117605.29</v>
      </c>
      <c r="K677" s="8" t="str">
        <f t="shared" si="80"/>
        <v/>
      </c>
      <c r="L677" s="8" t="str">
        <f t="shared" si="81"/>
        <v/>
      </c>
      <c r="M677" s="8">
        <f t="shared" si="85"/>
        <v>25</v>
      </c>
      <c r="N677" s="8">
        <f t="shared" si="82"/>
        <v>12.85</v>
      </c>
      <c r="O677" s="12">
        <v>12.85</v>
      </c>
      <c r="P677" cm="1">
        <f t="array" ref="P677">_xlfn.IFS(E677=0.01,1,E677=0.02,2,E677=0.03,3,E677=0.04,4,E677=0.07,5,E677=0.06,5,E677=0.1,6,E677=0.15,7,E677=0.23,8,E677=0.35,9,E677=0.54,10,E677=0.82,11,E677=0.83,11,E677=1.27,12,E677=1.95,13,E677=3,14,E677=4.6,15)</f>
        <v>1</v>
      </c>
      <c r="Q677">
        <f t="shared" si="87"/>
        <v>94.829999999999984</v>
      </c>
      <c r="R677" s="8" t="str">
        <f t="shared" si="83"/>
        <v/>
      </c>
      <c r="S677" s="8">
        <f t="shared" si="84"/>
        <v>-12.15</v>
      </c>
      <c r="T677">
        <f t="shared" ca="1" si="86"/>
        <v>12.85</v>
      </c>
    </row>
    <row r="678" spans="1:20" ht="15" customHeight="1" x14ac:dyDescent="0.2">
      <c r="A678" s="2" t="s">
        <v>1321</v>
      </c>
      <c r="B678" s="3">
        <v>2394571783</v>
      </c>
      <c r="C678" s="2" t="s">
        <v>9</v>
      </c>
      <c r="D678" s="2" t="s">
        <v>13</v>
      </c>
      <c r="E678" s="2">
        <v>0.01</v>
      </c>
      <c r="F678" s="4">
        <v>117632.81</v>
      </c>
      <c r="G678" s="2"/>
      <c r="H678" s="4">
        <v>117771.68</v>
      </c>
      <c r="I678" s="2" t="s">
        <v>1322</v>
      </c>
      <c r="J678" s="4">
        <v>117771.68</v>
      </c>
      <c r="K678" s="8" t="str">
        <f t="shared" si="80"/>
        <v/>
      </c>
      <c r="L678" s="8" t="str">
        <f t="shared" si="81"/>
        <v/>
      </c>
      <c r="M678" s="8">
        <f t="shared" si="85"/>
        <v>25</v>
      </c>
      <c r="N678" s="8">
        <f t="shared" si="82"/>
        <v>16.7</v>
      </c>
      <c r="O678" s="12">
        <v>16.7</v>
      </c>
      <c r="P678" cm="1">
        <f t="array" ref="P678">_xlfn.IFS(E678=0.01,1,E678=0.02,2,E678=0.03,3,E678=0.04,4,E678=0.07,5,E678=0.06,5,E678=0.1,6,E678=0.15,7,E678=0.23,8,E678=0.35,9,E678=0.54,10,E678=0.82,11,E678=0.83,11,E678=1.27,12,E678=1.95,13,E678=3,14,E678=4.6,15)</f>
        <v>1</v>
      </c>
      <c r="Q678">
        <f t="shared" si="87"/>
        <v>159.94999999999996</v>
      </c>
      <c r="R678" s="8" t="str">
        <f t="shared" si="83"/>
        <v/>
      </c>
      <c r="S678" s="8">
        <f t="shared" si="84"/>
        <v>-8.3000000000000007</v>
      </c>
      <c r="T678">
        <f t="shared" ca="1" si="86"/>
        <v>16.7</v>
      </c>
    </row>
    <row r="679" spans="1:20" ht="15" customHeight="1" x14ac:dyDescent="0.2">
      <c r="A679" s="5" t="s">
        <v>1323</v>
      </c>
      <c r="B679" s="6">
        <v>2394578562</v>
      </c>
      <c r="C679" s="5" t="s">
        <v>9</v>
      </c>
      <c r="D679" s="5" t="s">
        <v>13</v>
      </c>
      <c r="E679" s="5">
        <v>0.01</v>
      </c>
      <c r="F679" s="7">
        <v>117852.89</v>
      </c>
      <c r="G679" s="5"/>
      <c r="H679" s="7">
        <v>118019.5</v>
      </c>
      <c r="I679" s="5" t="s">
        <v>1324</v>
      </c>
      <c r="J679" s="7">
        <v>117739.07</v>
      </c>
      <c r="K679" s="8">
        <f t="shared" si="80"/>
        <v>-12.84</v>
      </c>
      <c r="L679" s="8">
        <f t="shared" si="81"/>
        <v>-14.01</v>
      </c>
      <c r="M679" s="8" t="str">
        <f t="shared" si="85"/>
        <v/>
      </c>
      <c r="N679" s="8" t="str">
        <f t="shared" si="82"/>
        <v/>
      </c>
      <c r="O679" s="12">
        <v>-14.01</v>
      </c>
      <c r="P679" cm="1">
        <f t="array" ref="P679">_xlfn.IFS(E679=0.01,1,E679=0.02,2,E679=0.03,3,E679=0.04,4,E679=0.07,5,E679=0.06,5,E679=0.1,6,E679=0.15,7,E679=0.23,8,E679=0.35,9,E679=0.54,10,E679=0.82,11,E679=0.83,11,E679=1.27,12,E679=1.95,13,E679=3,14,E679=4.6,15)</f>
        <v>1</v>
      </c>
      <c r="Q679" t="str">
        <f t="shared" si="87"/>
        <v/>
      </c>
      <c r="R679" s="8">
        <f t="shared" si="83"/>
        <v>-1.17</v>
      </c>
      <c r="S679" s="8" t="str">
        <f t="shared" si="84"/>
        <v/>
      </c>
      <c r="T679" t="str">
        <f t="shared" ca="1" si="86"/>
        <v/>
      </c>
    </row>
    <row r="680" spans="1:20" ht="15" customHeight="1" x14ac:dyDescent="0.2">
      <c r="A680" s="2" t="s">
        <v>1325</v>
      </c>
      <c r="B680" s="3">
        <v>2394578612</v>
      </c>
      <c r="C680" s="2" t="s">
        <v>9</v>
      </c>
      <c r="D680" s="2" t="s">
        <v>10</v>
      </c>
      <c r="E680" s="2">
        <v>0.02</v>
      </c>
      <c r="F680" s="4">
        <v>117747.46</v>
      </c>
      <c r="G680" s="2"/>
      <c r="H680" s="4">
        <v>117547.46</v>
      </c>
      <c r="I680" s="2" t="s">
        <v>1326</v>
      </c>
      <c r="J680" s="4">
        <v>117873.59</v>
      </c>
      <c r="K680" s="8">
        <f t="shared" si="80"/>
        <v>-25.68</v>
      </c>
      <c r="L680" s="8">
        <f t="shared" si="81"/>
        <v>-30.97</v>
      </c>
      <c r="M680" s="8" t="str">
        <f t="shared" si="85"/>
        <v/>
      </c>
      <c r="N680" s="8" t="str">
        <f t="shared" si="82"/>
        <v/>
      </c>
      <c r="O680" s="12">
        <v>-30.97</v>
      </c>
      <c r="P680" cm="1">
        <f t="array" ref="P680">_xlfn.IFS(E680=0.01,1,E680=0.02,2,E680=0.03,3,E680=0.04,4,E680=0.07,5,E680=0.06,5,E680=0.1,6,E680=0.15,7,E680=0.23,8,E680=0.35,9,E680=0.54,10,E680=0.82,11,E680=0.83,11,E680=1.27,12,E680=1.95,13,E680=3,14,E680=4.6,15)</f>
        <v>2</v>
      </c>
      <c r="Q680" t="str">
        <f t="shared" si="87"/>
        <v/>
      </c>
      <c r="R680" s="8">
        <f t="shared" si="83"/>
        <v>-5.2899999999999991</v>
      </c>
      <c r="S680" s="8" t="str">
        <f t="shared" si="84"/>
        <v/>
      </c>
      <c r="T680" t="str">
        <f t="shared" ca="1" si="86"/>
        <v/>
      </c>
    </row>
    <row r="681" spans="1:20" ht="15" customHeight="1" x14ac:dyDescent="0.2">
      <c r="A681" s="5" t="s">
        <v>1327</v>
      </c>
      <c r="B681" s="6">
        <v>2394605954</v>
      </c>
      <c r="C681" s="5" t="s">
        <v>9</v>
      </c>
      <c r="D681" s="5" t="s">
        <v>13</v>
      </c>
      <c r="E681" s="5">
        <v>0.03</v>
      </c>
      <c r="F681" s="7">
        <v>117847.46</v>
      </c>
      <c r="G681" s="5"/>
      <c r="H681" s="7">
        <v>118047.46</v>
      </c>
      <c r="I681" s="5" t="s">
        <v>1328</v>
      </c>
      <c r="J681" s="7">
        <v>118047.46</v>
      </c>
      <c r="K681" s="8" t="str">
        <f t="shared" si="80"/>
        <v/>
      </c>
      <c r="L681" s="8" t="str">
        <f t="shared" si="81"/>
        <v/>
      </c>
      <c r="M681" s="8">
        <f t="shared" si="85"/>
        <v>72</v>
      </c>
      <c r="N681" s="8">
        <f t="shared" si="82"/>
        <v>72.08</v>
      </c>
      <c r="O681" s="12">
        <v>72.08</v>
      </c>
      <c r="P681" cm="1">
        <f t="array" ref="P681">_xlfn.IFS(E681=0.01,1,E681=0.02,2,E681=0.03,3,E681=0.04,4,E681=0.07,5,E681=0.06,5,E681=0.1,6,E681=0.15,7,E681=0.23,8,E681=0.35,9,E681=0.54,10,E681=0.82,11,E681=0.83,11,E681=1.27,12,E681=1.95,13,E681=3,14,E681=4.6,15)</f>
        <v>3</v>
      </c>
      <c r="Q681">
        <f t="shared" si="87"/>
        <v>56.65</v>
      </c>
      <c r="R681" s="8" t="str">
        <f t="shared" si="83"/>
        <v/>
      </c>
      <c r="S681" s="8">
        <f t="shared" si="84"/>
        <v>7.9999999999998295E-2</v>
      </c>
      <c r="T681">
        <f t="shared" ca="1" si="86"/>
        <v>27.1</v>
      </c>
    </row>
    <row r="682" spans="1:20" ht="15" customHeight="1" x14ac:dyDescent="0.2">
      <c r="A682" s="2" t="s">
        <v>1329</v>
      </c>
      <c r="B682" s="3">
        <v>2394711917</v>
      </c>
      <c r="C682" s="2" t="s">
        <v>9</v>
      </c>
      <c r="D682" s="2" t="s">
        <v>13</v>
      </c>
      <c r="E682" s="2">
        <v>0.01</v>
      </c>
      <c r="F682" s="4">
        <v>117827.5</v>
      </c>
      <c r="G682" s="2"/>
      <c r="H682" s="4">
        <v>118008.22</v>
      </c>
      <c r="I682" s="2" t="s">
        <v>1330</v>
      </c>
      <c r="J682" s="4">
        <v>118008.22</v>
      </c>
      <c r="K682" s="8" t="str">
        <f t="shared" si="80"/>
        <v/>
      </c>
      <c r="L682" s="8" t="str">
        <f t="shared" si="81"/>
        <v/>
      </c>
      <c r="M682" s="8">
        <f t="shared" si="85"/>
        <v>25</v>
      </c>
      <c r="N682" s="8">
        <f t="shared" si="82"/>
        <v>21.62</v>
      </c>
      <c r="O682" s="12">
        <v>21.62</v>
      </c>
      <c r="P682" cm="1">
        <f t="array" ref="P682">_xlfn.IFS(E682=0.01,1,E682=0.02,2,E682=0.03,3,E682=0.04,4,E682=0.07,5,E682=0.06,5,E682=0.1,6,E682=0.15,7,E682=0.23,8,E682=0.35,9,E682=0.54,10,E682=0.82,11,E682=0.83,11,E682=1.27,12,E682=1.95,13,E682=3,14,E682=4.6,15)</f>
        <v>1</v>
      </c>
      <c r="Q682">
        <f t="shared" si="87"/>
        <v>65.42</v>
      </c>
      <c r="R682" s="8" t="str">
        <f t="shared" si="83"/>
        <v/>
      </c>
      <c r="S682" s="8">
        <f t="shared" si="84"/>
        <v>-3.379999999999999</v>
      </c>
      <c r="T682">
        <f t="shared" ca="1" si="86"/>
        <v>21.62</v>
      </c>
    </row>
    <row r="683" spans="1:20" ht="15" customHeight="1" x14ac:dyDescent="0.2">
      <c r="A683" s="5" t="s">
        <v>1331</v>
      </c>
      <c r="B683" s="6">
        <v>2394721843</v>
      </c>
      <c r="C683" s="5" t="s">
        <v>9</v>
      </c>
      <c r="D683" s="5" t="s">
        <v>13</v>
      </c>
      <c r="E683" s="5">
        <v>0.01</v>
      </c>
      <c r="F683" s="7">
        <v>118037.06</v>
      </c>
      <c r="G683" s="5"/>
      <c r="H683" s="7">
        <v>118097.19</v>
      </c>
      <c r="I683" s="5" t="s">
        <v>1332</v>
      </c>
      <c r="J683" s="7">
        <v>117940.77</v>
      </c>
      <c r="K683" s="8">
        <f t="shared" si="80"/>
        <v>-12.84</v>
      </c>
      <c r="L683" s="8">
        <f t="shared" si="81"/>
        <v>-11.8</v>
      </c>
      <c r="M683" s="8" t="str">
        <f t="shared" si="85"/>
        <v/>
      </c>
      <c r="N683" s="8" t="str">
        <f t="shared" si="82"/>
        <v/>
      </c>
      <c r="O683" s="12">
        <v>-11.8</v>
      </c>
      <c r="P683" cm="1">
        <f t="array" ref="P683">_xlfn.IFS(E683=0.01,1,E683=0.02,2,E683=0.03,3,E683=0.04,4,E683=0.07,5,E683=0.06,5,E683=0.1,6,E683=0.15,7,E683=0.23,8,E683=0.35,9,E683=0.54,10,E683=0.82,11,E683=0.83,11,E683=1.27,12,E683=1.95,13,E683=3,14,E683=4.6,15)</f>
        <v>1</v>
      </c>
      <c r="Q683" t="str">
        <f t="shared" si="87"/>
        <v/>
      </c>
      <c r="R683" s="8">
        <f t="shared" si="83"/>
        <v>1.0399999999999991</v>
      </c>
      <c r="S683" s="8" t="str">
        <f t="shared" si="84"/>
        <v/>
      </c>
      <c r="T683" t="str">
        <f t="shared" ca="1" si="86"/>
        <v/>
      </c>
    </row>
    <row r="684" spans="1:20" ht="15" customHeight="1" x14ac:dyDescent="0.2">
      <c r="A684" s="2" t="s">
        <v>1333</v>
      </c>
      <c r="B684" s="3">
        <v>2394721845</v>
      </c>
      <c r="C684" s="2" t="s">
        <v>9</v>
      </c>
      <c r="D684" s="2" t="s">
        <v>10</v>
      </c>
      <c r="E684" s="2">
        <v>0.02</v>
      </c>
      <c r="F684" s="4">
        <v>117937.08</v>
      </c>
      <c r="G684" s="2"/>
      <c r="H684" s="4">
        <v>117737.08</v>
      </c>
      <c r="I684" s="2" t="s">
        <v>1334</v>
      </c>
      <c r="J684" s="4">
        <v>118012.04</v>
      </c>
      <c r="K684" s="8">
        <f t="shared" si="80"/>
        <v>-25.68</v>
      </c>
      <c r="L684" s="8">
        <f t="shared" si="81"/>
        <v>-18.43</v>
      </c>
      <c r="M684" s="8" t="str">
        <f t="shared" si="85"/>
        <v/>
      </c>
      <c r="N684" s="8" t="str">
        <f t="shared" si="82"/>
        <v/>
      </c>
      <c r="O684" s="12">
        <v>-18.43</v>
      </c>
      <c r="P684" cm="1">
        <f t="array" ref="P684">_xlfn.IFS(E684=0.01,1,E684=0.02,2,E684=0.03,3,E684=0.04,4,E684=0.07,5,E684=0.06,5,E684=0.1,6,E684=0.15,7,E684=0.23,8,E684=0.35,9,E684=0.54,10,E684=0.82,11,E684=0.83,11,E684=1.27,12,E684=1.95,13,E684=3,14,E684=4.6,15)</f>
        <v>2</v>
      </c>
      <c r="Q684" t="str">
        <f t="shared" si="87"/>
        <v/>
      </c>
      <c r="R684" s="8">
        <f t="shared" si="83"/>
        <v>7.25</v>
      </c>
      <c r="S684" s="8" t="str">
        <f t="shared" si="84"/>
        <v/>
      </c>
      <c r="T684" t="str">
        <f t="shared" ca="1" si="86"/>
        <v/>
      </c>
    </row>
    <row r="685" spans="1:20" ht="15" customHeight="1" x14ac:dyDescent="0.2">
      <c r="A685" s="5" t="s">
        <v>1335</v>
      </c>
      <c r="B685" s="6">
        <v>2394726028</v>
      </c>
      <c r="C685" s="5" t="s">
        <v>9</v>
      </c>
      <c r="D685" s="5" t="s">
        <v>13</v>
      </c>
      <c r="E685" s="5">
        <v>0.03</v>
      </c>
      <c r="F685" s="7">
        <v>118037.08</v>
      </c>
      <c r="G685" s="5"/>
      <c r="H685" s="7">
        <v>118237.08</v>
      </c>
      <c r="I685" s="5" t="s">
        <v>1336</v>
      </c>
      <c r="J685" s="7">
        <v>118237.08</v>
      </c>
      <c r="K685" s="8" t="str">
        <f t="shared" si="80"/>
        <v/>
      </c>
      <c r="L685" s="8" t="str">
        <f t="shared" si="81"/>
        <v/>
      </c>
      <c r="M685" s="8">
        <f t="shared" si="85"/>
        <v>72</v>
      </c>
      <c r="N685" s="8">
        <f t="shared" si="82"/>
        <v>72.08</v>
      </c>
      <c r="O685" s="12">
        <v>72.08</v>
      </c>
      <c r="P685" cm="1">
        <f t="array" ref="P685">_xlfn.IFS(E685=0.01,1,E685=0.02,2,E685=0.03,3,E685=0.04,4,E685=0.07,5,E685=0.06,5,E685=0.1,6,E685=0.15,7,E685=0.23,8,E685=0.35,9,E685=0.54,10,E685=0.82,11,E685=0.83,11,E685=1.27,12,E685=1.95,13,E685=3,14,E685=4.6,15)</f>
        <v>3</v>
      </c>
      <c r="Q685">
        <f t="shared" si="87"/>
        <v>135.55000000000001</v>
      </c>
      <c r="R685" s="8" t="str">
        <f t="shared" si="83"/>
        <v/>
      </c>
      <c r="S685" s="8">
        <f t="shared" si="84"/>
        <v>7.9999999999998295E-2</v>
      </c>
      <c r="T685">
        <f t="shared" ca="1" si="86"/>
        <v>41.849999999999994</v>
      </c>
    </row>
    <row r="686" spans="1:20" ht="15" customHeight="1" x14ac:dyDescent="0.2">
      <c r="A686" s="2" t="s">
        <v>1337</v>
      </c>
      <c r="B686" s="3">
        <v>2394828514</v>
      </c>
      <c r="C686" s="2" t="s">
        <v>9</v>
      </c>
      <c r="D686" s="2" t="s">
        <v>10</v>
      </c>
      <c r="E686" s="2">
        <v>0.01</v>
      </c>
      <c r="F686" s="4">
        <v>118419.04</v>
      </c>
      <c r="G686" s="2"/>
      <c r="H686" s="4">
        <v>118258.5</v>
      </c>
      <c r="I686" s="2" t="s">
        <v>1338</v>
      </c>
      <c r="J686" s="4">
        <v>118517.56</v>
      </c>
      <c r="K686" s="8">
        <f t="shared" si="80"/>
        <v>-12.84</v>
      </c>
      <c r="L686" s="8">
        <f t="shared" si="81"/>
        <v>-12.17</v>
      </c>
      <c r="M686" s="8" t="str">
        <f t="shared" si="85"/>
        <v/>
      </c>
      <c r="N686" s="8" t="str">
        <f t="shared" si="82"/>
        <v/>
      </c>
      <c r="O686" s="12">
        <v>-12.17</v>
      </c>
      <c r="P686" cm="1">
        <f t="array" ref="P686">_xlfn.IFS(E686=0.01,1,E686=0.02,2,E686=0.03,3,E686=0.04,4,E686=0.07,5,E686=0.06,5,E686=0.1,6,E686=0.15,7,E686=0.23,8,E686=0.35,9,E686=0.54,10,E686=0.82,11,E686=0.83,11,E686=1.27,12,E686=1.95,13,E686=3,14,E686=4.6,15)</f>
        <v>1</v>
      </c>
      <c r="Q686" t="str">
        <f t="shared" si="87"/>
        <v/>
      </c>
      <c r="R686" s="8">
        <f t="shared" si="83"/>
        <v>0.66999999999999993</v>
      </c>
      <c r="S686" s="8" t="str">
        <f t="shared" si="84"/>
        <v/>
      </c>
      <c r="T686" t="str">
        <f t="shared" ca="1" si="86"/>
        <v/>
      </c>
    </row>
    <row r="687" spans="1:20" ht="15" customHeight="1" x14ac:dyDescent="0.2">
      <c r="A687" s="5" t="s">
        <v>1339</v>
      </c>
      <c r="B687" s="6">
        <v>2394828525</v>
      </c>
      <c r="C687" s="5" t="s">
        <v>9</v>
      </c>
      <c r="D687" s="5" t="s">
        <v>13</v>
      </c>
      <c r="E687" s="5">
        <v>0.02</v>
      </c>
      <c r="F687" s="7">
        <v>118519.03999999999</v>
      </c>
      <c r="G687" s="5"/>
      <c r="H687" s="7">
        <v>118719.03999999999</v>
      </c>
      <c r="I687" s="5" t="s">
        <v>1340</v>
      </c>
      <c r="J687" s="7">
        <v>118406.05</v>
      </c>
      <c r="K687" s="8">
        <f t="shared" si="80"/>
        <v>-25.68</v>
      </c>
      <c r="L687" s="8">
        <f t="shared" si="81"/>
        <v>-27.77</v>
      </c>
      <c r="M687" s="8" t="str">
        <f t="shared" si="85"/>
        <v/>
      </c>
      <c r="N687" s="8" t="str">
        <f t="shared" si="82"/>
        <v/>
      </c>
      <c r="O687" s="12">
        <v>-27.77</v>
      </c>
      <c r="P687" cm="1">
        <f t="array" ref="P687">_xlfn.IFS(E687=0.01,1,E687=0.02,2,E687=0.03,3,E687=0.04,4,E687=0.07,5,E687=0.06,5,E687=0.1,6,E687=0.15,7,E687=0.23,8,E687=0.35,9,E687=0.54,10,E687=0.82,11,E687=0.83,11,E687=1.27,12,E687=1.95,13,E687=3,14,E687=4.6,15)</f>
        <v>2</v>
      </c>
      <c r="Q687" t="str">
        <f t="shared" si="87"/>
        <v/>
      </c>
      <c r="R687" s="8">
        <f t="shared" si="83"/>
        <v>-2.09</v>
      </c>
      <c r="S687" s="8" t="str">
        <f t="shared" si="84"/>
        <v/>
      </c>
      <c r="T687" t="str">
        <f t="shared" ca="1" si="86"/>
        <v/>
      </c>
    </row>
    <row r="688" spans="1:20" ht="15" customHeight="1" x14ac:dyDescent="0.2">
      <c r="A688" s="2" t="s">
        <v>1341</v>
      </c>
      <c r="B688" s="3">
        <v>2394855389</v>
      </c>
      <c r="C688" s="2" t="s">
        <v>9</v>
      </c>
      <c r="D688" s="2" t="s">
        <v>10</v>
      </c>
      <c r="E688" s="2">
        <v>0.03</v>
      </c>
      <c r="F688" s="4">
        <v>118419.04</v>
      </c>
      <c r="G688" s="2"/>
      <c r="H688" s="4">
        <v>118219.04</v>
      </c>
      <c r="I688" s="2" t="s">
        <v>1342</v>
      </c>
      <c r="J688" s="4">
        <v>118543.09</v>
      </c>
      <c r="K688" s="8">
        <f t="shared" si="80"/>
        <v>-38.520000000000003</v>
      </c>
      <c r="L688" s="8">
        <f t="shared" si="81"/>
        <v>-45.72</v>
      </c>
      <c r="M688" s="8" t="str">
        <f t="shared" si="85"/>
        <v/>
      </c>
      <c r="N688" s="8" t="str">
        <f t="shared" si="82"/>
        <v/>
      </c>
      <c r="O688" s="12">
        <v>-45.72</v>
      </c>
      <c r="P688" cm="1">
        <f t="array" ref="P688">_xlfn.IFS(E688=0.01,1,E688=0.02,2,E688=0.03,3,E688=0.04,4,E688=0.07,5,E688=0.06,5,E688=0.1,6,E688=0.15,7,E688=0.23,8,E688=0.35,9,E688=0.54,10,E688=0.82,11,E688=0.83,11,E688=1.27,12,E688=1.95,13,E688=3,14,E688=4.6,15)</f>
        <v>3</v>
      </c>
      <c r="Q688" t="str">
        <f t="shared" si="87"/>
        <v/>
      </c>
      <c r="R688" s="8">
        <f t="shared" si="83"/>
        <v>-7.1999999999999957</v>
      </c>
      <c r="S688" s="8" t="str">
        <f t="shared" si="84"/>
        <v/>
      </c>
      <c r="T688" t="str">
        <f t="shared" ca="1" si="86"/>
        <v/>
      </c>
    </row>
    <row r="689" spans="1:20" ht="15" customHeight="1" x14ac:dyDescent="0.2">
      <c r="A689" s="5" t="s">
        <v>1343</v>
      </c>
      <c r="B689" s="6">
        <v>2394895028</v>
      </c>
      <c r="C689" s="5" t="s">
        <v>9</v>
      </c>
      <c r="D689" s="5" t="s">
        <v>13</v>
      </c>
      <c r="E689" s="5">
        <v>0.04</v>
      </c>
      <c r="F689" s="7">
        <v>118519.03999999999</v>
      </c>
      <c r="G689" s="5"/>
      <c r="H689" s="7">
        <v>118719.03999999999</v>
      </c>
      <c r="I689" s="5" t="s">
        <v>1344</v>
      </c>
      <c r="J689" s="7">
        <v>118416.56</v>
      </c>
      <c r="K689" s="8">
        <f t="shared" si="80"/>
        <v>-51.36</v>
      </c>
      <c r="L689" s="8">
        <f t="shared" si="81"/>
        <v>-50.39</v>
      </c>
      <c r="M689" s="8" t="str">
        <f t="shared" si="85"/>
        <v/>
      </c>
      <c r="N689" s="8" t="str">
        <f t="shared" si="82"/>
        <v/>
      </c>
      <c r="O689" s="12">
        <v>-50.39</v>
      </c>
      <c r="P689" cm="1">
        <f t="array" ref="P689">_xlfn.IFS(E689=0.01,1,E689=0.02,2,E689=0.03,3,E689=0.04,4,E689=0.07,5,E689=0.06,5,E689=0.1,6,E689=0.15,7,E689=0.23,8,E689=0.35,9,E689=0.54,10,E689=0.82,11,E689=0.83,11,E689=1.27,12,E689=1.95,13,E689=3,14,E689=4.6,15)</f>
        <v>4</v>
      </c>
      <c r="Q689" t="str">
        <f t="shared" si="87"/>
        <v/>
      </c>
      <c r="R689" s="8">
        <f t="shared" si="83"/>
        <v>0.96999999999999886</v>
      </c>
      <c r="S689" s="8" t="str">
        <f t="shared" si="84"/>
        <v/>
      </c>
      <c r="T689" t="str">
        <f t="shared" ca="1" si="86"/>
        <v/>
      </c>
    </row>
    <row r="690" spans="1:20" ht="15" customHeight="1" x14ac:dyDescent="0.2">
      <c r="A690" s="2" t="s">
        <v>1345</v>
      </c>
      <c r="B690" s="3">
        <v>2395052185</v>
      </c>
      <c r="C690" s="2" t="s">
        <v>9</v>
      </c>
      <c r="D690" s="2" t="s">
        <v>10</v>
      </c>
      <c r="E690" s="2">
        <v>0.06</v>
      </c>
      <c r="F690" s="4">
        <v>118419.04</v>
      </c>
      <c r="G690" s="2"/>
      <c r="H690" s="4">
        <v>118219.04</v>
      </c>
      <c r="I690" s="2" t="s">
        <v>1346</v>
      </c>
      <c r="J690" s="4">
        <v>118521.17</v>
      </c>
      <c r="K690" s="8">
        <f t="shared" si="80"/>
        <v>-77.040000000000006</v>
      </c>
      <c r="L690" s="8">
        <f t="shared" si="81"/>
        <v>-75.34</v>
      </c>
      <c r="M690" s="8" t="str">
        <f t="shared" si="85"/>
        <v/>
      </c>
      <c r="N690" s="8" t="str">
        <f t="shared" si="82"/>
        <v/>
      </c>
      <c r="O690" s="12">
        <v>-75.34</v>
      </c>
      <c r="P690" cm="1">
        <f t="array" ref="P690">_xlfn.IFS(E690=0.01,1,E690=0.02,2,E690=0.03,3,E690=0.04,4,E690=0.07,5,E690=0.06,5,E690=0.1,6,E690=0.15,7,E690=0.23,8,E690=0.35,9,E690=0.54,10,E690=0.82,11,E690=0.83,11,E690=1.27,12,E690=1.95,13,E690=3,14,E690=4.6,15)</f>
        <v>5</v>
      </c>
      <c r="Q690" t="str">
        <f t="shared" si="87"/>
        <v/>
      </c>
      <c r="R690" s="8">
        <f t="shared" si="83"/>
        <v>1.7000000000000028</v>
      </c>
      <c r="S690" s="8" t="str">
        <f t="shared" si="84"/>
        <v/>
      </c>
      <c r="T690" t="str">
        <f t="shared" ca="1" si="86"/>
        <v/>
      </c>
    </row>
    <row r="691" spans="1:20" ht="15" customHeight="1" x14ac:dyDescent="0.2">
      <c r="A691" s="5" t="s">
        <v>1347</v>
      </c>
      <c r="B691" s="6">
        <v>2395079797</v>
      </c>
      <c r="C691" s="5" t="s">
        <v>9</v>
      </c>
      <c r="D691" s="5" t="s">
        <v>13</v>
      </c>
      <c r="E691" s="5">
        <v>0.1</v>
      </c>
      <c r="F691" s="7">
        <v>118519.03999999999</v>
      </c>
      <c r="G691" s="5"/>
      <c r="H691" s="7">
        <v>118719.03999999999</v>
      </c>
      <c r="I691" s="5" t="s">
        <v>1348</v>
      </c>
      <c r="J691" s="7">
        <v>118420.63</v>
      </c>
      <c r="K691" s="8">
        <f t="shared" si="80"/>
        <v>-128.4</v>
      </c>
      <c r="L691" s="8">
        <f t="shared" si="81"/>
        <v>-120.93</v>
      </c>
      <c r="M691" s="8" t="str">
        <f t="shared" si="85"/>
        <v/>
      </c>
      <c r="N691" s="8" t="str">
        <f t="shared" si="82"/>
        <v/>
      </c>
      <c r="O691" s="12">
        <v>-120.93</v>
      </c>
      <c r="P691" cm="1">
        <f t="array" ref="P691">_xlfn.IFS(E691=0.01,1,E691=0.02,2,E691=0.03,3,E691=0.04,4,E691=0.07,5,E691=0.06,5,E691=0.1,6,E691=0.15,7,E691=0.23,8,E691=0.35,9,E691=0.54,10,E691=0.82,11,E691=0.83,11,E691=1.27,12,E691=1.95,13,E691=3,14,E691=4.6,15)</f>
        <v>6</v>
      </c>
      <c r="Q691" t="str">
        <f t="shared" si="87"/>
        <v/>
      </c>
      <c r="R691" s="8">
        <f t="shared" si="83"/>
        <v>7.4699999999999989</v>
      </c>
      <c r="S691" s="8" t="str">
        <f t="shared" si="84"/>
        <v/>
      </c>
      <c r="T691" t="str">
        <f t="shared" ca="1" si="86"/>
        <v/>
      </c>
    </row>
    <row r="692" spans="1:20" ht="15" customHeight="1" x14ac:dyDescent="0.2">
      <c r="A692" s="2" t="s">
        <v>1349</v>
      </c>
      <c r="B692" s="3">
        <v>2395096470</v>
      </c>
      <c r="C692" s="2" t="s">
        <v>9</v>
      </c>
      <c r="D692" s="2" t="s">
        <v>10</v>
      </c>
      <c r="E692" s="2">
        <v>0.15</v>
      </c>
      <c r="F692" s="4">
        <v>118419.04</v>
      </c>
      <c r="G692" s="2"/>
      <c r="H692" s="4">
        <v>118219.04</v>
      </c>
      <c r="I692" s="2" t="s">
        <v>1350</v>
      </c>
      <c r="J692" s="4">
        <v>118219.04</v>
      </c>
      <c r="K692" s="8" t="str">
        <f t="shared" si="80"/>
        <v/>
      </c>
      <c r="L692" s="8" t="str">
        <f t="shared" si="81"/>
        <v/>
      </c>
      <c r="M692" s="8">
        <f t="shared" si="85"/>
        <v>360</v>
      </c>
      <c r="N692" s="8">
        <f t="shared" si="82"/>
        <v>360.41</v>
      </c>
      <c r="O692" s="12">
        <v>360.41</v>
      </c>
      <c r="P692" cm="1">
        <f t="array" ref="P692">_xlfn.IFS(E692=0.01,1,E692=0.02,2,E692=0.03,3,E692=0.04,4,E692=0.07,5,E692=0.06,5,E692=0.1,6,E692=0.15,7,E692=0.23,8,E692=0.35,9,E692=0.54,10,E692=0.82,11,E692=0.83,11,E692=1.27,12,E692=1.95,13,E692=3,14,E692=4.6,15)</f>
        <v>7</v>
      </c>
      <c r="Q692">
        <f t="shared" si="87"/>
        <v>68.03000000000003</v>
      </c>
      <c r="R692" s="8" t="str">
        <f t="shared" si="83"/>
        <v/>
      </c>
      <c r="S692" s="8">
        <f t="shared" si="84"/>
        <v>0.41000000000002501</v>
      </c>
      <c r="T692">
        <f t="shared" ca="1" si="86"/>
        <v>28.089999999999975</v>
      </c>
    </row>
    <row r="693" spans="1:20" ht="15" customHeight="1" x14ac:dyDescent="0.2">
      <c r="A693" s="5" t="s">
        <v>1351</v>
      </c>
      <c r="B693" s="6">
        <v>2395394614</v>
      </c>
      <c r="C693" s="5" t="s">
        <v>9</v>
      </c>
      <c r="D693" s="5" t="s">
        <v>10</v>
      </c>
      <c r="E693" s="5">
        <v>0.01</v>
      </c>
      <c r="F693" s="7">
        <v>118191.17</v>
      </c>
      <c r="G693" s="5"/>
      <c r="H693" s="7">
        <v>118030.73</v>
      </c>
      <c r="I693" s="5" t="s">
        <v>1352</v>
      </c>
      <c r="J693" s="7">
        <v>118289.49</v>
      </c>
      <c r="K693" s="8">
        <f t="shared" si="80"/>
        <v>-12.84</v>
      </c>
      <c r="L693" s="8">
        <f t="shared" si="81"/>
        <v>-12.04</v>
      </c>
      <c r="M693" s="8" t="str">
        <f t="shared" si="85"/>
        <v/>
      </c>
      <c r="N693" s="8" t="str">
        <f t="shared" si="82"/>
        <v/>
      </c>
      <c r="O693" s="12">
        <v>-12.04</v>
      </c>
      <c r="P693" cm="1">
        <f t="array" ref="P693">_xlfn.IFS(E693=0.01,1,E693=0.02,2,E693=0.03,3,E693=0.04,4,E693=0.07,5,E693=0.06,5,E693=0.1,6,E693=0.15,7,E693=0.23,8,E693=0.35,9,E693=0.54,10,E693=0.82,11,E693=0.83,11,E693=1.27,12,E693=1.95,13,E693=3,14,E693=4.6,15)</f>
        <v>1</v>
      </c>
      <c r="Q693" t="str">
        <f t="shared" si="87"/>
        <v/>
      </c>
      <c r="R693" s="8">
        <f t="shared" si="83"/>
        <v>0.80000000000000071</v>
      </c>
      <c r="S693" s="8" t="str">
        <f t="shared" si="84"/>
        <v/>
      </c>
      <c r="T693" t="str">
        <f t="shared" ca="1" si="86"/>
        <v/>
      </c>
    </row>
    <row r="694" spans="1:20" ht="15" customHeight="1" x14ac:dyDescent="0.2">
      <c r="A694" s="2" t="s">
        <v>1353</v>
      </c>
      <c r="B694" s="3">
        <v>2395394623</v>
      </c>
      <c r="C694" s="2" t="s">
        <v>9</v>
      </c>
      <c r="D694" s="2" t="s">
        <v>13</v>
      </c>
      <c r="E694" s="2">
        <v>0.02</v>
      </c>
      <c r="F694" s="4">
        <v>118292.97</v>
      </c>
      <c r="G694" s="2"/>
      <c r="H694" s="4">
        <v>118492.97</v>
      </c>
      <c r="I694" s="2" t="s">
        <v>1354</v>
      </c>
      <c r="J694" s="4">
        <v>118492.97</v>
      </c>
      <c r="K694" s="8" t="str">
        <f t="shared" si="80"/>
        <v/>
      </c>
      <c r="L694" s="8" t="str">
        <f t="shared" si="81"/>
        <v/>
      </c>
      <c r="M694" s="8">
        <f t="shared" si="85"/>
        <v>48</v>
      </c>
      <c r="N694" s="8">
        <f t="shared" si="82"/>
        <v>48.05</v>
      </c>
      <c r="O694" s="12">
        <v>48.05</v>
      </c>
      <c r="P694" cm="1">
        <f t="array" ref="P694">_xlfn.IFS(E694=0.01,1,E694=0.02,2,E694=0.03,3,E694=0.04,4,E694=0.07,5,E694=0.06,5,E694=0.1,6,E694=0.15,7,E694=0.23,8,E694=0.35,9,E694=0.54,10,E694=0.82,11,E694=0.83,11,E694=1.27,12,E694=1.95,13,E694=3,14,E694=4.6,15)</f>
        <v>2</v>
      </c>
      <c r="Q694">
        <f t="shared" si="87"/>
        <v>200.15000000000003</v>
      </c>
      <c r="R694" s="8" t="str">
        <f t="shared" si="83"/>
        <v/>
      </c>
      <c r="S694" s="8">
        <f t="shared" si="84"/>
        <v>4.9999999999997158E-2</v>
      </c>
      <c r="T694">
        <f t="shared" ca="1" si="86"/>
        <v>36.01</v>
      </c>
    </row>
    <row r="695" spans="1:20" ht="15" customHeight="1" x14ac:dyDescent="0.2">
      <c r="A695" s="5" t="s">
        <v>1355</v>
      </c>
      <c r="B695" s="6">
        <v>2395762929</v>
      </c>
      <c r="C695" s="5" t="s">
        <v>9</v>
      </c>
      <c r="D695" s="5" t="s">
        <v>13</v>
      </c>
      <c r="E695" s="5">
        <v>0.01</v>
      </c>
      <c r="F695" s="7">
        <v>118519.53</v>
      </c>
      <c r="G695" s="5"/>
      <c r="H695" s="7">
        <v>118631.67999999999</v>
      </c>
      <c r="I695" s="5" t="s">
        <v>1356</v>
      </c>
      <c r="J695" s="7">
        <v>118631.67999999999</v>
      </c>
      <c r="K695" s="8" t="str">
        <f t="shared" si="80"/>
        <v/>
      </c>
      <c r="L695" s="8" t="str">
        <f t="shared" si="81"/>
        <v/>
      </c>
      <c r="M695" s="8">
        <f t="shared" si="85"/>
        <v>25</v>
      </c>
      <c r="N695" s="8">
        <f t="shared" si="82"/>
        <v>13.46</v>
      </c>
      <c r="O695" s="12">
        <v>13.46</v>
      </c>
      <c r="P695" cm="1">
        <f t="array" ref="P695">_xlfn.IFS(E695=0.01,1,E695=0.02,2,E695=0.03,3,E695=0.04,4,E695=0.07,5,E695=0.06,5,E695=0.1,6,E695=0.15,7,E695=0.23,8,E695=0.35,9,E695=0.54,10,E695=0.82,11,E695=0.83,11,E695=1.27,12,E695=1.95,13,E695=3,14,E695=4.6,15)</f>
        <v>1</v>
      </c>
      <c r="Q695">
        <f t="shared" si="87"/>
        <v>288.95</v>
      </c>
      <c r="R695" s="8" t="str">
        <f t="shared" si="83"/>
        <v/>
      </c>
      <c r="S695" s="8">
        <f t="shared" si="84"/>
        <v>-11.54</v>
      </c>
      <c r="T695">
        <f t="shared" ca="1" si="86"/>
        <v>13.46</v>
      </c>
    </row>
    <row r="696" spans="1:20" ht="15" customHeight="1" x14ac:dyDescent="0.2">
      <c r="A696" s="2" t="s">
        <v>1357</v>
      </c>
      <c r="B696" s="3">
        <v>2395787606</v>
      </c>
      <c r="C696" s="2" t="s">
        <v>9</v>
      </c>
      <c r="D696" s="2" t="s">
        <v>13</v>
      </c>
      <c r="E696" s="2">
        <v>0.01</v>
      </c>
      <c r="F696" s="4">
        <v>118637.22</v>
      </c>
      <c r="G696" s="2"/>
      <c r="H696" s="4">
        <v>118818.23</v>
      </c>
      <c r="I696" s="2" t="s">
        <v>1358</v>
      </c>
      <c r="J696" s="4">
        <v>118921.09</v>
      </c>
      <c r="K696" s="8" t="str">
        <f t="shared" si="80"/>
        <v/>
      </c>
      <c r="L696" s="8" t="str">
        <f t="shared" si="81"/>
        <v/>
      </c>
      <c r="M696" s="8">
        <f t="shared" si="85"/>
        <v>25</v>
      </c>
      <c r="N696" s="8">
        <f t="shared" si="82"/>
        <v>34.119999999999997</v>
      </c>
      <c r="O696" s="12">
        <v>34.119999999999997</v>
      </c>
      <c r="P696" cm="1">
        <f t="array" ref="P696">_xlfn.IFS(E696=0.01,1,E696=0.02,2,E696=0.03,3,E696=0.04,4,E696=0.07,5,E696=0.06,5,E696=0.1,6,E696=0.15,7,E696=0.23,8,E696=0.35,9,E696=0.54,10,E696=0.82,11,E696=0.83,11,E696=1.27,12,E696=1.95,13,E696=3,14,E696=4.6,15)</f>
        <v>1</v>
      </c>
      <c r="Q696">
        <f t="shared" si="87"/>
        <v>444</v>
      </c>
      <c r="R696" s="8" t="str">
        <f t="shared" si="83"/>
        <v/>
      </c>
      <c r="S696" s="8">
        <f t="shared" si="84"/>
        <v>9.1199999999999974</v>
      </c>
      <c r="T696">
        <f t="shared" ca="1" si="86"/>
        <v>34.119999999999997</v>
      </c>
    </row>
    <row r="697" spans="1:20" ht="15" customHeight="1" x14ac:dyDescent="0.2">
      <c r="A697" s="5" t="s">
        <v>1359</v>
      </c>
      <c r="B697" s="6">
        <v>2395793812</v>
      </c>
      <c r="C697" s="5" t="s">
        <v>9</v>
      </c>
      <c r="D697" s="5" t="s">
        <v>13</v>
      </c>
      <c r="E697" s="5">
        <v>0.01</v>
      </c>
      <c r="F697" s="7">
        <v>118781.58</v>
      </c>
      <c r="G697" s="5"/>
      <c r="H697" s="7">
        <v>118818.23</v>
      </c>
      <c r="I697" s="5" t="s">
        <v>1360</v>
      </c>
      <c r="J697" s="7">
        <v>118818.23</v>
      </c>
      <c r="K697" s="8" t="str">
        <f t="shared" si="80"/>
        <v/>
      </c>
      <c r="L697" s="8" t="str">
        <f t="shared" si="81"/>
        <v/>
      </c>
      <c r="M697" s="8">
        <f t="shared" si="85"/>
        <v>25</v>
      </c>
      <c r="N697" s="8">
        <f t="shared" si="82"/>
        <v>4.32</v>
      </c>
      <c r="O697" s="12">
        <v>4.32</v>
      </c>
      <c r="P697" cm="1">
        <f t="array" ref="P697">_xlfn.IFS(E697=0.01,1,E697=0.02,2,E697=0.03,3,E697=0.04,4,E697=0.07,5,E697=0.06,5,E697=0.1,6,E697=0.15,7,E697=0.23,8,E697=0.35,9,E697=0.54,10,E697=0.82,11,E697=0.83,11,E697=1.27,12,E697=1.95,13,E697=3,14,E697=4.6,15)</f>
        <v>1</v>
      </c>
      <c r="Q697">
        <f t="shared" si="87"/>
        <v>87.91</v>
      </c>
      <c r="R697" s="8" t="str">
        <f t="shared" si="83"/>
        <v/>
      </c>
      <c r="S697" s="8">
        <f t="shared" si="84"/>
        <v>-20.68</v>
      </c>
      <c r="T697">
        <f t="shared" ca="1" si="86"/>
        <v>4.32</v>
      </c>
    </row>
    <row r="698" spans="1:20" ht="15" customHeight="1" x14ac:dyDescent="0.2">
      <c r="A698" s="2" t="s">
        <v>1361</v>
      </c>
      <c r="B698" s="3">
        <v>2395795021</v>
      </c>
      <c r="C698" s="2" t="s">
        <v>9</v>
      </c>
      <c r="D698" s="2" t="s">
        <v>13</v>
      </c>
      <c r="E698" s="2">
        <v>0.01</v>
      </c>
      <c r="F698" s="4">
        <v>118826.73</v>
      </c>
      <c r="G698" s="2"/>
      <c r="H698" s="4">
        <v>118946.96</v>
      </c>
      <c r="I698" s="2" t="s">
        <v>1362</v>
      </c>
      <c r="J698" s="4">
        <v>118715.89</v>
      </c>
      <c r="K698" s="8">
        <f t="shared" si="80"/>
        <v>-12.84</v>
      </c>
      <c r="L698" s="8">
        <f t="shared" si="81"/>
        <v>-13.64</v>
      </c>
      <c r="M698" s="8" t="str">
        <f t="shared" si="85"/>
        <v/>
      </c>
      <c r="N698" s="8" t="str">
        <f t="shared" si="82"/>
        <v/>
      </c>
      <c r="O698" s="12">
        <v>-13.64</v>
      </c>
      <c r="P698" cm="1">
        <f t="array" ref="P698">_xlfn.IFS(E698=0.01,1,E698=0.02,2,E698=0.03,3,E698=0.04,4,E698=0.07,5,E698=0.06,5,E698=0.1,6,E698=0.15,7,E698=0.23,8,E698=0.35,9,E698=0.54,10,E698=0.82,11,E698=0.83,11,E698=1.27,12,E698=1.95,13,E698=3,14,E698=4.6,15)</f>
        <v>1</v>
      </c>
      <c r="Q698" t="str">
        <f t="shared" si="87"/>
        <v/>
      </c>
      <c r="R698" s="8">
        <f t="shared" si="83"/>
        <v>-0.80000000000000071</v>
      </c>
      <c r="S698" s="8" t="str">
        <f t="shared" si="84"/>
        <v/>
      </c>
      <c r="T698" t="str">
        <f t="shared" ca="1" si="86"/>
        <v/>
      </c>
    </row>
    <row r="699" spans="1:20" ht="15" customHeight="1" x14ac:dyDescent="0.2">
      <c r="A699" s="5" t="s">
        <v>1363</v>
      </c>
      <c r="B699" s="6">
        <v>2395795030</v>
      </c>
      <c r="C699" s="5" t="s">
        <v>9</v>
      </c>
      <c r="D699" s="5" t="s">
        <v>10</v>
      </c>
      <c r="E699" s="5">
        <v>0.02</v>
      </c>
      <c r="F699" s="7">
        <v>118726.74</v>
      </c>
      <c r="G699" s="5"/>
      <c r="H699" s="7">
        <v>118526.74</v>
      </c>
      <c r="I699" s="5" t="s">
        <v>1364</v>
      </c>
      <c r="J699" s="7">
        <v>118828.4</v>
      </c>
      <c r="K699" s="8">
        <f t="shared" si="80"/>
        <v>-25.68</v>
      </c>
      <c r="L699" s="8">
        <f t="shared" si="81"/>
        <v>-25.07</v>
      </c>
      <c r="M699" s="8" t="str">
        <f t="shared" si="85"/>
        <v/>
      </c>
      <c r="N699" s="8" t="str">
        <f t="shared" si="82"/>
        <v/>
      </c>
      <c r="O699" s="12">
        <v>-25.07</v>
      </c>
      <c r="P699" cm="1">
        <f t="array" ref="P699">_xlfn.IFS(E699=0.01,1,E699=0.02,2,E699=0.03,3,E699=0.04,4,E699=0.07,5,E699=0.06,5,E699=0.1,6,E699=0.15,7,E699=0.23,8,E699=0.35,9,E699=0.54,10,E699=0.82,11,E699=0.83,11,E699=1.27,12,E699=1.95,13,E699=3,14,E699=4.6,15)</f>
        <v>2</v>
      </c>
      <c r="Q699" t="str">
        <f t="shared" si="87"/>
        <v/>
      </c>
      <c r="R699" s="8">
        <f t="shared" si="83"/>
        <v>0.60999999999999943</v>
      </c>
      <c r="S699" s="8" t="str">
        <f t="shared" si="84"/>
        <v/>
      </c>
      <c r="T699" t="str">
        <f t="shared" ca="1" si="86"/>
        <v/>
      </c>
    </row>
    <row r="700" spans="1:20" ht="15" customHeight="1" x14ac:dyDescent="0.2">
      <c r="A700" s="2" t="s">
        <v>1365</v>
      </c>
      <c r="B700" s="3">
        <v>2395797058</v>
      </c>
      <c r="C700" s="2" t="s">
        <v>9</v>
      </c>
      <c r="D700" s="2" t="s">
        <v>13</v>
      </c>
      <c r="E700" s="2">
        <v>0.03</v>
      </c>
      <c r="F700" s="4">
        <v>118826.74</v>
      </c>
      <c r="G700" s="2"/>
      <c r="H700" s="4">
        <v>119026.74</v>
      </c>
      <c r="I700" s="2" t="s">
        <v>1366</v>
      </c>
      <c r="J700" s="4">
        <v>119026.74</v>
      </c>
      <c r="K700" s="8" t="str">
        <f t="shared" si="80"/>
        <v/>
      </c>
      <c r="L700" s="8" t="str">
        <f t="shared" si="81"/>
        <v/>
      </c>
      <c r="M700" s="8">
        <f t="shared" si="85"/>
        <v>72</v>
      </c>
      <c r="N700" s="8">
        <f t="shared" si="82"/>
        <v>72.08</v>
      </c>
      <c r="O700" s="12">
        <v>72.08</v>
      </c>
      <c r="P700" cm="1">
        <f t="array" ref="P700">_xlfn.IFS(E700=0.01,1,E700=0.02,2,E700=0.03,3,E700=0.04,4,E700=0.07,5,E700=0.06,5,E700=0.1,6,E700=0.15,7,E700=0.23,8,E700=0.35,9,E700=0.54,10,E700=0.82,11,E700=0.83,11,E700=1.27,12,E700=1.95,13,E700=3,14,E700=4.6,15)</f>
        <v>3</v>
      </c>
      <c r="Q700">
        <f t="shared" si="87"/>
        <v>71.81</v>
      </c>
      <c r="R700" s="8" t="str">
        <f t="shared" si="83"/>
        <v/>
      </c>
      <c r="S700" s="8">
        <f t="shared" si="84"/>
        <v>7.9999999999998295E-2</v>
      </c>
      <c r="T700">
        <f t="shared" ca="1" si="86"/>
        <v>33.369999999999997</v>
      </c>
    </row>
    <row r="701" spans="1:20" ht="15" customHeight="1" x14ac:dyDescent="0.2">
      <c r="A701" s="5" t="s">
        <v>1367</v>
      </c>
      <c r="B701" s="6">
        <v>2395999256</v>
      </c>
      <c r="C701" s="5" t="s">
        <v>9</v>
      </c>
      <c r="D701" s="5" t="s">
        <v>13</v>
      </c>
      <c r="E701" s="5">
        <v>0.01</v>
      </c>
      <c r="F701" s="7">
        <v>119174.15</v>
      </c>
      <c r="G701" s="5"/>
      <c r="H701" s="7">
        <v>119355.35</v>
      </c>
      <c r="I701" s="5" t="s">
        <v>1368</v>
      </c>
      <c r="J701" s="7">
        <v>119355.35</v>
      </c>
      <c r="K701" s="8" t="str">
        <f t="shared" si="80"/>
        <v/>
      </c>
      <c r="L701" s="8" t="str">
        <f t="shared" si="81"/>
        <v/>
      </c>
      <c r="M701" s="8">
        <f t="shared" si="85"/>
        <v>25</v>
      </c>
      <c r="N701" s="8">
        <f t="shared" si="82"/>
        <v>21.74</v>
      </c>
      <c r="O701" s="12">
        <v>21.74</v>
      </c>
      <c r="P701" cm="1">
        <f t="array" ref="P701">_xlfn.IFS(E701=0.01,1,E701=0.02,2,E701=0.03,3,E701=0.04,4,E701=0.07,5,E701=0.06,5,E701=0.1,6,E701=0.15,7,E701=0.23,8,E701=0.35,9,E701=0.54,10,E701=0.82,11,E701=0.83,11,E701=1.27,12,E701=1.95,13,E701=3,14,E701=4.6,15)</f>
        <v>1</v>
      </c>
      <c r="Q701">
        <f t="shared" si="87"/>
        <v>59.429999999999993</v>
      </c>
      <c r="R701" s="8" t="str">
        <f t="shared" si="83"/>
        <v/>
      </c>
      <c r="S701" s="8">
        <f t="shared" si="84"/>
        <v>-3.2600000000000016</v>
      </c>
      <c r="T701">
        <f t="shared" ca="1" si="86"/>
        <v>21.74</v>
      </c>
    </row>
    <row r="702" spans="1:20" ht="15" customHeight="1" x14ac:dyDescent="0.2">
      <c r="A702" s="2" t="s">
        <v>1369</v>
      </c>
      <c r="B702" s="3">
        <v>2396066752</v>
      </c>
      <c r="C702" s="2" t="s">
        <v>9</v>
      </c>
      <c r="D702" s="2" t="s">
        <v>13</v>
      </c>
      <c r="E702" s="2">
        <v>0.01</v>
      </c>
      <c r="F702" s="4">
        <v>119378.47</v>
      </c>
      <c r="G702" s="2"/>
      <c r="H702" s="4">
        <v>119524.93</v>
      </c>
      <c r="I702" s="2" t="s">
        <v>1370</v>
      </c>
      <c r="J702" s="4">
        <v>119292.99</v>
      </c>
      <c r="K702" s="8">
        <f t="shared" si="80"/>
        <v>-12.84</v>
      </c>
      <c r="L702" s="8">
        <f t="shared" si="81"/>
        <v>-10.45</v>
      </c>
      <c r="M702" s="8" t="str">
        <f t="shared" si="85"/>
        <v/>
      </c>
      <c r="N702" s="8" t="str">
        <f t="shared" si="82"/>
        <v/>
      </c>
      <c r="O702" s="12">
        <v>-10.45</v>
      </c>
      <c r="P702" cm="1">
        <f t="array" ref="P702">_xlfn.IFS(E702=0.01,1,E702=0.02,2,E702=0.03,3,E702=0.04,4,E702=0.07,5,E702=0.06,5,E702=0.1,6,E702=0.15,7,E702=0.23,8,E702=0.35,9,E702=0.54,10,E702=0.82,11,E702=0.83,11,E702=1.27,12,E702=1.95,13,E702=3,14,E702=4.6,15)</f>
        <v>1</v>
      </c>
      <c r="Q702" t="str">
        <f t="shared" si="87"/>
        <v/>
      </c>
      <c r="R702" s="8">
        <f t="shared" si="83"/>
        <v>2.3900000000000006</v>
      </c>
      <c r="S702" s="8" t="str">
        <f t="shared" si="84"/>
        <v/>
      </c>
      <c r="T702" t="str">
        <f t="shared" ca="1" si="86"/>
        <v/>
      </c>
    </row>
    <row r="703" spans="1:20" ht="15" customHeight="1" x14ac:dyDescent="0.2">
      <c r="A703" s="5" t="s">
        <v>1371</v>
      </c>
      <c r="B703" s="6">
        <v>2396066764</v>
      </c>
      <c r="C703" s="5" t="s">
        <v>9</v>
      </c>
      <c r="D703" s="5" t="s">
        <v>10</v>
      </c>
      <c r="E703" s="5">
        <v>0.02</v>
      </c>
      <c r="F703" s="7">
        <v>119278.46</v>
      </c>
      <c r="G703" s="5"/>
      <c r="H703" s="7">
        <v>119078.46</v>
      </c>
      <c r="I703" s="5" t="s">
        <v>1372</v>
      </c>
      <c r="J703" s="7">
        <v>119379.4</v>
      </c>
      <c r="K703" s="8">
        <f t="shared" si="80"/>
        <v>-25.68</v>
      </c>
      <c r="L703" s="8">
        <f t="shared" si="81"/>
        <v>-24.83</v>
      </c>
      <c r="M703" s="8" t="str">
        <f t="shared" si="85"/>
        <v/>
      </c>
      <c r="N703" s="8" t="str">
        <f t="shared" si="82"/>
        <v/>
      </c>
      <c r="O703" s="12">
        <v>-24.83</v>
      </c>
      <c r="P703" cm="1">
        <f t="array" ref="P703">_xlfn.IFS(E703=0.01,1,E703=0.02,2,E703=0.03,3,E703=0.04,4,E703=0.07,5,E703=0.06,5,E703=0.1,6,E703=0.15,7,E703=0.23,8,E703=0.35,9,E703=0.54,10,E703=0.82,11,E703=0.83,11,E703=1.27,12,E703=1.95,13,E703=3,14,E703=4.6,15)</f>
        <v>2</v>
      </c>
      <c r="Q703" t="str">
        <f t="shared" si="87"/>
        <v/>
      </c>
      <c r="R703" s="8">
        <f t="shared" si="83"/>
        <v>0.85000000000000142</v>
      </c>
      <c r="S703" s="8" t="str">
        <f t="shared" si="84"/>
        <v/>
      </c>
      <c r="T703" t="str">
        <f t="shared" ca="1" si="86"/>
        <v/>
      </c>
    </row>
    <row r="704" spans="1:20" ht="15" customHeight="1" x14ac:dyDescent="0.2">
      <c r="A704" s="2" t="s">
        <v>1373</v>
      </c>
      <c r="B704" s="3">
        <v>2396104605</v>
      </c>
      <c r="C704" s="2" t="s">
        <v>9</v>
      </c>
      <c r="D704" s="2" t="s">
        <v>13</v>
      </c>
      <c r="E704" s="2">
        <v>0.03</v>
      </c>
      <c r="F704" s="4">
        <v>119378.46</v>
      </c>
      <c r="G704" s="2"/>
      <c r="H704" s="4">
        <v>119578.46</v>
      </c>
      <c r="I704" s="2" t="s">
        <v>1374</v>
      </c>
      <c r="J704" s="4">
        <v>119578.46</v>
      </c>
      <c r="K704" s="8" t="str">
        <f t="shared" si="80"/>
        <v/>
      </c>
      <c r="L704" s="8" t="str">
        <f t="shared" si="81"/>
        <v/>
      </c>
      <c r="M704" s="8">
        <f t="shared" si="85"/>
        <v>72</v>
      </c>
      <c r="N704" s="8">
        <f t="shared" si="82"/>
        <v>72.08</v>
      </c>
      <c r="O704" s="12">
        <v>72.08</v>
      </c>
      <c r="P704" cm="1">
        <f t="array" ref="P704">_xlfn.IFS(E704=0.01,1,E704=0.02,2,E704=0.03,3,E704=0.04,4,E704=0.07,5,E704=0.06,5,E704=0.1,6,E704=0.15,7,E704=0.23,8,E704=0.35,9,E704=0.54,10,E704=0.82,11,E704=0.83,11,E704=1.27,12,E704=1.95,13,E704=3,14,E704=4.6,15)</f>
        <v>3</v>
      </c>
      <c r="Q704">
        <f t="shared" si="87"/>
        <v>130.62</v>
      </c>
      <c r="R704" s="8" t="str">
        <f t="shared" si="83"/>
        <v/>
      </c>
      <c r="S704" s="8">
        <f t="shared" si="84"/>
        <v>7.9999999999998295E-2</v>
      </c>
      <c r="T704">
        <f t="shared" ca="1" si="86"/>
        <v>36.799999999999997</v>
      </c>
    </row>
    <row r="705" spans="1:20" ht="15" customHeight="1" x14ac:dyDescent="0.2">
      <c r="A705" s="5" t="s">
        <v>1375</v>
      </c>
      <c r="B705" s="6">
        <v>2396214076</v>
      </c>
      <c r="C705" s="5" t="s">
        <v>9</v>
      </c>
      <c r="D705" s="5" t="s">
        <v>13</v>
      </c>
      <c r="E705" s="5">
        <v>0.01</v>
      </c>
      <c r="F705" s="7">
        <v>119558.71</v>
      </c>
      <c r="G705" s="5"/>
      <c r="H705" s="7">
        <v>119768.93</v>
      </c>
      <c r="I705" s="5" t="s">
        <v>1376</v>
      </c>
      <c r="J705" s="7">
        <v>119473.88</v>
      </c>
      <c r="K705" s="8">
        <f t="shared" si="80"/>
        <v>-12.84</v>
      </c>
      <c r="L705" s="8">
        <f t="shared" si="81"/>
        <v>-10.45</v>
      </c>
      <c r="M705" s="8" t="str">
        <f t="shared" si="85"/>
        <v/>
      </c>
      <c r="N705" s="8" t="str">
        <f t="shared" si="82"/>
        <v/>
      </c>
      <c r="O705" s="12">
        <v>-10.45</v>
      </c>
      <c r="P705" cm="1">
        <f t="array" ref="P705">_xlfn.IFS(E705=0.01,1,E705=0.02,2,E705=0.03,3,E705=0.04,4,E705=0.07,5,E705=0.06,5,E705=0.1,6,E705=0.15,7,E705=0.23,8,E705=0.35,9,E705=0.54,10,E705=0.82,11,E705=0.83,11,E705=1.27,12,E705=1.95,13,E705=3,14,E705=4.6,15)</f>
        <v>1</v>
      </c>
      <c r="Q705" t="str">
        <f t="shared" si="87"/>
        <v/>
      </c>
      <c r="R705" s="8">
        <f t="shared" si="83"/>
        <v>2.3900000000000006</v>
      </c>
      <c r="S705" s="8" t="str">
        <f t="shared" si="84"/>
        <v/>
      </c>
      <c r="T705">
        <f t="shared" ca="1" si="86"/>
        <v>-10.45</v>
      </c>
    </row>
  </sheetData>
  <conditionalFormatting sqref="P2:P705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{FE9160DD-84E1-4A6F-9C2E-872AB0EBE603}</x14:id>
        </ext>
      </extLst>
    </cfRule>
  </conditionalFormatting>
  <pageMargins left="0.7" right="0.7" top="0.7" bottom="0.7" header="0.3" footer="0.3"/>
  <pageSetup paperSize="9" orientation="landscape" horizontalDpi="360" verticalDpi="360"/>
  <ignoredErrors>
    <ignoredError sqref="Q11:Q18 Q20:Q705" formulaRange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9160DD-84E1-4A6F-9C2E-872AB0EBE603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P2:P705</xm:sqref>
        </x14:conditionalFormatting>
        <x14:conditionalFormatting xmlns:xm="http://schemas.microsoft.com/office/excel/2006/main">
          <x14:cfRule type="containsText" priority="1" operator="containsText" id="{77BAFE50-797A-4827-B42B-0C8AC2C46E63}">
            <xm:f>NOT(ISERROR(SEARCH("-",S2)))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S2:S705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7069-C0BE-46AD-9573-6A126204D8A3}">
  <dimension ref="A1:Y705"/>
  <sheetViews>
    <sheetView topLeftCell="A606" zoomScale="52" workbookViewId="0">
      <selection activeCell="X639" sqref="X639"/>
    </sheetView>
  </sheetViews>
  <sheetFormatPr defaultRowHeight="14.25" x14ac:dyDescent="0.2"/>
  <cols>
    <col min="1" max="1" width="18" bestFit="1" customWidth="1"/>
    <col min="2" max="5" width="10" bestFit="1" customWidth="1"/>
    <col min="6" max="6" width="18" bestFit="1" customWidth="1"/>
    <col min="7" max="8" width="10" bestFit="1" customWidth="1"/>
    <col min="9" max="9" width="10.75" customWidth="1"/>
    <col min="10" max="10" width="10" bestFit="1" customWidth="1"/>
    <col min="11" max="11" width="10" customWidth="1"/>
    <col min="12" max="12" width="12.75" customWidth="1"/>
    <col min="13" max="13" width="14.75" customWidth="1"/>
    <col min="14" max="14" width="13.625" customWidth="1"/>
    <col min="15" max="17" width="10" customWidth="1"/>
    <col min="18" max="18" width="13.625" bestFit="1" customWidth="1"/>
    <col min="23" max="23" width="11" customWidth="1"/>
    <col min="24" max="24" width="13" customWidth="1"/>
    <col min="25" max="25" width="12" customWidth="1"/>
  </cols>
  <sheetData>
    <row r="1" spans="1:2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1391</v>
      </c>
      <c r="G1" s="1" t="s">
        <v>5</v>
      </c>
      <c r="H1" s="11" t="s">
        <v>1380</v>
      </c>
      <c r="I1" s="11" t="s">
        <v>1385</v>
      </c>
      <c r="J1" s="9" t="s">
        <v>1379</v>
      </c>
      <c r="K1" s="11" t="s">
        <v>1378</v>
      </c>
      <c r="L1" s="13" t="s">
        <v>1392</v>
      </c>
      <c r="M1" s="13" t="s">
        <v>1402</v>
      </c>
      <c r="N1" s="14" t="s">
        <v>1389</v>
      </c>
      <c r="O1" s="14" t="s">
        <v>1387</v>
      </c>
      <c r="P1" s="14" t="s">
        <v>1388</v>
      </c>
      <c r="Q1" s="14" t="s">
        <v>1390</v>
      </c>
      <c r="R1" s="18" t="s">
        <v>1396</v>
      </c>
      <c r="S1" s="18" t="s">
        <v>1407</v>
      </c>
    </row>
    <row r="2" spans="1:25" ht="15" customHeight="1" x14ac:dyDescent="0.2">
      <c r="A2" s="2" t="s">
        <v>8</v>
      </c>
      <c r="B2" s="3">
        <v>2345057734</v>
      </c>
      <c r="C2" s="2" t="s">
        <v>9</v>
      </c>
      <c r="D2" s="2" t="s">
        <v>10</v>
      </c>
      <c r="E2" s="2">
        <v>0.1</v>
      </c>
      <c r="F2" s="2" t="s">
        <v>11</v>
      </c>
      <c r="G2" s="4">
        <v>117426.01</v>
      </c>
      <c r="H2" s="8">
        <f t="shared" ref="H2:H65" si="0">IF(I2="","",_xlfn.XLOOKUP(M2,$V$3:$V$23,$X$3:$X$23,""))</f>
        <v>-128.4</v>
      </c>
      <c r="I2" s="8">
        <f t="shared" ref="I2:I65" si="1">IF(J2="",L2,"")</f>
        <v>-111.84</v>
      </c>
      <c r="J2" s="8" t="str">
        <f>IF(M3=1,_xlfn.XLOOKUP(M2, $V$3:$V$23, $Y$3:$Y$23, ""),"")</f>
        <v/>
      </c>
      <c r="K2" s="8" t="str">
        <f t="shared" ref="K2:K65" si="2">IF(I2="",L2,"")</f>
        <v/>
      </c>
      <c r="L2" s="12">
        <v>-111.84</v>
      </c>
      <c r="M2" cm="1">
        <f t="array" ref="M2">_xlfn.IFS(E2=0.01,1,E2=0.02,2,E2=0.03,3,E2=0.04,4,E2=0.07,5,E2=0.06,5,E2=0.1,6,E2=0.15,7,E2=0.23,8,E2=0.35,9,E2=0.54,10,E2=0.82,11,E2=0.83,11,E2=1.27,12,E2=1.95,13,E2=3,14,E2=4.6,15)</f>
        <v>6</v>
      </c>
      <c r="O2" s="8">
        <f t="shared" ref="O2:O65" si="3">IF(I2="","",I2-H2)</f>
        <v>16.560000000000002</v>
      </c>
      <c r="P2" s="8" t="str">
        <f t="shared" ref="P2:P65" si="4">IF(K2="","",K2-J2)</f>
        <v/>
      </c>
      <c r="Q2" t="str">
        <f ca="1">IF(AND(ISNUMBER(M2), OR(ISBLANK(M3), M3=1)), SUM(OFFSET(L2, -M2 + 1, 0, M2, 1)), "")</f>
        <v/>
      </c>
      <c r="R2" t="str">
        <f>IF(O2="","",IF(O2&gt;=0,"P","N"))</f>
        <v>P</v>
      </c>
      <c r="S2" t="str">
        <f>IF(P2="","",IF(P2&gt;=0,"P","N"))</f>
        <v/>
      </c>
      <c r="V2" s="10" t="s">
        <v>1381</v>
      </c>
      <c r="W2" t="s">
        <v>1382</v>
      </c>
      <c r="X2" t="s">
        <v>1383</v>
      </c>
      <c r="Y2" t="s">
        <v>1384</v>
      </c>
    </row>
    <row r="3" spans="1:25" ht="15" customHeight="1" x14ac:dyDescent="0.2">
      <c r="A3" s="5" t="s">
        <v>12</v>
      </c>
      <c r="B3" s="6">
        <v>2345060519</v>
      </c>
      <c r="C3" s="5" t="s">
        <v>9</v>
      </c>
      <c r="D3" s="5" t="s">
        <v>13</v>
      </c>
      <c r="E3" s="5">
        <v>0.15</v>
      </c>
      <c r="F3" s="5" t="s">
        <v>14</v>
      </c>
      <c r="G3" s="7">
        <v>117335</v>
      </c>
      <c r="H3" s="8">
        <f t="shared" si="0"/>
        <v>-192.6</v>
      </c>
      <c r="I3" s="8">
        <f t="shared" si="1"/>
        <v>-184.35</v>
      </c>
      <c r="J3" s="8" t="str">
        <f t="shared" ref="J3:J66" si="5">IF(M4=1,_xlfn.XLOOKUP(M3, $V$3:$V$23, $Y$3:$Y$23, ""),"")</f>
        <v/>
      </c>
      <c r="K3" s="8" t="str">
        <f t="shared" si="2"/>
        <v/>
      </c>
      <c r="L3" s="12">
        <v>-184.35</v>
      </c>
      <c r="M3" cm="1">
        <f t="array" ref="M3">_xlfn.IFS(E3=0.01,1,E3=0.02,2,E3=0.03,3,E3=0.04,4,E3=0.07,5,E3=0.06,5,E3=0.1,6,E3=0.15,7,E3=0.23,8,E3=0.35,9,E3=0.54,10,E3=0.82,11,E3=0.83,11,E3=1.27,12,E3=1.95,13,E3=3,14,E3=4.6,15)</f>
        <v>7</v>
      </c>
      <c r="O3" s="8">
        <f t="shared" si="3"/>
        <v>8.25</v>
      </c>
      <c r="P3" s="8" t="str">
        <f t="shared" si="4"/>
        <v/>
      </c>
      <c r="Q3" t="str">
        <f t="shared" ref="Q3:Q4" ca="1" si="6">IF(AND(ISNUMBER(M3), OR(ISBLANK(M4), M4=1)), SUM(OFFSET(L3, -M3 + 1, 0, M3, 1)), "")</f>
        <v/>
      </c>
      <c r="R3" t="str">
        <f t="shared" ref="R3:R66" si="7">IF(O3="","",IF(O3&gt;=0,"P","N"))</f>
        <v>P</v>
      </c>
      <c r="S3" t="str">
        <f t="shared" ref="S3:S66" si="8">IF(P3="","",IF(P3&gt;=0,"P","N"))</f>
        <v/>
      </c>
      <c r="V3">
        <v>1</v>
      </c>
      <c r="W3">
        <v>0.01</v>
      </c>
      <c r="X3">
        <v>-12.84</v>
      </c>
      <c r="Y3">
        <v>25</v>
      </c>
    </row>
    <row r="4" spans="1:25" ht="15" customHeight="1" x14ac:dyDescent="0.2">
      <c r="A4" s="2" t="s">
        <v>15</v>
      </c>
      <c r="B4" s="3">
        <v>2345064444</v>
      </c>
      <c r="C4" s="2" t="s">
        <v>9</v>
      </c>
      <c r="D4" s="2" t="s">
        <v>10</v>
      </c>
      <c r="E4" s="2">
        <v>0.23</v>
      </c>
      <c r="F4" s="2" t="s">
        <v>16</v>
      </c>
      <c r="G4" s="4">
        <v>117439.65</v>
      </c>
      <c r="H4" s="8">
        <f t="shared" si="0"/>
        <v>-295.32</v>
      </c>
      <c r="I4" s="8">
        <f t="shared" si="1"/>
        <v>-295.81</v>
      </c>
      <c r="J4" s="8" t="str">
        <f t="shared" si="5"/>
        <v/>
      </c>
      <c r="K4" s="8" t="str">
        <f t="shared" si="2"/>
        <v/>
      </c>
      <c r="L4" s="12">
        <v>-295.81</v>
      </c>
      <c r="M4" cm="1">
        <f t="array" ref="M4">_xlfn.IFS(E4=0.01,1,E4=0.02,2,E4=0.03,3,E4=0.04,4,E4=0.07,5,E4=0.06,5,E4=0.1,6,E4=0.15,7,E4=0.23,8,E4=0.35,9,E4=0.54,10,E4=0.82,11,E4=0.83,11,E4=1.27,12,E4=1.95,13,E4=3,14,E4=4.6,15)</f>
        <v>8</v>
      </c>
      <c r="O4" s="8">
        <f t="shared" si="3"/>
        <v>-0.49000000000000909</v>
      </c>
      <c r="P4" s="8" t="str">
        <f t="shared" si="4"/>
        <v/>
      </c>
      <c r="Q4" t="str">
        <f t="shared" ca="1" si="6"/>
        <v/>
      </c>
      <c r="R4" t="str">
        <f t="shared" si="7"/>
        <v>N</v>
      </c>
      <c r="S4" t="str">
        <f t="shared" si="8"/>
        <v/>
      </c>
      <c r="V4">
        <v>2</v>
      </c>
      <c r="W4">
        <v>0.02</v>
      </c>
      <c r="X4">
        <v>-25.68</v>
      </c>
      <c r="Y4">
        <v>48</v>
      </c>
    </row>
    <row r="5" spans="1:25" ht="15" customHeight="1" x14ac:dyDescent="0.2">
      <c r="A5" s="5" t="s">
        <v>17</v>
      </c>
      <c r="B5" s="6">
        <v>2345067669</v>
      </c>
      <c r="C5" s="5" t="s">
        <v>9</v>
      </c>
      <c r="D5" s="5" t="s">
        <v>13</v>
      </c>
      <c r="E5" s="5">
        <v>0.35</v>
      </c>
      <c r="F5" s="5" t="s">
        <v>18</v>
      </c>
      <c r="G5" s="7">
        <v>117634.98</v>
      </c>
      <c r="H5" s="8" t="str">
        <f t="shared" si="0"/>
        <v/>
      </c>
      <c r="I5" s="8" t="str">
        <f t="shared" si="1"/>
        <v/>
      </c>
      <c r="J5" s="8">
        <f t="shared" si="5"/>
        <v>840</v>
      </c>
      <c r="K5" s="8">
        <f t="shared" si="2"/>
        <v>840.95</v>
      </c>
      <c r="L5" s="12">
        <v>840.95</v>
      </c>
      <c r="M5" cm="1">
        <f t="array" ref="M5">_xlfn.IFS(E5=0.01,1,E5=0.02,2,E5=0.03,3,E5=0.04,4,E5=0.07,5,E5=0.06,5,E5=0.1,6,E5=0.15,7,E5=0.23,8,E5=0.35,9,E5=0.54,10,E5=0.82,11,E5=0.83,11,E5=1.27,12,E5=1.95,13,E5=3,14,E5=4.6,15)</f>
        <v>9</v>
      </c>
      <c r="N5" s="15"/>
      <c r="O5" s="8" t="str">
        <f t="shared" si="3"/>
        <v/>
      </c>
      <c r="P5" s="8">
        <f t="shared" si="4"/>
        <v>0.95000000000004547</v>
      </c>
      <c r="R5" t="str">
        <f t="shared" si="7"/>
        <v/>
      </c>
      <c r="S5" t="str">
        <f t="shared" si="8"/>
        <v>P</v>
      </c>
      <c r="V5">
        <v>3</v>
      </c>
      <c r="W5">
        <v>0.03</v>
      </c>
      <c r="X5">
        <v>-38.520000000000003</v>
      </c>
      <c r="Y5">
        <v>72</v>
      </c>
    </row>
    <row r="6" spans="1:25" ht="15" customHeight="1" x14ac:dyDescent="0.2">
      <c r="A6" s="2" t="s">
        <v>19</v>
      </c>
      <c r="B6" s="3">
        <v>2345293777</v>
      </c>
      <c r="C6" s="2" t="s">
        <v>9</v>
      </c>
      <c r="D6" s="2" t="s">
        <v>13</v>
      </c>
      <c r="E6" s="2">
        <v>0.01</v>
      </c>
      <c r="F6" s="2" t="s">
        <v>20</v>
      </c>
      <c r="G6" s="4">
        <v>117755.83</v>
      </c>
      <c r="H6" s="8">
        <f t="shared" si="0"/>
        <v>-12.84</v>
      </c>
      <c r="I6" s="8">
        <f t="shared" si="1"/>
        <v>-12.17</v>
      </c>
      <c r="J6" s="8" t="str">
        <f t="shared" si="5"/>
        <v/>
      </c>
      <c r="K6" s="8" t="str">
        <f t="shared" si="2"/>
        <v/>
      </c>
      <c r="L6" s="12">
        <v>-12.17</v>
      </c>
      <c r="M6" cm="1">
        <f t="array" ref="M6">_xlfn.IFS(E6=0.01,1,E6=0.02,2,E6=0.03,3,E6=0.04,4,E6=0.07,5,E6=0.06,5,E6=0.1,6,E6=0.15,7,E6=0.23,8,E6=0.35,9,E6=0.54,10,E6=0.82,11,E6=0.83,11,E6=1.27,12,E6=1.95,13,E6=3,14,E6=4.6,15)</f>
        <v>1</v>
      </c>
      <c r="O6" s="8">
        <f t="shared" si="3"/>
        <v>0.66999999999999993</v>
      </c>
      <c r="P6" s="8" t="str">
        <f t="shared" si="4"/>
        <v/>
      </c>
      <c r="Q6" t="str">
        <f t="shared" ref="Q6:Q69" ca="1" si="9">IF(AND(ISNUMBER(M6), OR(ISBLANK(M7), M7=1)), SUM(OFFSET(L6, -M6 + 1, 0, M6, 1)), "")</f>
        <v/>
      </c>
      <c r="R6" t="str">
        <f t="shared" si="7"/>
        <v>P</v>
      </c>
      <c r="S6" t="str">
        <f t="shared" si="8"/>
        <v/>
      </c>
      <c r="V6">
        <v>4</v>
      </c>
      <c r="W6">
        <v>0.04</v>
      </c>
      <c r="X6">
        <v>-51.36</v>
      </c>
      <c r="Y6">
        <v>96</v>
      </c>
    </row>
    <row r="7" spans="1:25" ht="15" customHeight="1" x14ac:dyDescent="0.2">
      <c r="A7" s="5" t="s">
        <v>21</v>
      </c>
      <c r="B7" s="6">
        <v>2345293783</v>
      </c>
      <c r="C7" s="5" t="s">
        <v>9</v>
      </c>
      <c r="D7" s="5" t="s">
        <v>10</v>
      </c>
      <c r="E7" s="5">
        <v>0.02</v>
      </c>
      <c r="F7" s="5" t="s">
        <v>22</v>
      </c>
      <c r="G7" s="7">
        <v>117861.37</v>
      </c>
      <c r="H7" s="8">
        <f t="shared" si="0"/>
        <v>-25.68</v>
      </c>
      <c r="I7" s="8">
        <f t="shared" si="1"/>
        <v>-26.05</v>
      </c>
      <c r="J7" s="8" t="str">
        <f t="shared" si="5"/>
        <v/>
      </c>
      <c r="K7" s="8" t="str">
        <f t="shared" si="2"/>
        <v/>
      </c>
      <c r="L7" s="12">
        <v>-26.05</v>
      </c>
      <c r="M7" cm="1">
        <f t="array" ref="M7">_xlfn.IFS(E7=0.01,1,E7=0.02,2,E7=0.03,3,E7=0.04,4,E7=0.07,5,E7=0.06,5,E7=0.1,6,E7=0.15,7,E7=0.23,8,E7=0.35,9,E7=0.54,10,E7=0.82,11,E7=0.83,11,E7=1.27,12,E7=1.95,13,E7=3,14,E7=4.6,15)</f>
        <v>2</v>
      </c>
      <c r="O7" s="8">
        <f t="shared" si="3"/>
        <v>-0.37000000000000099</v>
      </c>
      <c r="P7" s="8" t="str">
        <f t="shared" si="4"/>
        <v/>
      </c>
      <c r="Q7" t="str">
        <f t="shared" ca="1" si="9"/>
        <v/>
      </c>
      <c r="R7" t="str">
        <f t="shared" si="7"/>
        <v>N</v>
      </c>
      <c r="S7" t="str">
        <f t="shared" si="8"/>
        <v/>
      </c>
      <c r="V7">
        <v>5</v>
      </c>
      <c r="W7">
        <v>0.06</v>
      </c>
      <c r="X7">
        <v>-77.040000000000006</v>
      </c>
      <c r="Y7">
        <v>144</v>
      </c>
    </row>
    <row r="8" spans="1:25" ht="15" customHeight="1" x14ac:dyDescent="0.2">
      <c r="A8" s="2" t="s">
        <v>23</v>
      </c>
      <c r="B8" s="3">
        <v>2345305046</v>
      </c>
      <c r="C8" s="2" t="s">
        <v>9</v>
      </c>
      <c r="D8" s="2" t="s">
        <v>13</v>
      </c>
      <c r="E8" s="2">
        <v>0.03</v>
      </c>
      <c r="F8" s="2" t="s">
        <v>24</v>
      </c>
      <c r="G8" s="4">
        <v>117739.49</v>
      </c>
      <c r="H8" s="8">
        <f t="shared" si="0"/>
        <v>-38.520000000000003</v>
      </c>
      <c r="I8" s="8">
        <f t="shared" si="1"/>
        <v>-42.77</v>
      </c>
      <c r="J8" s="8" t="str">
        <f t="shared" si="5"/>
        <v/>
      </c>
      <c r="K8" s="8" t="str">
        <f t="shared" si="2"/>
        <v/>
      </c>
      <c r="L8" s="12">
        <v>-42.77</v>
      </c>
      <c r="M8" cm="1">
        <f t="array" ref="M8">_xlfn.IFS(E8=0.01,1,E8=0.02,2,E8=0.03,3,E8=0.04,4,E8=0.07,5,E8=0.06,5,E8=0.1,6,E8=0.15,7,E8=0.23,8,E8=0.35,9,E8=0.54,10,E8=0.82,11,E8=0.83,11,E8=1.27,12,E8=1.95,13,E8=3,14,E8=4.6,15)</f>
        <v>3</v>
      </c>
      <c r="O8" s="8">
        <f t="shared" si="3"/>
        <v>-4.25</v>
      </c>
      <c r="P8" s="8" t="str">
        <f t="shared" si="4"/>
        <v/>
      </c>
      <c r="Q8" t="str">
        <f t="shared" ca="1" si="9"/>
        <v/>
      </c>
      <c r="R8" t="str">
        <f t="shared" si="7"/>
        <v>N</v>
      </c>
      <c r="S8" t="str">
        <f t="shared" si="8"/>
        <v/>
      </c>
      <c r="V8">
        <v>6</v>
      </c>
      <c r="W8">
        <v>0.1</v>
      </c>
      <c r="X8">
        <v>-128.4</v>
      </c>
      <c r="Y8">
        <v>240</v>
      </c>
    </row>
    <row r="9" spans="1:25" ht="15" customHeight="1" x14ac:dyDescent="0.2">
      <c r="A9" s="5" t="s">
        <v>25</v>
      </c>
      <c r="B9" s="6">
        <v>2345314542</v>
      </c>
      <c r="C9" s="5" t="s">
        <v>9</v>
      </c>
      <c r="D9" s="5" t="s">
        <v>10</v>
      </c>
      <c r="E9" s="5">
        <v>0.04</v>
      </c>
      <c r="F9" s="5" t="s">
        <v>26</v>
      </c>
      <c r="G9" s="7">
        <v>117845.06</v>
      </c>
      <c r="H9" s="8">
        <f t="shared" si="0"/>
        <v>-51.36</v>
      </c>
      <c r="I9" s="8">
        <f t="shared" si="1"/>
        <v>-44.12</v>
      </c>
      <c r="J9" s="8" t="str">
        <f t="shared" si="5"/>
        <v/>
      </c>
      <c r="K9" s="8" t="str">
        <f t="shared" si="2"/>
        <v/>
      </c>
      <c r="L9" s="12">
        <v>-44.12</v>
      </c>
      <c r="M9" cm="1">
        <f t="array" ref="M9">_xlfn.IFS(E9=0.01,1,E9=0.02,2,E9=0.03,3,E9=0.04,4,E9=0.07,5,E9=0.06,5,E9=0.1,6,E9=0.15,7,E9=0.23,8,E9=0.35,9,E9=0.54,10,E9=0.82,11,E9=0.83,11,E9=1.27,12,E9=1.95,13,E9=3,14,E9=4.6,15)</f>
        <v>4</v>
      </c>
      <c r="O9" s="8">
        <f t="shared" si="3"/>
        <v>7.240000000000002</v>
      </c>
      <c r="P9" s="8" t="str">
        <f t="shared" si="4"/>
        <v/>
      </c>
      <c r="Q9" t="str">
        <f t="shared" ca="1" si="9"/>
        <v/>
      </c>
      <c r="R9" t="str">
        <f t="shared" si="7"/>
        <v>P</v>
      </c>
      <c r="S9" t="str">
        <f t="shared" si="8"/>
        <v/>
      </c>
      <c r="V9">
        <v>7</v>
      </c>
      <c r="W9">
        <v>0.15</v>
      </c>
      <c r="X9">
        <v>-192.6</v>
      </c>
      <c r="Y9">
        <v>360</v>
      </c>
    </row>
    <row r="10" spans="1:25" ht="15" customHeight="1" x14ac:dyDescent="0.2">
      <c r="A10" s="2" t="s">
        <v>27</v>
      </c>
      <c r="B10" s="3">
        <v>2345322368</v>
      </c>
      <c r="C10" s="2" t="s">
        <v>9</v>
      </c>
      <c r="D10" s="2" t="s">
        <v>13</v>
      </c>
      <c r="E10" s="2">
        <v>7.0000000000000007E-2</v>
      </c>
      <c r="F10" s="2" t="s">
        <v>28</v>
      </c>
      <c r="G10" s="4">
        <v>117913.34</v>
      </c>
      <c r="H10" s="8" t="str">
        <f t="shared" si="0"/>
        <v/>
      </c>
      <c r="I10" s="8" t="str">
        <f t="shared" si="1"/>
        <v/>
      </c>
      <c r="J10" s="8">
        <f t="shared" si="5"/>
        <v>144</v>
      </c>
      <c r="K10" s="8">
        <f t="shared" si="2"/>
        <v>48.78</v>
      </c>
      <c r="L10" s="12">
        <v>48.78</v>
      </c>
      <c r="M10" cm="1">
        <f t="array" ref="M10">_xlfn.IFS(E10=0.01,1,E10=0.02,2,E10=0.03,3,E10=0.04,4,E10=0.07,5,E10=0.06,5,E10=0.1,6,E10=0.15,7,E10=0.23,8,E10=0.35,9,E10=0.54,10,E10=0.82,11,E10=0.83,11,E10=1.27,12,E10=1.95,13,E10=3,14,E10=4.6,15)</f>
        <v>5</v>
      </c>
      <c r="N10">
        <f>IF(I10="",SUM(L6:L10),"")</f>
        <v>-76.330000000000013</v>
      </c>
      <c r="O10" s="8" t="str">
        <f t="shared" si="3"/>
        <v/>
      </c>
      <c r="P10" s="8">
        <f t="shared" si="4"/>
        <v>-95.22</v>
      </c>
      <c r="Q10">
        <f t="shared" ca="1" si="9"/>
        <v>-76.330000000000013</v>
      </c>
      <c r="R10" t="str">
        <f t="shared" si="7"/>
        <v/>
      </c>
      <c r="S10" t="str">
        <f t="shared" si="8"/>
        <v>N</v>
      </c>
      <c r="V10">
        <v>8</v>
      </c>
      <c r="W10">
        <v>0.23</v>
      </c>
      <c r="X10">
        <v>-295.32</v>
      </c>
      <c r="Y10">
        <v>552</v>
      </c>
    </row>
    <row r="11" spans="1:25" ht="15" customHeight="1" x14ac:dyDescent="0.2">
      <c r="A11" s="5" t="s">
        <v>29</v>
      </c>
      <c r="B11" s="6">
        <v>2345371925</v>
      </c>
      <c r="C11" s="5" t="s">
        <v>9</v>
      </c>
      <c r="D11" s="5" t="s">
        <v>13</v>
      </c>
      <c r="E11" s="5">
        <v>0.01</v>
      </c>
      <c r="F11" s="5" t="s">
        <v>30</v>
      </c>
      <c r="G11" s="7">
        <v>117832.2</v>
      </c>
      <c r="H11" s="8">
        <f t="shared" si="0"/>
        <v>-12.84</v>
      </c>
      <c r="I11" s="8">
        <f t="shared" si="1"/>
        <v>-10.81</v>
      </c>
      <c r="J11" s="8" t="str">
        <f t="shared" si="5"/>
        <v/>
      </c>
      <c r="K11" s="8" t="str">
        <f t="shared" si="2"/>
        <v/>
      </c>
      <c r="L11" s="12">
        <v>-10.81</v>
      </c>
      <c r="M11" cm="1">
        <f t="array" ref="M11">_xlfn.IFS(E11=0.01,1,E11=0.02,2,E11=0.03,3,E11=0.04,4,E11=0.07,5,E11=0.06,5,E11=0.1,6,E11=0.15,7,E11=0.23,8,E11=0.35,9,E11=0.54,10,E11=0.82,11,E11=0.83,11,E11=1.27,12,E11=1.95,13,E11=3,14,E11=4.6,15)</f>
        <v>1</v>
      </c>
      <c r="N11" t="str">
        <f t="shared" ref="N11:N18" si="10">IF(I11="",SUM(L7:L11),"")</f>
        <v/>
      </c>
      <c r="O11" s="8">
        <f t="shared" si="3"/>
        <v>2.0299999999999994</v>
      </c>
      <c r="P11" s="8" t="str">
        <f t="shared" si="4"/>
        <v/>
      </c>
      <c r="Q11" t="str">
        <f t="shared" ca="1" si="9"/>
        <v/>
      </c>
      <c r="R11" t="str">
        <f t="shared" si="7"/>
        <v>P</v>
      </c>
      <c r="S11" t="str">
        <f t="shared" si="8"/>
        <v/>
      </c>
      <c r="V11">
        <v>9</v>
      </c>
      <c r="W11">
        <v>0.35</v>
      </c>
      <c r="X11">
        <v>-449.4</v>
      </c>
      <c r="Y11">
        <v>840</v>
      </c>
    </row>
    <row r="12" spans="1:25" ht="15" customHeight="1" x14ac:dyDescent="0.2">
      <c r="A12" s="2" t="s">
        <v>31</v>
      </c>
      <c r="B12" s="3">
        <v>2345371929</v>
      </c>
      <c r="C12" s="2" t="s">
        <v>9</v>
      </c>
      <c r="D12" s="2" t="s">
        <v>10</v>
      </c>
      <c r="E12" s="2">
        <v>0.02</v>
      </c>
      <c r="F12" s="2" t="s">
        <v>32</v>
      </c>
      <c r="G12" s="4">
        <v>117918.04</v>
      </c>
      <c r="H12" s="8">
        <f t="shared" si="0"/>
        <v>-25.68</v>
      </c>
      <c r="I12" s="8">
        <f t="shared" si="1"/>
        <v>-24.09</v>
      </c>
      <c r="J12" s="8" t="str">
        <f t="shared" si="5"/>
        <v/>
      </c>
      <c r="K12" s="8" t="str">
        <f t="shared" si="2"/>
        <v/>
      </c>
      <c r="L12" s="12">
        <v>-24.09</v>
      </c>
      <c r="M12" cm="1">
        <f t="array" ref="M12">_xlfn.IFS(E12=0.01,1,E12=0.02,2,E12=0.03,3,E12=0.04,4,E12=0.07,5,E12=0.06,5,E12=0.1,6,E12=0.15,7,E12=0.23,8,E12=0.35,9,E12=0.54,10,E12=0.82,11,E12=0.83,11,E12=1.27,12,E12=1.95,13,E12=3,14,E12=4.6,15)</f>
        <v>2</v>
      </c>
      <c r="N12" t="str">
        <f t="shared" si="10"/>
        <v/>
      </c>
      <c r="O12" s="8">
        <f t="shared" si="3"/>
        <v>1.5899999999999999</v>
      </c>
      <c r="P12" s="8" t="str">
        <f t="shared" si="4"/>
        <v/>
      </c>
      <c r="Q12" t="str">
        <f t="shared" ca="1" si="9"/>
        <v/>
      </c>
      <c r="R12" t="str">
        <f t="shared" si="7"/>
        <v>P</v>
      </c>
      <c r="S12" t="str">
        <f t="shared" si="8"/>
        <v/>
      </c>
      <c r="V12">
        <v>10</v>
      </c>
      <c r="W12">
        <v>0.54</v>
      </c>
      <c r="X12">
        <v>-693.36</v>
      </c>
      <c r="Y12">
        <v>1296</v>
      </c>
    </row>
    <row r="13" spans="1:25" ht="15" customHeight="1" x14ac:dyDescent="0.2">
      <c r="A13" s="5" t="s">
        <v>33</v>
      </c>
      <c r="B13" s="6">
        <v>2345375891</v>
      </c>
      <c r="C13" s="5" t="s">
        <v>9</v>
      </c>
      <c r="D13" s="5" t="s">
        <v>13</v>
      </c>
      <c r="E13" s="5">
        <v>0.03</v>
      </c>
      <c r="F13" s="5" t="s">
        <v>34</v>
      </c>
      <c r="G13" s="7">
        <v>117814.78</v>
      </c>
      <c r="H13" s="8">
        <f t="shared" si="0"/>
        <v>-38.520000000000003</v>
      </c>
      <c r="I13" s="8">
        <f t="shared" si="1"/>
        <v>-38.71</v>
      </c>
      <c r="J13" s="8" t="str">
        <f t="shared" si="5"/>
        <v/>
      </c>
      <c r="K13" s="8" t="str">
        <f t="shared" si="2"/>
        <v/>
      </c>
      <c r="L13" s="12">
        <v>-38.71</v>
      </c>
      <c r="M13" cm="1">
        <f t="array" ref="M13">_xlfn.IFS(E13=0.01,1,E13=0.02,2,E13=0.03,3,E13=0.04,4,E13=0.07,5,E13=0.06,5,E13=0.1,6,E13=0.15,7,E13=0.23,8,E13=0.35,9,E13=0.54,10,E13=0.82,11,E13=0.83,11,E13=1.27,12,E13=1.95,13,E13=3,14,E13=4.6,15)</f>
        <v>3</v>
      </c>
      <c r="N13" t="str">
        <f t="shared" si="10"/>
        <v/>
      </c>
      <c r="O13" s="8">
        <f t="shared" si="3"/>
        <v>-0.18999999999999773</v>
      </c>
      <c r="P13" s="8" t="str">
        <f t="shared" si="4"/>
        <v/>
      </c>
      <c r="Q13" t="str">
        <f t="shared" ca="1" si="9"/>
        <v/>
      </c>
      <c r="R13" t="str">
        <f t="shared" si="7"/>
        <v>N</v>
      </c>
      <c r="S13" t="str">
        <f t="shared" si="8"/>
        <v/>
      </c>
      <c r="V13">
        <v>11</v>
      </c>
      <c r="W13">
        <v>0.83</v>
      </c>
      <c r="X13">
        <v>-1065.72</v>
      </c>
      <c r="Y13">
        <v>1992</v>
      </c>
    </row>
    <row r="14" spans="1:25" ht="15" customHeight="1" x14ac:dyDescent="0.2">
      <c r="A14" s="2" t="s">
        <v>35</v>
      </c>
      <c r="B14" s="3">
        <v>2345402549</v>
      </c>
      <c r="C14" s="2" t="s">
        <v>9</v>
      </c>
      <c r="D14" s="2" t="s">
        <v>10</v>
      </c>
      <c r="E14" s="2">
        <v>0.04</v>
      </c>
      <c r="F14" s="2" t="s">
        <v>36</v>
      </c>
      <c r="G14" s="4">
        <v>117914.66</v>
      </c>
      <c r="H14" s="8">
        <f t="shared" si="0"/>
        <v>-51.36</v>
      </c>
      <c r="I14" s="8">
        <f t="shared" si="1"/>
        <v>-46.7</v>
      </c>
      <c r="J14" s="8" t="str">
        <f t="shared" si="5"/>
        <v/>
      </c>
      <c r="K14" s="8" t="str">
        <f t="shared" si="2"/>
        <v/>
      </c>
      <c r="L14" s="12">
        <v>-46.7</v>
      </c>
      <c r="M14" cm="1">
        <f t="array" ref="M14">_xlfn.IFS(E14=0.01,1,E14=0.02,2,E14=0.03,3,E14=0.04,4,E14=0.07,5,E14=0.06,5,E14=0.1,6,E14=0.15,7,E14=0.23,8,E14=0.35,9,E14=0.54,10,E14=0.82,11,E14=0.83,11,E14=1.27,12,E14=1.95,13,E14=3,14,E14=4.6,15)</f>
        <v>4</v>
      </c>
      <c r="N14" t="str">
        <f t="shared" si="10"/>
        <v/>
      </c>
      <c r="O14" s="8">
        <f t="shared" si="3"/>
        <v>4.6599999999999966</v>
      </c>
      <c r="P14" s="8" t="str">
        <f t="shared" si="4"/>
        <v/>
      </c>
      <c r="Q14" t="str">
        <f t="shared" ca="1" si="9"/>
        <v/>
      </c>
      <c r="R14" t="str">
        <f t="shared" si="7"/>
        <v>P</v>
      </c>
      <c r="S14" t="str">
        <f t="shared" si="8"/>
        <v/>
      </c>
      <c r="V14">
        <v>12</v>
      </c>
      <c r="W14">
        <v>1.27</v>
      </c>
      <c r="X14">
        <v>-1630.68</v>
      </c>
      <c r="Y14">
        <v>3048</v>
      </c>
    </row>
    <row r="15" spans="1:25" ht="15" customHeight="1" x14ac:dyDescent="0.2">
      <c r="A15" s="5" t="s">
        <v>37</v>
      </c>
      <c r="B15" s="6">
        <v>2345433243</v>
      </c>
      <c r="C15" s="5" t="s">
        <v>9</v>
      </c>
      <c r="D15" s="5" t="s">
        <v>13</v>
      </c>
      <c r="E15" s="5">
        <v>7.0000000000000007E-2</v>
      </c>
      <c r="F15" s="5" t="s">
        <v>38</v>
      </c>
      <c r="G15" s="7">
        <v>117827.65</v>
      </c>
      <c r="H15" s="8">
        <f t="shared" si="0"/>
        <v>-77.040000000000006</v>
      </c>
      <c r="I15" s="8">
        <f t="shared" si="1"/>
        <v>-79.27</v>
      </c>
      <c r="J15" s="8" t="str">
        <f t="shared" si="5"/>
        <v/>
      </c>
      <c r="K15" s="8" t="str">
        <f t="shared" si="2"/>
        <v/>
      </c>
      <c r="L15" s="12">
        <v>-79.27</v>
      </c>
      <c r="M15" cm="1">
        <f t="array" ref="M15">_xlfn.IFS(E15=0.01,1,E15=0.02,2,E15=0.03,3,E15=0.04,4,E15=0.07,5,E15=0.06,5,E15=0.1,6,E15=0.15,7,E15=0.23,8,E15=0.35,9,E15=0.54,10,E15=0.82,11,E15=0.83,11,E15=1.27,12,E15=1.95,13,E15=3,14,E15=4.6,15)</f>
        <v>5</v>
      </c>
      <c r="N15" t="str">
        <f t="shared" si="10"/>
        <v/>
      </c>
      <c r="O15" s="8">
        <f t="shared" si="3"/>
        <v>-2.2299999999999898</v>
      </c>
      <c r="P15" s="8" t="str">
        <f t="shared" si="4"/>
        <v/>
      </c>
      <c r="Q15" t="str">
        <f t="shared" ca="1" si="9"/>
        <v/>
      </c>
      <c r="R15" t="str">
        <f t="shared" si="7"/>
        <v>N</v>
      </c>
      <c r="S15" t="str">
        <f t="shared" si="8"/>
        <v/>
      </c>
      <c r="V15">
        <v>13</v>
      </c>
      <c r="W15">
        <v>1.95</v>
      </c>
      <c r="X15">
        <v>-2503.8000000000002</v>
      </c>
      <c r="Y15">
        <v>4680</v>
      </c>
    </row>
    <row r="16" spans="1:25" ht="15" customHeight="1" x14ac:dyDescent="0.2">
      <c r="A16" s="2" t="s">
        <v>39</v>
      </c>
      <c r="B16" s="3">
        <v>2345443393</v>
      </c>
      <c r="C16" s="2" t="s">
        <v>9</v>
      </c>
      <c r="D16" s="2" t="s">
        <v>10</v>
      </c>
      <c r="E16" s="2">
        <v>0.1</v>
      </c>
      <c r="F16" s="2" t="s">
        <v>40</v>
      </c>
      <c r="G16" s="4">
        <v>117913.18</v>
      </c>
      <c r="H16" s="8">
        <f t="shared" si="0"/>
        <v>-128.4</v>
      </c>
      <c r="I16" s="8">
        <f t="shared" si="1"/>
        <v>-114.79</v>
      </c>
      <c r="J16" s="8" t="str">
        <f t="shared" si="5"/>
        <v/>
      </c>
      <c r="K16" s="8" t="str">
        <f t="shared" si="2"/>
        <v/>
      </c>
      <c r="L16" s="12">
        <v>-114.79</v>
      </c>
      <c r="M16" cm="1">
        <f t="array" ref="M16">_xlfn.IFS(E16=0.01,1,E16=0.02,2,E16=0.03,3,E16=0.04,4,E16=0.07,5,E16=0.06,5,E16=0.1,6,E16=0.15,7,E16=0.23,8,E16=0.35,9,E16=0.54,10,E16=0.82,11,E16=0.83,11,E16=1.27,12,E16=1.95,13,E16=3,14,E16=4.6,15)</f>
        <v>6</v>
      </c>
      <c r="N16" t="str">
        <f t="shared" si="10"/>
        <v/>
      </c>
      <c r="O16" s="8">
        <f t="shared" si="3"/>
        <v>13.61</v>
      </c>
      <c r="P16" s="8" t="str">
        <f t="shared" si="4"/>
        <v/>
      </c>
      <c r="Q16" t="str">
        <f t="shared" ca="1" si="9"/>
        <v/>
      </c>
      <c r="R16" t="str">
        <f t="shared" si="7"/>
        <v>P</v>
      </c>
      <c r="S16" t="str">
        <f t="shared" si="8"/>
        <v/>
      </c>
      <c r="V16">
        <v>14</v>
      </c>
      <c r="W16">
        <v>3</v>
      </c>
      <c r="X16">
        <v>-3852</v>
      </c>
      <c r="Y16">
        <v>7200</v>
      </c>
    </row>
    <row r="17" spans="1:25" ht="15" customHeight="1" x14ac:dyDescent="0.2">
      <c r="A17" s="5" t="s">
        <v>41</v>
      </c>
      <c r="B17" s="6">
        <v>2345462606</v>
      </c>
      <c r="C17" s="5" t="s">
        <v>9</v>
      </c>
      <c r="D17" s="5" t="s">
        <v>13</v>
      </c>
      <c r="E17" s="5">
        <v>0.15</v>
      </c>
      <c r="F17" s="5" t="s">
        <v>42</v>
      </c>
      <c r="G17" s="7">
        <v>117818.21</v>
      </c>
      <c r="H17" s="8">
        <f t="shared" si="0"/>
        <v>-192.6</v>
      </c>
      <c r="I17" s="8">
        <f t="shared" si="1"/>
        <v>-187.3</v>
      </c>
      <c r="J17" s="8" t="str">
        <f t="shared" si="5"/>
        <v/>
      </c>
      <c r="K17" s="8" t="str">
        <f t="shared" si="2"/>
        <v/>
      </c>
      <c r="L17" s="12">
        <v>-187.3</v>
      </c>
      <c r="M17" cm="1">
        <f t="array" ref="M17">_xlfn.IFS(E17=0.01,1,E17=0.02,2,E17=0.03,3,E17=0.04,4,E17=0.07,5,E17=0.06,5,E17=0.1,6,E17=0.15,7,E17=0.23,8,E17=0.35,9,E17=0.54,10,E17=0.82,11,E17=0.83,11,E17=1.27,12,E17=1.95,13,E17=3,14,E17=4.6,15)</f>
        <v>7</v>
      </c>
      <c r="N17" t="str">
        <f t="shared" si="10"/>
        <v/>
      </c>
      <c r="O17" s="8">
        <f t="shared" si="3"/>
        <v>5.2999999999999829</v>
      </c>
      <c r="P17" s="8" t="str">
        <f t="shared" si="4"/>
        <v/>
      </c>
      <c r="Q17" t="str">
        <f t="shared" ca="1" si="9"/>
        <v/>
      </c>
      <c r="R17" t="str">
        <f t="shared" si="7"/>
        <v>P</v>
      </c>
      <c r="S17" t="str">
        <f t="shared" si="8"/>
        <v/>
      </c>
      <c r="V17">
        <v>15</v>
      </c>
      <c r="W17">
        <v>4.5999999999999996</v>
      </c>
      <c r="X17">
        <v>-5906.4</v>
      </c>
      <c r="Y17">
        <v>11040</v>
      </c>
    </row>
    <row r="18" spans="1:25" ht="15" customHeight="1" x14ac:dyDescent="0.2">
      <c r="A18" s="2" t="s">
        <v>42</v>
      </c>
      <c r="B18" s="3">
        <v>2345665191</v>
      </c>
      <c r="C18" s="2" t="s">
        <v>9</v>
      </c>
      <c r="D18" s="2" t="s">
        <v>10</v>
      </c>
      <c r="E18" s="2">
        <v>0.23</v>
      </c>
      <c r="F18" s="2" t="s">
        <v>43</v>
      </c>
      <c r="G18" s="4">
        <v>117921.17</v>
      </c>
      <c r="H18" s="8">
        <f t="shared" si="0"/>
        <v>-295.32</v>
      </c>
      <c r="I18" s="8">
        <f t="shared" si="1"/>
        <v>-286.60000000000002</v>
      </c>
      <c r="J18" s="8" t="str">
        <f t="shared" si="5"/>
        <v/>
      </c>
      <c r="K18" s="8" t="str">
        <f t="shared" si="2"/>
        <v/>
      </c>
      <c r="L18" s="12">
        <v>-286.60000000000002</v>
      </c>
      <c r="M18" cm="1">
        <f t="array" ref="M18">_xlfn.IFS(E18=0.01,1,E18=0.02,2,E18=0.03,3,E18=0.04,4,E18=0.07,5,E18=0.06,5,E18=0.1,6,E18=0.15,7,E18=0.23,8,E18=0.35,9,E18=0.54,10,E18=0.82,11,E18=0.83,11,E18=1.27,12,E18=1.95,13,E18=3,14,E18=4.6,15)</f>
        <v>8</v>
      </c>
      <c r="N18" t="str">
        <f t="shared" si="10"/>
        <v/>
      </c>
      <c r="O18" s="8">
        <f t="shared" si="3"/>
        <v>8.7199999999999704</v>
      </c>
      <c r="P18" s="8" t="str">
        <f t="shared" si="4"/>
        <v/>
      </c>
      <c r="Q18" t="str">
        <f t="shared" ca="1" si="9"/>
        <v/>
      </c>
      <c r="R18" t="str">
        <f t="shared" si="7"/>
        <v>P</v>
      </c>
      <c r="S18" t="str">
        <f t="shared" si="8"/>
        <v/>
      </c>
      <c r="V18">
        <v>16</v>
      </c>
      <c r="W18">
        <v>7.06</v>
      </c>
      <c r="X18">
        <v>-9065.0400000000009</v>
      </c>
      <c r="Y18">
        <v>16944</v>
      </c>
    </row>
    <row r="19" spans="1:25" ht="15" customHeight="1" x14ac:dyDescent="0.2">
      <c r="A19" s="5" t="s">
        <v>43</v>
      </c>
      <c r="B19" s="6">
        <v>2345676079</v>
      </c>
      <c r="C19" s="5" t="s">
        <v>9</v>
      </c>
      <c r="D19" s="5" t="s">
        <v>13</v>
      </c>
      <c r="E19" s="5">
        <v>0.35</v>
      </c>
      <c r="F19" s="5" t="s">
        <v>44</v>
      </c>
      <c r="G19" s="7">
        <v>118119.8</v>
      </c>
      <c r="H19" s="8" t="str">
        <f t="shared" si="0"/>
        <v/>
      </c>
      <c r="I19" s="8" t="str">
        <f t="shared" si="1"/>
        <v/>
      </c>
      <c r="J19" s="8">
        <f t="shared" si="5"/>
        <v>840</v>
      </c>
      <c r="K19" s="8">
        <f t="shared" si="2"/>
        <v>840.95</v>
      </c>
      <c r="L19" s="12">
        <v>840.95</v>
      </c>
      <c r="M19" cm="1">
        <f t="array" ref="M19">_xlfn.IFS(E19=0.01,1,E19=0.02,2,E19=0.03,3,E19=0.04,4,E19=0.07,5,E19=0.06,5,E19=0.1,6,E19=0.15,7,E19=0.23,8,E19=0.35,9,E19=0.54,10,E19=0.82,11,E19=0.83,11,E19=1.27,12,E19=1.95,13,E19=3,14,E19=4.6,15)</f>
        <v>9</v>
      </c>
      <c r="N19">
        <f>IF(I19="",SUM(L11:L19),"")</f>
        <v>52.680000000000064</v>
      </c>
      <c r="O19" s="8" t="str">
        <f t="shared" si="3"/>
        <v/>
      </c>
      <c r="P19" s="8">
        <f t="shared" si="4"/>
        <v>0.95000000000004547</v>
      </c>
      <c r="Q19">
        <f t="shared" ca="1" si="9"/>
        <v>52.680000000000064</v>
      </c>
      <c r="R19" t="str">
        <f t="shared" si="7"/>
        <v/>
      </c>
      <c r="S19" t="str">
        <f t="shared" si="8"/>
        <v>P</v>
      </c>
      <c r="V19">
        <v>17</v>
      </c>
      <c r="W19">
        <v>10.84</v>
      </c>
      <c r="X19">
        <v>-13918.56</v>
      </c>
      <c r="Y19">
        <v>26016</v>
      </c>
    </row>
    <row r="20" spans="1:25" ht="15" customHeight="1" x14ac:dyDescent="0.2">
      <c r="A20" s="2" t="s">
        <v>45</v>
      </c>
      <c r="B20" s="3">
        <v>2345805002</v>
      </c>
      <c r="C20" s="2" t="s">
        <v>9</v>
      </c>
      <c r="D20" s="2" t="s">
        <v>13</v>
      </c>
      <c r="E20" s="2">
        <v>0.01</v>
      </c>
      <c r="F20" s="2" t="s">
        <v>46</v>
      </c>
      <c r="G20" s="4">
        <v>117999.24</v>
      </c>
      <c r="H20" s="8">
        <f t="shared" si="0"/>
        <v>-12.84</v>
      </c>
      <c r="I20" s="8">
        <f t="shared" si="1"/>
        <v>-15.73</v>
      </c>
      <c r="J20" s="8" t="str">
        <f t="shared" si="5"/>
        <v/>
      </c>
      <c r="K20" s="8" t="str">
        <f t="shared" si="2"/>
        <v/>
      </c>
      <c r="L20" s="12">
        <v>-15.73</v>
      </c>
      <c r="M20" cm="1">
        <f t="array" ref="M20">_xlfn.IFS(E20=0.01,1,E20=0.02,2,E20=0.03,3,E20=0.04,4,E20=0.07,5,E20=0.06,5,E20=0.1,6,E20=0.15,7,E20=0.23,8,E20=0.35,9,E20=0.54,10,E20=0.82,11,E20=0.83,11,E20=1.27,12,E20=1.95,13,E20=3,14,E20=4.6,15)</f>
        <v>1</v>
      </c>
      <c r="N20" t="str">
        <f t="shared" ref="N20:N83" si="11">IF(I20="",SUM(L16:L20),"")</f>
        <v/>
      </c>
      <c r="O20" s="8">
        <f t="shared" si="3"/>
        <v>-2.8900000000000006</v>
      </c>
      <c r="P20" s="8" t="str">
        <f t="shared" si="4"/>
        <v/>
      </c>
      <c r="Q20" t="str">
        <f t="shared" ca="1" si="9"/>
        <v/>
      </c>
      <c r="R20" t="str">
        <f t="shared" si="7"/>
        <v>N</v>
      </c>
      <c r="S20" t="str">
        <f t="shared" si="8"/>
        <v/>
      </c>
      <c r="V20">
        <v>18</v>
      </c>
      <c r="W20">
        <v>16.64</v>
      </c>
      <c r="X20">
        <v>-21365.759999999998</v>
      </c>
      <c r="Y20">
        <v>39936</v>
      </c>
    </row>
    <row r="21" spans="1:25" ht="15" customHeight="1" x14ac:dyDescent="0.2">
      <c r="A21" s="5" t="s">
        <v>47</v>
      </c>
      <c r="B21" s="6">
        <v>2345805009</v>
      </c>
      <c r="C21" s="5" t="s">
        <v>9</v>
      </c>
      <c r="D21" s="5" t="s">
        <v>10</v>
      </c>
      <c r="E21" s="5">
        <v>0.02</v>
      </c>
      <c r="F21" s="5" t="s">
        <v>48</v>
      </c>
      <c r="G21" s="7">
        <v>118127.03</v>
      </c>
      <c r="H21" s="8">
        <f t="shared" si="0"/>
        <v>-25.68</v>
      </c>
      <c r="I21" s="8">
        <f t="shared" si="1"/>
        <v>-24.33</v>
      </c>
      <c r="J21" s="8" t="str">
        <f t="shared" si="5"/>
        <v/>
      </c>
      <c r="K21" s="8" t="str">
        <f t="shared" si="2"/>
        <v/>
      </c>
      <c r="L21" s="12">
        <v>-24.33</v>
      </c>
      <c r="M21" cm="1">
        <f t="array" ref="M21">_xlfn.IFS(E21=0.01,1,E21=0.02,2,E21=0.03,3,E21=0.04,4,E21=0.07,5,E21=0.06,5,E21=0.1,6,E21=0.15,7,E21=0.23,8,E21=0.35,9,E21=0.54,10,E21=0.82,11,E21=0.83,11,E21=1.27,12,E21=1.95,13,E21=3,14,E21=4.6,15)</f>
        <v>2</v>
      </c>
      <c r="N21" t="str">
        <f t="shared" si="11"/>
        <v/>
      </c>
      <c r="O21" s="8">
        <f t="shared" si="3"/>
        <v>1.3500000000000014</v>
      </c>
      <c r="P21" s="8" t="str">
        <f t="shared" si="4"/>
        <v/>
      </c>
      <c r="Q21" t="str">
        <f t="shared" ca="1" si="9"/>
        <v/>
      </c>
      <c r="R21" t="str">
        <f t="shared" si="7"/>
        <v>P</v>
      </c>
      <c r="S21" t="str">
        <f t="shared" si="8"/>
        <v/>
      </c>
      <c r="V21">
        <v>19</v>
      </c>
      <c r="W21">
        <v>25.54</v>
      </c>
      <c r="X21">
        <v>-32793.360000000001</v>
      </c>
      <c r="Y21">
        <v>61296</v>
      </c>
    </row>
    <row r="22" spans="1:25" ht="15" customHeight="1" x14ac:dyDescent="0.2">
      <c r="A22" s="2" t="s">
        <v>49</v>
      </c>
      <c r="B22" s="3">
        <v>2345821702</v>
      </c>
      <c r="C22" s="2" t="s">
        <v>9</v>
      </c>
      <c r="D22" s="2" t="s">
        <v>13</v>
      </c>
      <c r="E22" s="2">
        <v>0.03</v>
      </c>
      <c r="F22" s="2" t="s">
        <v>50</v>
      </c>
      <c r="G22" s="4">
        <v>118327.81</v>
      </c>
      <c r="H22" s="8" t="str">
        <f t="shared" si="0"/>
        <v/>
      </c>
      <c r="I22" s="8" t="str">
        <f t="shared" si="1"/>
        <v/>
      </c>
      <c r="J22" s="8">
        <f t="shared" si="5"/>
        <v>72</v>
      </c>
      <c r="K22" s="8">
        <f t="shared" si="2"/>
        <v>72.08</v>
      </c>
      <c r="L22" s="12">
        <v>72.08</v>
      </c>
      <c r="M22" cm="1">
        <f t="array" ref="M22">_xlfn.IFS(E22=0.01,1,E22=0.02,2,E22=0.03,3,E22=0.04,4,E22=0.07,5,E22=0.06,5,E22=0.1,6,E22=0.15,7,E22=0.23,8,E22=0.35,9,E22=0.54,10,E22=0.82,11,E22=0.83,11,E22=1.27,12,E22=1.95,13,E22=3,14,E22=4.6,15)</f>
        <v>3</v>
      </c>
      <c r="N22">
        <f t="shared" si="11"/>
        <v>586.37</v>
      </c>
      <c r="O22" s="8" t="str">
        <f t="shared" si="3"/>
        <v/>
      </c>
      <c r="P22" s="8">
        <f t="shared" si="4"/>
        <v>7.9999999999998295E-2</v>
      </c>
      <c r="Q22">
        <f t="shared" ca="1" si="9"/>
        <v>32.019999999999996</v>
      </c>
      <c r="R22" t="str">
        <f t="shared" si="7"/>
        <v/>
      </c>
      <c r="S22" t="str">
        <f t="shared" si="8"/>
        <v>P</v>
      </c>
      <c r="V22">
        <v>20</v>
      </c>
      <c r="W22">
        <v>39.200000000000003</v>
      </c>
      <c r="X22">
        <v>-50332.800000000003</v>
      </c>
      <c r="Y22">
        <v>94080</v>
      </c>
    </row>
    <row r="23" spans="1:25" ht="15" customHeight="1" x14ac:dyDescent="0.2">
      <c r="A23" s="5" t="s">
        <v>51</v>
      </c>
      <c r="B23" s="6">
        <v>2345865515</v>
      </c>
      <c r="C23" s="5" t="s">
        <v>9</v>
      </c>
      <c r="D23" s="5" t="s">
        <v>13</v>
      </c>
      <c r="E23" s="5">
        <v>0.01</v>
      </c>
      <c r="F23" s="5" t="s">
        <v>52</v>
      </c>
      <c r="G23" s="7">
        <v>118383.51</v>
      </c>
      <c r="H23" s="8" t="str">
        <f t="shared" si="0"/>
        <v/>
      </c>
      <c r="I23" s="8" t="str">
        <f t="shared" si="1"/>
        <v/>
      </c>
      <c r="J23" s="8">
        <f t="shared" si="5"/>
        <v>25</v>
      </c>
      <c r="K23" s="8">
        <f t="shared" si="2"/>
        <v>21.14</v>
      </c>
      <c r="L23" s="12">
        <v>21.14</v>
      </c>
      <c r="M23" cm="1">
        <f t="array" ref="M23">_xlfn.IFS(E23=0.01,1,E23=0.02,2,E23=0.03,3,E23=0.04,4,E23=0.07,5,E23=0.06,5,E23=0.1,6,E23=0.15,7,E23=0.23,8,E23=0.35,9,E23=0.54,10,E23=0.82,11,E23=0.83,11,E23=1.27,12,E23=1.95,13,E23=3,14,E23=4.6,15)</f>
        <v>1</v>
      </c>
      <c r="N23">
        <f t="shared" si="11"/>
        <v>894.11</v>
      </c>
      <c r="O23" s="8" t="str">
        <f t="shared" si="3"/>
        <v/>
      </c>
      <c r="P23" s="8">
        <f t="shared" si="4"/>
        <v>-3.8599999999999994</v>
      </c>
      <c r="Q23">
        <f t="shared" ca="1" si="9"/>
        <v>21.14</v>
      </c>
      <c r="R23" t="str">
        <f t="shared" si="7"/>
        <v/>
      </c>
      <c r="S23" t="str">
        <f t="shared" si="8"/>
        <v>N</v>
      </c>
      <c r="V23">
        <v>21</v>
      </c>
      <c r="W23">
        <v>60.18</v>
      </c>
      <c r="X23">
        <v>-77271.12</v>
      </c>
      <c r="Y23">
        <v>144432</v>
      </c>
    </row>
    <row r="24" spans="1:25" ht="15" customHeight="1" x14ac:dyDescent="0.2">
      <c r="A24" s="2" t="s">
        <v>53</v>
      </c>
      <c r="B24" s="3">
        <v>2345879219</v>
      </c>
      <c r="C24" s="2" t="s">
        <v>9</v>
      </c>
      <c r="D24" s="2" t="s">
        <v>13</v>
      </c>
      <c r="E24" s="2">
        <v>0.01</v>
      </c>
      <c r="F24" s="2" t="s">
        <v>54</v>
      </c>
      <c r="G24" s="4">
        <v>118485.31</v>
      </c>
      <c r="H24" s="8" t="str">
        <f t="shared" si="0"/>
        <v/>
      </c>
      <c r="I24" s="8" t="str">
        <f t="shared" si="1"/>
        <v/>
      </c>
      <c r="J24" s="8">
        <f t="shared" si="5"/>
        <v>25</v>
      </c>
      <c r="K24" s="8">
        <f t="shared" si="2"/>
        <v>17.78</v>
      </c>
      <c r="L24" s="12">
        <v>17.78</v>
      </c>
      <c r="M24" cm="1">
        <f t="array" ref="M24">_xlfn.IFS(E24=0.01,1,E24=0.02,2,E24=0.03,3,E24=0.04,4,E24=0.07,5,E24=0.06,5,E24=0.1,6,E24=0.15,7,E24=0.23,8,E24=0.35,9,E24=0.54,10,E24=0.82,11,E24=0.83,11,E24=1.27,12,E24=1.95,13,E24=3,14,E24=4.6,15)</f>
        <v>1</v>
      </c>
      <c r="N24">
        <f t="shared" si="11"/>
        <v>70.94</v>
      </c>
      <c r="O24" s="8" t="str">
        <f t="shared" si="3"/>
        <v/>
      </c>
      <c r="P24" s="8">
        <f t="shared" si="4"/>
        <v>-7.2199999999999989</v>
      </c>
      <c r="Q24">
        <f t="shared" ca="1" si="9"/>
        <v>17.78</v>
      </c>
      <c r="R24" t="str">
        <f t="shared" si="7"/>
        <v/>
      </c>
      <c r="S24" t="str">
        <f t="shared" si="8"/>
        <v>N</v>
      </c>
    </row>
    <row r="25" spans="1:25" ht="15" customHeight="1" x14ac:dyDescent="0.2">
      <c r="A25" s="5" t="s">
        <v>55</v>
      </c>
      <c r="B25" s="6">
        <v>2345893274</v>
      </c>
      <c r="C25" s="5" t="s">
        <v>9</v>
      </c>
      <c r="D25" s="5" t="s">
        <v>13</v>
      </c>
      <c r="E25" s="5">
        <v>0.01</v>
      </c>
      <c r="F25" s="5" t="s">
        <v>56</v>
      </c>
      <c r="G25" s="7">
        <v>118470.63</v>
      </c>
      <c r="H25" s="8">
        <f t="shared" si="0"/>
        <v>-12.84</v>
      </c>
      <c r="I25" s="8">
        <f t="shared" si="1"/>
        <v>-11.8</v>
      </c>
      <c r="J25" s="8" t="str">
        <f t="shared" si="5"/>
        <v/>
      </c>
      <c r="K25" s="8" t="str">
        <f t="shared" si="2"/>
        <v/>
      </c>
      <c r="L25" s="12">
        <v>-11.8</v>
      </c>
      <c r="M25" cm="1">
        <f t="array" ref="M25">_xlfn.IFS(E25=0.01,1,E25=0.02,2,E25=0.03,3,E25=0.04,4,E25=0.07,5,E25=0.06,5,E25=0.1,6,E25=0.15,7,E25=0.23,8,E25=0.35,9,E25=0.54,10,E25=0.82,11,E25=0.83,11,E25=1.27,12,E25=1.95,13,E25=3,14,E25=4.6,15)</f>
        <v>1</v>
      </c>
      <c r="N25" t="str">
        <f t="shared" si="11"/>
        <v/>
      </c>
      <c r="O25" s="8">
        <f t="shared" si="3"/>
        <v>1.0399999999999991</v>
      </c>
      <c r="P25" s="8" t="str">
        <f t="shared" si="4"/>
        <v/>
      </c>
      <c r="Q25" t="str">
        <f t="shared" ca="1" si="9"/>
        <v/>
      </c>
      <c r="R25" t="str">
        <f t="shared" si="7"/>
        <v>P</v>
      </c>
      <c r="S25" t="str">
        <f t="shared" si="8"/>
        <v/>
      </c>
    </row>
    <row r="26" spans="1:25" ht="15" customHeight="1" x14ac:dyDescent="0.2">
      <c r="A26" s="2" t="s">
        <v>57</v>
      </c>
      <c r="B26" s="3">
        <v>2345893299</v>
      </c>
      <c r="C26" s="2" t="s">
        <v>9</v>
      </c>
      <c r="D26" s="2" t="s">
        <v>10</v>
      </c>
      <c r="E26" s="2">
        <v>0.02</v>
      </c>
      <c r="F26" s="2" t="s">
        <v>58</v>
      </c>
      <c r="G26" s="4">
        <v>118549.37</v>
      </c>
      <c r="H26" s="8">
        <f t="shared" si="0"/>
        <v>-25.68</v>
      </c>
      <c r="I26" s="8">
        <f t="shared" si="1"/>
        <v>-22.61</v>
      </c>
      <c r="J26" s="8" t="str">
        <f t="shared" si="5"/>
        <v/>
      </c>
      <c r="K26" s="8" t="str">
        <f t="shared" si="2"/>
        <v/>
      </c>
      <c r="L26" s="12">
        <v>-22.61</v>
      </c>
      <c r="M26" cm="1">
        <f t="array" ref="M26">_xlfn.IFS(E26=0.01,1,E26=0.02,2,E26=0.03,3,E26=0.04,4,E26=0.07,5,E26=0.06,5,E26=0.1,6,E26=0.15,7,E26=0.23,8,E26=0.35,9,E26=0.54,10,E26=0.82,11,E26=0.83,11,E26=1.27,12,E26=1.95,13,E26=3,14,E26=4.6,15)</f>
        <v>2</v>
      </c>
      <c r="N26" t="str">
        <f t="shared" si="11"/>
        <v/>
      </c>
      <c r="O26" s="8">
        <f t="shared" si="3"/>
        <v>3.0700000000000003</v>
      </c>
      <c r="P26" s="8" t="str">
        <f t="shared" si="4"/>
        <v/>
      </c>
      <c r="Q26" t="str">
        <f t="shared" ca="1" si="9"/>
        <v/>
      </c>
      <c r="R26" t="str">
        <f t="shared" si="7"/>
        <v>P</v>
      </c>
      <c r="S26" t="str">
        <f t="shared" si="8"/>
        <v/>
      </c>
    </row>
    <row r="27" spans="1:25" ht="15" customHeight="1" x14ac:dyDescent="0.2">
      <c r="A27" s="5" t="s">
        <v>59</v>
      </c>
      <c r="B27" s="6">
        <v>2345894339</v>
      </c>
      <c r="C27" s="5" t="s">
        <v>9</v>
      </c>
      <c r="D27" s="5" t="s">
        <v>13</v>
      </c>
      <c r="E27" s="5">
        <v>0.03</v>
      </c>
      <c r="F27" s="5" t="s">
        <v>60</v>
      </c>
      <c r="G27" s="7">
        <v>118484.96</v>
      </c>
      <c r="H27" s="8">
        <f t="shared" si="0"/>
        <v>-38.520000000000003</v>
      </c>
      <c r="I27" s="8">
        <f t="shared" si="1"/>
        <v>-26.67</v>
      </c>
      <c r="J27" s="8" t="str">
        <f t="shared" si="5"/>
        <v/>
      </c>
      <c r="K27" s="8" t="str">
        <f t="shared" si="2"/>
        <v/>
      </c>
      <c r="L27" s="12">
        <v>-26.67</v>
      </c>
      <c r="M27" cm="1">
        <f t="array" ref="M27">_xlfn.IFS(E27=0.01,1,E27=0.02,2,E27=0.03,3,E27=0.04,4,E27=0.07,5,E27=0.06,5,E27=0.1,6,E27=0.15,7,E27=0.23,8,E27=0.35,9,E27=0.54,10,E27=0.82,11,E27=0.83,11,E27=1.27,12,E27=1.95,13,E27=3,14,E27=4.6,15)</f>
        <v>3</v>
      </c>
      <c r="N27" t="str">
        <f t="shared" si="11"/>
        <v/>
      </c>
      <c r="O27" s="8">
        <f t="shared" si="3"/>
        <v>11.850000000000001</v>
      </c>
      <c r="P27" s="8" t="str">
        <f t="shared" si="4"/>
        <v/>
      </c>
      <c r="Q27" t="str">
        <f t="shared" ca="1" si="9"/>
        <v/>
      </c>
      <c r="R27" t="str">
        <f t="shared" si="7"/>
        <v>P</v>
      </c>
      <c r="S27" t="str">
        <f t="shared" si="8"/>
        <v/>
      </c>
    </row>
    <row r="28" spans="1:25" ht="15" customHeight="1" x14ac:dyDescent="0.2">
      <c r="A28" s="2" t="s">
        <v>61</v>
      </c>
      <c r="B28" s="3">
        <v>2345919952</v>
      </c>
      <c r="C28" s="2" t="s">
        <v>9</v>
      </c>
      <c r="D28" s="2" t="s">
        <v>10</v>
      </c>
      <c r="E28" s="2">
        <v>0.04</v>
      </c>
      <c r="F28" s="2" t="s">
        <v>62</v>
      </c>
      <c r="G28" s="4">
        <v>118257.31</v>
      </c>
      <c r="H28" s="8" t="str">
        <f t="shared" si="0"/>
        <v/>
      </c>
      <c r="I28" s="8" t="str">
        <f t="shared" si="1"/>
        <v/>
      </c>
      <c r="J28" s="8">
        <f t="shared" si="5"/>
        <v>96</v>
      </c>
      <c r="K28" s="8">
        <f t="shared" si="2"/>
        <v>96.11</v>
      </c>
      <c r="L28" s="12">
        <v>96.11</v>
      </c>
      <c r="M28" cm="1">
        <f t="array" ref="M28">_xlfn.IFS(E28=0.01,1,E28=0.02,2,E28=0.03,3,E28=0.04,4,E28=0.07,5,E28=0.06,5,E28=0.1,6,E28=0.15,7,E28=0.23,8,E28=0.35,9,E28=0.54,10,E28=0.82,11,E28=0.83,11,E28=1.27,12,E28=1.95,13,E28=3,14,E28=4.6,15)</f>
        <v>4</v>
      </c>
      <c r="N28">
        <f t="shared" si="11"/>
        <v>52.81</v>
      </c>
      <c r="O28" s="8" t="str">
        <f t="shared" si="3"/>
        <v/>
      </c>
      <c r="P28" s="8">
        <f t="shared" si="4"/>
        <v>0.10999999999999943</v>
      </c>
      <c r="Q28">
        <f t="shared" ca="1" si="9"/>
        <v>35.03</v>
      </c>
      <c r="R28" t="str">
        <f t="shared" si="7"/>
        <v/>
      </c>
      <c r="S28" t="str">
        <f t="shared" si="8"/>
        <v>P</v>
      </c>
    </row>
    <row r="29" spans="1:25" ht="15" customHeight="1" x14ac:dyDescent="0.2">
      <c r="A29" s="5" t="s">
        <v>63</v>
      </c>
      <c r="B29" s="6">
        <v>2345982434</v>
      </c>
      <c r="C29" s="5" t="s">
        <v>9</v>
      </c>
      <c r="D29" s="5" t="s">
        <v>13</v>
      </c>
      <c r="E29" s="5">
        <v>0.01</v>
      </c>
      <c r="F29" s="5" t="s">
        <v>64</v>
      </c>
      <c r="G29" s="7">
        <v>118446.18</v>
      </c>
      <c r="H29" s="8" t="str">
        <f t="shared" si="0"/>
        <v/>
      </c>
      <c r="I29" s="8" t="str">
        <f t="shared" si="1"/>
        <v/>
      </c>
      <c r="J29" s="8">
        <f t="shared" si="5"/>
        <v>25</v>
      </c>
      <c r="K29" s="8">
        <f t="shared" si="2"/>
        <v>20.78</v>
      </c>
      <c r="L29" s="12">
        <v>20.78</v>
      </c>
      <c r="M29" cm="1">
        <f t="array" ref="M29">_xlfn.IFS(E29=0.01,1,E29=0.02,2,E29=0.03,3,E29=0.04,4,E29=0.07,5,E29=0.06,5,E29=0.1,6,E29=0.15,7,E29=0.23,8,E29=0.35,9,E29=0.54,10,E29=0.82,11,E29=0.83,11,E29=1.27,12,E29=1.95,13,E29=3,14,E29=4.6,15)</f>
        <v>1</v>
      </c>
      <c r="N29">
        <f t="shared" si="11"/>
        <v>55.81</v>
      </c>
      <c r="O29" s="8" t="str">
        <f t="shared" si="3"/>
        <v/>
      </c>
      <c r="P29" s="8">
        <f t="shared" si="4"/>
        <v>-4.2199999999999989</v>
      </c>
      <c r="Q29">
        <f t="shared" ca="1" si="9"/>
        <v>20.78</v>
      </c>
      <c r="R29" t="str">
        <f t="shared" si="7"/>
        <v/>
      </c>
      <c r="S29" t="str">
        <f t="shared" si="8"/>
        <v>N</v>
      </c>
    </row>
    <row r="30" spans="1:25" ht="15" customHeight="1" x14ac:dyDescent="0.2">
      <c r="A30" s="2" t="s">
        <v>65</v>
      </c>
      <c r="B30" s="3">
        <v>2346002068</v>
      </c>
      <c r="C30" s="2" t="s">
        <v>9</v>
      </c>
      <c r="D30" s="2" t="s">
        <v>13</v>
      </c>
      <c r="E30" s="2">
        <v>0.01</v>
      </c>
      <c r="F30" s="2" t="s">
        <v>66</v>
      </c>
      <c r="G30" s="4">
        <v>118359.62</v>
      </c>
      <c r="H30" s="8">
        <f t="shared" si="0"/>
        <v>-12.84</v>
      </c>
      <c r="I30" s="8">
        <f t="shared" si="1"/>
        <v>-12.41</v>
      </c>
      <c r="J30" s="8" t="str">
        <f t="shared" si="5"/>
        <v/>
      </c>
      <c r="K30" s="8" t="str">
        <f t="shared" si="2"/>
        <v/>
      </c>
      <c r="L30" s="12">
        <v>-12.41</v>
      </c>
      <c r="M30" cm="1">
        <f t="array" ref="M30">_xlfn.IFS(E30=0.01,1,E30=0.02,2,E30=0.03,3,E30=0.04,4,E30=0.07,5,E30=0.06,5,E30=0.1,6,E30=0.15,7,E30=0.23,8,E30=0.35,9,E30=0.54,10,E30=0.82,11,E30=0.83,11,E30=1.27,12,E30=1.95,13,E30=3,14,E30=4.6,15)</f>
        <v>1</v>
      </c>
      <c r="N30" t="str">
        <f t="shared" si="11"/>
        <v/>
      </c>
      <c r="O30" s="8">
        <f t="shared" si="3"/>
        <v>0.42999999999999972</v>
      </c>
      <c r="P30" s="8" t="str">
        <f t="shared" si="4"/>
        <v/>
      </c>
      <c r="Q30" t="str">
        <f t="shared" ca="1" si="9"/>
        <v/>
      </c>
      <c r="R30" t="str">
        <f t="shared" si="7"/>
        <v>P</v>
      </c>
      <c r="S30" t="str">
        <f t="shared" si="8"/>
        <v/>
      </c>
    </row>
    <row r="31" spans="1:25" ht="15" customHeight="1" x14ac:dyDescent="0.2">
      <c r="A31" s="5" t="s">
        <v>67</v>
      </c>
      <c r="B31" s="6">
        <v>2346002077</v>
      </c>
      <c r="C31" s="5" t="s">
        <v>9</v>
      </c>
      <c r="D31" s="5" t="s">
        <v>10</v>
      </c>
      <c r="E31" s="5">
        <v>0.02</v>
      </c>
      <c r="F31" s="5" t="s">
        <v>68</v>
      </c>
      <c r="G31" s="7">
        <v>118461.21</v>
      </c>
      <c r="H31" s="8">
        <f t="shared" si="0"/>
        <v>-25.68</v>
      </c>
      <c r="I31" s="8">
        <f t="shared" si="1"/>
        <v>-24.58</v>
      </c>
      <c r="J31" s="8" t="str">
        <f t="shared" si="5"/>
        <v/>
      </c>
      <c r="K31" s="8" t="str">
        <f t="shared" si="2"/>
        <v/>
      </c>
      <c r="L31" s="12">
        <v>-24.58</v>
      </c>
      <c r="M31" cm="1">
        <f t="array" ref="M31">_xlfn.IFS(E31=0.01,1,E31=0.02,2,E31=0.03,3,E31=0.04,4,E31=0.07,5,E31=0.06,5,E31=0.1,6,E31=0.15,7,E31=0.23,8,E31=0.35,9,E31=0.54,10,E31=0.82,11,E31=0.83,11,E31=1.27,12,E31=1.95,13,E31=3,14,E31=4.6,15)</f>
        <v>2</v>
      </c>
      <c r="N31" t="str">
        <f t="shared" si="11"/>
        <v/>
      </c>
      <c r="O31" s="8">
        <f t="shared" si="3"/>
        <v>1.1000000000000014</v>
      </c>
      <c r="P31" s="8" t="str">
        <f t="shared" si="4"/>
        <v/>
      </c>
      <c r="Q31" t="str">
        <f t="shared" ca="1" si="9"/>
        <v/>
      </c>
      <c r="R31" t="str">
        <f t="shared" si="7"/>
        <v>P</v>
      </c>
      <c r="S31" t="str">
        <f t="shared" si="8"/>
        <v/>
      </c>
    </row>
    <row r="32" spans="1:25" ht="15" customHeight="1" x14ac:dyDescent="0.2">
      <c r="A32" s="2" t="s">
        <v>68</v>
      </c>
      <c r="B32" s="3">
        <v>2346015522</v>
      </c>
      <c r="C32" s="2" t="s">
        <v>9</v>
      </c>
      <c r="D32" s="2" t="s">
        <v>13</v>
      </c>
      <c r="E32" s="2">
        <v>0.03</v>
      </c>
      <c r="F32" s="2" t="s">
        <v>69</v>
      </c>
      <c r="G32" s="4">
        <v>118660.85</v>
      </c>
      <c r="H32" s="8" t="str">
        <f t="shared" si="0"/>
        <v/>
      </c>
      <c r="I32" s="8" t="str">
        <f t="shared" si="1"/>
        <v/>
      </c>
      <c r="J32" s="8">
        <f t="shared" si="5"/>
        <v>72</v>
      </c>
      <c r="K32" s="8">
        <f t="shared" si="2"/>
        <v>72.08</v>
      </c>
      <c r="L32" s="12">
        <v>72.08</v>
      </c>
      <c r="M32" cm="1">
        <f t="array" ref="M32">_xlfn.IFS(E32=0.01,1,E32=0.02,2,E32=0.03,3,E32=0.04,4,E32=0.07,5,E32=0.06,5,E32=0.1,6,E32=0.15,7,E32=0.23,8,E32=0.35,9,E32=0.54,10,E32=0.82,11,E32=0.83,11,E32=1.27,12,E32=1.95,13,E32=3,14,E32=4.6,15)</f>
        <v>3</v>
      </c>
      <c r="N32">
        <f t="shared" si="11"/>
        <v>151.98000000000002</v>
      </c>
      <c r="O32" s="8" t="str">
        <f t="shared" si="3"/>
        <v/>
      </c>
      <c r="P32" s="8">
        <f t="shared" si="4"/>
        <v>7.9999999999998295E-2</v>
      </c>
      <c r="Q32">
        <f t="shared" ca="1" si="9"/>
        <v>35.090000000000003</v>
      </c>
      <c r="R32" t="str">
        <f t="shared" si="7"/>
        <v/>
      </c>
      <c r="S32" t="str">
        <f t="shared" si="8"/>
        <v>P</v>
      </c>
    </row>
    <row r="33" spans="1:19" ht="15" customHeight="1" x14ac:dyDescent="0.2">
      <c r="A33" s="5" t="s">
        <v>70</v>
      </c>
      <c r="B33" s="6">
        <v>2346107273</v>
      </c>
      <c r="C33" s="5" t="s">
        <v>9</v>
      </c>
      <c r="D33" s="5" t="s">
        <v>13</v>
      </c>
      <c r="E33" s="5">
        <v>0.01</v>
      </c>
      <c r="F33" s="5" t="s">
        <v>71</v>
      </c>
      <c r="G33" s="7">
        <v>118462.38</v>
      </c>
      <c r="H33" s="8">
        <f t="shared" si="0"/>
        <v>-12.84</v>
      </c>
      <c r="I33" s="8">
        <f t="shared" si="1"/>
        <v>-12.41</v>
      </c>
      <c r="J33" s="8" t="str">
        <f t="shared" si="5"/>
        <v/>
      </c>
      <c r="K33" s="8" t="str">
        <f t="shared" si="2"/>
        <v/>
      </c>
      <c r="L33" s="12">
        <v>-12.41</v>
      </c>
      <c r="M33" cm="1">
        <f t="array" ref="M33">_xlfn.IFS(E33=0.01,1,E33=0.02,2,E33=0.03,3,E33=0.04,4,E33=0.07,5,E33=0.06,5,E33=0.1,6,E33=0.15,7,E33=0.23,8,E33=0.35,9,E33=0.54,10,E33=0.82,11,E33=0.83,11,E33=1.27,12,E33=1.95,13,E33=3,14,E33=4.6,15)</f>
        <v>1</v>
      </c>
      <c r="N33" t="str">
        <f t="shared" si="11"/>
        <v/>
      </c>
      <c r="O33" s="8">
        <f t="shared" si="3"/>
        <v>0.42999999999999972</v>
      </c>
      <c r="P33" s="8" t="str">
        <f t="shared" si="4"/>
        <v/>
      </c>
      <c r="Q33" t="str">
        <f t="shared" ca="1" si="9"/>
        <v/>
      </c>
      <c r="R33" t="str">
        <f t="shared" si="7"/>
        <v>P</v>
      </c>
      <c r="S33" t="str">
        <f t="shared" si="8"/>
        <v/>
      </c>
    </row>
    <row r="34" spans="1:19" ht="15" customHeight="1" x14ac:dyDescent="0.2">
      <c r="A34" s="2" t="s">
        <v>71</v>
      </c>
      <c r="B34" s="3">
        <v>2346107281</v>
      </c>
      <c r="C34" s="2" t="s">
        <v>9</v>
      </c>
      <c r="D34" s="2" t="s">
        <v>10</v>
      </c>
      <c r="E34" s="2">
        <v>0.02</v>
      </c>
      <c r="F34" s="2" t="s">
        <v>72</v>
      </c>
      <c r="G34" s="4">
        <v>118555.91</v>
      </c>
      <c r="H34" s="8">
        <f t="shared" si="0"/>
        <v>-25.68</v>
      </c>
      <c r="I34" s="8">
        <f t="shared" si="1"/>
        <v>-23.35</v>
      </c>
      <c r="J34" s="8" t="str">
        <f t="shared" si="5"/>
        <v/>
      </c>
      <c r="K34" s="8" t="str">
        <f t="shared" si="2"/>
        <v/>
      </c>
      <c r="L34" s="12">
        <v>-23.35</v>
      </c>
      <c r="M34" cm="1">
        <f t="array" ref="M34">_xlfn.IFS(E34=0.01,1,E34=0.02,2,E34=0.03,3,E34=0.04,4,E34=0.07,5,E34=0.06,5,E34=0.1,6,E34=0.15,7,E34=0.23,8,E34=0.35,9,E34=0.54,10,E34=0.82,11,E34=0.83,11,E34=1.27,12,E34=1.95,13,E34=3,14,E34=4.6,15)</f>
        <v>2</v>
      </c>
      <c r="N34" t="str">
        <f t="shared" si="11"/>
        <v/>
      </c>
      <c r="O34" s="8">
        <f t="shared" si="3"/>
        <v>2.3299999999999983</v>
      </c>
      <c r="P34" s="8" t="str">
        <f t="shared" si="4"/>
        <v/>
      </c>
      <c r="Q34" t="str">
        <f t="shared" ca="1" si="9"/>
        <v/>
      </c>
      <c r="R34" t="str">
        <f t="shared" si="7"/>
        <v>P</v>
      </c>
      <c r="S34" t="str">
        <f t="shared" si="8"/>
        <v/>
      </c>
    </row>
    <row r="35" spans="1:19" ht="15" customHeight="1" x14ac:dyDescent="0.2">
      <c r="A35" s="5" t="s">
        <v>73</v>
      </c>
      <c r="B35" s="6">
        <v>2346109016</v>
      </c>
      <c r="C35" s="5" t="s">
        <v>9</v>
      </c>
      <c r="D35" s="5" t="s">
        <v>13</v>
      </c>
      <c r="E35" s="5">
        <v>0.03</v>
      </c>
      <c r="F35" s="5" t="s">
        <v>74</v>
      </c>
      <c r="G35" s="7">
        <v>118761.14</v>
      </c>
      <c r="H35" s="8" t="str">
        <f t="shared" si="0"/>
        <v/>
      </c>
      <c r="I35" s="8" t="str">
        <f t="shared" si="1"/>
        <v/>
      </c>
      <c r="J35" s="8">
        <f t="shared" si="5"/>
        <v>72</v>
      </c>
      <c r="K35" s="8">
        <f t="shared" si="2"/>
        <v>72.08</v>
      </c>
      <c r="L35" s="12">
        <v>72.08</v>
      </c>
      <c r="M35" cm="1">
        <f t="array" ref="M35">_xlfn.IFS(E35=0.01,1,E35=0.02,2,E35=0.03,3,E35=0.04,4,E35=0.07,5,E35=0.06,5,E35=0.1,6,E35=0.15,7,E35=0.23,8,E35=0.35,9,E35=0.54,10,E35=0.82,11,E35=0.83,11,E35=1.27,12,E35=1.95,13,E35=3,14,E35=4.6,15)</f>
        <v>3</v>
      </c>
      <c r="N35">
        <f t="shared" si="11"/>
        <v>83.82</v>
      </c>
      <c r="O35" s="8" t="str">
        <f t="shared" si="3"/>
        <v/>
      </c>
      <c r="P35" s="8">
        <f t="shared" si="4"/>
        <v>7.9999999999998295E-2</v>
      </c>
      <c r="Q35">
        <f t="shared" ca="1" si="9"/>
        <v>36.319999999999993</v>
      </c>
      <c r="R35" t="str">
        <f t="shared" si="7"/>
        <v/>
      </c>
      <c r="S35" t="str">
        <f t="shared" si="8"/>
        <v>P</v>
      </c>
    </row>
    <row r="36" spans="1:19" ht="15" customHeight="1" x14ac:dyDescent="0.2">
      <c r="A36" s="2" t="s">
        <v>75</v>
      </c>
      <c r="B36" s="3">
        <v>2346135594</v>
      </c>
      <c r="C36" s="2" t="s">
        <v>9</v>
      </c>
      <c r="D36" s="2" t="s">
        <v>13</v>
      </c>
      <c r="E36" s="2">
        <v>0.01</v>
      </c>
      <c r="F36" s="2" t="s">
        <v>76</v>
      </c>
      <c r="G36" s="4">
        <v>118852.87</v>
      </c>
      <c r="H36" s="8" t="str">
        <f t="shared" si="0"/>
        <v/>
      </c>
      <c r="I36" s="8" t="str">
        <f t="shared" si="1"/>
        <v/>
      </c>
      <c r="J36" s="8">
        <f t="shared" si="5"/>
        <v>25</v>
      </c>
      <c r="K36" s="8">
        <f t="shared" si="2"/>
        <v>19.22</v>
      </c>
      <c r="L36" s="12">
        <v>19.22</v>
      </c>
      <c r="M36" cm="1">
        <f t="array" ref="M36">_xlfn.IFS(E36=0.01,1,E36=0.02,2,E36=0.03,3,E36=0.04,4,E36=0.07,5,E36=0.06,5,E36=0.1,6,E36=0.15,7,E36=0.23,8,E36=0.35,9,E36=0.54,10,E36=0.82,11,E36=0.83,11,E36=1.27,12,E36=1.95,13,E36=3,14,E36=4.6,15)</f>
        <v>1</v>
      </c>
      <c r="N36">
        <f t="shared" si="11"/>
        <v>127.62</v>
      </c>
      <c r="O36" s="8" t="str">
        <f t="shared" si="3"/>
        <v/>
      </c>
      <c r="P36" s="8">
        <f t="shared" si="4"/>
        <v>-5.7800000000000011</v>
      </c>
      <c r="Q36">
        <f t="shared" ca="1" si="9"/>
        <v>19.22</v>
      </c>
      <c r="R36" t="str">
        <f t="shared" si="7"/>
        <v/>
      </c>
      <c r="S36" t="str">
        <f t="shared" si="8"/>
        <v>N</v>
      </c>
    </row>
    <row r="37" spans="1:19" ht="15" customHeight="1" x14ac:dyDescent="0.2">
      <c r="A37" s="5" t="s">
        <v>77</v>
      </c>
      <c r="B37" s="6">
        <v>2346555510</v>
      </c>
      <c r="C37" s="5" t="s">
        <v>9</v>
      </c>
      <c r="D37" s="5" t="s">
        <v>13</v>
      </c>
      <c r="E37" s="5">
        <v>0.01</v>
      </c>
      <c r="F37" s="5" t="s">
        <v>78</v>
      </c>
      <c r="G37" s="7">
        <v>118700.09</v>
      </c>
      <c r="H37" s="8">
        <f t="shared" si="0"/>
        <v>-12.84</v>
      </c>
      <c r="I37" s="8">
        <f t="shared" si="1"/>
        <v>-9.7100000000000009</v>
      </c>
      <c r="J37" s="8" t="str">
        <f t="shared" si="5"/>
        <v/>
      </c>
      <c r="K37" s="8" t="str">
        <f t="shared" si="2"/>
        <v/>
      </c>
      <c r="L37" s="12">
        <v>-9.7100000000000009</v>
      </c>
      <c r="M37" cm="1">
        <f t="array" ref="M37">_xlfn.IFS(E37=0.01,1,E37=0.02,2,E37=0.03,3,E37=0.04,4,E37=0.07,5,E37=0.06,5,E37=0.1,6,E37=0.15,7,E37=0.23,8,E37=0.35,9,E37=0.54,10,E37=0.82,11,E37=0.83,11,E37=1.27,12,E37=1.95,13,E37=3,14,E37=4.6,15)</f>
        <v>1</v>
      </c>
      <c r="N37" t="str">
        <f t="shared" si="11"/>
        <v/>
      </c>
      <c r="O37" s="8">
        <f t="shared" si="3"/>
        <v>3.129999999999999</v>
      </c>
      <c r="P37" s="8" t="str">
        <f t="shared" si="4"/>
        <v/>
      </c>
      <c r="Q37" t="str">
        <f t="shared" ca="1" si="9"/>
        <v/>
      </c>
      <c r="R37" t="str">
        <f t="shared" si="7"/>
        <v>P</v>
      </c>
      <c r="S37" t="str">
        <f t="shared" si="8"/>
        <v/>
      </c>
    </row>
    <row r="38" spans="1:19" ht="15" customHeight="1" x14ac:dyDescent="0.2">
      <c r="A38" s="2" t="s">
        <v>79</v>
      </c>
      <c r="B38" s="3">
        <v>2346555515</v>
      </c>
      <c r="C38" s="2" t="s">
        <v>9</v>
      </c>
      <c r="D38" s="2" t="s">
        <v>10</v>
      </c>
      <c r="E38" s="2">
        <v>0.02</v>
      </c>
      <c r="F38" s="2" t="s">
        <v>80</v>
      </c>
      <c r="G38" s="4">
        <v>118479.31</v>
      </c>
      <c r="H38" s="8" t="str">
        <f t="shared" si="0"/>
        <v/>
      </c>
      <c r="I38" s="8" t="str">
        <f t="shared" si="1"/>
        <v/>
      </c>
      <c r="J38" s="8">
        <f t="shared" si="5"/>
        <v>48</v>
      </c>
      <c r="K38" s="8">
        <f t="shared" si="2"/>
        <v>48.05</v>
      </c>
      <c r="L38" s="12">
        <v>48.05</v>
      </c>
      <c r="M38" cm="1">
        <f t="array" ref="M38">_xlfn.IFS(E38=0.01,1,E38=0.02,2,E38=0.03,3,E38=0.04,4,E38=0.07,5,E38=0.06,5,E38=0.1,6,E38=0.15,7,E38=0.23,8,E38=0.35,9,E38=0.54,10,E38=0.82,11,E38=0.83,11,E38=1.27,12,E38=1.95,13,E38=3,14,E38=4.6,15)</f>
        <v>2</v>
      </c>
      <c r="N38">
        <f t="shared" si="11"/>
        <v>106.28999999999999</v>
      </c>
      <c r="O38" s="8" t="str">
        <f t="shared" si="3"/>
        <v/>
      </c>
      <c r="P38" s="8">
        <f t="shared" si="4"/>
        <v>4.9999999999997158E-2</v>
      </c>
      <c r="Q38">
        <f t="shared" ca="1" si="9"/>
        <v>38.339999999999996</v>
      </c>
      <c r="R38" t="str">
        <f t="shared" si="7"/>
        <v/>
      </c>
      <c r="S38" t="str">
        <f t="shared" si="8"/>
        <v>P</v>
      </c>
    </row>
    <row r="39" spans="1:19" ht="15" customHeight="1" x14ac:dyDescent="0.2">
      <c r="A39" s="5" t="s">
        <v>81</v>
      </c>
      <c r="B39" s="6">
        <v>2346587994</v>
      </c>
      <c r="C39" s="5" t="s">
        <v>9</v>
      </c>
      <c r="D39" s="5" t="s">
        <v>10</v>
      </c>
      <c r="E39" s="5">
        <v>0.01</v>
      </c>
      <c r="F39" s="5" t="s">
        <v>82</v>
      </c>
      <c r="G39" s="7">
        <v>118569.97</v>
      </c>
      <c r="H39" s="8">
        <f t="shared" si="0"/>
        <v>-12.84</v>
      </c>
      <c r="I39" s="8">
        <f t="shared" si="1"/>
        <v>-11.68</v>
      </c>
      <c r="J39" s="8" t="str">
        <f t="shared" si="5"/>
        <v/>
      </c>
      <c r="K39" s="8" t="str">
        <f t="shared" si="2"/>
        <v/>
      </c>
      <c r="L39" s="12">
        <v>-11.68</v>
      </c>
      <c r="M39" cm="1">
        <f t="array" ref="M39">_xlfn.IFS(E39=0.01,1,E39=0.02,2,E39=0.03,3,E39=0.04,4,E39=0.07,5,E39=0.06,5,E39=0.1,6,E39=0.15,7,E39=0.23,8,E39=0.35,9,E39=0.54,10,E39=0.82,11,E39=0.83,11,E39=1.27,12,E39=1.95,13,E39=3,14,E39=4.6,15)</f>
        <v>1</v>
      </c>
      <c r="N39" t="str">
        <f t="shared" si="11"/>
        <v/>
      </c>
      <c r="O39" s="8">
        <f t="shared" si="3"/>
        <v>1.1600000000000001</v>
      </c>
      <c r="P39" s="8" t="str">
        <f t="shared" si="4"/>
        <v/>
      </c>
      <c r="Q39" t="str">
        <f t="shared" ca="1" si="9"/>
        <v/>
      </c>
      <c r="R39" t="str">
        <f t="shared" si="7"/>
        <v>P</v>
      </c>
      <c r="S39" t="str">
        <f t="shared" si="8"/>
        <v/>
      </c>
    </row>
    <row r="40" spans="1:19" ht="15" customHeight="1" x14ac:dyDescent="0.2">
      <c r="A40" s="2" t="s">
        <v>83</v>
      </c>
      <c r="B40" s="3">
        <v>2346588004</v>
      </c>
      <c r="C40" s="2" t="s">
        <v>9</v>
      </c>
      <c r="D40" s="2" t="s">
        <v>13</v>
      </c>
      <c r="E40" s="2">
        <v>0.02</v>
      </c>
      <c r="F40" s="2" t="s">
        <v>84</v>
      </c>
      <c r="G40" s="4">
        <v>118466.16</v>
      </c>
      <c r="H40" s="8">
        <f t="shared" si="0"/>
        <v>-25.68</v>
      </c>
      <c r="I40" s="8">
        <f t="shared" si="1"/>
        <v>-26.05</v>
      </c>
      <c r="J40" s="8" t="str">
        <f t="shared" si="5"/>
        <v/>
      </c>
      <c r="K40" s="8" t="str">
        <f t="shared" si="2"/>
        <v/>
      </c>
      <c r="L40" s="12">
        <v>-26.05</v>
      </c>
      <c r="M40" cm="1">
        <f t="array" ref="M40">_xlfn.IFS(E40=0.01,1,E40=0.02,2,E40=0.03,3,E40=0.04,4,E40=0.07,5,E40=0.06,5,E40=0.1,6,E40=0.15,7,E40=0.23,8,E40=0.35,9,E40=0.54,10,E40=0.82,11,E40=0.83,11,E40=1.27,12,E40=1.95,13,E40=3,14,E40=4.6,15)</f>
        <v>2</v>
      </c>
      <c r="N40" t="str">
        <f t="shared" si="11"/>
        <v/>
      </c>
      <c r="O40" s="8">
        <f t="shared" si="3"/>
        <v>-0.37000000000000099</v>
      </c>
      <c r="P40" s="8" t="str">
        <f t="shared" si="4"/>
        <v/>
      </c>
      <c r="Q40" t="str">
        <f t="shared" ca="1" si="9"/>
        <v/>
      </c>
      <c r="R40" t="str">
        <f t="shared" si="7"/>
        <v>N</v>
      </c>
      <c r="S40" t="str">
        <f t="shared" si="8"/>
        <v/>
      </c>
    </row>
    <row r="41" spans="1:19" ht="15" customHeight="1" x14ac:dyDescent="0.2">
      <c r="A41" s="5" t="s">
        <v>85</v>
      </c>
      <c r="B41" s="6">
        <v>2346590502</v>
      </c>
      <c r="C41" s="5" t="s">
        <v>9</v>
      </c>
      <c r="D41" s="5" t="s">
        <v>10</v>
      </c>
      <c r="E41" s="5">
        <v>0.03</v>
      </c>
      <c r="F41" s="5" t="s">
        <v>86</v>
      </c>
      <c r="G41" s="7">
        <v>118577.01</v>
      </c>
      <c r="H41" s="8">
        <f t="shared" si="0"/>
        <v>-38.520000000000003</v>
      </c>
      <c r="I41" s="8">
        <f t="shared" si="1"/>
        <v>-38.71</v>
      </c>
      <c r="J41" s="8" t="str">
        <f t="shared" si="5"/>
        <v/>
      </c>
      <c r="K41" s="8" t="str">
        <f t="shared" si="2"/>
        <v/>
      </c>
      <c r="L41" s="12">
        <v>-38.71</v>
      </c>
      <c r="M41" cm="1">
        <f t="array" ref="M41">_xlfn.IFS(E41=0.01,1,E41=0.02,2,E41=0.03,3,E41=0.04,4,E41=0.07,5,E41=0.06,5,E41=0.1,6,E41=0.15,7,E41=0.23,8,E41=0.35,9,E41=0.54,10,E41=0.82,11,E41=0.83,11,E41=1.27,12,E41=1.95,13,E41=3,14,E41=4.6,15)</f>
        <v>3</v>
      </c>
      <c r="N41" t="str">
        <f t="shared" si="11"/>
        <v/>
      </c>
      <c r="O41" s="8">
        <f t="shared" si="3"/>
        <v>-0.18999999999999773</v>
      </c>
      <c r="P41" s="8" t="str">
        <f t="shared" si="4"/>
        <v/>
      </c>
      <c r="Q41" t="str">
        <f t="shared" ca="1" si="9"/>
        <v/>
      </c>
      <c r="R41" t="str">
        <f t="shared" si="7"/>
        <v>N</v>
      </c>
      <c r="S41" t="str">
        <f t="shared" si="8"/>
        <v/>
      </c>
    </row>
    <row r="42" spans="1:19" ht="15" customHeight="1" x14ac:dyDescent="0.2">
      <c r="A42" s="2" t="s">
        <v>87</v>
      </c>
      <c r="B42" s="3">
        <v>2346603202</v>
      </c>
      <c r="C42" s="2" t="s">
        <v>9</v>
      </c>
      <c r="D42" s="2" t="s">
        <v>13</v>
      </c>
      <c r="E42" s="2">
        <v>0.04</v>
      </c>
      <c r="F42" s="2" t="s">
        <v>88</v>
      </c>
      <c r="G42" s="4">
        <v>118584.23</v>
      </c>
      <c r="H42" s="8" t="str">
        <f t="shared" si="0"/>
        <v/>
      </c>
      <c r="I42" s="8" t="str">
        <f t="shared" si="1"/>
        <v/>
      </c>
      <c r="J42" s="8">
        <f t="shared" si="5"/>
        <v>96</v>
      </c>
      <c r="K42" s="8">
        <f t="shared" si="2"/>
        <v>5.77</v>
      </c>
      <c r="L42" s="12">
        <v>5.77</v>
      </c>
      <c r="M42" cm="1">
        <f t="array" ref="M42">_xlfn.IFS(E42=0.01,1,E42=0.02,2,E42=0.03,3,E42=0.04,4,E42=0.07,5,E42=0.06,5,E42=0.1,6,E42=0.15,7,E42=0.23,8,E42=0.35,9,E42=0.54,10,E42=0.82,11,E42=0.83,11,E42=1.27,12,E42=1.95,13,E42=3,14,E42=4.6,15)</f>
        <v>4</v>
      </c>
      <c r="N42">
        <f t="shared" si="11"/>
        <v>-22.620000000000005</v>
      </c>
      <c r="O42" s="8" t="str">
        <f t="shared" si="3"/>
        <v/>
      </c>
      <c r="P42" s="8">
        <f t="shared" si="4"/>
        <v>-90.23</v>
      </c>
      <c r="Q42">
        <f t="shared" ca="1" si="9"/>
        <v>-70.67</v>
      </c>
      <c r="R42" t="str">
        <f t="shared" si="7"/>
        <v/>
      </c>
      <c r="S42" t="str">
        <f t="shared" si="8"/>
        <v>N</v>
      </c>
    </row>
    <row r="43" spans="1:19" ht="15" customHeight="1" x14ac:dyDescent="0.2">
      <c r="A43" s="5" t="s">
        <v>89</v>
      </c>
      <c r="B43" s="6">
        <v>2346637994</v>
      </c>
      <c r="C43" s="5" t="s">
        <v>9</v>
      </c>
      <c r="D43" s="5" t="s">
        <v>13</v>
      </c>
      <c r="E43" s="5">
        <v>0.01</v>
      </c>
      <c r="F43" s="5" t="s">
        <v>90</v>
      </c>
      <c r="G43" s="7">
        <v>118562.32</v>
      </c>
      <c r="H43" s="8">
        <f t="shared" si="0"/>
        <v>-12.84</v>
      </c>
      <c r="I43" s="8">
        <f t="shared" si="1"/>
        <v>-6.76</v>
      </c>
      <c r="J43" s="8" t="str">
        <f t="shared" si="5"/>
        <v/>
      </c>
      <c r="K43" s="8" t="str">
        <f t="shared" si="2"/>
        <v/>
      </c>
      <c r="L43" s="12">
        <v>-6.76</v>
      </c>
      <c r="M43" cm="1">
        <f t="array" ref="M43">_xlfn.IFS(E43=0.01,1,E43=0.02,2,E43=0.03,3,E43=0.04,4,E43=0.07,5,E43=0.06,5,E43=0.1,6,E43=0.15,7,E43=0.23,8,E43=0.35,9,E43=0.54,10,E43=0.82,11,E43=0.83,11,E43=1.27,12,E43=1.95,13,E43=3,14,E43=4.6,15)</f>
        <v>1</v>
      </c>
      <c r="N43" t="str">
        <f t="shared" si="11"/>
        <v/>
      </c>
      <c r="O43" s="8">
        <f t="shared" si="3"/>
        <v>6.08</v>
      </c>
      <c r="P43" s="8" t="str">
        <f t="shared" si="4"/>
        <v/>
      </c>
      <c r="Q43" t="str">
        <f t="shared" ca="1" si="9"/>
        <v/>
      </c>
      <c r="R43" t="str">
        <f t="shared" si="7"/>
        <v>P</v>
      </c>
      <c r="S43" t="str">
        <f t="shared" si="8"/>
        <v/>
      </c>
    </row>
    <row r="44" spans="1:19" ht="15" customHeight="1" x14ac:dyDescent="0.2">
      <c r="A44" s="2" t="s">
        <v>91</v>
      </c>
      <c r="B44" s="3">
        <v>2346638007</v>
      </c>
      <c r="C44" s="2" t="s">
        <v>9</v>
      </c>
      <c r="D44" s="2" t="s">
        <v>10</v>
      </c>
      <c r="E44" s="2">
        <v>0.02</v>
      </c>
      <c r="F44" s="2" t="s">
        <v>92</v>
      </c>
      <c r="G44" s="4">
        <v>118610.68</v>
      </c>
      <c r="H44" s="8">
        <f t="shared" si="0"/>
        <v>-25.68</v>
      </c>
      <c r="I44" s="8">
        <f t="shared" si="1"/>
        <v>-10.69</v>
      </c>
      <c r="J44" s="8" t="str">
        <f t="shared" si="5"/>
        <v/>
      </c>
      <c r="K44" s="8" t="str">
        <f t="shared" si="2"/>
        <v/>
      </c>
      <c r="L44" s="12">
        <v>-10.69</v>
      </c>
      <c r="M44" cm="1">
        <f t="array" ref="M44">_xlfn.IFS(E44=0.01,1,E44=0.02,2,E44=0.03,3,E44=0.04,4,E44=0.07,5,E44=0.06,5,E44=0.1,6,E44=0.15,7,E44=0.23,8,E44=0.35,9,E44=0.54,10,E44=0.82,11,E44=0.83,11,E44=1.27,12,E44=1.95,13,E44=3,14,E44=4.6,15)</f>
        <v>2</v>
      </c>
      <c r="N44" t="str">
        <f t="shared" si="11"/>
        <v/>
      </c>
      <c r="O44" s="8">
        <f t="shared" si="3"/>
        <v>14.99</v>
      </c>
      <c r="P44" s="8" t="str">
        <f t="shared" si="4"/>
        <v/>
      </c>
      <c r="Q44" t="str">
        <f t="shared" ca="1" si="9"/>
        <v/>
      </c>
      <c r="R44" t="str">
        <f t="shared" si="7"/>
        <v>P</v>
      </c>
      <c r="S44" t="str">
        <f t="shared" si="8"/>
        <v/>
      </c>
    </row>
    <row r="45" spans="1:19" ht="15" customHeight="1" x14ac:dyDescent="0.2">
      <c r="A45" s="5" t="s">
        <v>93</v>
      </c>
      <c r="B45" s="6">
        <v>2346638666</v>
      </c>
      <c r="C45" s="5" t="s">
        <v>9</v>
      </c>
      <c r="D45" s="5" t="s">
        <v>13</v>
      </c>
      <c r="E45" s="5">
        <v>0.03</v>
      </c>
      <c r="F45" s="5" t="s">
        <v>94</v>
      </c>
      <c r="G45" s="7">
        <v>118555.33</v>
      </c>
      <c r="H45" s="8">
        <f t="shared" si="0"/>
        <v>-38.520000000000003</v>
      </c>
      <c r="I45" s="8">
        <f t="shared" si="1"/>
        <v>-22.86</v>
      </c>
      <c r="J45" s="8" t="str">
        <f t="shared" si="5"/>
        <v/>
      </c>
      <c r="K45" s="8" t="str">
        <f t="shared" si="2"/>
        <v/>
      </c>
      <c r="L45" s="12">
        <v>-22.86</v>
      </c>
      <c r="M45" cm="1">
        <f t="array" ref="M45">_xlfn.IFS(E45=0.01,1,E45=0.02,2,E45=0.03,3,E45=0.04,4,E45=0.07,5,E45=0.06,5,E45=0.1,6,E45=0.15,7,E45=0.23,8,E45=0.35,9,E45=0.54,10,E45=0.82,11,E45=0.83,11,E45=1.27,12,E45=1.95,13,E45=3,14,E45=4.6,15)</f>
        <v>3</v>
      </c>
      <c r="N45" t="str">
        <f t="shared" si="11"/>
        <v/>
      </c>
      <c r="O45" s="8">
        <f t="shared" si="3"/>
        <v>15.660000000000004</v>
      </c>
      <c r="P45" s="8" t="str">
        <f t="shared" si="4"/>
        <v/>
      </c>
      <c r="Q45" t="str">
        <f t="shared" ca="1" si="9"/>
        <v/>
      </c>
      <c r="R45" t="str">
        <f t="shared" si="7"/>
        <v>P</v>
      </c>
      <c r="S45" t="str">
        <f t="shared" si="8"/>
        <v/>
      </c>
    </row>
    <row r="46" spans="1:19" ht="15" customHeight="1" x14ac:dyDescent="0.2">
      <c r="A46" s="2" t="s">
        <v>95</v>
      </c>
      <c r="B46" s="3">
        <v>2346640020</v>
      </c>
      <c r="C46" s="2" t="s">
        <v>9</v>
      </c>
      <c r="D46" s="2" t="s">
        <v>10</v>
      </c>
      <c r="E46" s="2">
        <v>0.04</v>
      </c>
      <c r="F46" s="2" t="s">
        <v>96</v>
      </c>
      <c r="G46" s="4">
        <v>118608.38</v>
      </c>
      <c r="H46" s="8">
        <f t="shared" si="0"/>
        <v>-51.36</v>
      </c>
      <c r="I46" s="8">
        <f t="shared" si="1"/>
        <v>-20.28</v>
      </c>
      <c r="J46" s="8" t="str">
        <f t="shared" si="5"/>
        <v/>
      </c>
      <c r="K46" s="8" t="str">
        <f t="shared" si="2"/>
        <v/>
      </c>
      <c r="L46" s="12">
        <v>-20.28</v>
      </c>
      <c r="M46" cm="1">
        <f t="array" ref="M46">_xlfn.IFS(E46=0.01,1,E46=0.02,2,E46=0.03,3,E46=0.04,4,E46=0.07,5,E46=0.06,5,E46=0.1,6,E46=0.15,7,E46=0.23,8,E46=0.35,9,E46=0.54,10,E46=0.82,11,E46=0.83,11,E46=1.27,12,E46=1.95,13,E46=3,14,E46=4.6,15)</f>
        <v>4</v>
      </c>
      <c r="N46" t="str">
        <f t="shared" si="11"/>
        <v/>
      </c>
      <c r="O46" s="8">
        <f t="shared" si="3"/>
        <v>31.08</v>
      </c>
      <c r="P46" s="8" t="str">
        <f t="shared" si="4"/>
        <v/>
      </c>
      <c r="Q46" t="str">
        <f t="shared" ca="1" si="9"/>
        <v/>
      </c>
      <c r="R46" t="str">
        <f t="shared" si="7"/>
        <v>P</v>
      </c>
      <c r="S46" t="str">
        <f t="shared" si="8"/>
        <v/>
      </c>
    </row>
    <row r="47" spans="1:19" ht="15" customHeight="1" x14ac:dyDescent="0.2">
      <c r="A47" s="5" t="s">
        <v>97</v>
      </c>
      <c r="B47" s="6">
        <v>2346641178</v>
      </c>
      <c r="C47" s="5" t="s">
        <v>9</v>
      </c>
      <c r="D47" s="5" t="s">
        <v>13</v>
      </c>
      <c r="E47" s="5">
        <v>7.0000000000000007E-2</v>
      </c>
      <c r="F47" s="5" t="s">
        <v>98</v>
      </c>
      <c r="G47" s="7">
        <v>118554.11</v>
      </c>
      <c r="H47" s="8">
        <f t="shared" si="0"/>
        <v>-77.040000000000006</v>
      </c>
      <c r="I47" s="8">
        <f t="shared" si="1"/>
        <v>-54.32</v>
      </c>
      <c r="J47" s="8" t="str">
        <f t="shared" si="5"/>
        <v/>
      </c>
      <c r="K47" s="8" t="str">
        <f t="shared" si="2"/>
        <v/>
      </c>
      <c r="L47" s="12">
        <v>-54.32</v>
      </c>
      <c r="M47" cm="1">
        <f t="array" ref="M47">_xlfn.IFS(E47=0.01,1,E47=0.02,2,E47=0.03,3,E47=0.04,4,E47=0.07,5,E47=0.06,5,E47=0.1,6,E47=0.15,7,E47=0.23,8,E47=0.35,9,E47=0.54,10,E47=0.82,11,E47=0.83,11,E47=1.27,12,E47=1.95,13,E47=3,14,E47=4.6,15)</f>
        <v>5</v>
      </c>
      <c r="N47" t="str">
        <f t="shared" si="11"/>
        <v/>
      </c>
      <c r="O47" s="8">
        <f t="shared" si="3"/>
        <v>22.720000000000006</v>
      </c>
      <c r="P47" s="8" t="str">
        <f t="shared" si="4"/>
        <v/>
      </c>
      <c r="Q47" t="str">
        <f t="shared" ca="1" si="9"/>
        <v/>
      </c>
      <c r="R47" t="str">
        <f t="shared" si="7"/>
        <v>P</v>
      </c>
      <c r="S47" t="str">
        <f t="shared" si="8"/>
        <v/>
      </c>
    </row>
    <row r="48" spans="1:19" ht="15" customHeight="1" x14ac:dyDescent="0.2">
      <c r="A48" s="2" t="s">
        <v>99</v>
      </c>
      <c r="B48" s="3">
        <v>2346643821</v>
      </c>
      <c r="C48" s="2" t="s">
        <v>9</v>
      </c>
      <c r="D48" s="2" t="s">
        <v>10</v>
      </c>
      <c r="E48" s="2">
        <v>0.1</v>
      </c>
      <c r="F48" s="2" t="s">
        <v>100</v>
      </c>
      <c r="G48" s="4">
        <v>118599.31</v>
      </c>
      <c r="H48" s="8">
        <f t="shared" si="0"/>
        <v>-128.4</v>
      </c>
      <c r="I48" s="8">
        <f t="shared" si="1"/>
        <v>-39.450000000000003</v>
      </c>
      <c r="J48" s="8" t="str">
        <f t="shared" si="5"/>
        <v/>
      </c>
      <c r="K48" s="8" t="str">
        <f t="shared" si="2"/>
        <v/>
      </c>
      <c r="L48" s="12">
        <v>-39.450000000000003</v>
      </c>
      <c r="M48" cm="1">
        <f t="array" ref="M48">_xlfn.IFS(E48=0.01,1,E48=0.02,2,E48=0.03,3,E48=0.04,4,E48=0.07,5,E48=0.06,5,E48=0.1,6,E48=0.15,7,E48=0.23,8,E48=0.35,9,E48=0.54,10,E48=0.82,11,E48=0.83,11,E48=1.27,12,E48=1.95,13,E48=3,14,E48=4.6,15)</f>
        <v>6</v>
      </c>
      <c r="N48" t="str">
        <f t="shared" si="11"/>
        <v/>
      </c>
      <c r="O48" s="8">
        <f t="shared" si="3"/>
        <v>88.95</v>
      </c>
      <c r="P48" s="8" t="str">
        <f t="shared" si="4"/>
        <v/>
      </c>
      <c r="Q48" t="str">
        <f t="shared" ca="1" si="9"/>
        <v/>
      </c>
      <c r="R48" t="str">
        <f t="shared" si="7"/>
        <v>P</v>
      </c>
      <c r="S48" t="str">
        <f t="shared" si="8"/>
        <v/>
      </c>
    </row>
    <row r="49" spans="1:19" ht="15" customHeight="1" x14ac:dyDescent="0.2">
      <c r="A49" s="5" t="s">
        <v>101</v>
      </c>
      <c r="B49" s="6">
        <v>2346644971</v>
      </c>
      <c r="C49" s="5" t="s">
        <v>9</v>
      </c>
      <c r="D49" s="5" t="s">
        <v>13</v>
      </c>
      <c r="E49" s="5">
        <v>0.15</v>
      </c>
      <c r="F49" s="5" t="s">
        <v>102</v>
      </c>
      <c r="G49" s="7">
        <v>118717.23</v>
      </c>
      <c r="H49" s="8" t="str">
        <f t="shared" si="0"/>
        <v/>
      </c>
      <c r="I49" s="8" t="str">
        <f t="shared" si="1"/>
        <v/>
      </c>
      <c r="J49" s="8">
        <f t="shared" si="5"/>
        <v>360</v>
      </c>
      <c r="K49" s="8">
        <f t="shared" si="2"/>
        <v>180.2</v>
      </c>
      <c r="L49" s="12">
        <v>180.2</v>
      </c>
      <c r="M49" cm="1">
        <f t="array" ref="M49">_xlfn.IFS(E49=0.01,1,E49=0.02,2,E49=0.03,3,E49=0.04,4,E49=0.07,5,E49=0.06,5,E49=0.1,6,E49=0.15,7,E49=0.23,8,E49=0.35,9,E49=0.54,10,E49=0.82,11,E49=0.83,11,E49=1.27,12,E49=1.95,13,E49=3,14,E49=4.6,15)</f>
        <v>7</v>
      </c>
      <c r="N49">
        <f t="shared" si="11"/>
        <v>43.289999999999964</v>
      </c>
      <c r="O49" s="8" t="str">
        <f t="shared" si="3"/>
        <v/>
      </c>
      <c r="P49" s="8">
        <f t="shared" si="4"/>
        <v>-179.8</v>
      </c>
      <c r="Q49">
        <f t="shared" ca="1" si="9"/>
        <v>25.839999999999975</v>
      </c>
      <c r="R49" t="str">
        <f t="shared" si="7"/>
        <v/>
      </c>
      <c r="S49" t="str">
        <f t="shared" si="8"/>
        <v>N</v>
      </c>
    </row>
    <row r="50" spans="1:19" ht="15" customHeight="1" x14ac:dyDescent="0.2">
      <c r="A50" s="2" t="s">
        <v>103</v>
      </c>
      <c r="B50" s="3">
        <v>2346682307</v>
      </c>
      <c r="C50" s="2" t="s">
        <v>9</v>
      </c>
      <c r="D50" s="2" t="s">
        <v>10</v>
      </c>
      <c r="E50" s="2">
        <v>0.01</v>
      </c>
      <c r="F50" s="2" t="s">
        <v>104</v>
      </c>
      <c r="G50" s="4">
        <v>118748.11</v>
      </c>
      <c r="H50" s="8">
        <f t="shared" si="0"/>
        <v>-12.84</v>
      </c>
      <c r="I50" s="8">
        <f t="shared" si="1"/>
        <v>-6.64</v>
      </c>
      <c r="J50" s="8" t="str">
        <f t="shared" si="5"/>
        <v/>
      </c>
      <c r="K50" s="8" t="str">
        <f t="shared" si="2"/>
        <v/>
      </c>
      <c r="L50" s="12">
        <v>-6.64</v>
      </c>
      <c r="M50" cm="1">
        <f t="array" ref="M50">_xlfn.IFS(E50=0.01,1,E50=0.02,2,E50=0.03,3,E50=0.04,4,E50=0.07,5,E50=0.06,5,E50=0.1,6,E50=0.15,7,E50=0.23,8,E50=0.35,9,E50=0.54,10,E50=0.82,11,E50=0.83,11,E50=1.27,12,E50=1.95,13,E50=3,14,E50=4.6,15)</f>
        <v>1</v>
      </c>
      <c r="N50" t="str">
        <f t="shared" si="11"/>
        <v/>
      </c>
      <c r="O50" s="8">
        <f t="shared" si="3"/>
        <v>6.2</v>
      </c>
      <c r="P50" s="8" t="str">
        <f t="shared" si="4"/>
        <v/>
      </c>
      <c r="Q50" t="str">
        <f t="shared" ca="1" si="9"/>
        <v/>
      </c>
      <c r="R50" t="str">
        <f t="shared" si="7"/>
        <v>P</v>
      </c>
      <c r="S50" t="str">
        <f t="shared" si="8"/>
        <v/>
      </c>
    </row>
    <row r="51" spans="1:19" ht="15" customHeight="1" x14ac:dyDescent="0.2">
      <c r="A51" s="5" t="s">
        <v>105</v>
      </c>
      <c r="B51" s="6">
        <v>2346682311</v>
      </c>
      <c r="C51" s="5" t="s">
        <v>9</v>
      </c>
      <c r="D51" s="5" t="s">
        <v>13</v>
      </c>
      <c r="E51" s="5">
        <v>0.02</v>
      </c>
      <c r="F51" s="5" t="s">
        <v>106</v>
      </c>
      <c r="G51" s="7">
        <v>118695.3</v>
      </c>
      <c r="H51" s="8">
        <f t="shared" si="0"/>
        <v>-25.68</v>
      </c>
      <c r="I51" s="8">
        <f t="shared" si="1"/>
        <v>-11.92</v>
      </c>
      <c r="J51" s="8" t="str">
        <f t="shared" si="5"/>
        <v/>
      </c>
      <c r="K51" s="8" t="str">
        <f t="shared" si="2"/>
        <v/>
      </c>
      <c r="L51" s="12">
        <v>-11.92</v>
      </c>
      <c r="M51" cm="1">
        <f t="array" ref="M51">_xlfn.IFS(E51=0.01,1,E51=0.02,2,E51=0.03,3,E51=0.04,4,E51=0.07,5,E51=0.06,5,E51=0.1,6,E51=0.15,7,E51=0.23,8,E51=0.35,9,E51=0.54,10,E51=0.82,11,E51=0.83,11,E51=1.27,12,E51=1.95,13,E51=3,14,E51=4.6,15)</f>
        <v>2</v>
      </c>
      <c r="N51" t="str">
        <f t="shared" si="11"/>
        <v/>
      </c>
      <c r="O51" s="8">
        <f t="shared" si="3"/>
        <v>13.76</v>
      </c>
      <c r="P51" s="8" t="str">
        <f t="shared" si="4"/>
        <v/>
      </c>
      <c r="Q51" t="str">
        <f t="shared" ca="1" si="9"/>
        <v/>
      </c>
      <c r="R51" t="str">
        <f t="shared" si="7"/>
        <v>P</v>
      </c>
      <c r="S51" t="str">
        <f t="shared" si="8"/>
        <v/>
      </c>
    </row>
    <row r="52" spans="1:19" ht="15" customHeight="1" x14ac:dyDescent="0.2">
      <c r="A52" s="2" t="s">
        <v>107</v>
      </c>
      <c r="B52" s="3">
        <v>2346693135</v>
      </c>
      <c r="C52" s="2" t="s">
        <v>9</v>
      </c>
      <c r="D52" s="2" t="s">
        <v>10</v>
      </c>
      <c r="E52" s="2">
        <v>0.03</v>
      </c>
      <c r="F52" s="2" t="s">
        <v>108</v>
      </c>
      <c r="G52" s="4">
        <v>118741.74</v>
      </c>
      <c r="H52" s="8">
        <f t="shared" si="0"/>
        <v>-38.520000000000003</v>
      </c>
      <c r="I52" s="8">
        <f t="shared" si="1"/>
        <v>-17.57</v>
      </c>
      <c r="J52" s="8" t="str">
        <f t="shared" si="5"/>
        <v/>
      </c>
      <c r="K52" s="8" t="str">
        <f t="shared" si="2"/>
        <v/>
      </c>
      <c r="L52" s="12">
        <v>-17.57</v>
      </c>
      <c r="M52" cm="1">
        <f t="array" ref="M52">_xlfn.IFS(E52=0.01,1,E52=0.02,2,E52=0.03,3,E52=0.04,4,E52=0.07,5,E52=0.06,5,E52=0.1,6,E52=0.15,7,E52=0.23,8,E52=0.35,9,E52=0.54,10,E52=0.82,11,E52=0.83,11,E52=1.27,12,E52=1.95,13,E52=3,14,E52=4.6,15)</f>
        <v>3</v>
      </c>
      <c r="N52" t="str">
        <f t="shared" si="11"/>
        <v/>
      </c>
      <c r="O52" s="8">
        <f t="shared" si="3"/>
        <v>20.950000000000003</v>
      </c>
      <c r="P52" s="8" t="str">
        <f t="shared" si="4"/>
        <v/>
      </c>
      <c r="Q52" t="str">
        <f t="shared" ca="1" si="9"/>
        <v/>
      </c>
      <c r="R52" t="str">
        <f t="shared" si="7"/>
        <v>P</v>
      </c>
      <c r="S52" t="str">
        <f t="shared" si="8"/>
        <v/>
      </c>
    </row>
    <row r="53" spans="1:19" ht="15" customHeight="1" x14ac:dyDescent="0.2">
      <c r="A53" s="5" t="s">
        <v>109</v>
      </c>
      <c r="B53" s="6">
        <v>2346694541</v>
      </c>
      <c r="C53" s="5" t="s">
        <v>9</v>
      </c>
      <c r="D53" s="5" t="s">
        <v>13</v>
      </c>
      <c r="E53" s="5">
        <v>0.04</v>
      </c>
      <c r="F53" s="5" t="s">
        <v>110</v>
      </c>
      <c r="G53" s="7">
        <v>118679</v>
      </c>
      <c r="H53" s="8">
        <f t="shared" si="0"/>
        <v>-51.36</v>
      </c>
      <c r="I53" s="8">
        <f t="shared" si="1"/>
        <v>-31.95</v>
      </c>
      <c r="J53" s="8" t="str">
        <f t="shared" si="5"/>
        <v/>
      </c>
      <c r="K53" s="8" t="str">
        <f t="shared" si="2"/>
        <v/>
      </c>
      <c r="L53" s="12">
        <v>-31.95</v>
      </c>
      <c r="M53" cm="1">
        <f t="array" ref="M53">_xlfn.IFS(E53=0.01,1,E53=0.02,2,E53=0.03,3,E53=0.04,4,E53=0.07,5,E53=0.06,5,E53=0.1,6,E53=0.15,7,E53=0.23,8,E53=0.35,9,E53=0.54,10,E53=0.82,11,E53=0.83,11,E53=1.27,12,E53=1.95,13,E53=3,14,E53=4.6,15)</f>
        <v>4</v>
      </c>
      <c r="N53" t="str">
        <f t="shared" si="11"/>
        <v/>
      </c>
      <c r="O53" s="8">
        <f t="shared" si="3"/>
        <v>19.41</v>
      </c>
      <c r="P53" s="8" t="str">
        <f t="shared" si="4"/>
        <v/>
      </c>
      <c r="Q53" t="str">
        <f t="shared" ca="1" si="9"/>
        <v/>
      </c>
      <c r="R53" t="str">
        <f t="shared" si="7"/>
        <v>P</v>
      </c>
      <c r="S53" t="str">
        <f t="shared" si="8"/>
        <v/>
      </c>
    </row>
    <row r="54" spans="1:19" ht="15" customHeight="1" x14ac:dyDescent="0.2">
      <c r="A54" s="2" t="s">
        <v>110</v>
      </c>
      <c r="B54" s="3">
        <v>2346695963</v>
      </c>
      <c r="C54" s="2" t="s">
        <v>9</v>
      </c>
      <c r="D54" s="2" t="s">
        <v>10</v>
      </c>
      <c r="E54" s="2">
        <v>7.0000000000000007E-2</v>
      </c>
      <c r="F54" s="2" t="s">
        <v>111</v>
      </c>
      <c r="G54" s="4">
        <v>118749.05</v>
      </c>
      <c r="H54" s="8">
        <f t="shared" si="0"/>
        <v>-77.040000000000006</v>
      </c>
      <c r="I54" s="8">
        <f t="shared" si="1"/>
        <v>-47.32</v>
      </c>
      <c r="J54" s="8" t="str">
        <f t="shared" si="5"/>
        <v/>
      </c>
      <c r="K54" s="8" t="str">
        <f t="shared" si="2"/>
        <v/>
      </c>
      <c r="L54" s="12">
        <v>-47.32</v>
      </c>
      <c r="M54" cm="1">
        <f t="array" ref="M54">_xlfn.IFS(E54=0.01,1,E54=0.02,2,E54=0.03,3,E54=0.04,4,E54=0.07,5,E54=0.06,5,E54=0.1,6,E54=0.15,7,E54=0.23,8,E54=0.35,9,E54=0.54,10,E54=0.82,11,E54=0.83,11,E54=1.27,12,E54=1.95,13,E54=3,14,E54=4.6,15)</f>
        <v>5</v>
      </c>
      <c r="N54" t="str">
        <f t="shared" si="11"/>
        <v/>
      </c>
      <c r="O54" s="8">
        <f t="shared" si="3"/>
        <v>29.720000000000006</v>
      </c>
      <c r="P54" s="8" t="str">
        <f t="shared" si="4"/>
        <v/>
      </c>
      <c r="Q54" t="str">
        <f t="shared" ca="1" si="9"/>
        <v/>
      </c>
      <c r="R54" t="str">
        <f t="shared" si="7"/>
        <v>P</v>
      </c>
      <c r="S54" t="str">
        <f t="shared" si="8"/>
        <v/>
      </c>
    </row>
    <row r="55" spans="1:19" ht="15" customHeight="1" x14ac:dyDescent="0.2">
      <c r="A55" s="5" t="s">
        <v>112</v>
      </c>
      <c r="B55" s="6">
        <v>2346702350</v>
      </c>
      <c r="C55" s="5" t="s">
        <v>9</v>
      </c>
      <c r="D55" s="5" t="s">
        <v>13</v>
      </c>
      <c r="E55" s="5">
        <v>0.1</v>
      </c>
      <c r="F55" s="5" t="s">
        <v>113</v>
      </c>
      <c r="G55" s="7">
        <v>118679</v>
      </c>
      <c r="H55" s="8">
        <f t="shared" si="0"/>
        <v>-128.4</v>
      </c>
      <c r="I55" s="8">
        <f t="shared" si="1"/>
        <v>-79.88</v>
      </c>
      <c r="J55" s="8" t="str">
        <f t="shared" si="5"/>
        <v/>
      </c>
      <c r="K55" s="8" t="str">
        <f t="shared" si="2"/>
        <v/>
      </c>
      <c r="L55" s="12">
        <v>-79.88</v>
      </c>
      <c r="M55" cm="1">
        <f t="array" ref="M55">_xlfn.IFS(E55=0.01,1,E55=0.02,2,E55=0.03,3,E55=0.04,4,E55=0.07,5,E55=0.06,5,E55=0.1,6,E55=0.15,7,E55=0.23,8,E55=0.35,9,E55=0.54,10,E55=0.82,11,E55=0.83,11,E55=1.27,12,E55=1.95,13,E55=3,14,E55=4.6,15)</f>
        <v>6</v>
      </c>
      <c r="N55" t="str">
        <f t="shared" si="11"/>
        <v/>
      </c>
      <c r="O55" s="8">
        <f t="shared" si="3"/>
        <v>48.52000000000001</v>
      </c>
      <c r="P55" s="8" t="str">
        <f t="shared" si="4"/>
        <v/>
      </c>
      <c r="Q55" t="str">
        <f t="shared" ca="1" si="9"/>
        <v/>
      </c>
      <c r="R55" t="str">
        <f t="shared" si="7"/>
        <v>P</v>
      </c>
      <c r="S55" t="str">
        <f t="shared" si="8"/>
        <v/>
      </c>
    </row>
    <row r="56" spans="1:19" ht="15" customHeight="1" x14ac:dyDescent="0.2">
      <c r="A56" s="2" t="s">
        <v>113</v>
      </c>
      <c r="B56" s="3">
        <v>2346705367</v>
      </c>
      <c r="C56" s="2" t="s">
        <v>9</v>
      </c>
      <c r="D56" s="2" t="s">
        <v>10</v>
      </c>
      <c r="E56" s="2">
        <v>0.15</v>
      </c>
      <c r="F56" s="2" t="s">
        <v>114</v>
      </c>
      <c r="G56" s="4">
        <v>118594</v>
      </c>
      <c r="H56" s="8" t="str">
        <f t="shared" si="0"/>
        <v/>
      </c>
      <c r="I56" s="8" t="str">
        <f t="shared" si="1"/>
        <v/>
      </c>
      <c r="J56" s="8">
        <f t="shared" si="5"/>
        <v>360</v>
      </c>
      <c r="K56" s="8">
        <f t="shared" si="2"/>
        <v>180.2</v>
      </c>
      <c r="L56" s="12">
        <v>180.2</v>
      </c>
      <c r="M56" cm="1">
        <f t="array" ref="M56">_xlfn.IFS(E56=0.01,1,E56=0.02,2,E56=0.03,3,E56=0.04,4,E56=0.07,5,E56=0.06,5,E56=0.1,6,E56=0.15,7,E56=0.23,8,E56=0.35,9,E56=0.54,10,E56=0.82,11,E56=0.83,11,E56=1.27,12,E56=1.95,13,E56=3,14,E56=4.6,15)</f>
        <v>7</v>
      </c>
      <c r="N56">
        <f t="shared" si="11"/>
        <v>3.4799999999999898</v>
      </c>
      <c r="O56" s="8" t="str">
        <f t="shared" si="3"/>
        <v/>
      </c>
      <c r="P56" s="8">
        <f t="shared" si="4"/>
        <v>-179.8</v>
      </c>
      <c r="Q56">
        <f t="shared" ca="1" si="9"/>
        <v>-15.080000000000013</v>
      </c>
      <c r="R56" t="str">
        <f t="shared" si="7"/>
        <v/>
      </c>
      <c r="S56" t="str">
        <f t="shared" si="8"/>
        <v>N</v>
      </c>
    </row>
    <row r="57" spans="1:19" ht="15" customHeight="1" x14ac:dyDescent="0.2">
      <c r="A57" s="5" t="s">
        <v>115</v>
      </c>
      <c r="B57" s="6">
        <v>2346717210</v>
      </c>
      <c r="C57" s="5" t="s">
        <v>9</v>
      </c>
      <c r="D57" s="5" t="s">
        <v>13</v>
      </c>
      <c r="E57" s="5">
        <v>0.01</v>
      </c>
      <c r="F57" s="5" t="s">
        <v>116</v>
      </c>
      <c r="G57" s="7">
        <v>118587.58</v>
      </c>
      <c r="H57" s="8">
        <f t="shared" si="0"/>
        <v>-12.84</v>
      </c>
      <c r="I57" s="8">
        <f t="shared" si="1"/>
        <v>-14.62</v>
      </c>
      <c r="J57" s="8" t="str">
        <f t="shared" si="5"/>
        <v/>
      </c>
      <c r="K57" s="8" t="str">
        <f t="shared" si="2"/>
        <v/>
      </c>
      <c r="L57" s="12">
        <v>-14.62</v>
      </c>
      <c r="M57" cm="1">
        <f t="array" ref="M57">_xlfn.IFS(E57=0.01,1,E57=0.02,2,E57=0.03,3,E57=0.04,4,E57=0.07,5,E57=0.06,5,E57=0.1,6,E57=0.15,7,E57=0.23,8,E57=0.35,9,E57=0.54,10,E57=0.82,11,E57=0.83,11,E57=1.27,12,E57=1.95,13,E57=3,14,E57=4.6,15)</f>
        <v>1</v>
      </c>
      <c r="N57" t="str">
        <f t="shared" si="11"/>
        <v/>
      </c>
      <c r="O57" s="8">
        <f t="shared" si="3"/>
        <v>-1.7799999999999994</v>
      </c>
      <c r="P57" s="8" t="str">
        <f t="shared" si="4"/>
        <v/>
      </c>
      <c r="Q57" t="str">
        <f t="shared" ca="1" si="9"/>
        <v/>
      </c>
      <c r="R57" t="str">
        <f t="shared" si="7"/>
        <v>N</v>
      </c>
      <c r="S57" t="str">
        <f t="shared" si="8"/>
        <v/>
      </c>
    </row>
    <row r="58" spans="1:19" ht="15" customHeight="1" x14ac:dyDescent="0.2">
      <c r="A58" s="2" t="s">
        <v>117</v>
      </c>
      <c r="B58" s="3">
        <v>2346717218</v>
      </c>
      <c r="C58" s="2" t="s">
        <v>9</v>
      </c>
      <c r="D58" s="2" t="s">
        <v>10</v>
      </c>
      <c r="E58" s="2">
        <v>0.02</v>
      </c>
      <c r="F58" s="2" t="s">
        <v>118</v>
      </c>
      <c r="G58" s="4">
        <v>118693.04</v>
      </c>
      <c r="H58" s="8">
        <f t="shared" si="0"/>
        <v>-25.68</v>
      </c>
      <c r="I58" s="8">
        <f t="shared" si="1"/>
        <v>-21.14</v>
      </c>
      <c r="J58" s="8" t="str">
        <f t="shared" si="5"/>
        <v/>
      </c>
      <c r="K58" s="8" t="str">
        <f t="shared" si="2"/>
        <v/>
      </c>
      <c r="L58" s="12">
        <v>-21.14</v>
      </c>
      <c r="M58" cm="1">
        <f t="array" ref="M58">_xlfn.IFS(E58=0.01,1,E58=0.02,2,E58=0.03,3,E58=0.04,4,E58=0.07,5,E58=0.06,5,E58=0.1,6,E58=0.15,7,E58=0.23,8,E58=0.35,9,E58=0.54,10,E58=0.82,11,E58=0.83,11,E58=1.27,12,E58=1.95,13,E58=3,14,E58=4.6,15)</f>
        <v>2</v>
      </c>
      <c r="N58" t="str">
        <f t="shared" si="11"/>
        <v/>
      </c>
      <c r="O58" s="8">
        <f t="shared" si="3"/>
        <v>4.5399999999999991</v>
      </c>
      <c r="P58" s="8" t="str">
        <f t="shared" si="4"/>
        <v/>
      </c>
      <c r="Q58" t="str">
        <f t="shared" ca="1" si="9"/>
        <v/>
      </c>
      <c r="R58" t="str">
        <f t="shared" si="7"/>
        <v>P</v>
      </c>
      <c r="S58" t="str">
        <f t="shared" si="8"/>
        <v/>
      </c>
    </row>
    <row r="59" spans="1:19" ht="15" customHeight="1" x14ac:dyDescent="0.2">
      <c r="A59" s="5" t="s">
        <v>119</v>
      </c>
      <c r="B59" s="6">
        <v>2346722133</v>
      </c>
      <c r="C59" s="5" t="s">
        <v>9</v>
      </c>
      <c r="D59" s="5" t="s">
        <v>13</v>
      </c>
      <c r="E59" s="5">
        <v>0.03</v>
      </c>
      <c r="F59" s="5" t="s">
        <v>120</v>
      </c>
      <c r="G59" s="7">
        <v>118907.14</v>
      </c>
      <c r="H59" s="8" t="str">
        <f t="shared" si="0"/>
        <v/>
      </c>
      <c r="I59" s="8" t="str">
        <f t="shared" si="1"/>
        <v/>
      </c>
      <c r="J59" s="8">
        <f t="shared" si="5"/>
        <v>72</v>
      </c>
      <c r="K59" s="8">
        <f t="shared" si="2"/>
        <v>72.08</v>
      </c>
      <c r="L59" s="12">
        <v>72.08</v>
      </c>
      <c r="M59" cm="1">
        <f t="array" ref="M59">_xlfn.IFS(E59=0.01,1,E59=0.02,2,E59=0.03,3,E59=0.04,4,E59=0.07,5,E59=0.06,5,E59=0.1,6,E59=0.15,7,E59=0.23,8,E59=0.35,9,E59=0.54,10,E59=0.82,11,E59=0.83,11,E59=1.27,12,E59=1.95,13,E59=3,14,E59=4.6,15)</f>
        <v>3</v>
      </c>
      <c r="N59">
        <f t="shared" si="11"/>
        <v>136.63999999999999</v>
      </c>
      <c r="O59" s="8" t="str">
        <f t="shared" si="3"/>
        <v/>
      </c>
      <c r="P59" s="8">
        <f t="shared" si="4"/>
        <v>7.9999999999998295E-2</v>
      </c>
      <c r="Q59">
        <f t="shared" ca="1" si="9"/>
        <v>36.32</v>
      </c>
      <c r="R59" t="str">
        <f t="shared" si="7"/>
        <v/>
      </c>
      <c r="S59" t="str">
        <f t="shared" si="8"/>
        <v>P</v>
      </c>
    </row>
    <row r="60" spans="1:19" ht="15" customHeight="1" x14ac:dyDescent="0.2">
      <c r="A60" s="2" t="s">
        <v>121</v>
      </c>
      <c r="B60" s="3">
        <v>2346757277</v>
      </c>
      <c r="C60" s="2" t="s">
        <v>9</v>
      </c>
      <c r="D60" s="2" t="s">
        <v>13</v>
      </c>
      <c r="E60" s="2">
        <v>0.01</v>
      </c>
      <c r="F60" s="2" t="s">
        <v>122</v>
      </c>
      <c r="G60" s="4">
        <v>118867.16</v>
      </c>
      <c r="H60" s="8">
        <f t="shared" si="0"/>
        <v>-12.84</v>
      </c>
      <c r="I60" s="8">
        <f t="shared" si="1"/>
        <v>-9.34</v>
      </c>
      <c r="J60" s="8" t="str">
        <f t="shared" si="5"/>
        <v/>
      </c>
      <c r="K60" s="8" t="str">
        <f t="shared" si="2"/>
        <v/>
      </c>
      <c r="L60" s="12">
        <v>-9.34</v>
      </c>
      <c r="M60" cm="1">
        <f t="array" ref="M60">_xlfn.IFS(E60=0.01,1,E60=0.02,2,E60=0.03,3,E60=0.04,4,E60=0.07,5,E60=0.06,5,E60=0.1,6,E60=0.15,7,E60=0.23,8,E60=0.35,9,E60=0.54,10,E60=0.82,11,E60=0.83,11,E60=1.27,12,E60=1.95,13,E60=3,14,E60=4.6,15)</f>
        <v>1</v>
      </c>
      <c r="N60" t="str">
        <f t="shared" si="11"/>
        <v/>
      </c>
      <c r="O60" s="8">
        <f t="shared" si="3"/>
        <v>3.5</v>
      </c>
      <c r="P60" s="8" t="str">
        <f t="shared" si="4"/>
        <v/>
      </c>
      <c r="Q60" t="str">
        <f t="shared" ca="1" si="9"/>
        <v/>
      </c>
      <c r="R60" t="str">
        <f t="shared" si="7"/>
        <v>P</v>
      </c>
      <c r="S60" t="str">
        <f t="shared" si="8"/>
        <v/>
      </c>
    </row>
    <row r="61" spans="1:19" ht="15" customHeight="1" x14ac:dyDescent="0.2">
      <c r="A61" s="5" t="s">
        <v>123</v>
      </c>
      <c r="B61" s="6">
        <v>2346757284</v>
      </c>
      <c r="C61" s="5" t="s">
        <v>9</v>
      </c>
      <c r="D61" s="5" t="s">
        <v>10</v>
      </c>
      <c r="E61" s="5">
        <v>0.02</v>
      </c>
      <c r="F61" s="5" t="s">
        <v>124</v>
      </c>
      <c r="G61" s="7">
        <v>118955.1</v>
      </c>
      <c r="H61" s="8">
        <f t="shared" si="0"/>
        <v>-25.68</v>
      </c>
      <c r="I61" s="8">
        <f t="shared" si="1"/>
        <v>-26.05</v>
      </c>
      <c r="J61" s="8" t="str">
        <f t="shared" si="5"/>
        <v/>
      </c>
      <c r="K61" s="8" t="str">
        <f t="shared" si="2"/>
        <v/>
      </c>
      <c r="L61" s="12">
        <v>-26.05</v>
      </c>
      <c r="M61" cm="1">
        <f t="array" ref="M61">_xlfn.IFS(E61=0.01,1,E61=0.02,2,E61=0.03,3,E61=0.04,4,E61=0.07,5,E61=0.06,5,E61=0.1,6,E61=0.15,7,E61=0.23,8,E61=0.35,9,E61=0.54,10,E61=0.82,11,E61=0.83,11,E61=1.27,12,E61=1.95,13,E61=3,14,E61=4.6,15)</f>
        <v>2</v>
      </c>
      <c r="N61" t="str">
        <f t="shared" si="11"/>
        <v/>
      </c>
      <c r="O61" s="8">
        <f t="shared" si="3"/>
        <v>-0.37000000000000099</v>
      </c>
      <c r="P61" s="8" t="str">
        <f t="shared" si="4"/>
        <v/>
      </c>
      <c r="Q61" t="str">
        <f t="shared" ca="1" si="9"/>
        <v/>
      </c>
      <c r="R61" t="str">
        <f t="shared" si="7"/>
        <v>N</v>
      </c>
      <c r="S61" t="str">
        <f t="shared" si="8"/>
        <v/>
      </c>
    </row>
    <row r="62" spans="1:19" ht="15" customHeight="1" x14ac:dyDescent="0.2">
      <c r="A62" s="2" t="s">
        <v>125</v>
      </c>
      <c r="B62" s="3">
        <v>2346767338</v>
      </c>
      <c r="C62" s="2" t="s">
        <v>9</v>
      </c>
      <c r="D62" s="2" t="s">
        <v>13</v>
      </c>
      <c r="E62" s="2">
        <v>0.03</v>
      </c>
      <c r="F62" s="2" t="s">
        <v>126</v>
      </c>
      <c r="G62" s="4">
        <v>118863.51</v>
      </c>
      <c r="H62" s="8">
        <f t="shared" si="0"/>
        <v>-38.520000000000003</v>
      </c>
      <c r="I62" s="8">
        <f t="shared" si="1"/>
        <v>-31.46</v>
      </c>
      <c r="J62" s="8" t="str">
        <f t="shared" si="5"/>
        <v/>
      </c>
      <c r="K62" s="8" t="str">
        <f t="shared" si="2"/>
        <v/>
      </c>
      <c r="L62" s="12">
        <v>-31.46</v>
      </c>
      <c r="M62" cm="1">
        <f t="array" ref="M62">_xlfn.IFS(E62=0.01,1,E62=0.02,2,E62=0.03,3,E62=0.04,4,E62=0.07,5,E62=0.06,5,E62=0.1,6,E62=0.15,7,E62=0.23,8,E62=0.35,9,E62=0.54,10,E62=0.82,11,E62=0.83,11,E62=1.27,12,E62=1.95,13,E62=3,14,E62=4.6,15)</f>
        <v>3</v>
      </c>
      <c r="N62" t="str">
        <f t="shared" si="11"/>
        <v/>
      </c>
      <c r="O62" s="8">
        <f t="shared" si="3"/>
        <v>7.0600000000000023</v>
      </c>
      <c r="P62" s="8" t="str">
        <f t="shared" si="4"/>
        <v/>
      </c>
      <c r="Q62" t="str">
        <f t="shared" ca="1" si="9"/>
        <v/>
      </c>
      <c r="R62" t="str">
        <f t="shared" si="7"/>
        <v>P</v>
      </c>
      <c r="S62" t="str">
        <f t="shared" si="8"/>
        <v/>
      </c>
    </row>
    <row r="63" spans="1:19" ht="15" customHeight="1" x14ac:dyDescent="0.2">
      <c r="A63" s="5" t="s">
        <v>127</v>
      </c>
      <c r="B63" s="6">
        <v>2346768073</v>
      </c>
      <c r="C63" s="5" t="s">
        <v>9</v>
      </c>
      <c r="D63" s="5" t="s">
        <v>10</v>
      </c>
      <c r="E63" s="5">
        <v>0.04</v>
      </c>
      <c r="F63" s="5" t="s">
        <v>128</v>
      </c>
      <c r="G63" s="7">
        <v>118959.03999999999</v>
      </c>
      <c r="H63" s="8">
        <f t="shared" si="0"/>
        <v>-51.36</v>
      </c>
      <c r="I63" s="8">
        <f t="shared" si="1"/>
        <v>-54.07</v>
      </c>
      <c r="J63" s="8" t="str">
        <f t="shared" si="5"/>
        <v/>
      </c>
      <c r="K63" s="8" t="str">
        <f t="shared" si="2"/>
        <v/>
      </c>
      <c r="L63" s="12">
        <v>-54.07</v>
      </c>
      <c r="M63" cm="1">
        <f t="array" ref="M63">_xlfn.IFS(E63=0.01,1,E63=0.02,2,E63=0.03,3,E63=0.04,4,E63=0.07,5,E63=0.06,5,E63=0.1,6,E63=0.15,7,E63=0.23,8,E63=0.35,9,E63=0.54,10,E63=0.82,11,E63=0.83,11,E63=1.27,12,E63=1.95,13,E63=3,14,E63=4.6,15)</f>
        <v>4</v>
      </c>
      <c r="N63" t="str">
        <f t="shared" si="11"/>
        <v/>
      </c>
      <c r="O63" s="8">
        <f t="shared" si="3"/>
        <v>-2.7100000000000009</v>
      </c>
      <c r="P63" s="8" t="str">
        <f t="shared" si="4"/>
        <v/>
      </c>
      <c r="Q63" t="str">
        <f t="shared" ca="1" si="9"/>
        <v/>
      </c>
      <c r="R63" t="str">
        <f t="shared" si="7"/>
        <v>N</v>
      </c>
      <c r="S63" t="str">
        <f t="shared" si="8"/>
        <v/>
      </c>
    </row>
    <row r="64" spans="1:19" ht="15" customHeight="1" x14ac:dyDescent="0.2">
      <c r="A64" s="2" t="s">
        <v>129</v>
      </c>
      <c r="B64" s="3">
        <v>2346787241</v>
      </c>
      <c r="C64" s="2" t="s">
        <v>9</v>
      </c>
      <c r="D64" s="2" t="s">
        <v>13</v>
      </c>
      <c r="E64" s="2">
        <v>7.0000000000000007E-2</v>
      </c>
      <c r="F64" s="2" t="s">
        <v>130</v>
      </c>
      <c r="G64" s="4">
        <v>119148.95</v>
      </c>
      <c r="H64" s="8" t="str">
        <f t="shared" si="0"/>
        <v/>
      </c>
      <c r="I64" s="8" t="str">
        <f t="shared" si="1"/>
        <v/>
      </c>
      <c r="J64" s="8">
        <f t="shared" si="5"/>
        <v>144</v>
      </c>
      <c r="K64" s="8">
        <f t="shared" si="2"/>
        <v>168.19</v>
      </c>
      <c r="L64" s="12">
        <v>168.19</v>
      </c>
      <c r="M64" cm="1">
        <f t="array" ref="M64">_xlfn.IFS(E64=0.01,1,E64=0.02,2,E64=0.03,3,E64=0.04,4,E64=0.07,5,E64=0.06,5,E64=0.1,6,E64=0.15,7,E64=0.23,8,E64=0.35,9,E64=0.54,10,E64=0.82,11,E64=0.83,11,E64=1.27,12,E64=1.95,13,E64=3,14,E64=4.6,15)</f>
        <v>5</v>
      </c>
      <c r="N64">
        <f t="shared" si="11"/>
        <v>47.27000000000001</v>
      </c>
      <c r="O64" s="8" t="str">
        <f t="shared" si="3"/>
        <v/>
      </c>
      <c r="P64" s="8">
        <f t="shared" si="4"/>
        <v>24.189999999999998</v>
      </c>
      <c r="Q64">
        <f t="shared" ca="1" si="9"/>
        <v>47.27000000000001</v>
      </c>
      <c r="R64" t="str">
        <f t="shared" si="7"/>
        <v/>
      </c>
      <c r="S64" t="str">
        <f t="shared" si="8"/>
        <v>P</v>
      </c>
    </row>
    <row r="65" spans="1:19" ht="15" customHeight="1" x14ac:dyDescent="0.2">
      <c r="A65" s="5" t="s">
        <v>131</v>
      </c>
      <c r="B65" s="6">
        <v>2346871151</v>
      </c>
      <c r="C65" s="5" t="s">
        <v>9</v>
      </c>
      <c r="D65" s="5" t="s">
        <v>13</v>
      </c>
      <c r="E65" s="5">
        <v>0.01</v>
      </c>
      <c r="F65" s="5" t="s">
        <v>132</v>
      </c>
      <c r="G65" s="7">
        <v>119177.82</v>
      </c>
      <c r="H65" s="8" t="str">
        <f t="shared" si="0"/>
        <v/>
      </c>
      <c r="I65" s="8" t="str">
        <f t="shared" si="1"/>
        <v/>
      </c>
      <c r="J65" s="8">
        <f t="shared" si="5"/>
        <v>25</v>
      </c>
      <c r="K65" s="8">
        <f t="shared" si="2"/>
        <v>3.84</v>
      </c>
      <c r="L65" s="12">
        <v>3.84</v>
      </c>
      <c r="M65" cm="1">
        <f t="array" ref="M65">_xlfn.IFS(E65=0.01,1,E65=0.02,2,E65=0.03,3,E65=0.04,4,E65=0.07,5,E65=0.06,5,E65=0.1,6,E65=0.15,7,E65=0.23,8,E65=0.35,9,E65=0.54,10,E65=0.82,11,E65=0.83,11,E65=1.27,12,E65=1.95,13,E65=3,14,E65=4.6,15)</f>
        <v>1</v>
      </c>
      <c r="N65">
        <f t="shared" si="11"/>
        <v>60.449999999999989</v>
      </c>
      <c r="O65" s="8" t="str">
        <f t="shared" si="3"/>
        <v/>
      </c>
      <c r="P65" s="8">
        <f t="shared" si="4"/>
        <v>-21.16</v>
      </c>
      <c r="Q65">
        <f t="shared" ca="1" si="9"/>
        <v>3.84</v>
      </c>
      <c r="R65" t="str">
        <f t="shared" si="7"/>
        <v/>
      </c>
      <c r="S65" t="str">
        <f t="shared" si="8"/>
        <v>N</v>
      </c>
    </row>
    <row r="66" spans="1:19" ht="15" customHeight="1" x14ac:dyDescent="0.2">
      <c r="A66" s="2" t="s">
        <v>133</v>
      </c>
      <c r="B66" s="3">
        <v>2346966327</v>
      </c>
      <c r="C66" s="2" t="s">
        <v>9</v>
      </c>
      <c r="D66" s="2" t="s">
        <v>10</v>
      </c>
      <c r="E66" s="2">
        <v>0.01</v>
      </c>
      <c r="F66" s="2" t="s">
        <v>134</v>
      </c>
      <c r="G66" s="4">
        <v>118827.13</v>
      </c>
      <c r="H66" s="8" t="str">
        <f t="shared" ref="H66:H129" si="12">IF(I66="","",_xlfn.XLOOKUP(M66,$V$3:$V$23,$X$3:$X$23,""))</f>
        <v/>
      </c>
      <c r="I66" s="8" t="str">
        <f t="shared" ref="I66:I129" si="13">IF(J66="",L66,"")</f>
        <v/>
      </c>
      <c r="J66" s="8">
        <f t="shared" si="5"/>
        <v>25</v>
      </c>
      <c r="K66" s="8">
        <f t="shared" ref="K66:K129" si="14">IF(I66="",L66,"")</f>
        <v>25.35</v>
      </c>
      <c r="L66" s="12">
        <v>25.35</v>
      </c>
      <c r="M66" cm="1">
        <f t="array" ref="M66">_xlfn.IFS(E66=0.01,1,E66=0.02,2,E66=0.03,3,E66=0.04,4,E66=0.07,5,E66=0.06,5,E66=0.1,6,E66=0.15,7,E66=0.23,8,E66=0.35,9,E66=0.54,10,E66=0.82,11,E66=0.83,11,E66=1.27,12,E66=1.95,13,E66=3,14,E66=4.6,15)</f>
        <v>1</v>
      </c>
      <c r="N66">
        <f t="shared" si="11"/>
        <v>111.85</v>
      </c>
      <c r="O66" s="8" t="str">
        <f t="shared" ref="O66:O129" si="15">IF(I66="","",I66-H66)</f>
        <v/>
      </c>
      <c r="P66" s="8">
        <f t="shared" ref="P66:P129" si="16">IF(K66="","",K66-J66)</f>
        <v>0.35000000000000142</v>
      </c>
      <c r="Q66">
        <f t="shared" ca="1" si="9"/>
        <v>25.35</v>
      </c>
      <c r="R66" t="str">
        <f t="shared" si="7"/>
        <v/>
      </c>
      <c r="S66" t="str">
        <f t="shared" si="8"/>
        <v>P</v>
      </c>
    </row>
    <row r="67" spans="1:19" ht="15" customHeight="1" x14ac:dyDescent="0.2">
      <c r="A67" s="5" t="s">
        <v>135</v>
      </c>
      <c r="B67" s="6">
        <v>2346982589</v>
      </c>
      <c r="C67" s="5" t="s">
        <v>9</v>
      </c>
      <c r="D67" s="5" t="s">
        <v>10</v>
      </c>
      <c r="E67" s="5">
        <v>0.01</v>
      </c>
      <c r="F67" s="5" t="s">
        <v>136</v>
      </c>
      <c r="G67" s="7">
        <v>118899.65</v>
      </c>
      <c r="H67" s="8">
        <f t="shared" si="12"/>
        <v>-12.84</v>
      </c>
      <c r="I67" s="8">
        <f t="shared" si="13"/>
        <v>-12.29</v>
      </c>
      <c r="J67" s="8" t="str">
        <f t="shared" ref="J67:J130" si="17">IF(M68=1,_xlfn.XLOOKUP(M67, $V$3:$V$23, $Y$3:$Y$23, ""),"")</f>
        <v/>
      </c>
      <c r="K67" s="8" t="str">
        <f t="shared" si="14"/>
        <v/>
      </c>
      <c r="L67" s="12">
        <v>-12.29</v>
      </c>
      <c r="M67" cm="1">
        <f t="array" ref="M67">_xlfn.IFS(E67=0.01,1,E67=0.02,2,E67=0.03,3,E67=0.04,4,E67=0.07,5,E67=0.06,5,E67=0.1,6,E67=0.15,7,E67=0.23,8,E67=0.35,9,E67=0.54,10,E67=0.82,11,E67=0.83,11,E67=1.27,12,E67=1.95,13,E67=3,14,E67=4.6,15)</f>
        <v>1</v>
      </c>
      <c r="N67" t="str">
        <f t="shared" si="11"/>
        <v/>
      </c>
      <c r="O67" s="8">
        <f t="shared" si="15"/>
        <v>0.55000000000000071</v>
      </c>
      <c r="P67" s="8" t="str">
        <f t="shared" si="16"/>
        <v/>
      </c>
      <c r="Q67" t="str">
        <f t="shared" ca="1" si="9"/>
        <v/>
      </c>
      <c r="R67" t="str">
        <f t="shared" ref="R67:R130" si="18">IF(O67="","",IF(O67&gt;=0,"P","N"))</f>
        <v>P</v>
      </c>
      <c r="S67" t="str">
        <f t="shared" ref="S67:S130" si="19">IF(P67="","",IF(P67&gt;=0,"P","N"))</f>
        <v/>
      </c>
    </row>
    <row r="68" spans="1:19" ht="15" customHeight="1" x14ac:dyDescent="0.2">
      <c r="A68" s="2" t="s">
        <v>137</v>
      </c>
      <c r="B68" s="3">
        <v>2346982602</v>
      </c>
      <c r="C68" s="2" t="s">
        <v>9</v>
      </c>
      <c r="D68" s="2" t="s">
        <v>13</v>
      </c>
      <c r="E68" s="2">
        <v>0.02</v>
      </c>
      <c r="F68" s="2" t="s">
        <v>138</v>
      </c>
      <c r="G68" s="4">
        <v>118781.67</v>
      </c>
      <c r="H68" s="8">
        <f t="shared" si="12"/>
        <v>-25.68</v>
      </c>
      <c r="I68" s="8">
        <f t="shared" si="13"/>
        <v>-29.5</v>
      </c>
      <c r="J68" s="8" t="str">
        <f t="shared" si="17"/>
        <v/>
      </c>
      <c r="K68" s="8" t="str">
        <f t="shared" si="14"/>
        <v/>
      </c>
      <c r="L68" s="12">
        <v>-29.5</v>
      </c>
      <c r="M68" cm="1">
        <f t="array" ref="M68">_xlfn.IFS(E68=0.01,1,E68=0.02,2,E68=0.03,3,E68=0.04,4,E68=0.07,5,E68=0.06,5,E68=0.1,6,E68=0.15,7,E68=0.23,8,E68=0.35,9,E68=0.54,10,E68=0.82,11,E68=0.83,11,E68=1.27,12,E68=1.95,13,E68=3,14,E68=4.6,15)</f>
        <v>2</v>
      </c>
      <c r="N68" t="str">
        <f t="shared" si="11"/>
        <v/>
      </c>
      <c r="O68" s="8">
        <f t="shared" si="15"/>
        <v>-3.8200000000000003</v>
      </c>
      <c r="P68" s="8" t="str">
        <f t="shared" si="16"/>
        <v/>
      </c>
      <c r="Q68" t="str">
        <f t="shared" ca="1" si="9"/>
        <v/>
      </c>
      <c r="R68" t="str">
        <f t="shared" si="18"/>
        <v>N</v>
      </c>
      <c r="S68" t="str">
        <f t="shared" si="19"/>
        <v/>
      </c>
    </row>
    <row r="69" spans="1:19" ht="15" customHeight="1" x14ac:dyDescent="0.2">
      <c r="A69" s="5" t="s">
        <v>139</v>
      </c>
      <c r="B69" s="6">
        <v>2346987166</v>
      </c>
      <c r="C69" s="5" t="s">
        <v>9</v>
      </c>
      <c r="D69" s="5" t="s">
        <v>10</v>
      </c>
      <c r="E69" s="5">
        <v>0.03</v>
      </c>
      <c r="F69" s="5" t="s">
        <v>140</v>
      </c>
      <c r="G69" s="7">
        <v>118909.63</v>
      </c>
      <c r="H69" s="8">
        <f t="shared" si="12"/>
        <v>-38.520000000000003</v>
      </c>
      <c r="I69" s="8">
        <f t="shared" si="13"/>
        <v>-39.82</v>
      </c>
      <c r="J69" s="8" t="str">
        <f t="shared" si="17"/>
        <v/>
      </c>
      <c r="K69" s="8" t="str">
        <f t="shared" si="14"/>
        <v/>
      </c>
      <c r="L69" s="12">
        <v>-39.82</v>
      </c>
      <c r="M69" cm="1">
        <f t="array" ref="M69">_xlfn.IFS(E69=0.01,1,E69=0.02,2,E69=0.03,3,E69=0.04,4,E69=0.07,5,E69=0.06,5,E69=0.1,6,E69=0.15,7,E69=0.23,8,E69=0.35,9,E69=0.54,10,E69=0.82,11,E69=0.83,11,E69=1.27,12,E69=1.95,13,E69=3,14,E69=4.6,15)</f>
        <v>3</v>
      </c>
      <c r="N69" t="str">
        <f t="shared" si="11"/>
        <v/>
      </c>
      <c r="O69" s="8">
        <f t="shared" si="15"/>
        <v>-1.2999999999999972</v>
      </c>
      <c r="P69" s="8" t="str">
        <f t="shared" si="16"/>
        <v/>
      </c>
      <c r="Q69" t="str">
        <f t="shared" ca="1" si="9"/>
        <v/>
      </c>
      <c r="R69" t="str">
        <f t="shared" si="18"/>
        <v>N</v>
      </c>
      <c r="S69" t="str">
        <f t="shared" si="19"/>
        <v/>
      </c>
    </row>
    <row r="70" spans="1:19" ht="15" customHeight="1" x14ac:dyDescent="0.2">
      <c r="A70" s="2" t="s">
        <v>141</v>
      </c>
      <c r="B70" s="3">
        <v>2346991948</v>
      </c>
      <c r="C70" s="2" t="s">
        <v>9</v>
      </c>
      <c r="D70" s="2" t="s">
        <v>13</v>
      </c>
      <c r="E70" s="2">
        <v>0.04</v>
      </c>
      <c r="F70" s="2" t="s">
        <v>142</v>
      </c>
      <c r="G70" s="4">
        <v>119101.6</v>
      </c>
      <c r="H70" s="8" t="str">
        <f t="shared" si="12"/>
        <v/>
      </c>
      <c r="I70" s="8" t="str">
        <f t="shared" si="13"/>
        <v/>
      </c>
      <c r="J70" s="8">
        <f t="shared" si="17"/>
        <v>96</v>
      </c>
      <c r="K70" s="8">
        <f t="shared" si="14"/>
        <v>96.11</v>
      </c>
      <c r="L70" s="12">
        <v>96.11</v>
      </c>
      <c r="M70" cm="1">
        <f t="array" ref="M70">_xlfn.IFS(E70=0.01,1,E70=0.02,2,E70=0.03,3,E70=0.04,4,E70=0.07,5,E70=0.06,5,E70=0.1,6,E70=0.15,7,E70=0.23,8,E70=0.35,9,E70=0.54,10,E70=0.82,11,E70=0.83,11,E70=1.27,12,E70=1.95,13,E70=3,14,E70=4.6,15)</f>
        <v>4</v>
      </c>
      <c r="N70">
        <f t="shared" si="11"/>
        <v>39.85</v>
      </c>
      <c r="O70" s="8" t="str">
        <f t="shared" si="15"/>
        <v/>
      </c>
      <c r="P70" s="8">
        <f t="shared" si="16"/>
        <v>0.10999999999999943</v>
      </c>
      <c r="Q70">
        <f t="shared" ref="Q70:Q133" ca="1" si="20">IF(AND(ISNUMBER(M70), OR(ISBLANK(M71), M71=1)), SUM(OFFSET(L70, -M70 + 1, 0, M70, 1)), "")</f>
        <v>14.5</v>
      </c>
      <c r="R70" t="str">
        <f t="shared" si="18"/>
        <v/>
      </c>
      <c r="S70" t="str">
        <f t="shared" si="19"/>
        <v>P</v>
      </c>
    </row>
    <row r="71" spans="1:19" ht="15" customHeight="1" x14ac:dyDescent="0.2">
      <c r="A71" s="5" t="s">
        <v>143</v>
      </c>
      <c r="B71" s="6">
        <v>2347020615</v>
      </c>
      <c r="C71" s="5" t="s">
        <v>9</v>
      </c>
      <c r="D71" s="5" t="s">
        <v>13</v>
      </c>
      <c r="E71" s="5">
        <v>0.01</v>
      </c>
      <c r="F71" s="5" t="s">
        <v>144</v>
      </c>
      <c r="G71" s="7">
        <v>119069.63</v>
      </c>
      <c r="H71" s="8" t="str">
        <f t="shared" si="12"/>
        <v/>
      </c>
      <c r="I71" s="8" t="str">
        <f t="shared" si="13"/>
        <v/>
      </c>
      <c r="J71" s="8">
        <f t="shared" si="17"/>
        <v>25</v>
      </c>
      <c r="K71" s="8">
        <f t="shared" si="14"/>
        <v>-6.76</v>
      </c>
      <c r="L71" s="12">
        <v>-6.76</v>
      </c>
      <c r="M71" cm="1">
        <f t="array" ref="M71">_xlfn.IFS(E71=0.01,1,E71=0.02,2,E71=0.03,3,E71=0.04,4,E71=0.07,5,E71=0.06,5,E71=0.1,6,E71=0.15,7,E71=0.23,8,E71=0.35,9,E71=0.54,10,E71=0.82,11,E71=0.83,11,E71=1.27,12,E71=1.95,13,E71=3,14,E71=4.6,15)</f>
        <v>1</v>
      </c>
      <c r="N71">
        <f t="shared" si="11"/>
        <v>7.74</v>
      </c>
      <c r="O71" s="8" t="str">
        <f t="shared" si="15"/>
        <v/>
      </c>
      <c r="P71" s="8">
        <f t="shared" si="16"/>
        <v>-31.759999999999998</v>
      </c>
      <c r="Q71">
        <f t="shared" ca="1" si="20"/>
        <v>-6.76</v>
      </c>
      <c r="R71" t="str">
        <f t="shared" si="18"/>
        <v/>
      </c>
      <c r="S71" t="str">
        <f t="shared" si="19"/>
        <v>N</v>
      </c>
    </row>
    <row r="72" spans="1:19" ht="15" customHeight="1" x14ac:dyDescent="0.2">
      <c r="A72" s="2" t="s">
        <v>145</v>
      </c>
      <c r="B72" s="3">
        <v>2347111329</v>
      </c>
      <c r="C72" s="2" t="s">
        <v>9</v>
      </c>
      <c r="D72" s="2" t="s">
        <v>13</v>
      </c>
      <c r="E72" s="2">
        <v>0.01</v>
      </c>
      <c r="F72" s="2" t="s">
        <v>146</v>
      </c>
      <c r="G72" s="4">
        <v>118865.74</v>
      </c>
      <c r="H72" s="8" t="str">
        <f t="shared" si="12"/>
        <v/>
      </c>
      <c r="I72" s="8" t="str">
        <f t="shared" si="13"/>
        <v/>
      </c>
      <c r="J72" s="8">
        <f t="shared" si="17"/>
        <v>25</v>
      </c>
      <c r="K72" s="8">
        <f t="shared" si="14"/>
        <v>1.92</v>
      </c>
      <c r="L72" s="12">
        <v>1.92</v>
      </c>
      <c r="M72" cm="1">
        <f t="array" ref="M72">_xlfn.IFS(E72=0.01,1,E72=0.02,2,E72=0.03,3,E72=0.04,4,E72=0.07,5,E72=0.06,5,E72=0.1,6,E72=0.15,7,E72=0.23,8,E72=0.35,9,E72=0.54,10,E72=0.82,11,E72=0.83,11,E72=1.27,12,E72=1.95,13,E72=3,14,E72=4.6,15)</f>
        <v>1</v>
      </c>
      <c r="N72">
        <f t="shared" si="11"/>
        <v>21.95000000000001</v>
      </c>
      <c r="O72" s="8" t="str">
        <f t="shared" si="15"/>
        <v/>
      </c>
      <c r="P72" s="8">
        <f t="shared" si="16"/>
        <v>-23.08</v>
      </c>
      <c r="Q72">
        <f t="shared" ca="1" si="20"/>
        <v>1.92</v>
      </c>
      <c r="R72" t="str">
        <f t="shared" si="18"/>
        <v/>
      </c>
      <c r="S72" t="str">
        <f t="shared" si="19"/>
        <v>N</v>
      </c>
    </row>
    <row r="73" spans="1:19" ht="15" customHeight="1" x14ac:dyDescent="0.2">
      <c r="A73" s="5" t="s">
        <v>147</v>
      </c>
      <c r="B73" s="6">
        <v>2347130776</v>
      </c>
      <c r="C73" s="5" t="s">
        <v>9</v>
      </c>
      <c r="D73" s="5" t="s">
        <v>10</v>
      </c>
      <c r="E73" s="5">
        <v>0.01</v>
      </c>
      <c r="F73" s="5" t="s">
        <v>148</v>
      </c>
      <c r="G73" s="7">
        <v>118656.18</v>
      </c>
      <c r="H73" s="8" t="str">
        <f t="shared" si="12"/>
        <v/>
      </c>
      <c r="I73" s="8" t="str">
        <f t="shared" si="13"/>
        <v/>
      </c>
      <c r="J73" s="8">
        <f t="shared" si="17"/>
        <v>25</v>
      </c>
      <c r="K73" s="8">
        <f t="shared" si="14"/>
        <v>24.03</v>
      </c>
      <c r="L73" s="12">
        <v>24.03</v>
      </c>
      <c r="M73" cm="1">
        <f t="array" ref="M73">_xlfn.IFS(E73=0.01,1,E73=0.02,2,E73=0.03,3,E73=0.04,4,E73=0.07,5,E73=0.06,5,E73=0.1,6,E73=0.15,7,E73=0.23,8,E73=0.35,9,E73=0.54,10,E73=0.82,11,E73=0.83,11,E73=1.27,12,E73=1.95,13,E73=3,14,E73=4.6,15)</f>
        <v>1</v>
      </c>
      <c r="N73">
        <f t="shared" si="11"/>
        <v>75.48</v>
      </c>
      <c r="O73" s="8" t="str">
        <f t="shared" si="15"/>
        <v/>
      </c>
      <c r="P73" s="8">
        <f t="shared" si="16"/>
        <v>-0.96999999999999886</v>
      </c>
      <c r="Q73">
        <f t="shared" ca="1" si="20"/>
        <v>24.03</v>
      </c>
      <c r="R73" t="str">
        <f t="shared" si="18"/>
        <v/>
      </c>
      <c r="S73" t="str">
        <f t="shared" si="19"/>
        <v>N</v>
      </c>
    </row>
    <row r="74" spans="1:19" ht="15" customHeight="1" x14ac:dyDescent="0.2">
      <c r="A74" s="2" t="s">
        <v>149</v>
      </c>
      <c r="B74" s="3">
        <v>2347148780</v>
      </c>
      <c r="C74" s="2" t="s">
        <v>9</v>
      </c>
      <c r="D74" s="2" t="s">
        <v>10</v>
      </c>
      <c r="E74" s="2">
        <v>0.01</v>
      </c>
      <c r="F74" s="2" t="s">
        <v>150</v>
      </c>
      <c r="G74" s="4">
        <v>118468.15</v>
      </c>
      <c r="H74" s="8" t="str">
        <f t="shared" si="12"/>
        <v/>
      </c>
      <c r="I74" s="8" t="str">
        <f t="shared" si="13"/>
        <v/>
      </c>
      <c r="J74" s="8">
        <f t="shared" si="17"/>
        <v>25</v>
      </c>
      <c r="K74" s="8">
        <f t="shared" si="14"/>
        <v>19.82</v>
      </c>
      <c r="L74" s="12">
        <v>19.82</v>
      </c>
      <c r="M74" cm="1">
        <f t="array" ref="M74">_xlfn.IFS(E74=0.01,1,E74=0.02,2,E74=0.03,3,E74=0.04,4,E74=0.07,5,E74=0.06,5,E74=0.1,6,E74=0.15,7,E74=0.23,8,E74=0.35,9,E74=0.54,10,E74=0.82,11,E74=0.83,11,E74=1.27,12,E74=1.95,13,E74=3,14,E74=4.6,15)</f>
        <v>1</v>
      </c>
      <c r="N74">
        <f t="shared" si="11"/>
        <v>135.12</v>
      </c>
      <c r="O74" s="8" t="str">
        <f t="shared" si="15"/>
        <v/>
      </c>
      <c r="P74" s="8">
        <f t="shared" si="16"/>
        <v>-5.18</v>
      </c>
      <c r="Q74">
        <f t="shared" ca="1" si="20"/>
        <v>19.82</v>
      </c>
      <c r="R74" t="str">
        <f t="shared" si="18"/>
        <v/>
      </c>
      <c r="S74" t="str">
        <f t="shared" si="19"/>
        <v>N</v>
      </c>
    </row>
    <row r="75" spans="1:19" ht="15" customHeight="1" x14ac:dyDescent="0.2">
      <c r="A75" s="5" t="s">
        <v>151</v>
      </c>
      <c r="B75" s="6">
        <v>2347394522</v>
      </c>
      <c r="C75" s="5" t="s">
        <v>9</v>
      </c>
      <c r="D75" s="5" t="s">
        <v>13</v>
      </c>
      <c r="E75" s="5">
        <v>0.01</v>
      </c>
      <c r="F75" s="5" t="s">
        <v>152</v>
      </c>
      <c r="G75" s="7">
        <v>118708.5</v>
      </c>
      <c r="H75" s="8" t="str">
        <f t="shared" si="12"/>
        <v/>
      </c>
      <c r="I75" s="8" t="str">
        <f t="shared" si="13"/>
        <v/>
      </c>
      <c r="J75" s="8">
        <f t="shared" si="17"/>
        <v>25</v>
      </c>
      <c r="K75" s="8">
        <f t="shared" si="14"/>
        <v>15.86</v>
      </c>
      <c r="L75" s="12">
        <v>15.86</v>
      </c>
      <c r="M75" cm="1">
        <f t="array" ref="M75">_xlfn.IFS(E75=0.01,1,E75=0.02,2,E75=0.03,3,E75=0.04,4,E75=0.07,5,E75=0.06,5,E75=0.1,6,E75=0.15,7,E75=0.23,8,E75=0.35,9,E75=0.54,10,E75=0.82,11,E75=0.83,11,E75=1.27,12,E75=1.95,13,E75=3,14,E75=4.6,15)</f>
        <v>1</v>
      </c>
      <c r="N75">
        <f t="shared" si="11"/>
        <v>54.870000000000005</v>
      </c>
      <c r="O75" s="8" t="str">
        <f t="shared" si="15"/>
        <v/>
      </c>
      <c r="P75" s="8">
        <f t="shared" si="16"/>
        <v>-9.14</v>
      </c>
      <c r="Q75">
        <f t="shared" ca="1" si="20"/>
        <v>15.86</v>
      </c>
      <c r="R75" t="str">
        <f t="shared" si="18"/>
        <v/>
      </c>
      <c r="S75" t="str">
        <f t="shared" si="19"/>
        <v>N</v>
      </c>
    </row>
    <row r="76" spans="1:19" ht="15" customHeight="1" x14ac:dyDescent="0.2">
      <c r="A76" s="2" t="s">
        <v>153</v>
      </c>
      <c r="B76" s="3">
        <v>2347457274</v>
      </c>
      <c r="C76" s="2" t="s">
        <v>9</v>
      </c>
      <c r="D76" s="2" t="s">
        <v>13</v>
      </c>
      <c r="E76" s="2">
        <v>0.01</v>
      </c>
      <c r="F76" s="2" t="s">
        <v>154</v>
      </c>
      <c r="G76" s="4">
        <v>118610.31</v>
      </c>
      <c r="H76" s="8">
        <f t="shared" si="12"/>
        <v>-12.84</v>
      </c>
      <c r="I76" s="8">
        <f t="shared" si="13"/>
        <v>-14.38</v>
      </c>
      <c r="J76" s="8" t="str">
        <f t="shared" si="17"/>
        <v/>
      </c>
      <c r="K76" s="8" t="str">
        <f t="shared" si="14"/>
        <v/>
      </c>
      <c r="L76" s="12">
        <v>-14.38</v>
      </c>
      <c r="M76" cm="1">
        <f t="array" ref="M76">_xlfn.IFS(E76=0.01,1,E76=0.02,2,E76=0.03,3,E76=0.04,4,E76=0.07,5,E76=0.06,5,E76=0.1,6,E76=0.15,7,E76=0.23,8,E76=0.35,9,E76=0.54,10,E76=0.82,11,E76=0.83,11,E76=1.27,12,E76=1.95,13,E76=3,14,E76=4.6,15)</f>
        <v>1</v>
      </c>
      <c r="N76" t="str">
        <f t="shared" si="11"/>
        <v/>
      </c>
      <c r="O76" s="8">
        <f t="shared" si="15"/>
        <v>-1.5400000000000009</v>
      </c>
      <c r="P76" s="8" t="str">
        <f t="shared" si="16"/>
        <v/>
      </c>
      <c r="Q76" t="str">
        <f t="shared" ca="1" si="20"/>
        <v/>
      </c>
      <c r="R76" t="str">
        <f t="shared" si="18"/>
        <v>N</v>
      </c>
      <c r="S76" t="str">
        <f t="shared" si="19"/>
        <v/>
      </c>
    </row>
    <row r="77" spans="1:19" ht="15" customHeight="1" x14ac:dyDescent="0.2">
      <c r="A77" s="5" t="s">
        <v>155</v>
      </c>
      <c r="B77" s="6">
        <v>2347457312</v>
      </c>
      <c r="C77" s="5" t="s">
        <v>9</v>
      </c>
      <c r="D77" s="5" t="s">
        <v>10</v>
      </c>
      <c r="E77" s="5">
        <v>0.02</v>
      </c>
      <c r="F77" s="5" t="s">
        <v>156</v>
      </c>
      <c r="G77" s="7">
        <v>118426.86</v>
      </c>
      <c r="H77" s="8" t="str">
        <f t="shared" si="12"/>
        <v/>
      </c>
      <c r="I77" s="8" t="str">
        <f t="shared" si="13"/>
        <v/>
      </c>
      <c r="J77" s="8">
        <f t="shared" si="17"/>
        <v>48</v>
      </c>
      <c r="K77" s="8">
        <f t="shared" si="14"/>
        <v>48.05</v>
      </c>
      <c r="L77" s="12">
        <v>48.05</v>
      </c>
      <c r="M77" cm="1">
        <f t="array" ref="M77">_xlfn.IFS(E77=0.01,1,E77=0.02,2,E77=0.03,3,E77=0.04,4,E77=0.07,5,E77=0.06,5,E77=0.1,6,E77=0.15,7,E77=0.23,8,E77=0.35,9,E77=0.54,10,E77=0.82,11,E77=0.83,11,E77=1.27,12,E77=1.95,13,E77=3,14,E77=4.6,15)</f>
        <v>2</v>
      </c>
      <c r="N77">
        <f t="shared" si="11"/>
        <v>93.38</v>
      </c>
      <c r="O77" s="8" t="str">
        <f t="shared" si="15"/>
        <v/>
      </c>
      <c r="P77" s="8">
        <f t="shared" si="16"/>
        <v>4.9999999999997158E-2</v>
      </c>
      <c r="Q77">
        <f t="shared" ca="1" si="20"/>
        <v>33.669999999999995</v>
      </c>
      <c r="R77" t="str">
        <f t="shared" si="18"/>
        <v/>
      </c>
      <c r="S77" t="str">
        <f t="shared" si="19"/>
        <v>P</v>
      </c>
    </row>
    <row r="78" spans="1:19" ht="15" customHeight="1" x14ac:dyDescent="0.2">
      <c r="A78" s="2" t="s">
        <v>157</v>
      </c>
      <c r="B78" s="3">
        <v>2347530777</v>
      </c>
      <c r="C78" s="2" t="s">
        <v>9</v>
      </c>
      <c r="D78" s="2" t="s">
        <v>10</v>
      </c>
      <c r="E78" s="2">
        <v>0.01</v>
      </c>
      <c r="F78" s="2" t="s">
        <v>158</v>
      </c>
      <c r="G78" s="4">
        <v>118500.05</v>
      </c>
      <c r="H78" s="8">
        <f t="shared" si="12"/>
        <v>-12.84</v>
      </c>
      <c r="I78" s="8">
        <f t="shared" si="13"/>
        <v>-12.78</v>
      </c>
      <c r="J78" s="8" t="str">
        <f t="shared" si="17"/>
        <v/>
      </c>
      <c r="K78" s="8" t="str">
        <f t="shared" si="14"/>
        <v/>
      </c>
      <c r="L78" s="12">
        <v>-12.78</v>
      </c>
      <c r="M78" cm="1">
        <f t="array" ref="M78">_xlfn.IFS(E78=0.01,1,E78=0.02,2,E78=0.03,3,E78=0.04,4,E78=0.07,5,E78=0.06,5,E78=0.1,6,E78=0.15,7,E78=0.23,8,E78=0.35,9,E78=0.54,10,E78=0.82,11,E78=0.83,11,E78=1.27,12,E78=1.95,13,E78=3,14,E78=4.6,15)</f>
        <v>1</v>
      </c>
      <c r="N78" t="str">
        <f t="shared" si="11"/>
        <v/>
      </c>
      <c r="O78" s="8">
        <f t="shared" si="15"/>
        <v>6.0000000000000497E-2</v>
      </c>
      <c r="P78" s="8" t="str">
        <f t="shared" si="16"/>
        <v/>
      </c>
      <c r="Q78" t="str">
        <f t="shared" ca="1" si="20"/>
        <v/>
      </c>
      <c r="R78" t="str">
        <f t="shared" si="18"/>
        <v>P</v>
      </c>
      <c r="S78" t="str">
        <f t="shared" si="19"/>
        <v/>
      </c>
    </row>
    <row r="79" spans="1:19" ht="15" customHeight="1" x14ac:dyDescent="0.2">
      <c r="A79" s="5" t="s">
        <v>159</v>
      </c>
      <c r="B79" s="6">
        <v>2347530796</v>
      </c>
      <c r="C79" s="5" t="s">
        <v>9</v>
      </c>
      <c r="D79" s="5" t="s">
        <v>13</v>
      </c>
      <c r="E79" s="5">
        <v>0.02</v>
      </c>
      <c r="F79" s="5" t="s">
        <v>160</v>
      </c>
      <c r="G79" s="7">
        <v>118379.39</v>
      </c>
      <c r="H79" s="8">
        <f t="shared" si="12"/>
        <v>-25.68</v>
      </c>
      <c r="I79" s="8">
        <f t="shared" si="13"/>
        <v>-28.51</v>
      </c>
      <c r="J79" s="8" t="str">
        <f t="shared" si="17"/>
        <v/>
      </c>
      <c r="K79" s="8" t="str">
        <f t="shared" si="14"/>
        <v/>
      </c>
      <c r="L79" s="12">
        <v>-28.51</v>
      </c>
      <c r="M79" cm="1">
        <f t="array" ref="M79">_xlfn.IFS(E79=0.01,1,E79=0.02,2,E79=0.03,3,E79=0.04,4,E79=0.07,5,E79=0.06,5,E79=0.1,6,E79=0.15,7,E79=0.23,8,E79=0.35,9,E79=0.54,10,E79=0.82,11,E79=0.83,11,E79=1.27,12,E79=1.95,13,E79=3,14,E79=4.6,15)</f>
        <v>2</v>
      </c>
      <c r="N79" t="str">
        <f t="shared" si="11"/>
        <v/>
      </c>
      <c r="O79" s="8">
        <f t="shared" si="15"/>
        <v>-2.8300000000000018</v>
      </c>
      <c r="P79" s="8" t="str">
        <f t="shared" si="16"/>
        <v/>
      </c>
      <c r="Q79" t="str">
        <f t="shared" ca="1" si="20"/>
        <v/>
      </c>
      <c r="R79" t="str">
        <f t="shared" si="18"/>
        <v>N</v>
      </c>
      <c r="S79" t="str">
        <f t="shared" si="19"/>
        <v/>
      </c>
    </row>
    <row r="80" spans="1:19" ht="15" customHeight="1" x14ac:dyDescent="0.2">
      <c r="A80" s="2" t="s">
        <v>161</v>
      </c>
      <c r="B80" s="3">
        <v>2347540788</v>
      </c>
      <c r="C80" s="2" t="s">
        <v>9</v>
      </c>
      <c r="D80" s="2" t="s">
        <v>10</v>
      </c>
      <c r="E80" s="2">
        <v>0.03</v>
      </c>
      <c r="F80" s="2" t="s">
        <v>162</v>
      </c>
      <c r="G80" s="4">
        <v>118511.7</v>
      </c>
      <c r="H80" s="8">
        <f t="shared" si="12"/>
        <v>-38.520000000000003</v>
      </c>
      <c r="I80" s="8">
        <f t="shared" si="13"/>
        <v>-42.77</v>
      </c>
      <c r="J80" s="8" t="str">
        <f t="shared" si="17"/>
        <v/>
      </c>
      <c r="K80" s="8" t="str">
        <f t="shared" si="14"/>
        <v/>
      </c>
      <c r="L80" s="12">
        <v>-42.77</v>
      </c>
      <c r="M80" cm="1">
        <f t="array" ref="M80">_xlfn.IFS(E80=0.01,1,E80=0.02,2,E80=0.03,3,E80=0.04,4,E80=0.07,5,E80=0.06,5,E80=0.1,6,E80=0.15,7,E80=0.23,8,E80=0.35,9,E80=0.54,10,E80=0.82,11,E80=0.83,11,E80=1.27,12,E80=1.95,13,E80=3,14,E80=4.6,15)</f>
        <v>3</v>
      </c>
      <c r="N80" t="str">
        <f t="shared" si="11"/>
        <v/>
      </c>
      <c r="O80" s="8">
        <f t="shared" si="15"/>
        <v>-4.25</v>
      </c>
      <c r="P80" s="8" t="str">
        <f t="shared" si="16"/>
        <v/>
      </c>
      <c r="Q80" t="str">
        <f t="shared" ca="1" si="20"/>
        <v/>
      </c>
      <c r="R80" t="str">
        <f t="shared" si="18"/>
        <v>N</v>
      </c>
      <c r="S80" t="str">
        <f t="shared" si="19"/>
        <v/>
      </c>
    </row>
    <row r="81" spans="1:19" ht="15" customHeight="1" x14ac:dyDescent="0.2">
      <c r="A81" s="5" t="s">
        <v>163</v>
      </c>
      <c r="B81" s="6">
        <v>2347579353</v>
      </c>
      <c r="C81" s="5" t="s">
        <v>9</v>
      </c>
      <c r="D81" s="5" t="s">
        <v>13</v>
      </c>
      <c r="E81" s="5">
        <v>0.04</v>
      </c>
      <c r="F81" s="5" t="s">
        <v>164</v>
      </c>
      <c r="G81" s="7">
        <v>118695.55</v>
      </c>
      <c r="H81" s="8" t="str">
        <f t="shared" si="12"/>
        <v/>
      </c>
      <c r="I81" s="8" t="str">
        <f t="shared" si="13"/>
        <v/>
      </c>
      <c r="J81" s="8">
        <f t="shared" si="17"/>
        <v>96</v>
      </c>
      <c r="K81" s="8">
        <f t="shared" si="14"/>
        <v>96.11</v>
      </c>
      <c r="L81" s="12">
        <v>96.11</v>
      </c>
      <c r="M81" cm="1">
        <f t="array" ref="M81">_xlfn.IFS(E81=0.01,1,E81=0.02,2,E81=0.03,3,E81=0.04,4,E81=0.07,5,E81=0.06,5,E81=0.1,6,E81=0.15,7,E81=0.23,8,E81=0.35,9,E81=0.54,10,E81=0.82,11,E81=0.83,11,E81=1.27,12,E81=1.95,13,E81=3,14,E81=4.6,15)</f>
        <v>4</v>
      </c>
      <c r="N81">
        <f t="shared" si="11"/>
        <v>60.099999999999994</v>
      </c>
      <c r="O81" s="8" t="str">
        <f t="shared" si="15"/>
        <v/>
      </c>
      <c r="P81" s="8">
        <f t="shared" si="16"/>
        <v>0.10999999999999943</v>
      </c>
      <c r="Q81">
        <f t="shared" ca="1" si="20"/>
        <v>12.049999999999997</v>
      </c>
      <c r="R81" t="str">
        <f t="shared" si="18"/>
        <v/>
      </c>
      <c r="S81" t="str">
        <f t="shared" si="19"/>
        <v>P</v>
      </c>
    </row>
    <row r="82" spans="1:19" ht="15" customHeight="1" x14ac:dyDescent="0.2">
      <c r="A82" s="2" t="s">
        <v>165</v>
      </c>
      <c r="B82" s="3">
        <v>2347643302</v>
      </c>
      <c r="C82" s="2" t="s">
        <v>9</v>
      </c>
      <c r="D82" s="2" t="s">
        <v>13</v>
      </c>
      <c r="E82" s="2">
        <v>0.01</v>
      </c>
      <c r="F82" s="2" t="s">
        <v>166</v>
      </c>
      <c r="G82" s="4">
        <v>118600.46</v>
      </c>
      <c r="H82" s="8">
        <f t="shared" si="12"/>
        <v>-12.84</v>
      </c>
      <c r="I82" s="8">
        <f t="shared" si="13"/>
        <v>-14.5</v>
      </c>
      <c r="J82" s="8" t="str">
        <f t="shared" si="17"/>
        <v/>
      </c>
      <c r="K82" s="8" t="str">
        <f t="shared" si="14"/>
        <v/>
      </c>
      <c r="L82" s="12">
        <v>-14.5</v>
      </c>
      <c r="M82" cm="1">
        <f t="array" ref="M82">_xlfn.IFS(E82=0.01,1,E82=0.02,2,E82=0.03,3,E82=0.04,4,E82=0.07,5,E82=0.06,5,E82=0.1,6,E82=0.15,7,E82=0.23,8,E82=0.35,9,E82=0.54,10,E82=0.82,11,E82=0.83,11,E82=1.27,12,E82=1.95,13,E82=3,14,E82=4.6,15)</f>
        <v>1</v>
      </c>
      <c r="N82" t="str">
        <f t="shared" si="11"/>
        <v/>
      </c>
      <c r="O82" s="8">
        <f t="shared" si="15"/>
        <v>-1.6600000000000001</v>
      </c>
      <c r="P82" s="8" t="str">
        <f t="shared" si="16"/>
        <v/>
      </c>
      <c r="Q82" t="str">
        <f t="shared" ca="1" si="20"/>
        <v/>
      </c>
      <c r="R82" t="str">
        <f t="shared" si="18"/>
        <v>N</v>
      </c>
      <c r="S82" t="str">
        <f t="shared" si="19"/>
        <v/>
      </c>
    </row>
    <row r="83" spans="1:19" ht="15" customHeight="1" x14ac:dyDescent="0.2">
      <c r="A83" s="5" t="s">
        <v>167</v>
      </c>
      <c r="B83" s="6">
        <v>2347643311</v>
      </c>
      <c r="C83" s="5" t="s">
        <v>9</v>
      </c>
      <c r="D83" s="5" t="s">
        <v>10</v>
      </c>
      <c r="E83" s="5">
        <v>0.02</v>
      </c>
      <c r="F83" s="5" t="s">
        <v>168</v>
      </c>
      <c r="G83" s="7">
        <v>118732.89</v>
      </c>
      <c r="H83" s="8">
        <f t="shared" si="12"/>
        <v>-25.68</v>
      </c>
      <c r="I83" s="8">
        <f t="shared" si="13"/>
        <v>-28.39</v>
      </c>
      <c r="J83" s="8" t="str">
        <f t="shared" si="17"/>
        <v/>
      </c>
      <c r="K83" s="8" t="str">
        <f t="shared" si="14"/>
        <v/>
      </c>
      <c r="L83" s="12">
        <v>-28.39</v>
      </c>
      <c r="M83" cm="1">
        <f t="array" ref="M83">_xlfn.IFS(E83=0.01,1,E83=0.02,2,E83=0.03,3,E83=0.04,4,E83=0.07,5,E83=0.06,5,E83=0.1,6,E83=0.15,7,E83=0.23,8,E83=0.35,9,E83=0.54,10,E83=0.82,11,E83=0.83,11,E83=1.27,12,E83=1.95,13,E83=3,14,E83=4.6,15)</f>
        <v>2</v>
      </c>
      <c r="N83" t="str">
        <f t="shared" si="11"/>
        <v/>
      </c>
      <c r="O83" s="8">
        <f t="shared" si="15"/>
        <v>-2.7100000000000009</v>
      </c>
      <c r="P83" s="8" t="str">
        <f t="shared" si="16"/>
        <v/>
      </c>
      <c r="Q83" t="str">
        <f t="shared" ca="1" si="20"/>
        <v/>
      </c>
      <c r="R83" t="str">
        <f t="shared" si="18"/>
        <v>N</v>
      </c>
      <c r="S83" t="str">
        <f t="shared" si="19"/>
        <v/>
      </c>
    </row>
    <row r="84" spans="1:19" ht="15" customHeight="1" x14ac:dyDescent="0.2">
      <c r="A84" s="2" t="s">
        <v>169</v>
      </c>
      <c r="B84" s="3">
        <v>2347665837</v>
      </c>
      <c r="C84" s="2" t="s">
        <v>9</v>
      </c>
      <c r="D84" s="2" t="s">
        <v>13</v>
      </c>
      <c r="E84" s="2">
        <v>0.03</v>
      </c>
      <c r="F84" s="2" t="s">
        <v>170</v>
      </c>
      <c r="G84" s="4">
        <v>118615.01</v>
      </c>
      <c r="H84" s="8">
        <f t="shared" si="12"/>
        <v>-38.520000000000003</v>
      </c>
      <c r="I84" s="8">
        <f t="shared" si="13"/>
        <v>-37.85</v>
      </c>
      <c r="J84" s="8" t="str">
        <f t="shared" si="17"/>
        <v/>
      </c>
      <c r="K84" s="8" t="str">
        <f t="shared" si="14"/>
        <v/>
      </c>
      <c r="L84" s="12">
        <v>-37.85</v>
      </c>
      <c r="M84" cm="1">
        <f t="array" ref="M84">_xlfn.IFS(E84=0.01,1,E84=0.02,2,E84=0.03,3,E84=0.04,4,E84=0.07,5,E84=0.06,5,E84=0.1,6,E84=0.15,7,E84=0.23,8,E84=0.35,9,E84=0.54,10,E84=0.82,11,E84=0.83,11,E84=1.27,12,E84=1.95,13,E84=3,14,E84=4.6,15)</f>
        <v>3</v>
      </c>
      <c r="N84" t="str">
        <f t="shared" ref="N84:N147" si="21">IF(I84="",SUM(L80:L84),"")</f>
        <v/>
      </c>
      <c r="O84" s="8">
        <f t="shared" si="15"/>
        <v>0.67000000000000171</v>
      </c>
      <c r="P84" s="8" t="str">
        <f t="shared" si="16"/>
        <v/>
      </c>
      <c r="Q84" t="str">
        <f t="shared" ca="1" si="20"/>
        <v/>
      </c>
      <c r="R84" t="str">
        <f t="shared" si="18"/>
        <v>P</v>
      </c>
      <c r="S84" t="str">
        <f t="shared" si="19"/>
        <v/>
      </c>
    </row>
    <row r="85" spans="1:19" ht="15" customHeight="1" x14ac:dyDescent="0.2">
      <c r="A85" s="5" t="s">
        <v>171</v>
      </c>
      <c r="B85" s="6">
        <v>2347728967</v>
      </c>
      <c r="C85" s="5" t="s">
        <v>9</v>
      </c>
      <c r="D85" s="5" t="s">
        <v>10</v>
      </c>
      <c r="E85" s="5">
        <v>0.04</v>
      </c>
      <c r="F85" s="5" t="s">
        <v>172</v>
      </c>
      <c r="G85" s="7">
        <v>118723.96</v>
      </c>
      <c r="H85" s="8">
        <f t="shared" si="12"/>
        <v>-51.36</v>
      </c>
      <c r="I85" s="8">
        <f t="shared" si="13"/>
        <v>-52.23</v>
      </c>
      <c r="J85" s="8" t="str">
        <f t="shared" si="17"/>
        <v/>
      </c>
      <c r="K85" s="8" t="str">
        <f t="shared" si="14"/>
        <v/>
      </c>
      <c r="L85" s="12">
        <v>-52.23</v>
      </c>
      <c r="M85" cm="1">
        <f t="array" ref="M85">_xlfn.IFS(E85=0.01,1,E85=0.02,2,E85=0.03,3,E85=0.04,4,E85=0.07,5,E85=0.06,5,E85=0.1,6,E85=0.15,7,E85=0.23,8,E85=0.35,9,E85=0.54,10,E85=0.82,11,E85=0.83,11,E85=1.27,12,E85=1.95,13,E85=3,14,E85=4.6,15)</f>
        <v>4</v>
      </c>
      <c r="N85" t="str">
        <f t="shared" si="21"/>
        <v/>
      </c>
      <c r="O85" s="8">
        <f t="shared" si="15"/>
        <v>-0.86999999999999744</v>
      </c>
      <c r="P85" s="8" t="str">
        <f t="shared" si="16"/>
        <v/>
      </c>
      <c r="Q85" t="str">
        <f t="shared" ca="1" si="20"/>
        <v/>
      </c>
      <c r="R85" t="str">
        <f t="shared" si="18"/>
        <v>N</v>
      </c>
      <c r="S85" t="str">
        <f t="shared" si="19"/>
        <v/>
      </c>
    </row>
    <row r="86" spans="1:19" ht="15" customHeight="1" x14ac:dyDescent="0.2">
      <c r="A86" s="2" t="s">
        <v>173</v>
      </c>
      <c r="B86" s="3">
        <v>2347737117</v>
      </c>
      <c r="C86" s="2" t="s">
        <v>9</v>
      </c>
      <c r="D86" s="2" t="s">
        <v>13</v>
      </c>
      <c r="E86" s="2">
        <v>7.0000000000000007E-2</v>
      </c>
      <c r="F86" s="2" t="s">
        <v>174</v>
      </c>
      <c r="G86" s="4">
        <v>118917.72</v>
      </c>
      <c r="H86" s="8" t="str">
        <f t="shared" si="12"/>
        <v/>
      </c>
      <c r="I86" s="8" t="str">
        <f t="shared" si="13"/>
        <v/>
      </c>
      <c r="J86" s="8">
        <f t="shared" si="17"/>
        <v>144</v>
      </c>
      <c r="K86" s="8">
        <f t="shared" si="14"/>
        <v>168.19</v>
      </c>
      <c r="L86" s="12">
        <v>168.19</v>
      </c>
      <c r="M86" cm="1">
        <f t="array" ref="M86">_xlfn.IFS(E86=0.01,1,E86=0.02,2,E86=0.03,3,E86=0.04,4,E86=0.07,5,E86=0.06,5,E86=0.1,6,E86=0.15,7,E86=0.23,8,E86=0.35,9,E86=0.54,10,E86=0.82,11,E86=0.83,11,E86=1.27,12,E86=1.95,13,E86=3,14,E86=4.6,15)</f>
        <v>5</v>
      </c>
      <c r="N86">
        <f t="shared" si="21"/>
        <v>35.22</v>
      </c>
      <c r="O86" s="8" t="str">
        <f t="shared" si="15"/>
        <v/>
      </c>
      <c r="P86" s="8">
        <f t="shared" si="16"/>
        <v>24.189999999999998</v>
      </c>
      <c r="Q86">
        <f t="shared" ca="1" si="20"/>
        <v>35.22</v>
      </c>
      <c r="R86" t="str">
        <f t="shared" si="18"/>
        <v/>
      </c>
      <c r="S86" t="str">
        <f t="shared" si="19"/>
        <v>P</v>
      </c>
    </row>
    <row r="87" spans="1:19" ht="15" customHeight="1" x14ac:dyDescent="0.2">
      <c r="A87" s="5" t="s">
        <v>175</v>
      </c>
      <c r="B87" s="6">
        <v>2347752043</v>
      </c>
      <c r="C87" s="5" t="s">
        <v>9</v>
      </c>
      <c r="D87" s="5" t="s">
        <v>13</v>
      </c>
      <c r="E87" s="5">
        <v>0.01</v>
      </c>
      <c r="F87" s="5" t="s">
        <v>176</v>
      </c>
      <c r="G87" s="7">
        <v>118896.64</v>
      </c>
      <c r="H87" s="8" t="str">
        <f t="shared" si="12"/>
        <v/>
      </c>
      <c r="I87" s="8" t="str">
        <f t="shared" si="13"/>
        <v/>
      </c>
      <c r="J87" s="8">
        <f t="shared" si="17"/>
        <v>25</v>
      </c>
      <c r="K87" s="8">
        <f t="shared" si="14"/>
        <v>-1.6</v>
      </c>
      <c r="L87" s="12">
        <v>-1.6</v>
      </c>
      <c r="M87" cm="1">
        <f t="array" ref="M87">_xlfn.IFS(E87=0.01,1,E87=0.02,2,E87=0.03,3,E87=0.04,4,E87=0.07,5,E87=0.06,5,E87=0.1,6,E87=0.15,7,E87=0.23,8,E87=0.35,9,E87=0.54,10,E87=0.82,11,E87=0.83,11,E87=1.27,12,E87=1.95,13,E87=3,14,E87=4.6,15)</f>
        <v>1</v>
      </c>
      <c r="N87">
        <f t="shared" si="21"/>
        <v>48.12</v>
      </c>
      <c r="O87" s="8" t="str">
        <f t="shared" si="15"/>
        <v/>
      </c>
      <c r="P87" s="8">
        <f t="shared" si="16"/>
        <v>-26.6</v>
      </c>
      <c r="Q87">
        <f t="shared" ca="1" si="20"/>
        <v>-1.6</v>
      </c>
      <c r="R87" t="str">
        <f t="shared" si="18"/>
        <v/>
      </c>
      <c r="S87" t="str">
        <f t="shared" si="19"/>
        <v>N</v>
      </c>
    </row>
    <row r="88" spans="1:19" ht="15" customHeight="1" x14ac:dyDescent="0.2">
      <c r="A88" s="2" t="s">
        <v>177</v>
      </c>
      <c r="B88" s="3">
        <v>2347768570</v>
      </c>
      <c r="C88" s="2" t="s">
        <v>9</v>
      </c>
      <c r="D88" s="2" t="s">
        <v>13</v>
      </c>
      <c r="E88" s="2">
        <v>0.01</v>
      </c>
      <c r="F88" s="2" t="s">
        <v>178</v>
      </c>
      <c r="G88" s="4">
        <v>118896.69</v>
      </c>
      <c r="H88" s="8">
        <f t="shared" si="12"/>
        <v>-12.84</v>
      </c>
      <c r="I88" s="8">
        <f t="shared" si="13"/>
        <v>-14.99</v>
      </c>
      <c r="J88" s="8" t="str">
        <f t="shared" si="17"/>
        <v/>
      </c>
      <c r="K88" s="8" t="str">
        <f t="shared" si="14"/>
        <v/>
      </c>
      <c r="L88" s="12">
        <v>-14.99</v>
      </c>
      <c r="M88" cm="1">
        <f t="array" ref="M88">_xlfn.IFS(E88=0.01,1,E88=0.02,2,E88=0.03,3,E88=0.04,4,E88=0.07,5,E88=0.06,5,E88=0.1,6,E88=0.15,7,E88=0.23,8,E88=0.35,9,E88=0.54,10,E88=0.82,11,E88=0.83,11,E88=1.27,12,E88=1.95,13,E88=3,14,E88=4.6,15)</f>
        <v>1</v>
      </c>
      <c r="N88" t="str">
        <f t="shared" si="21"/>
        <v/>
      </c>
      <c r="O88" s="8">
        <f t="shared" si="15"/>
        <v>-2.1500000000000004</v>
      </c>
      <c r="P88" s="8" t="str">
        <f t="shared" si="16"/>
        <v/>
      </c>
      <c r="Q88" t="str">
        <f t="shared" ca="1" si="20"/>
        <v/>
      </c>
      <c r="R88" t="str">
        <f t="shared" si="18"/>
        <v>N</v>
      </c>
      <c r="S88" t="str">
        <f t="shared" si="19"/>
        <v/>
      </c>
    </row>
    <row r="89" spans="1:19" ht="15" customHeight="1" x14ac:dyDescent="0.2">
      <c r="A89" s="5" t="s">
        <v>179</v>
      </c>
      <c r="B89" s="6">
        <v>2347768583</v>
      </c>
      <c r="C89" s="5" t="s">
        <v>9</v>
      </c>
      <c r="D89" s="5" t="s">
        <v>10</v>
      </c>
      <c r="E89" s="5">
        <v>0.02</v>
      </c>
      <c r="F89" s="5" t="s">
        <v>180</v>
      </c>
      <c r="G89" s="7">
        <v>118985.28</v>
      </c>
      <c r="H89" s="8">
        <f t="shared" si="12"/>
        <v>-25.68</v>
      </c>
      <c r="I89" s="8">
        <f t="shared" si="13"/>
        <v>-16.22</v>
      </c>
      <c r="J89" s="8" t="str">
        <f t="shared" si="17"/>
        <v/>
      </c>
      <c r="K89" s="8" t="str">
        <f t="shared" si="14"/>
        <v/>
      </c>
      <c r="L89" s="12">
        <v>-16.22</v>
      </c>
      <c r="M89" cm="1">
        <f t="array" ref="M89">_xlfn.IFS(E89=0.01,1,E89=0.02,2,E89=0.03,3,E89=0.04,4,E89=0.07,5,E89=0.06,5,E89=0.1,6,E89=0.15,7,E89=0.23,8,E89=0.35,9,E89=0.54,10,E89=0.82,11,E89=0.83,11,E89=1.27,12,E89=1.95,13,E89=3,14,E89=4.6,15)</f>
        <v>2</v>
      </c>
      <c r="N89" t="str">
        <f t="shared" si="21"/>
        <v/>
      </c>
      <c r="O89" s="8">
        <f t="shared" si="15"/>
        <v>9.4600000000000009</v>
      </c>
      <c r="P89" s="8" t="str">
        <f t="shared" si="16"/>
        <v/>
      </c>
      <c r="Q89" t="str">
        <f t="shared" ca="1" si="20"/>
        <v/>
      </c>
      <c r="R89" t="str">
        <f t="shared" si="18"/>
        <v>P</v>
      </c>
      <c r="S89" t="str">
        <f t="shared" si="19"/>
        <v/>
      </c>
    </row>
    <row r="90" spans="1:19" ht="15" customHeight="1" x14ac:dyDescent="0.2">
      <c r="A90" s="2" t="s">
        <v>181</v>
      </c>
      <c r="B90" s="3">
        <v>2347814189</v>
      </c>
      <c r="C90" s="2" t="s">
        <v>9</v>
      </c>
      <c r="D90" s="2" t="s">
        <v>13</v>
      </c>
      <c r="E90" s="2">
        <v>0.03</v>
      </c>
      <c r="F90" s="2" t="s">
        <v>182</v>
      </c>
      <c r="G90" s="4">
        <v>118938.97</v>
      </c>
      <c r="H90" s="8">
        <f t="shared" si="12"/>
        <v>-38.520000000000003</v>
      </c>
      <c r="I90" s="8">
        <f t="shared" si="13"/>
        <v>-29.62</v>
      </c>
      <c r="J90" s="8" t="str">
        <f t="shared" si="17"/>
        <v/>
      </c>
      <c r="K90" s="8" t="str">
        <f t="shared" si="14"/>
        <v/>
      </c>
      <c r="L90" s="12">
        <v>-29.62</v>
      </c>
      <c r="M90" cm="1">
        <f t="array" ref="M90">_xlfn.IFS(E90=0.01,1,E90=0.02,2,E90=0.03,3,E90=0.04,4,E90=0.07,5,E90=0.06,5,E90=0.1,6,E90=0.15,7,E90=0.23,8,E90=0.35,9,E90=0.54,10,E90=0.82,11,E90=0.83,11,E90=1.27,12,E90=1.95,13,E90=3,14,E90=4.6,15)</f>
        <v>3</v>
      </c>
      <c r="N90" t="str">
        <f t="shared" si="21"/>
        <v/>
      </c>
      <c r="O90" s="8">
        <f t="shared" si="15"/>
        <v>8.9000000000000021</v>
      </c>
      <c r="P90" s="8" t="str">
        <f t="shared" si="16"/>
        <v/>
      </c>
      <c r="Q90" t="str">
        <f t="shared" ca="1" si="20"/>
        <v/>
      </c>
      <c r="R90" t="str">
        <f t="shared" si="18"/>
        <v>P</v>
      </c>
      <c r="S90" t="str">
        <f t="shared" si="19"/>
        <v/>
      </c>
    </row>
    <row r="91" spans="1:19" ht="15" customHeight="1" x14ac:dyDescent="0.2">
      <c r="A91" s="5" t="s">
        <v>183</v>
      </c>
      <c r="B91" s="6">
        <v>2347820700</v>
      </c>
      <c r="C91" s="5" t="s">
        <v>9</v>
      </c>
      <c r="D91" s="5" t="s">
        <v>10</v>
      </c>
      <c r="E91" s="5">
        <v>0.04</v>
      </c>
      <c r="F91" s="5" t="s">
        <v>184</v>
      </c>
      <c r="G91" s="7">
        <v>119019.05</v>
      </c>
      <c r="H91" s="8">
        <f t="shared" si="12"/>
        <v>-51.36</v>
      </c>
      <c r="I91" s="8">
        <f t="shared" si="13"/>
        <v>-48.91</v>
      </c>
      <c r="J91" s="8" t="str">
        <f t="shared" si="17"/>
        <v/>
      </c>
      <c r="K91" s="8" t="str">
        <f t="shared" si="14"/>
        <v/>
      </c>
      <c r="L91" s="12">
        <v>-48.91</v>
      </c>
      <c r="M91" cm="1">
        <f t="array" ref="M91">_xlfn.IFS(E91=0.01,1,E91=0.02,2,E91=0.03,3,E91=0.04,4,E91=0.07,5,E91=0.06,5,E91=0.1,6,E91=0.15,7,E91=0.23,8,E91=0.35,9,E91=0.54,10,E91=0.82,11,E91=0.83,11,E91=1.27,12,E91=1.95,13,E91=3,14,E91=4.6,15)</f>
        <v>4</v>
      </c>
      <c r="N91" t="str">
        <f t="shared" si="21"/>
        <v/>
      </c>
      <c r="O91" s="8">
        <f t="shared" si="15"/>
        <v>2.4500000000000028</v>
      </c>
      <c r="P91" s="8" t="str">
        <f t="shared" si="16"/>
        <v/>
      </c>
      <c r="Q91" t="str">
        <f t="shared" ca="1" si="20"/>
        <v/>
      </c>
      <c r="R91" t="str">
        <f t="shared" si="18"/>
        <v>P</v>
      </c>
      <c r="S91" t="str">
        <f t="shared" si="19"/>
        <v/>
      </c>
    </row>
    <row r="92" spans="1:19" ht="15" customHeight="1" x14ac:dyDescent="0.2">
      <c r="A92" s="2" t="s">
        <v>185</v>
      </c>
      <c r="B92" s="3">
        <v>2347833302</v>
      </c>
      <c r="C92" s="2" t="s">
        <v>9</v>
      </c>
      <c r="D92" s="2" t="s">
        <v>13</v>
      </c>
      <c r="E92" s="2">
        <v>7.0000000000000007E-2</v>
      </c>
      <c r="F92" s="2" t="s">
        <v>186</v>
      </c>
      <c r="G92" s="4">
        <v>119219.4</v>
      </c>
      <c r="H92" s="8" t="str">
        <f t="shared" si="12"/>
        <v/>
      </c>
      <c r="I92" s="8" t="str">
        <f t="shared" si="13"/>
        <v/>
      </c>
      <c r="J92" s="8">
        <f t="shared" si="17"/>
        <v>144</v>
      </c>
      <c r="K92" s="8">
        <f t="shared" si="14"/>
        <v>168.19</v>
      </c>
      <c r="L92" s="12">
        <v>168.19</v>
      </c>
      <c r="M92" cm="1">
        <f t="array" ref="M92">_xlfn.IFS(E92=0.01,1,E92=0.02,2,E92=0.03,3,E92=0.04,4,E92=0.07,5,E92=0.06,5,E92=0.1,6,E92=0.15,7,E92=0.23,8,E92=0.35,9,E92=0.54,10,E92=0.82,11,E92=0.83,11,E92=1.27,12,E92=1.95,13,E92=3,14,E92=4.6,15)</f>
        <v>5</v>
      </c>
      <c r="N92">
        <f t="shared" si="21"/>
        <v>58.45</v>
      </c>
      <c r="O92" s="8" t="str">
        <f t="shared" si="15"/>
        <v/>
      </c>
      <c r="P92" s="8">
        <f t="shared" si="16"/>
        <v>24.189999999999998</v>
      </c>
      <c r="Q92">
        <f t="shared" ca="1" si="20"/>
        <v>58.45</v>
      </c>
      <c r="R92" t="str">
        <f t="shared" si="18"/>
        <v/>
      </c>
      <c r="S92" t="str">
        <f t="shared" si="19"/>
        <v>P</v>
      </c>
    </row>
    <row r="93" spans="1:19" ht="15" customHeight="1" x14ac:dyDescent="0.2">
      <c r="A93" s="5" t="s">
        <v>187</v>
      </c>
      <c r="B93" s="6">
        <v>2347910074</v>
      </c>
      <c r="C93" s="5" t="s">
        <v>9</v>
      </c>
      <c r="D93" s="5" t="s">
        <v>13</v>
      </c>
      <c r="E93" s="5">
        <v>0.01</v>
      </c>
      <c r="F93" s="5" t="s">
        <v>188</v>
      </c>
      <c r="G93" s="7">
        <v>119349.11</v>
      </c>
      <c r="H93" s="8" t="str">
        <f t="shared" si="12"/>
        <v/>
      </c>
      <c r="I93" s="8" t="str">
        <f t="shared" si="13"/>
        <v/>
      </c>
      <c r="J93" s="8">
        <f t="shared" si="17"/>
        <v>25</v>
      </c>
      <c r="K93" s="8">
        <f t="shared" si="14"/>
        <v>11.05</v>
      </c>
      <c r="L93" s="12">
        <v>11.05</v>
      </c>
      <c r="M93" cm="1">
        <f t="array" ref="M93">_xlfn.IFS(E93=0.01,1,E93=0.02,2,E93=0.03,3,E93=0.04,4,E93=0.07,5,E93=0.06,5,E93=0.1,6,E93=0.15,7,E93=0.23,8,E93=0.35,9,E93=0.54,10,E93=0.82,11,E93=0.83,11,E93=1.27,12,E93=1.95,13,E93=3,14,E93=4.6,15)</f>
        <v>1</v>
      </c>
      <c r="N93">
        <f t="shared" si="21"/>
        <v>84.49</v>
      </c>
      <c r="O93" s="8" t="str">
        <f t="shared" si="15"/>
        <v/>
      </c>
      <c r="P93" s="8">
        <f t="shared" si="16"/>
        <v>-13.95</v>
      </c>
      <c r="Q93">
        <f t="shared" ca="1" si="20"/>
        <v>11.05</v>
      </c>
      <c r="R93" t="str">
        <f t="shared" si="18"/>
        <v/>
      </c>
      <c r="S93" t="str">
        <f t="shared" si="19"/>
        <v>N</v>
      </c>
    </row>
    <row r="94" spans="1:19" ht="15" customHeight="1" x14ac:dyDescent="0.2">
      <c r="A94" s="2" t="s">
        <v>189</v>
      </c>
      <c r="B94" s="3">
        <v>2347920744</v>
      </c>
      <c r="C94" s="2" t="s">
        <v>9</v>
      </c>
      <c r="D94" s="2" t="s">
        <v>13</v>
      </c>
      <c r="E94" s="2">
        <v>0.01</v>
      </c>
      <c r="F94" s="2" t="s">
        <v>190</v>
      </c>
      <c r="G94" s="4">
        <v>119326.1</v>
      </c>
      <c r="H94" s="8">
        <f t="shared" si="12"/>
        <v>-12.84</v>
      </c>
      <c r="I94" s="8">
        <f t="shared" si="13"/>
        <v>-11.92</v>
      </c>
      <c r="J94" s="8" t="str">
        <f t="shared" si="17"/>
        <v/>
      </c>
      <c r="K94" s="8" t="str">
        <f t="shared" si="14"/>
        <v/>
      </c>
      <c r="L94" s="12">
        <v>-11.92</v>
      </c>
      <c r="M94" cm="1">
        <f t="array" ref="M94">_xlfn.IFS(E94=0.01,1,E94=0.02,2,E94=0.03,3,E94=0.04,4,E94=0.07,5,E94=0.06,5,E94=0.1,6,E94=0.15,7,E94=0.23,8,E94=0.35,9,E94=0.54,10,E94=0.82,11,E94=0.83,11,E94=1.27,12,E94=1.95,13,E94=3,14,E94=4.6,15)</f>
        <v>1</v>
      </c>
      <c r="N94" t="str">
        <f t="shared" si="21"/>
        <v/>
      </c>
      <c r="O94" s="8">
        <f t="shared" si="15"/>
        <v>0.91999999999999993</v>
      </c>
      <c r="P94" s="8" t="str">
        <f t="shared" si="16"/>
        <v/>
      </c>
      <c r="Q94" t="str">
        <f t="shared" ca="1" si="20"/>
        <v/>
      </c>
      <c r="R94" t="str">
        <f t="shared" si="18"/>
        <v>P</v>
      </c>
      <c r="S94" t="str">
        <f t="shared" si="19"/>
        <v/>
      </c>
    </row>
    <row r="95" spans="1:19" ht="15" customHeight="1" x14ac:dyDescent="0.2">
      <c r="A95" s="5" t="s">
        <v>191</v>
      </c>
      <c r="B95" s="6">
        <v>2347920759</v>
      </c>
      <c r="C95" s="5" t="s">
        <v>9</v>
      </c>
      <c r="D95" s="5" t="s">
        <v>10</v>
      </c>
      <c r="E95" s="5">
        <v>0.02</v>
      </c>
      <c r="F95" s="5" t="s">
        <v>192</v>
      </c>
      <c r="G95" s="7">
        <v>119125.56</v>
      </c>
      <c r="H95" s="8" t="str">
        <f t="shared" si="12"/>
        <v/>
      </c>
      <c r="I95" s="8" t="str">
        <f t="shared" si="13"/>
        <v/>
      </c>
      <c r="J95" s="8">
        <f t="shared" si="17"/>
        <v>48</v>
      </c>
      <c r="K95" s="8">
        <f t="shared" si="14"/>
        <v>48.05</v>
      </c>
      <c r="L95" s="12">
        <v>48.05</v>
      </c>
      <c r="M95" cm="1">
        <f t="array" ref="M95">_xlfn.IFS(E95=0.01,1,E95=0.02,2,E95=0.03,3,E95=0.04,4,E95=0.07,5,E95=0.06,5,E95=0.1,6,E95=0.15,7,E95=0.23,8,E95=0.35,9,E95=0.54,10,E95=0.82,11,E95=0.83,11,E95=1.27,12,E95=1.95,13,E95=3,14,E95=4.6,15)</f>
        <v>2</v>
      </c>
      <c r="N95">
        <f t="shared" si="21"/>
        <v>166.46</v>
      </c>
      <c r="O95" s="8" t="str">
        <f t="shared" si="15"/>
        <v/>
      </c>
      <c r="P95" s="8">
        <f t="shared" si="16"/>
        <v>4.9999999999997158E-2</v>
      </c>
      <c r="Q95">
        <f t="shared" ca="1" si="20"/>
        <v>36.129999999999995</v>
      </c>
      <c r="R95" t="str">
        <f t="shared" si="18"/>
        <v/>
      </c>
      <c r="S95" t="str">
        <f t="shared" si="19"/>
        <v>P</v>
      </c>
    </row>
    <row r="96" spans="1:19" ht="15" customHeight="1" x14ac:dyDescent="0.2">
      <c r="A96" s="2" t="s">
        <v>193</v>
      </c>
      <c r="B96" s="3">
        <v>2348036340</v>
      </c>
      <c r="C96" s="2" t="s">
        <v>9</v>
      </c>
      <c r="D96" s="2" t="s">
        <v>10</v>
      </c>
      <c r="E96" s="2">
        <v>0.01</v>
      </c>
      <c r="F96" s="2" t="s">
        <v>194</v>
      </c>
      <c r="G96" s="4">
        <v>119000.26</v>
      </c>
      <c r="H96" s="8" t="str">
        <f t="shared" si="12"/>
        <v/>
      </c>
      <c r="I96" s="8" t="str">
        <f t="shared" si="13"/>
        <v/>
      </c>
      <c r="J96" s="8">
        <f t="shared" si="17"/>
        <v>25</v>
      </c>
      <c r="K96" s="8">
        <f t="shared" si="14"/>
        <v>25.23</v>
      </c>
      <c r="L96" s="12">
        <v>25.23</v>
      </c>
      <c r="M96" cm="1">
        <f t="array" ref="M96">_xlfn.IFS(E96=0.01,1,E96=0.02,2,E96=0.03,3,E96=0.04,4,E96=0.07,5,E96=0.06,5,E96=0.1,6,E96=0.15,7,E96=0.23,8,E96=0.35,9,E96=0.54,10,E96=0.82,11,E96=0.83,11,E96=1.27,12,E96=1.95,13,E96=3,14,E96=4.6,15)</f>
        <v>1</v>
      </c>
      <c r="N96">
        <f t="shared" si="21"/>
        <v>240.6</v>
      </c>
      <c r="O96" s="8" t="str">
        <f t="shared" si="15"/>
        <v/>
      </c>
      <c r="P96" s="8">
        <f t="shared" si="16"/>
        <v>0.23000000000000043</v>
      </c>
      <c r="Q96">
        <f t="shared" ca="1" si="20"/>
        <v>25.23</v>
      </c>
      <c r="R96" t="str">
        <f t="shared" si="18"/>
        <v/>
      </c>
      <c r="S96" t="str">
        <f t="shared" si="19"/>
        <v>P</v>
      </c>
    </row>
    <row r="97" spans="1:19" ht="15" customHeight="1" x14ac:dyDescent="0.2">
      <c r="A97" s="5" t="s">
        <v>195</v>
      </c>
      <c r="B97" s="6">
        <v>2348084086</v>
      </c>
      <c r="C97" s="5" t="s">
        <v>9</v>
      </c>
      <c r="D97" s="5" t="s">
        <v>10</v>
      </c>
      <c r="E97" s="5">
        <v>0.01</v>
      </c>
      <c r="F97" s="5" t="s">
        <v>196</v>
      </c>
      <c r="G97" s="7">
        <v>119011.27</v>
      </c>
      <c r="H97" s="8">
        <f t="shared" si="12"/>
        <v>-12.84</v>
      </c>
      <c r="I97" s="8">
        <f t="shared" si="13"/>
        <v>-14.75</v>
      </c>
      <c r="J97" s="8" t="str">
        <f t="shared" si="17"/>
        <v/>
      </c>
      <c r="K97" s="8" t="str">
        <f t="shared" si="14"/>
        <v/>
      </c>
      <c r="L97" s="12">
        <v>-14.75</v>
      </c>
      <c r="M97" cm="1">
        <f t="array" ref="M97">_xlfn.IFS(E97=0.01,1,E97=0.02,2,E97=0.03,3,E97=0.04,4,E97=0.07,5,E97=0.06,5,E97=0.1,6,E97=0.15,7,E97=0.23,8,E97=0.35,9,E97=0.54,10,E97=0.82,11,E97=0.83,11,E97=1.27,12,E97=1.95,13,E97=3,14,E97=4.6,15)</f>
        <v>1</v>
      </c>
      <c r="N97" t="str">
        <f t="shared" si="21"/>
        <v/>
      </c>
      <c r="O97" s="8">
        <f t="shared" si="15"/>
        <v>-1.9100000000000001</v>
      </c>
      <c r="P97" s="8" t="str">
        <f t="shared" si="16"/>
        <v/>
      </c>
      <c r="Q97" t="str">
        <f t="shared" ca="1" si="20"/>
        <v/>
      </c>
      <c r="R97" t="str">
        <f t="shared" si="18"/>
        <v>N</v>
      </c>
      <c r="S97" t="str">
        <f t="shared" si="19"/>
        <v/>
      </c>
    </row>
    <row r="98" spans="1:19" ht="15" customHeight="1" x14ac:dyDescent="0.2">
      <c r="A98" s="2" t="s">
        <v>197</v>
      </c>
      <c r="B98" s="3">
        <v>2348084113</v>
      </c>
      <c r="C98" s="2" t="s">
        <v>9</v>
      </c>
      <c r="D98" s="2" t="s">
        <v>13</v>
      </c>
      <c r="E98" s="2">
        <v>0.02</v>
      </c>
      <c r="F98" s="2" t="s">
        <v>198</v>
      </c>
      <c r="G98" s="4">
        <v>118892.48</v>
      </c>
      <c r="H98" s="8">
        <f t="shared" si="12"/>
        <v>-25.68</v>
      </c>
      <c r="I98" s="8">
        <f t="shared" si="13"/>
        <v>-25.07</v>
      </c>
      <c r="J98" s="8" t="str">
        <f t="shared" si="17"/>
        <v/>
      </c>
      <c r="K98" s="8" t="str">
        <f t="shared" si="14"/>
        <v/>
      </c>
      <c r="L98" s="12">
        <v>-25.07</v>
      </c>
      <c r="M98" cm="1">
        <f t="array" ref="M98">_xlfn.IFS(E98=0.01,1,E98=0.02,2,E98=0.03,3,E98=0.04,4,E98=0.07,5,E98=0.06,5,E98=0.1,6,E98=0.15,7,E98=0.23,8,E98=0.35,9,E98=0.54,10,E98=0.82,11,E98=0.83,11,E98=1.27,12,E98=1.95,13,E98=3,14,E98=4.6,15)</f>
        <v>2</v>
      </c>
      <c r="N98" t="str">
        <f t="shared" si="21"/>
        <v/>
      </c>
      <c r="O98" s="8">
        <f t="shared" si="15"/>
        <v>0.60999999999999943</v>
      </c>
      <c r="P98" s="8" t="str">
        <f t="shared" si="16"/>
        <v/>
      </c>
      <c r="Q98" t="str">
        <f t="shared" ca="1" si="20"/>
        <v/>
      </c>
      <c r="R98" t="str">
        <f t="shared" si="18"/>
        <v>P</v>
      </c>
      <c r="S98" t="str">
        <f t="shared" si="19"/>
        <v/>
      </c>
    </row>
    <row r="99" spans="1:19" ht="15" customHeight="1" x14ac:dyDescent="0.2">
      <c r="A99" s="5" t="s">
        <v>198</v>
      </c>
      <c r="B99" s="6">
        <v>2348087945</v>
      </c>
      <c r="C99" s="5" t="s">
        <v>9</v>
      </c>
      <c r="D99" s="5" t="s">
        <v>10</v>
      </c>
      <c r="E99" s="5">
        <v>0.03</v>
      </c>
      <c r="F99" s="5" t="s">
        <v>199</v>
      </c>
      <c r="G99" s="7">
        <v>119008.7</v>
      </c>
      <c r="H99" s="8">
        <f t="shared" si="12"/>
        <v>-38.520000000000003</v>
      </c>
      <c r="I99" s="8">
        <f t="shared" si="13"/>
        <v>-42.15</v>
      </c>
      <c r="J99" s="8" t="str">
        <f t="shared" si="17"/>
        <v/>
      </c>
      <c r="K99" s="8" t="str">
        <f t="shared" si="14"/>
        <v/>
      </c>
      <c r="L99" s="12">
        <v>-42.15</v>
      </c>
      <c r="M99" cm="1">
        <f t="array" ref="M99">_xlfn.IFS(E99=0.01,1,E99=0.02,2,E99=0.03,3,E99=0.04,4,E99=0.07,5,E99=0.06,5,E99=0.1,6,E99=0.15,7,E99=0.23,8,E99=0.35,9,E99=0.54,10,E99=0.82,11,E99=0.83,11,E99=1.27,12,E99=1.95,13,E99=3,14,E99=4.6,15)</f>
        <v>3</v>
      </c>
      <c r="N99" t="str">
        <f t="shared" si="21"/>
        <v/>
      </c>
      <c r="O99" s="8">
        <f t="shared" si="15"/>
        <v>-3.6299999999999955</v>
      </c>
      <c r="P99" s="8" t="str">
        <f t="shared" si="16"/>
        <v/>
      </c>
      <c r="Q99" t="str">
        <f t="shared" ca="1" si="20"/>
        <v/>
      </c>
      <c r="R99" t="str">
        <f t="shared" si="18"/>
        <v>N</v>
      </c>
      <c r="S99" t="str">
        <f t="shared" si="19"/>
        <v/>
      </c>
    </row>
    <row r="100" spans="1:19" ht="15" customHeight="1" x14ac:dyDescent="0.2">
      <c r="A100" s="2" t="s">
        <v>200</v>
      </c>
      <c r="B100" s="3">
        <v>2348146175</v>
      </c>
      <c r="C100" s="2" t="s">
        <v>9</v>
      </c>
      <c r="D100" s="2" t="s">
        <v>13</v>
      </c>
      <c r="E100" s="2">
        <v>0.04</v>
      </c>
      <c r="F100" s="2" t="s">
        <v>201</v>
      </c>
      <c r="G100" s="4">
        <v>118892.49</v>
      </c>
      <c r="H100" s="8">
        <f t="shared" si="12"/>
        <v>-51.36</v>
      </c>
      <c r="I100" s="8">
        <f t="shared" si="13"/>
        <v>-50.02</v>
      </c>
      <c r="J100" s="8" t="str">
        <f t="shared" si="17"/>
        <v/>
      </c>
      <c r="K100" s="8" t="str">
        <f t="shared" si="14"/>
        <v/>
      </c>
      <c r="L100" s="12">
        <v>-50.02</v>
      </c>
      <c r="M100" cm="1">
        <f t="array" ref="M100">_xlfn.IFS(E100=0.01,1,E100=0.02,2,E100=0.03,3,E100=0.04,4,E100=0.07,5,E100=0.06,5,E100=0.1,6,E100=0.15,7,E100=0.23,8,E100=0.35,9,E100=0.54,10,E100=0.82,11,E100=0.83,11,E100=1.27,12,E100=1.95,13,E100=3,14,E100=4.6,15)</f>
        <v>4</v>
      </c>
      <c r="N100" t="str">
        <f t="shared" si="21"/>
        <v/>
      </c>
      <c r="O100" s="8">
        <f t="shared" si="15"/>
        <v>1.3399999999999963</v>
      </c>
      <c r="P100" s="8" t="str">
        <f t="shared" si="16"/>
        <v/>
      </c>
      <c r="Q100" t="str">
        <f t="shared" ca="1" si="20"/>
        <v/>
      </c>
      <c r="R100" t="str">
        <f t="shared" si="18"/>
        <v>P</v>
      </c>
      <c r="S100" t="str">
        <f t="shared" si="19"/>
        <v/>
      </c>
    </row>
    <row r="101" spans="1:19" ht="15" customHeight="1" x14ac:dyDescent="0.2">
      <c r="A101" s="5" t="s">
        <v>202</v>
      </c>
      <c r="B101" s="6">
        <v>2348158640</v>
      </c>
      <c r="C101" s="5" t="s">
        <v>9</v>
      </c>
      <c r="D101" s="5" t="s">
        <v>10</v>
      </c>
      <c r="E101" s="5">
        <v>7.0000000000000007E-2</v>
      </c>
      <c r="F101" s="5" t="s">
        <v>203</v>
      </c>
      <c r="G101" s="7">
        <v>118997.17</v>
      </c>
      <c r="H101" s="8">
        <f t="shared" si="12"/>
        <v>-77.040000000000006</v>
      </c>
      <c r="I101" s="8">
        <f t="shared" si="13"/>
        <v>-88.49</v>
      </c>
      <c r="J101" s="8" t="str">
        <f t="shared" si="17"/>
        <v/>
      </c>
      <c r="K101" s="8" t="str">
        <f t="shared" si="14"/>
        <v/>
      </c>
      <c r="L101" s="12">
        <v>-88.49</v>
      </c>
      <c r="M101" cm="1">
        <f t="array" ref="M101">_xlfn.IFS(E101=0.01,1,E101=0.02,2,E101=0.03,3,E101=0.04,4,E101=0.07,5,E101=0.06,5,E101=0.1,6,E101=0.15,7,E101=0.23,8,E101=0.35,9,E101=0.54,10,E101=0.82,11,E101=0.83,11,E101=1.27,12,E101=1.95,13,E101=3,14,E101=4.6,15)</f>
        <v>5</v>
      </c>
      <c r="N101" t="str">
        <f t="shared" si="21"/>
        <v/>
      </c>
      <c r="O101" s="8">
        <f t="shared" si="15"/>
        <v>-11.449999999999989</v>
      </c>
      <c r="P101" s="8" t="str">
        <f t="shared" si="16"/>
        <v/>
      </c>
      <c r="Q101" t="str">
        <f t="shared" ca="1" si="20"/>
        <v/>
      </c>
      <c r="R101" t="str">
        <f t="shared" si="18"/>
        <v>N</v>
      </c>
      <c r="S101" t="str">
        <f t="shared" si="19"/>
        <v/>
      </c>
    </row>
    <row r="102" spans="1:19" ht="15" customHeight="1" x14ac:dyDescent="0.2">
      <c r="A102" s="2" t="s">
        <v>204</v>
      </c>
      <c r="B102" s="3">
        <v>2348167057</v>
      </c>
      <c r="C102" s="2" t="s">
        <v>9</v>
      </c>
      <c r="D102" s="2" t="s">
        <v>13</v>
      </c>
      <c r="E102" s="2">
        <v>0.1</v>
      </c>
      <c r="F102" s="2" t="s">
        <v>205</v>
      </c>
      <c r="G102" s="4">
        <v>118898.33</v>
      </c>
      <c r="H102" s="8">
        <f t="shared" si="12"/>
        <v>-128.4</v>
      </c>
      <c r="I102" s="8">
        <f t="shared" si="13"/>
        <v>-117.98</v>
      </c>
      <c r="J102" s="8" t="str">
        <f t="shared" si="17"/>
        <v/>
      </c>
      <c r="K102" s="8" t="str">
        <f t="shared" si="14"/>
        <v/>
      </c>
      <c r="L102" s="12">
        <v>-117.98</v>
      </c>
      <c r="M102" cm="1">
        <f t="array" ref="M102">_xlfn.IFS(E102=0.01,1,E102=0.02,2,E102=0.03,3,E102=0.04,4,E102=0.07,5,E102=0.06,5,E102=0.1,6,E102=0.15,7,E102=0.23,8,E102=0.35,9,E102=0.54,10,E102=0.82,11,E102=0.83,11,E102=1.27,12,E102=1.95,13,E102=3,14,E102=4.6,15)</f>
        <v>6</v>
      </c>
      <c r="N102" t="str">
        <f t="shared" si="21"/>
        <v/>
      </c>
      <c r="O102" s="8">
        <f t="shared" si="15"/>
        <v>10.420000000000002</v>
      </c>
      <c r="P102" s="8" t="str">
        <f t="shared" si="16"/>
        <v/>
      </c>
      <c r="Q102" t="str">
        <f t="shared" ca="1" si="20"/>
        <v/>
      </c>
      <c r="R102" t="str">
        <f t="shared" si="18"/>
        <v>P</v>
      </c>
      <c r="S102" t="str">
        <f t="shared" si="19"/>
        <v/>
      </c>
    </row>
    <row r="103" spans="1:19" ht="15" customHeight="1" x14ac:dyDescent="0.2">
      <c r="A103" s="5" t="s">
        <v>206</v>
      </c>
      <c r="B103" s="6">
        <v>2348247509</v>
      </c>
      <c r="C103" s="5" t="s">
        <v>9</v>
      </c>
      <c r="D103" s="5" t="s">
        <v>10</v>
      </c>
      <c r="E103" s="5">
        <v>0.15</v>
      </c>
      <c r="F103" s="5" t="s">
        <v>207</v>
      </c>
      <c r="G103" s="7">
        <v>119003.76</v>
      </c>
      <c r="H103" s="8">
        <f t="shared" si="12"/>
        <v>-192.6</v>
      </c>
      <c r="I103" s="8">
        <f t="shared" si="13"/>
        <v>-201.8</v>
      </c>
      <c r="J103" s="8" t="str">
        <f t="shared" si="17"/>
        <v/>
      </c>
      <c r="K103" s="8" t="str">
        <f t="shared" si="14"/>
        <v/>
      </c>
      <c r="L103" s="12">
        <v>-201.8</v>
      </c>
      <c r="M103" cm="1">
        <f t="array" ref="M103">_xlfn.IFS(E103=0.01,1,E103=0.02,2,E103=0.03,3,E103=0.04,4,E103=0.07,5,E103=0.06,5,E103=0.1,6,E103=0.15,7,E103=0.23,8,E103=0.35,9,E103=0.54,10,E103=0.82,11,E103=0.83,11,E103=1.27,12,E103=1.95,13,E103=3,14,E103=4.6,15)</f>
        <v>7</v>
      </c>
      <c r="N103" t="str">
        <f t="shared" si="21"/>
        <v/>
      </c>
      <c r="O103" s="8">
        <f t="shared" si="15"/>
        <v>-9.2000000000000171</v>
      </c>
      <c r="P103" s="8" t="str">
        <f t="shared" si="16"/>
        <v/>
      </c>
      <c r="Q103" t="str">
        <f t="shared" ca="1" si="20"/>
        <v/>
      </c>
      <c r="R103" t="str">
        <f t="shared" si="18"/>
        <v>N</v>
      </c>
      <c r="S103" t="str">
        <f t="shared" si="19"/>
        <v/>
      </c>
    </row>
    <row r="104" spans="1:19" ht="15" customHeight="1" x14ac:dyDescent="0.2">
      <c r="A104" s="2" t="s">
        <v>208</v>
      </c>
      <c r="B104" s="3">
        <v>2348388729</v>
      </c>
      <c r="C104" s="2" t="s">
        <v>9</v>
      </c>
      <c r="D104" s="2" t="s">
        <v>13</v>
      </c>
      <c r="E104" s="2">
        <v>0.23</v>
      </c>
      <c r="F104" s="2" t="s">
        <v>209</v>
      </c>
      <c r="G104" s="4">
        <v>119194.27</v>
      </c>
      <c r="H104" s="8" t="str">
        <f t="shared" si="12"/>
        <v/>
      </c>
      <c r="I104" s="8" t="str">
        <f t="shared" si="13"/>
        <v/>
      </c>
      <c r="J104" s="8">
        <f t="shared" si="17"/>
        <v>552</v>
      </c>
      <c r="K104" s="8">
        <f t="shared" si="14"/>
        <v>552.62</v>
      </c>
      <c r="L104" s="12">
        <v>552.62</v>
      </c>
      <c r="M104" cm="1">
        <f t="array" ref="M104">_xlfn.IFS(E104=0.01,1,E104=0.02,2,E104=0.03,3,E104=0.04,4,E104=0.07,5,E104=0.06,5,E104=0.1,6,E104=0.15,7,E104=0.23,8,E104=0.35,9,E104=0.54,10,E104=0.82,11,E104=0.83,11,E104=1.27,12,E104=1.95,13,E104=3,14,E104=4.6,15)</f>
        <v>8</v>
      </c>
      <c r="N104">
        <f t="shared" si="21"/>
        <v>94.329999999999984</v>
      </c>
      <c r="O104" s="8" t="str">
        <f t="shared" si="15"/>
        <v/>
      </c>
      <c r="P104" s="8">
        <f t="shared" si="16"/>
        <v>0.62000000000000455</v>
      </c>
      <c r="Q104">
        <f t="shared" ca="1" si="20"/>
        <v>12.360000000000014</v>
      </c>
      <c r="R104" t="str">
        <f t="shared" si="18"/>
        <v/>
      </c>
      <c r="S104" t="str">
        <f t="shared" si="19"/>
        <v>P</v>
      </c>
    </row>
    <row r="105" spans="1:19" ht="15" customHeight="1" x14ac:dyDescent="0.2">
      <c r="A105" s="5" t="s">
        <v>210</v>
      </c>
      <c r="B105" s="6">
        <v>2348453254</v>
      </c>
      <c r="C105" s="5" t="s">
        <v>9</v>
      </c>
      <c r="D105" s="5" t="s">
        <v>13</v>
      </c>
      <c r="E105" s="5">
        <v>0.01</v>
      </c>
      <c r="F105" s="5" t="s">
        <v>211</v>
      </c>
      <c r="G105" s="7">
        <v>119427.12</v>
      </c>
      <c r="H105" s="8" t="str">
        <f t="shared" si="12"/>
        <v/>
      </c>
      <c r="I105" s="8" t="str">
        <f t="shared" si="13"/>
        <v/>
      </c>
      <c r="J105" s="8">
        <f t="shared" si="17"/>
        <v>25</v>
      </c>
      <c r="K105" s="8">
        <f t="shared" si="14"/>
        <v>20.78</v>
      </c>
      <c r="L105" s="12">
        <v>20.78</v>
      </c>
      <c r="M105" cm="1">
        <f t="array" ref="M105">_xlfn.IFS(E105=0.01,1,E105=0.02,2,E105=0.03,3,E105=0.04,4,E105=0.07,5,E105=0.06,5,E105=0.1,6,E105=0.15,7,E105=0.23,8,E105=0.35,9,E105=0.54,10,E105=0.82,11,E105=0.83,11,E105=1.27,12,E105=1.95,13,E105=3,14,E105=4.6,15)</f>
        <v>1</v>
      </c>
      <c r="N105">
        <f t="shared" si="21"/>
        <v>165.13000000000002</v>
      </c>
      <c r="O105" s="8" t="str">
        <f t="shared" si="15"/>
        <v/>
      </c>
      <c r="P105" s="8">
        <f t="shared" si="16"/>
        <v>-4.2199999999999989</v>
      </c>
      <c r="Q105">
        <f t="shared" ca="1" si="20"/>
        <v>20.78</v>
      </c>
      <c r="R105" t="str">
        <f t="shared" si="18"/>
        <v/>
      </c>
      <c r="S105" t="str">
        <f t="shared" si="19"/>
        <v>N</v>
      </c>
    </row>
    <row r="106" spans="1:19" ht="15" customHeight="1" x14ac:dyDescent="0.2">
      <c r="A106" s="2" t="s">
        <v>212</v>
      </c>
      <c r="B106" s="3">
        <v>2348461000</v>
      </c>
      <c r="C106" s="2" t="s">
        <v>9</v>
      </c>
      <c r="D106" s="2" t="s">
        <v>13</v>
      </c>
      <c r="E106" s="2">
        <v>0.01</v>
      </c>
      <c r="F106" s="2" t="s">
        <v>213</v>
      </c>
      <c r="G106" s="4">
        <v>119503.13</v>
      </c>
      <c r="H106" s="8">
        <f t="shared" si="12"/>
        <v>-12.84</v>
      </c>
      <c r="I106" s="8">
        <f t="shared" si="13"/>
        <v>-14.26</v>
      </c>
      <c r="J106" s="8" t="str">
        <f t="shared" si="17"/>
        <v/>
      </c>
      <c r="K106" s="8" t="str">
        <f t="shared" si="14"/>
        <v/>
      </c>
      <c r="L106" s="12">
        <v>-14.26</v>
      </c>
      <c r="M106" cm="1">
        <f t="array" ref="M106">_xlfn.IFS(E106=0.01,1,E106=0.02,2,E106=0.03,3,E106=0.04,4,E106=0.07,5,E106=0.06,5,E106=0.1,6,E106=0.15,7,E106=0.23,8,E106=0.35,9,E106=0.54,10,E106=0.82,11,E106=0.83,11,E106=1.27,12,E106=1.95,13,E106=3,14,E106=4.6,15)</f>
        <v>1</v>
      </c>
      <c r="N106" t="str">
        <f t="shared" si="21"/>
        <v/>
      </c>
      <c r="O106" s="8">
        <f t="shared" si="15"/>
        <v>-1.42</v>
      </c>
      <c r="P106" s="8" t="str">
        <f t="shared" si="16"/>
        <v/>
      </c>
      <c r="Q106" t="str">
        <f t="shared" ca="1" si="20"/>
        <v/>
      </c>
      <c r="R106" t="str">
        <f t="shared" si="18"/>
        <v>N</v>
      </c>
      <c r="S106" t="str">
        <f t="shared" si="19"/>
        <v/>
      </c>
    </row>
    <row r="107" spans="1:19" ht="15" customHeight="1" x14ac:dyDescent="0.2">
      <c r="A107" s="5" t="s">
        <v>214</v>
      </c>
      <c r="B107" s="6">
        <v>2348461006</v>
      </c>
      <c r="C107" s="5" t="s">
        <v>9</v>
      </c>
      <c r="D107" s="5" t="s">
        <v>10</v>
      </c>
      <c r="E107" s="5">
        <v>0.02</v>
      </c>
      <c r="F107" s="5" t="s">
        <v>215</v>
      </c>
      <c r="G107" s="7">
        <v>119641.59</v>
      </c>
      <c r="H107" s="8">
        <f t="shared" si="12"/>
        <v>-25.68</v>
      </c>
      <c r="I107" s="8">
        <f t="shared" si="13"/>
        <v>-31.95</v>
      </c>
      <c r="J107" s="8" t="str">
        <f t="shared" si="17"/>
        <v/>
      </c>
      <c r="K107" s="8" t="str">
        <f t="shared" si="14"/>
        <v/>
      </c>
      <c r="L107" s="12">
        <v>-31.95</v>
      </c>
      <c r="M107" cm="1">
        <f t="array" ref="M107">_xlfn.IFS(E107=0.01,1,E107=0.02,2,E107=0.03,3,E107=0.04,4,E107=0.07,5,E107=0.06,5,E107=0.1,6,E107=0.15,7,E107=0.23,8,E107=0.35,9,E107=0.54,10,E107=0.82,11,E107=0.83,11,E107=1.27,12,E107=1.95,13,E107=3,14,E107=4.6,15)</f>
        <v>2</v>
      </c>
      <c r="N107" t="str">
        <f t="shared" si="21"/>
        <v/>
      </c>
      <c r="O107" s="8">
        <f t="shared" si="15"/>
        <v>-6.27</v>
      </c>
      <c r="P107" s="8" t="str">
        <f t="shared" si="16"/>
        <v/>
      </c>
      <c r="Q107" t="str">
        <f t="shared" ca="1" si="20"/>
        <v/>
      </c>
      <c r="R107" t="str">
        <f t="shared" si="18"/>
        <v>N</v>
      </c>
      <c r="S107" t="str">
        <f t="shared" si="19"/>
        <v/>
      </c>
    </row>
    <row r="108" spans="1:19" ht="15" customHeight="1" x14ac:dyDescent="0.2">
      <c r="A108" s="2" t="s">
        <v>216</v>
      </c>
      <c r="B108" s="3">
        <v>2348467225</v>
      </c>
      <c r="C108" s="2" t="s">
        <v>9</v>
      </c>
      <c r="D108" s="2" t="s">
        <v>13</v>
      </c>
      <c r="E108" s="2">
        <v>0.03</v>
      </c>
      <c r="F108" s="2" t="s">
        <v>217</v>
      </c>
      <c r="G108" s="4">
        <v>119811.59</v>
      </c>
      <c r="H108" s="8" t="str">
        <f t="shared" si="12"/>
        <v/>
      </c>
      <c r="I108" s="8" t="str">
        <f t="shared" si="13"/>
        <v/>
      </c>
      <c r="J108" s="8">
        <f t="shared" si="17"/>
        <v>72</v>
      </c>
      <c r="K108" s="8">
        <f t="shared" si="14"/>
        <v>72.08</v>
      </c>
      <c r="L108" s="12">
        <v>72.08</v>
      </c>
      <c r="M108" cm="1">
        <f t="array" ref="M108">_xlfn.IFS(E108=0.01,1,E108=0.02,2,E108=0.03,3,E108=0.04,4,E108=0.07,5,E108=0.06,5,E108=0.1,6,E108=0.15,7,E108=0.23,8,E108=0.35,9,E108=0.54,10,E108=0.82,11,E108=0.83,11,E108=1.27,12,E108=1.95,13,E108=3,14,E108=4.6,15)</f>
        <v>3</v>
      </c>
      <c r="N108">
        <f t="shared" si="21"/>
        <v>599.27</v>
      </c>
      <c r="O108" s="8" t="str">
        <f t="shared" si="15"/>
        <v/>
      </c>
      <c r="P108" s="8">
        <f t="shared" si="16"/>
        <v>7.9999999999998295E-2</v>
      </c>
      <c r="Q108">
        <f t="shared" ca="1" si="20"/>
        <v>25.869999999999997</v>
      </c>
      <c r="R108" t="str">
        <f t="shared" si="18"/>
        <v/>
      </c>
      <c r="S108" t="str">
        <f t="shared" si="19"/>
        <v>P</v>
      </c>
    </row>
    <row r="109" spans="1:19" ht="15" customHeight="1" x14ac:dyDescent="0.2">
      <c r="A109" s="5" t="s">
        <v>218</v>
      </c>
      <c r="B109" s="6">
        <v>2348581366</v>
      </c>
      <c r="C109" s="5" t="s">
        <v>9</v>
      </c>
      <c r="D109" s="5" t="s">
        <v>13</v>
      </c>
      <c r="E109" s="5">
        <v>0.01</v>
      </c>
      <c r="F109" s="5" t="s">
        <v>219</v>
      </c>
      <c r="G109" s="7">
        <v>119896.88</v>
      </c>
      <c r="H109" s="8" t="str">
        <f t="shared" si="12"/>
        <v/>
      </c>
      <c r="I109" s="8" t="str">
        <f t="shared" si="13"/>
        <v/>
      </c>
      <c r="J109" s="8">
        <f t="shared" si="17"/>
        <v>25</v>
      </c>
      <c r="K109" s="8">
        <f t="shared" si="14"/>
        <v>16.579999999999998</v>
      </c>
      <c r="L109" s="12">
        <v>16.579999999999998</v>
      </c>
      <c r="M109" cm="1">
        <f t="array" ref="M109">_xlfn.IFS(E109=0.01,1,E109=0.02,2,E109=0.03,3,E109=0.04,4,E109=0.07,5,E109=0.06,5,E109=0.1,6,E109=0.15,7,E109=0.23,8,E109=0.35,9,E109=0.54,10,E109=0.82,11,E109=0.83,11,E109=1.27,12,E109=1.95,13,E109=3,14,E109=4.6,15)</f>
        <v>1</v>
      </c>
      <c r="N109">
        <f t="shared" si="21"/>
        <v>63.23</v>
      </c>
      <c r="O109" s="8" t="str">
        <f t="shared" si="15"/>
        <v/>
      </c>
      <c r="P109" s="8">
        <f t="shared" si="16"/>
        <v>-8.4200000000000017</v>
      </c>
      <c r="Q109">
        <f t="shared" ca="1" si="20"/>
        <v>16.579999999999998</v>
      </c>
      <c r="R109" t="str">
        <f t="shared" si="18"/>
        <v/>
      </c>
      <c r="S109" t="str">
        <f t="shared" si="19"/>
        <v>N</v>
      </c>
    </row>
    <row r="110" spans="1:19" ht="15" customHeight="1" x14ac:dyDescent="0.2">
      <c r="A110" s="2" t="s">
        <v>220</v>
      </c>
      <c r="B110" s="3">
        <v>2348588781</v>
      </c>
      <c r="C110" s="2" t="s">
        <v>9</v>
      </c>
      <c r="D110" s="2" t="s">
        <v>13</v>
      </c>
      <c r="E110" s="2">
        <v>0.01</v>
      </c>
      <c r="F110" s="2" t="s">
        <v>221</v>
      </c>
      <c r="G110" s="4">
        <v>119681.88</v>
      </c>
      <c r="H110" s="8">
        <f t="shared" si="12"/>
        <v>-12.84</v>
      </c>
      <c r="I110" s="8">
        <f t="shared" si="13"/>
        <v>-16.47</v>
      </c>
      <c r="J110" s="8" t="str">
        <f t="shared" si="17"/>
        <v/>
      </c>
      <c r="K110" s="8" t="str">
        <f t="shared" si="14"/>
        <v/>
      </c>
      <c r="L110" s="12">
        <v>-16.47</v>
      </c>
      <c r="M110" cm="1">
        <f t="array" ref="M110">_xlfn.IFS(E110=0.01,1,E110=0.02,2,E110=0.03,3,E110=0.04,4,E110=0.07,5,E110=0.06,5,E110=0.1,6,E110=0.15,7,E110=0.23,8,E110=0.35,9,E110=0.54,10,E110=0.82,11,E110=0.83,11,E110=1.27,12,E110=1.95,13,E110=3,14,E110=4.6,15)</f>
        <v>1</v>
      </c>
      <c r="N110" t="str">
        <f t="shared" si="21"/>
        <v/>
      </c>
      <c r="O110" s="8">
        <f t="shared" si="15"/>
        <v>-3.629999999999999</v>
      </c>
      <c r="P110" s="8" t="str">
        <f t="shared" si="16"/>
        <v/>
      </c>
      <c r="Q110" t="str">
        <f t="shared" ca="1" si="20"/>
        <v/>
      </c>
      <c r="R110" t="str">
        <f t="shared" si="18"/>
        <v>N</v>
      </c>
      <c r="S110" t="str">
        <f t="shared" si="19"/>
        <v/>
      </c>
    </row>
    <row r="111" spans="1:19" ht="15" customHeight="1" x14ac:dyDescent="0.2">
      <c r="A111" s="5" t="s">
        <v>222</v>
      </c>
      <c r="B111" s="6">
        <v>2348588791</v>
      </c>
      <c r="C111" s="5" t="s">
        <v>9</v>
      </c>
      <c r="D111" s="5" t="s">
        <v>10</v>
      </c>
      <c r="E111" s="5">
        <v>0.02</v>
      </c>
      <c r="F111" s="5" t="s">
        <v>223</v>
      </c>
      <c r="G111" s="7">
        <v>119505.52</v>
      </c>
      <c r="H111" s="8" t="str">
        <f t="shared" si="12"/>
        <v/>
      </c>
      <c r="I111" s="8" t="str">
        <f t="shared" si="13"/>
        <v/>
      </c>
      <c r="J111" s="8">
        <f t="shared" si="17"/>
        <v>48</v>
      </c>
      <c r="K111" s="8">
        <f t="shared" si="14"/>
        <v>48.05</v>
      </c>
      <c r="L111" s="12">
        <v>48.05</v>
      </c>
      <c r="M111" cm="1">
        <f t="array" ref="M111">_xlfn.IFS(E111=0.01,1,E111=0.02,2,E111=0.03,3,E111=0.04,4,E111=0.07,5,E111=0.06,5,E111=0.1,6,E111=0.15,7,E111=0.23,8,E111=0.35,9,E111=0.54,10,E111=0.82,11,E111=0.83,11,E111=1.27,12,E111=1.95,13,E111=3,14,E111=4.6,15)</f>
        <v>2</v>
      </c>
      <c r="N111">
        <f t="shared" si="21"/>
        <v>88.289999999999992</v>
      </c>
      <c r="O111" s="8" t="str">
        <f t="shared" si="15"/>
        <v/>
      </c>
      <c r="P111" s="8">
        <f t="shared" si="16"/>
        <v>4.9999999999997158E-2</v>
      </c>
      <c r="Q111">
        <f t="shared" ca="1" si="20"/>
        <v>31.58</v>
      </c>
      <c r="R111" t="str">
        <f t="shared" si="18"/>
        <v/>
      </c>
      <c r="S111" t="str">
        <f t="shared" si="19"/>
        <v>P</v>
      </c>
    </row>
    <row r="112" spans="1:19" ht="15" customHeight="1" x14ac:dyDescent="0.2">
      <c r="A112" s="2" t="s">
        <v>224</v>
      </c>
      <c r="B112" s="3">
        <v>2348662267</v>
      </c>
      <c r="C112" s="2" t="s">
        <v>9</v>
      </c>
      <c r="D112" s="2" t="s">
        <v>13</v>
      </c>
      <c r="E112" s="2">
        <v>0.01</v>
      </c>
      <c r="F112" s="2" t="s">
        <v>225</v>
      </c>
      <c r="G112" s="4">
        <v>119953.77</v>
      </c>
      <c r="H112" s="8" t="str">
        <f t="shared" si="12"/>
        <v/>
      </c>
      <c r="I112" s="8" t="str">
        <f t="shared" si="13"/>
        <v/>
      </c>
      <c r="J112" s="8">
        <f t="shared" si="17"/>
        <v>25</v>
      </c>
      <c r="K112" s="8">
        <f t="shared" si="14"/>
        <v>21.14</v>
      </c>
      <c r="L112" s="12">
        <v>21.14</v>
      </c>
      <c r="M112" cm="1">
        <f t="array" ref="M112">_xlfn.IFS(E112=0.01,1,E112=0.02,2,E112=0.03,3,E112=0.04,4,E112=0.07,5,E112=0.06,5,E112=0.1,6,E112=0.15,7,E112=0.23,8,E112=0.35,9,E112=0.54,10,E112=0.82,11,E112=0.83,11,E112=1.27,12,E112=1.95,13,E112=3,14,E112=4.6,15)</f>
        <v>1</v>
      </c>
      <c r="N112">
        <f t="shared" si="21"/>
        <v>141.38</v>
      </c>
      <c r="O112" s="8" t="str">
        <f t="shared" si="15"/>
        <v/>
      </c>
      <c r="P112" s="8">
        <f t="shared" si="16"/>
        <v>-3.8599999999999994</v>
      </c>
      <c r="Q112">
        <f t="shared" ca="1" si="20"/>
        <v>21.14</v>
      </c>
      <c r="R112" t="str">
        <f t="shared" si="18"/>
        <v/>
      </c>
      <c r="S112" t="str">
        <f t="shared" si="19"/>
        <v>N</v>
      </c>
    </row>
    <row r="113" spans="1:19" ht="15" customHeight="1" x14ac:dyDescent="0.2">
      <c r="A113" s="5" t="s">
        <v>226</v>
      </c>
      <c r="B113" s="6">
        <v>2348766970</v>
      </c>
      <c r="C113" s="5" t="s">
        <v>9</v>
      </c>
      <c r="D113" s="5" t="s">
        <v>13</v>
      </c>
      <c r="E113" s="5">
        <v>0.01</v>
      </c>
      <c r="F113" s="5" t="s">
        <v>227</v>
      </c>
      <c r="G113" s="7">
        <v>120142.76</v>
      </c>
      <c r="H113" s="8" t="str">
        <f t="shared" si="12"/>
        <v/>
      </c>
      <c r="I113" s="8" t="str">
        <f t="shared" si="13"/>
        <v/>
      </c>
      <c r="J113" s="8">
        <f t="shared" si="17"/>
        <v>25</v>
      </c>
      <c r="K113" s="8">
        <f t="shared" si="14"/>
        <v>23.43</v>
      </c>
      <c r="L113" s="12">
        <v>23.43</v>
      </c>
      <c r="M113" cm="1">
        <f t="array" ref="M113">_xlfn.IFS(E113=0.01,1,E113=0.02,2,E113=0.03,3,E113=0.04,4,E113=0.07,5,E113=0.06,5,E113=0.1,6,E113=0.15,7,E113=0.23,8,E113=0.35,9,E113=0.54,10,E113=0.82,11,E113=0.83,11,E113=1.27,12,E113=1.95,13,E113=3,14,E113=4.6,15)</f>
        <v>1</v>
      </c>
      <c r="N113">
        <f t="shared" si="21"/>
        <v>92.72999999999999</v>
      </c>
      <c r="O113" s="8" t="str">
        <f t="shared" si="15"/>
        <v/>
      </c>
      <c r="P113" s="8">
        <f t="shared" si="16"/>
        <v>-1.5700000000000003</v>
      </c>
      <c r="Q113">
        <f t="shared" ca="1" si="20"/>
        <v>23.43</v>
      </c>
      <c r="R113" t="str">
        <f t="shared" si="18"/>
        <v/>
      </c>
      <c r="S113" t="str">
        <f t="shared" si="19"/>
        <v>N</v>
      </c>
    </row>
    <row r="114" spans="1:19" ht="15" customHeight="1" x14ac:dyDescent="0.2">
      <c r="A114" s="2" t="s">
        <v>228</v>
      </c>
      <c r="B114" s="3">
        <v>2349206371</v>
      </c>
      <c r="C114" s="2" t="s">
        <v>9</v>
      </c>
      <c r="D114" s="2" t="s">
        <v>10</v>
      </c>
      <c r="E114" s="2">
        <v>0.01</v>
      </c>
      <c r="F114" s="2" t="s">
        <v>229</v>
      </c>
      <c r="G114" s="4">
        <v>121229.25</v>
      </c>
      <c r="H114" s="8">
        <f t="shared" si="12"/>
        <v>-12.84</v>
      </c>
      <c r="I114" s="8">
        <f t="shared" si="13"/>
        <v>-14.75</v>
      </c>
      <c r="J114" s="8" t="str">
        <f t="shared" si="17"/>
        <v/>
      </c>
      <c r="K114" s="8" t="str">
        <f t="shared" si="14"/>
        <v/>
      </c>
      <c r="L114" s="12">
        <v>-14.75</v>
      </c>
      <c r="M114" cm="1">
        <f t="array" ref="M114">_xlfn.IFS(E114=0.01,1,E114=0.02,2,E114=0.03,3,E114=0.04,4,E114=0.07,5,E114=0.06,5,E114=0.1,6,E114=0.15,7,E114=0.23,8,E114=0.35,9,E114=0.54,10,E114=0.82,11,E114=0.83,11,E114=1.27,12,E114=1.95,13,E114=3,14,E114=4.6,15)</f>
        <v>1</v>
      </c>
      <c r="N114" t="str">
        <f t="shared" si="21"/>
        <v/>
      </c>
      <c r="O114" s="8">
        <f t="shared" si="15"/>
        <v>-1.9100000000000001</v>
      </c>
      <c r="P114" s="8" t="str">
        <f t="shared" si="16"/>
        <v/>
      </c>
      <c r="Q114" t="str">
        <f t="shared" ca="1" si="20"/>
        <v/>
      </c>
      <c r="R114" t="str">
        <f t="shared" si="18"/>
        <v>N</v>
      </c>
      <c r="S114" t="str">
        <f t="shared" si="19"/>
        <v/>
      </c>
    </row>
    <row r="115" spans="1:19" ht="15" customHeight="1" x14ac:dyDescent="0.2">
      <c r="A115" s="5" t="s">
        <v>230</v>
      </c>
      <c r="B115" s="6">
        <v>2349206401</v>
      </c>
      <c r="C115" s="5" t="s">
        <v>9</v>
      </c>
      <c r="D115" s="5" t="s">
        <v>13</v>
      </c>
      <c r="E115" s="5">
        <v>0.02</v>
      </c>
      <c r="F115" s="5" t="s">
        <v>231</v>
      </c>
      <c r="G115" s="7">
        <v>121408.71</v>
      </c>
      <c r="H115" s="8" t="str">
        <f t="shared" si="12"/>
        <v/>
      </c>
      <c r="I115" s="8" t="str">
        <f t="shared" si="13"/>
        <v/>
      </c>
      <c r="J115" s="8">
        <f t="shared" si="17"/>
        <v>48</v>
      </c>
      <c r="K115" s="8">
        <f t="shared" si="14"/>
        <v>48.05</v>
      </c>
      <c r="L115" s="12">
        <v>48.05</v>
      </c>
      <c r="M115" cm="1">
        <f t="array" ref="M115">_xlfn.IFS(E115=0.01,1,E115=0.02,2,E115=0.03,3,E115=0.04,4,E115=0.07,5,E115=0.06,5,E115=0.1,6,E115=0.15,7,E115=0.23,8,E115=0.35,9,E115=0.54,10,E115=0.82,11,E115=0.83,11,E115=1.27,12,E115=1.95,13,E115=3,14,E115=4.6,15)</f>
        <v>2</v>
      </c>
      <c r="N115">
        <f t="shared" si="21"/>
        <v>125.92</v>
      </c>
      <c r="O115" s="8" t="str">
        <f t="shared" si="15"/>
        <v/>
      </c>
      <c r="P115" s="8">
        <f t="shared" si="16"/>
        <v>4.9999999999997158E-2</v>
      </c>
      <c r="Q115">
        <f t="shared" ca="1" si="20"/>
        <v>33.299999999999997</v>
      </c>
      <c r="R115" t="str">
        <f t="shared" si="18"/>
        <v/>
      </c>
      <c r="S115" t="str">
        <f t="shared" si="19"/>
        <v>P</v>
      </c>
    </row>
    <row r="116" spans="1:19" ht="15" customHeight="1" x14ac:dyDescent="0.2">
      <c r="A116" s="2" t="s">
        <v>232</v>
      </c>
      <c r="B116" s="3">
        <v>2349257417</v>
      </c>
      <c r="C116" s="2" t="s">
        <v>9</v>
      </c>
      <c r="D116" s="2" t="s">
        <v>13</v>
      </c>
      <c r="E116" s="2">
        <v>0.01</v>
      </c>
      <c r="F116" s="2" t="s">
        <v>233</v>
      </c>
      <c r="G116" s="4">
        <v>121497.31</v>
      </c>
      <c r="H116" s="8" t="str">
        <f t="shared" si="12"/>
        <v/>
      </c>
      <c r="I116" s="8" t="str">
        <f t="shared" si="13"/>
        <v/>
      </c>
      <c r="J116" s="8">
        <f t="shared" si="17"/>
        <v>25</v>
      </c>
      <c r="K116" s="8">
        <f t="shared" si="14"/>
        <v>10.81</v>
      </c>
      <c r="L116" s="12">
        <v>10.81</v>
      </c>
      <c r="M116" cm="1">
        <f t="array" ref="M116">_xlfn.IFS(E116=0.01,1,E116=0.02,2,E116=0.03,3,E116=0.04,4,E116=0.07,5,E116=0.06,5,E116=0.1,6,E116=0.15,7,E116=0.23,8,E116=0.35,9,E116=0.54,10,E116=0.82,11,E116=0.83,11,E116=1.27,12,E116=1.95,13,E116=3,14,E116=4.6,15)</f>
        <v>1</v>
      </c>
      <c r="N116">
        <f t="shared" si="21"/>
        <v>88.68</v>
      </c>
      <c r="O116" s="8" t="str">
        <f t="shared" si="15"/>
        <v/>
      </c>
      <c r="P116" s="8">
        <f t="shared" si="16"/>
        <v>-14.19</v>
      </c>
      <c r="Q116">
        <f t="shared" ca="1" si="20"/>
        <v>10.81</v>
      </c>
      <c r="R116" t="str">
        <f t="shared" si="18"/>
        <v/>
      </c>
      <c r="S116" t="str">
        <f t="shared" si="19"/>
        <v>N</v>
      </c>
    </row>
    <row r="117" spans="1:19" ht="15" customHeight="1" x14ac:dyDescent="0.2">
      <c r="A117" s="5" t="s">
        <v>234</v>
      </c>
      <c r="B117" s="6">
        <v>2349768438</v>
      </c>
      <c r="C117" s="5" t="s">
        <v>9</v>
      </c>
      <c r="D117" s="5" t="s">
        <v>13</v>
      </c>
      <c r="E117" s="5">
        <v>0.01</v>
      </c>
      <c r="F117" s="5" t="s">
        <v>235</v>
      </c>
      <c r="G117" s="7">
        <v>122115.53</v>
      </c>
      <c r="H117" s="8">
        <f t="shared" si="12"/>
        <v>-12.84</v>
      </c>
      <c r="I117" s="8">
        <f t="shared" si="13"/>
        <v>-11.06</v>
      </c>
      <c r="J117" s="8" t="str">
        <f t="shared" si="17"/>
        <v/>
      </c>
      <c r="K117" s="8" t="str">
        <f t="shared" si="14"/>
        <v/>
      </c>
      <c r="L117" s="12">
        <v>-11.06</v>
      </c>
      <c r="M117" cm="1">
        <f t="array" ref="M117">_xlfn.IFS(E117=0.01,1,E117=0.02,2,E117=0.03,3,E117=0.04,4,E117=0.07,5,E117=0.06,5,E117=0.1,6,E117=0.15,7,E117=0.23,8,E117=0.35,9,E117=0.54,10,E117=0.82,11,E117=0.83,11,E117=1.27,12,E117=1.95,13,E117=3,14,E117=4.6,15)</f>
        <v>1</v>
      </c>
      <c r="N117" t="str">
        <f t="shared" si="21"/>
        <v/>
      </c>
      <c r="O117" s="8">
        <f t="shared" si="15"/>
        <v>1.7799999999999994</v>
      </c>
      <c r="P117" s="8" t="str">
        <f t="shared" si="16"/>
        <v/>
      </c>
      <c r="Q117" t="str">
        <f t="shared" ca="1" si="20"/>
        <v/>
      </c>
      <c r="R117" t="str">
        <f t="shared" si="18"/>
        <v>P</v>
      </c>
      <c r="S117" t="str">
        <f t="shared" si="19"/>
        <v/>
      </c>
    </row>
    <row r="118" spans="1:19" ht="15" customHeight="1" x14ac:dyDescent="0.2">
      <c r="A118" s="2" t="s">
        <v>236</v>
      </c>
      <c r="B118" s="3">
        <v>2349768455</v>
      </c>
      <c r="C118" s="2" t="s">
        <v>9</v>
      </c>
      <c r="D118" s="2" t="s">
        <v>10</v>
      </c>
      <c r="E118" s="2">
        <v>0.02</v>
      </c>
      <c r="F118" s="2" t="s">
        <v>237</v>
      </c>
      <c r="G118" s="4">
        <v>122194.72</v>
      </c>
      <c r="H118" s="8">
        <f t="shared" si="12"/>
        <v>-25.68</v>
      </c>
      <c r="I118" s="8">
        <f t="shared" si="13"/>
        <v>-21.88</v>
      </c>
      <c r="J118" s="8" t="str">
        <f t="shared" si="17"/>
        <v/>
      </c>
      <c r="K118" s="8" t="str">
        <f t="shared" si="14"/>
        <v/>
      </c>
      <c r="L118" s="12">
        <v>-21.88</v>
      </c>
      <c r="M118" cm="1">
        <f t="array" ref="M118">_xlfn.IFS(E118=0.01,1,E118=0.02,2,E118=0.03,3,E118=0.04,4,E118=0.07,5,E118=0.06,5,E118=0.1,6,E118=0.15,7,E118=0.23,8,E118=0.35,9,E118=0.54,10,E118=0.82,11,E118=0.83,11,E118=1.27,12,E118=1.95,13,E118=3,14,E118=4.6,15)</f>
        <v>2</v>
      </c>
      <c r="N118" t="str">
        <f t="shared" si="21"/>
        <v/>
      </c>
      <c r="O118" s="8">
        <f t="shared" si="15"/>
        <v>3.8000000000000007</v>
      </c>
      <c r="P118" s="8" t="str">
        <f t="shared" si="16"/>
        <v/>
      </c>
      <c r="Q118" t="str">
        <f t="shared" ca="1" si="20"/>
        <v/>
      </c>
      <c r="R118" t="str">
        <f t="shared" si="18"/>
        <v>P</v>
      </c>
      <c r="S118" t="str">
        <f t="shared" si="19"/>
        <v/>
      </c>
    </row>
    <row r="119" spans="1:19" ht="15" customHeight="1" x14ac:dyDescent="0.2">
      <c r="A119" s="5" t="s">
        <v>238</v>
      </c>
      <c r="B119" s="6">
        <v>2349772454</v>
      </c>
      <c r="C119" s="5" t="s">
        <v>9</v>
      </c>
      <c r="D119" s="5" t="s">
        <v>13</v>
      </c>
      <c r="E119" s="5">
        <v>0.03</v>
      </c>
      <c r="F119" s="5" t="s">
        <v>239</v>
      </c>
      <c r="G119" s="7">
        <v>122100.35</v>
      </c>
      <c r="H119" s="8">
        <f t="shared" si="12"/>
        <v>-38.520000000000003</v>
      </c>
      <c r="I119" s="8">
        <f t="shared" si="13"/>
        <v>-38.840000000000003</v>
      </c>
      <c r="J119" s="8" t="str">
        <f t="shared" si="17"/>
        <v/>
      </c>
      <c r="K119" s="8" t="str">
        <f t="shared" si="14"/>
        <v/>
      </c>
      <c r="L119" s="12">
        <v>-38.840000000000003</v>
      </c>
      <c r="M119" cm="1">
        <f t="array" ref="M119">_xlfn.IFS(E119=0.01,1,E119=0.02,2,E119=0.03,3,E119=0.04,4,E119=0.07,5,E119=0.06,5,E119=0.1,6,E119=0.15,7,E119=0.23,8,E119=0.35,9,E119=0.54,10,E119=0.82,11,E119=0.83,11,E119=1.27,12,E119=1.95,13,E119=3,14,E119=4.6,15)</f>
        <v>3</v>
      </c>
      <c r="N119" t="str">
        <f t="shared" si="21"/>
        <v/>
      </c>
      <c r="O119" s="8">
        <f t="shared" si="15"/>
        <v>-0.32000000000000028</v>
      </c>
      <c r="P119" s="8" t="str">
        <f t="shared" si="16"/>
        <v/>
      </c>
      <c r="Q119" t="str">
        <f t="shared" ca="1" si="20"/>
        <v/>
      </c>
      <c r="R119" t="str">
        <f t="shared" si="18"/>
        <v>N</v>
      </c>
      <c r="S119" t="str">
        <f t="shared" si="19"/>
        <v/>
      </c>
    </row>
    <row r="120" spans="1:19" ht="15" customHeight="1" x14ac:dyDescent="0.2">
      <c r="A120" s="2" t="s">
        <v>239</v>
      </c>
      <c r="B120" s="3">
        <v>2349788434</v>
      </c>
      <c r="C120" s="2" t="s">
        <v>9</v>
      </c>
      <c r="D120" s="2" t="s">
        <v>10</v>
      </c>
      <c r="E120" s="2">
        <v>0.04</v>
      </c>
      <c r="F120" s="2" t="s">
        <v>240</v>
      </c>
      <c r="G120" s="4">
        <v>122235.64</v>
      </c>
      <c r="H120" s="8">
        <f t="shared" si="12"/>
        <v>-51.36</v>
      </c>
      <c r="I120" s="8">
        <f t="shared" si="13"/>
        <v>-63.91</v>
      </c>
      <c r="J120" s="8" t="str">
        <f t="shared" si="17"/>
        <v/>
      </c>
      <c r="K120" s="8" t="str">
        <f t="shared" si="14"/>
        <v/>
      </c>
      <c r="L120" s="12">
        <v>-63.91</v>
      </c>
      <c r="M120" cm="1">
        <f t="array" ref="M120">_xlfn.IFS(E120=0.01,1,E120=0.02,2,E120=0.03,3,E120=0.04,4,E120=0.07,5,E120=0.06,5,E120=0.1,6,E120=0.15,7,E120=0.23,8,E120=0.35,9,E120=0.54,10,E120=0.82,11,E120=0.83,11,E120=1.27,12,E120=1.95,13,E120=3,14,E120=4.6,15)</f>
        <v>4</v>
      </c>
      <c r="N120" t="str">
        <f t="shared" si="21"/>
        <v/>
      </c>
      <c r="O120" s="8">
        <f t="shared" si="15"/>
        <v>-12.549999999999997</v>
      </c>
      <c r="P120" s="8" t="str">
        <f t="shared" si="16"/>
        <v/>
      </c>
      <c r="Q120" t="str">
        <f t="shared" ca="1" si="20"/>
        <v/>
      </c>
      <c r="R120" t="str">
        <f t="shared" si="18"/>
        <v>N</v>
      </c>
      <c r="S120" t="str">
        <f t="shared" si="19"/>
        <v/>
      </c>
    </row>
    <row r="121" spans="1:19" ht="15" customHeight="1" x14ac:dyDescent="0.2">
      <c r="A121" s="5" t="s">
        <v>240</v>
      </c>
      <c r="B121" s="6">
        <v>2349807898</v>
      </c>
      <c r="C121" s="5" t="s">
        <v>9</v>
      </c>
      <c r="D121" s="5" t="s">
        <v>13</v>
      </c>
      <c r="E121" s="5">
        <v>7.0000000000000007E-2</v>
      </c>
      <c r="F121" s="5" t="s">
        <v>241</v>
      </c>
      <c r="G121" s="7">
        <v>122405.64</v>
      </c>
      <c r="H121" s="8" t="str">
        <f t="shared" si="12"/>
        <v/>
      </c>
      <c r="I121" s="8" t="str">
        <f t="shared" si="13"/>
        <v/>
      </c>
      <c r="J121" s="8">
        <f t="shared" si="17"/>
        <v>144</v>
      </c>
      <c r="K121" s="8">
        <f t="shared" si="14"/>
        <v>168.19</v>
      </c>
      <c r="L121" s="12">
        <v>168.19</v>
      </c>
      <c r="M121" cm="1">
        <f t="array" ref="M121">_xlfn.IFS(E121=0.01,1,E121=0.02,2,E121=0.03,3,E121=0.04,4,E121=0.07,5,E121=0.06,5,E121=0.1,6,E121=0.15,7,E121=0.23,8,E121=0.35,9,E121=0.54,10,E121=0.82,11,E121=0.83,11,E121=1.27,12,E121=1.95,13,E121=3,14,E121=4.6,15)</f>
        <v>5</v>
      </c>
      <c r="N121">
        <f t="shared" si="21"/>
        <v>32.5</v>
      </c>
      <c r="O121" s="8" t="str">
        <f t="shared" si="15"/>
        <v/>
      </c>
      <c r="P121" s="8">
        <f t="shared" si="16"/>
        <v>24.189999999999998</v>
      </c>
      <c r="Q121">
        <f t="shared" ca="1" si="20"/>
        <v>32.5</v>
      </c>
      <c r="R121" t="str">
        <f t="shared" si="18"/>
        <v/>
      </c>
      <c r="S121" t="str">
        <f t="shared" si="19"/>
        <v>P</v>
      </c>
    </row>
    <row r="122" spans="1:19" ht="15" customHeight="1" x14ac:dyDescent="0.2">
      <c r="A122" s="2" t="s">
        <v>242</v>
      </c>
      <c r="B122" s="3">
        <v>2350090032</v>
      </c>
      <c r="C122" s="2" t="s">
        <v>9</v>
      </c>
      <c r="D122" s="2" t="s">
        <v>13</v>
      </c>
      <c r="E122" s="2">
        <v>0.01</v>
      </c>
      <c r="F122" s="2" t="s">
        <v>243</v>
      </c>
      <c r="G122" s="4">
        <v>122272.32000000001</v>
      </c>
      <c r="H122" s="8">
        <f t="shared" si="12"/>
        <v>-12.84</v>
      </c>
      <c r="I122" s="8">
        <f t="shared" si="13"/>
        <v>-14.75</v>
      </c>
      <c r="J122" s="8" t="str">
        <f t="shared" si="17"/>
        <v/>
      </c>
      <c r="K122" s="8" t="str">
        <f t="shared" si="14"/>
        <v/>
      </c>
      <c r="L122" s="12">
        <v>-14.75</v>
      </c>
      <c r="M122" cm="1">
        <f t="array" ref="M122">_xlfn.IFS(E122=0.01,1,E122=0.02,2,E122=0.03,3,E122=0.04,4,E122=0.07,5,E122=0.06,5,E122=0.1,6,E122=0.15,7,E122=0.23,8,E122=0.35,9,E122=0.54,10,E122=0.82,11,E122=0.83,11,E122=1.27,12,E122=1.95,13,E122=3,14,E122=4.6,15)</f>
        <v>1</v>
      </c>
      <c r="N122" t="str">
        <f t="shared" si="21"/>
        <v/>
      </c>
      <c r="O122" s="8">
        <f t="shared" si="15"/>
        <v>-1.9100000000000001</v>
      </c>
      <c r="P122" s="8" t="str">
        <f t="shared" si="16"/>
        <v/>
      </c>
      <c r="Q122" t="str">
        <f t="shared" ca="1" si="20"/>
        <v/>
      </c>
      <c r="R122" t="str">
        <f t="shared" si="18"/>
        <v>N</v>
      </c>
      <c r="S122" t="str">
        <f t="shared" si="19"/>
        <v/>
      </c>
    </row>
    <row r="123" spans="1:19" ht="15" customHeight="1" x14ac:dyDescent="0.2">
      <c r="A123" s="5" t="s">
        <v>244</v>
      </c>
      <c r="B123" s="6">
        <v>2350090084</v>
      </c>
      <c r="C123" s="5" t="s">
        <v>9</v>
      </c>
      <c r="D123" s="5" t="s">
        <v>10</v>
      </c>
      <c r="E123" s="5">
        <v>0.02</v>
      </c>
      <c r="F123" s="5" t="s">
        <v>245</v>
      </c>
      <c r="G123" s="7">
        <v>122403.72</v>
      </c>
      <c r="H123" s="8">
        <f t="shared" si="12"/>
        <v>-25.68</v>
      </c>
      <c r="I123" s="8">
        <f t="shared" si="13"/>
        <v>-26.67</v>
      </c>
      <c r="J123" s="8" t="str">
        <f t="shared" si="17"/>
        <v/>
      </c>
      <c r="K123" s="8" t="str">
        <f t="shared" si="14"/>
        <v/>
      </c>
      <c r="L123" s="12">
        <v>-26.67</v>
      </c>
      <c r="M123" cm="1">
        <f t="array" ref="M123">_xlfn.IFS(E123=0.01,1,E123=0.02,2,E123=0.03,3,E123=0.04,4,E123=0.07,5,E123=0.06,5,E123=0.1,6,E123=0.15,7,E123=0.23,8,E123=0.35,9,E123=0.54,10,E123=0.82,11,E123=0.83,11,E123=1.27,12,E123=1.95,13,E123=3,14,E123=4.6,15)</f>
        <v>2</v>
      </c>
      <c r="N123" t="str">
        <f t="shared" si="21"/>
        <v/>
      </c>
      <c r="O123" s="8">
        <f t="shared" si="15"/>
        <v>-0.99000000000000199</v>
      </c>
      <c r="P123" s="8" t="str">
        <f t="shared" si="16"/>
        <v/>
      </c>
      <c r="Q123" t="str">
        <f t="shared" ca="1" si="20"/>
        <v/>
      </c>
      <c r="R123" t="str">
        <f t="shared" si="18"/>
        <v>N</v>
      </c>
      <c r="S123" t="str">
        <f t="shared" si="19"/>
        <v/>
      </c>
    </row>
    <row r="124" spans="1:19" ht="15" customHeight="1" x14ac:dyDescent="0.2">
      <c r="A124" s="2" t="s">
        <v>246</v>
      </c>
      <c r="B124" s="3">
        <v>2350096092</v>
      </c>
      <c r="C124" s="2" t="s">
        <v>9</v>
      </c>
      <c r="D124" s="2" t="s">
        <v>13</v>
      </c>
      <c r="E124" s="2">
        <v>0.03</v>
      </c>
      <c r="F124" s="2" t="s">
        <v>247</v>
      </c>
      <c r="G124" s="4">
        <v>122274.67</v>
      </c>
      <c r="H124" s="8">
        <f t="shared" si="12"/>
        <v>-38.520000000000003</v>
      </c>
      <c r="I124" s="8">
        <f t="shared" si="13"/>
        <v>-44.37</v>
      </c>
      <c r="J124" s="8" t="str">
        <f t="shared" si="17"/>
        <v/>
      </c>
      <c r="K124" s="8" t="str">
        <f t="shared" si="14"/>
        <v/>
      </c>
      <c r="L124" s="12">
        <v>-44.37</v>
      </c>
      <c r="M124" cm="1">
        <f t="array" ref="M124">_xlfn.IFS(E124=0.01,1,E124=0.02,2,E124=0.03,3,E124=0.04,4,E124=0.07,5,E124=0.06,5,E124=0.1,6,E124=0.15,7,E124=0.23,8,E124=0.35,9,E124=0.54,10,E124=0.82,11,E124=0.83,11,E124=1.27,12,E124=1.95,13,E124=3,14,E124=4.6,15)</f>
        <v>3</v>
      </c>
      <c r="N124" t="str">
        <f t="shared" si="21"/>
        <v/>
      </c>
      <c r="O124" s="8">
        <f t="shared" si="15"/>
        <v>-5.8499999999999943</v>
      </c>
      <c r="P124" s="8" t="str">
        <f t="shared" si="16"/>
        <v/>
      </c>
      <c r="Q124" t="str">
        <f t="shared" ca="1" si="20"/>
        <v/>
      </c>
      <c r="R124" t="str">
        <f t="shared" si="18"/>
        <v>N</v>
      </c>
      <c r="S124" t="str">
        <f t="shared" si="19"/>
        <v/>
      </c>
    </row>
    <row r="125" spans="1:19" ht="15" customHeight="1" x14ac:dyDescent="0.2">
      <c r="A125" s="5" t="s">
        <v>248</v>
      </c>
      <c r="B125" s="6">
        <v>2350208521</v>
      </c>
      <c r="C125" s="5" t="s">
        <v>9</v>
      </c>
      <c r="D125" s="5" t="s">
        <v>10</v>
      </c>
      <c r="E125" s="5">
        <v>0.04</v>
      </c>
      <c r="F125" s="5" t="s">
        <v>249</v>
      </c>
      <c r="G125" s="7">
        <v>122388.56</v>
      </c>
      <c r="H125" s="8">
        <f t="shared" si="12"/>
        <v>-51.36</v>
      </c>
      <c r="I125" s="8">
        <f t="shared" si="13"/>
        <v>-45.96</v>
      </c>
      <c r="J125" s="8" t="str">
        <f t="shared" si="17"/>
        <v/>
      </c>
      <c r="K125" s="8" t="str">
        <f t="shared" si="14"/>
        <v/>
      </c>
      <c r="L125" s="12">
        <v>-45.96</v>
      </c>
      <c r="M125" cm="1">
        <f t="array" ref="M125">_xlfn.IFS(E125=0.01,1,E125=0.02,2,E125=0.03,3,E125=0.04,4,E125=0.07,5,E125=0.06,5,E125=0.1,6,E125=0.15,7,E125=0.23,8,E125=0.35,9,E125=0.54,10,E125=0.82,11,E125=0.83,11,E125=1.27,12,E125=1.95,13,E125=3,14,E125=4.6,15)</f>
        <v>4</v>
      </c>
      <c r="N125" t="str">
        <f t="shared" si="21"/>
        <v/>
      </c>
      <c r="O125" s="8">
        <f t="shared" si="15"/>
        <v>5.3999999999999986</v>
      </c>
      <c r="P125" s="8" t="str">
        <f t="shared" si="16"/>
        <v/>
      </c>
      <c r="Q125" t="str">
        <f t="shared" ca="1" si="20"/>
        <v/>
      </c>
      <c r="R125" t="str">
        <f t="shared" si="18"/>
        <v>P</v>
      </c>
      <c r="S125" t="str">
        <f t="shared" si="19"/>
        <v/>
      </c>
    </row>
    <row r="126" spans="1:19" ht="15" customHeight="1" x14ac:dyDescent="0.2">
      <c r="A126" s="2" t="s">
        <v>250</v>
      </c>
      <c r="B126" s="3">
        <v>2350228582</v>
      </c>
      <c r="C126" s="2" t="s">
        <v>9</v>
      </c>
      <c r="D126" s="2" t="s">
        <v>13</v>
      </c>
      <c r="E126" s="2">
        <v>7.0000000000000007E-2</v>
      </c>
      <c r="F126" s="2" t="s">
        <v>251</v>
      </c>
      <c r="G126" s="4">
        <v>122595.1</v>
      </c>
      <c r="H126" s="8" t="str">
        <f t="shared" si="12"/>
        <v/>
      </c>
      <c r="I126" s="8" t="str">
        <f t="shared" si="13"/>
        <v/>
      </c>
      <c r="J126" s="8">
        <f t="shared" si="17"/>
        <v>144</v>
      </c>
      <c r="K126" s="8">
        <f t="shared" si="14"/>
        <v>168.19</v>
      </c>
      <c r="L126" s="12">
        <v>168.19</v>
      </c>
      <c r="M126" cm="1">
        <f t="array" ref="M126">_xlfn.IFS(E126=0.01,1,E126=0.02,2,E126=0.03,3,E126=0.04,4,E126=0.07,5,E126=0.06,5,E126=0.1,6,E126=0.15,7,E126=0.23,8,E126=0.35,9,E126=0.54,10,E126=0.82,11,E126=0.83,11,E126=1.27,12,E126=1.95,13,E126=3,14,E126=4.6,15)</f>
        <v>5</v>
      </c>
      <c r="N126">
        <f t="shared" si="21"/>
        <v>36.44</v>
      </c>
      <c r="O126" s="8" t="str">
        <f t="shared" si="15"/>
        <v/>
      </c>
      <c r="P126" s="8">
        <f t="shared" si="16"/>
        <v>24.189999999999998</v>
      </c>
      <c r="Q126">
        <f t="shared" ca="1" si="20"/>
        <v>36.44</v>
      </c>
      <c r="R126" t="str">
        <f t="shared" si="18"/>
        <v/>
      </c>
      <c r="S126" t="str">
        <f t="shared" si="19"/>
        <v>P</v>
      </c>
    </row>
    <row r="127" spans="1:19" ht="15" customHeight="1" x14ac:dyDescent="0.2">
      <c r="A127" s="5" t="s">
        <v>252</v>
      </c>
      <c r="B127" s="6">
        <v>2350654035</v>
      </c>
      <c r="C127" s="5" t="s">
        <v>9</v>
      </c>
      <c r="D127" s="5" t="s">
        <v>13</v>
      </c>
      <c r="E127" s="5">
        <v>0.01</v>
      </c>
      <c r="F127" s="5" t="s">
        <v>253</v>
      </c>
      <c r="G127" s="7">
        <v>122332.15</v>
      </c>
      <c r="H127" s="8">
        <f t="shared" si="12"/>
        <v>-12.84</v>
      </c>
      <c r="I127" s="8">
        <f t="shared" si="13"/>
        <v>-12.41</v>
      </c>
      <c r="J127" s="8" t="str">
        <f t="shared" si="17"/>
        <v/>
      </c>
      <c r="K127" s="8" t="str">
        <f t="shared" si="14"/>
        <v/>
      </c>
      <c r="L127" s="12">
        <v>-12.41</v>
      </c>
      <c r="M127" cm="1">
        <f t="array" ref="M127">_xlfn.IFS(E127=0.01,1,E127=0.02,2,E127=0.03,3,E127=0.04,4,E127=0.07,5,E127=0.06,5,E127=0.1,6,E127=0.15,7,E127=0.23,8,E127=0.35,9,E127=0.54,10,E127=0.82,11,E127=0.83,11,E127=1.27,12,E127=1.95,13,E127=3,14,E127=4.6,15)</f>
        <v>1</v>
      </c>
      <c r="N127" t="str">
        <f t="shared" si="21"/>
        <v/>
      </c>
      <c r="O127" s="8">
        <f t="shared" si="15"/>
        <v>0.42999999999999972</v>
      </c>
      <c r="P127" s="8" t="str">
        <f t="shared" si="16"/>
        <v/>
      </c>
      <c r="Q127" t="str">
        <f t="shared" ca="1" si="20"/>
        <v/>
      </c>
      <c r="R127" t="str">
        <f t="shared" si="18"/>
        <v>P</v>
      </c>
      <c r="S127" t="str">
        <f t="shared" si="19"/>
        <v/>
      </c>
    </row>
    <row r="128" spans="1:19" ht="15" customHeight="1" x14ac:dyDescent="0.2">
      <c r="A128" s="2" t="s">
        <v>254</v>
      </c>
      <c r="B128" s="3">
        <v>2350654054</v>
      </c>
      <c r="C128" s="2" t="s">
        <v>9</v>
      </c>
      <c r="D128" s="2" t="s">
        <v>10</v>
      </c>
      <c r="E128" s="2">
        <v>0.02</v>
      </c>
      <c r="F128" s="2" t="s">
        <v>255</v>
      </c>
      <c r="G128" s="4">
        <v>122430.36</v>
      </c>
      <c r="H128" s="8">
        <f t="shared" si="12"/>
        <v>-25.68</v>
      </c>
      <c r="I128" s="8">
        <f t="shared" si="13"/>
        <v>-23.96</v>
      </c>
      <c r="J128" s="8" t="str">
        <f t="shared" si="17"/>
        <v/>
      </c>
      <c r="K128" s="8" t="str">
        <f t="shared" si="14"/>
        <v/>
      </c>
      <c r="L128" s="12">
        <v>-23.96</v>
      </c>
      <c r="M128" cm="1">
        <f t="array" ref="M128">_xlfn.IFS(E128=0.01,1,E128=0.02,2,E128=0.03,3,E128=0.04,4,E128=0.07,5,E128=0.06,5,E128=0.1,6,E128=0.15,7,E128=0.23,8,E128=0.35,9,E128=0.54,10,E128=0.82,11,E128=0.83,11,E128=1.27,12,E128=1.95,13,E128=3,14,E128=4.6,15)</f>
        <v>2</v>
      </c>
      <c r="N128" t="str">
        <f t="shared" si="21"/>
        <v/>
      </c>
      <c r="O128" s="8">
        <f t="shared" si="15"/>
        <v>1.7199999999999989</v>
      </c>
      <c r="P128" s="8" t="str">
        <f t="shared" si="16"/>
        <v/>
      </c>
      <c r="Q128" t="str">
        <f t="shared" ca="1" si="20"/>
        <v/>
      </c>
      <c r="R128" t="str">
        <f t="shared" si="18"/>
        <v>P</v>
      </c>
      <c r="S128" t="str">
        <f t="shared" si="19"/>
        <v/>
      </c>
    </row>
    <row r="129" spans="1:19" ht="15" customHeight="1" x14ac:dyDescent="0.2">
      <c r="A129" s="5" t="s">
        <v>256</v>
      </c>
      <c r="B129" s="6">
        <v>2350687266</v>
      </c>
      <c r="C129" s="5" t="s">
        <v>9</v>
      </c>
      <c r="D129" s="5" t="s">
        <v>13</v>
      </c>
      <c r="E129" s="5">
        <v>0.03</v>
      </c>
      <c r="F129" s="5" t="s">
        <v>257</v>
      </c>
      <c r="G129" s="7">
        <v>122632.92</v>
      </c>
      <c r="H129" s="8" t="str">
        <f t="shared" si="12"/>
        <v/>
      </c>
      <c r="I129" s="8" t="str">
        <f t="shared" si="13"/>
        <v/>
      </c>
      <c r="J129" s="8">
        <f t="shared" si="17"/>
        <v>72</v>
      </c>
      <c r="K129" s="8">
        <f t="shared" si="14"/>
        <v>72.08</v>
      </c>
      <c r="L129" s="12">
        <v>72.08</v>
      </c>
      <c r="M129" cm="1">
        <f t="array" ref="M129">_xlfn.IFS(E129=0.01,1,E129=0.02,2,E129=0.03,3,E129=0.04,4,E129=0.07,5,E129=0.06,5,E129=0.1,6,E129=0.15,7,E129=0.23,8,E129=0.35,9,E129=0.54,10,E129=0.82,11,E129=0.83,11,E129=1.27,12,E129=1.95,13,E129=3,14,E129=4.6,15)</f>
        <v>3</v>
      </c>
      <c r="N129">
        <f t="shared" si="21"/>
        <v>157.94</v>
      </c>
      <c r="O129" s="8" t="str">
        <f t="shared" si="15"/>
        <v/>
      </c>
      <c r="P129" s="8">
        <f t="shared" si="16"/>
        <v>7.9999999999998295E-2</v>
      </c>
      <c r="Q129">
        <f t="shared" ca="1" si="20"/>
        <v>35.709999999999994</v>
      </c>
      <c r="R129" t="str">
        <f t="shared" si="18"/>
        <v/>
      </c>
      <c r="S129" t="str">
        <f t="shared" si="19"/>
        <v>P</v>
      </c>
    </row>
    <row r="130" spans="1:19" ht="15" customHeight="1" x14ac:dyDescent="0.2">
      <c r="A130" s="2" t="s">
        <v>258</v>
      </c>
      <c r="B130" s="3">
        <v>2350916520</v>
      </c>
      <c r="C130" s="2" t="s">
        <v>9</v>
      </c>
      <c r="D130" s="2" t="s">
        <v>10</v>
      </c>
      <c r="E130" s="2">
        <v>0.01</v>
      </c>
      <c r="F130" s="2" t="s">
        <v>259</v>
      </c>
      <c r="G130" s="4">
        <v>122636.59</v>
      </c>
      <c r="H130" s="8">
        <f t="shared" ref="H130:H193" si="22">IF(I130="","",_xlfn.XLOOKUP(M130,$V$3:$V$23,$X$3:$X$23,""))</f>
        <v>-12.84</v>
      </c>
      <c r="I130" s="8">
        <f t="shared" ref="I130:I193" si="23">IF(J130="",L130,"")</f>
        <v>-10.57</v>
      </c>
      <c r="J130" s="8" t="str">
        <f t="shared" si="17"/>
        <v/>
      </c>
      <c r="K130" s="8" t="str">
        <f t="shared" ref="K130:K193" si="24">IF(I130="",L130,"")</f>
        <v/>
      </c>
      <c r="L130" s="12">
        <v>-10.57</v>
      </c>
      <c r="M130" cm="1">
        <f t="array" ref="M130">_xlfn.IFS(E130=0.01,1,E130=0.02,2,E130=0.03,3,E130=0.04,4,E130=0.07,5,E130=0.06,5,E130=0.1,6,E130=0.15,7,E130=0.23,8,E130=0.35,9,E130=0.54,10,E130=0.82,11,E130=0.83,11,E130=1.27,12,E130=1.95,13,E130=3,14,E130=4.6,15)</f>
        <v>1</v>
      </c>
      <c r="N130" t="str">
        <f t="shared" si="21"/>
        <v/>
      </c>
      <c r="O130" s="8">
        <f t="shared" ref="O130:O193" si="25">IF(I130="","",I130-H130)</f>
        <v>2.2699999999999996</v>
      </c>
      <c r="P130" s="8" t="str">
        <f t="shared" ref="P130:P193" si="26">IF(K130="","",K130-J130)</f>
        <v/>
      </c>
      <c r="Q130" t="str">
        <f t="shared" ca="1" si="20"/>
        <v/>
      </c>
      <c r="R130" t="str">
        <f t="shared" si="18"/>
        <v>P</v>
      </c>
      <c r="S130" t="str">
        <f t="shared" si="19"/>
        <v/>
      </c>
    </row>
    <row r="131" spans="1:19" ht="15" customHeight="1" x14ac:dyDescent="0.2">
      <c r="A131" s="5" t="s">
        <v>260</v>
      </c>
      <c r="B131" s="6">
        <v>2350916535</v>
      </c>
      <c r="C131" s="5" t="s">
        <v>9</v>
      </c>
      <c r="D131" s="5" t="s">
        <v>13</v>
      </c>
      <c r="E131" s="5">
        <v>0.02</v>
      </c>
      <c r="F131" s="5" t="s">
        <v>261</v>
      </c>
      <c r="G131" s="7">
        <v>122568.96000000001</v>
      </c>
      <c r="H131" s="8">
        <f t="shared" si="22"/>
        <v>-25.68</v>
      </c>
      <c r="I131" s="8">
        <f t="shared" si="23"/>
        <v>-20.16</v>
      </c>
      <c r="J131" s="8" t="str">
        <f t="shared" ref="J131:J194" si="27">IF(M132=1,_xlfn.XLOOKUP(M131, $V$3:$V$23, $Y$3:$Y$23, ""),"")</f>
        <v/>
      </c>
      <c r="K131" s="8" t="str">
        <f t="shared" si="24"/>
        <v/>
      </c>
      <c r="L131" s="12">
        <v>-20.16</v>
      </c>
      <c r="M131" cm="1">
        <f t="array" ref="M131">_xlfn.IFS(E131=0.01,1,E131=0.02,2,E131=0.03,3,E131=0.04,4,E131=0.07,5,E131=0.06,5,E131=0.1,6,E131=0.15,7,E131=0.23,8,E131=0.35,9,E131=0.54,10,E131=0.82,11,E131=0.83,11,E131=1.27,12,E131=1.95,13,E131=3,14,E131=4.6,15)</f>
        <v>2</v>
      </c>
      <c r="N131" t="str">
        <f t="shared" si="21"/>
        <v/>
      </c>
      <c r="O131" s="8">
        <f t="shared" si="25"/>
        <v>5.52</v>
      </c>
      <c r="P131" s="8" t="str">
        <f t="shared" si="26"/>
        <v/>
      </c>
      <c r="Q131" t="str">
        <f t="shared" ca="1" si="20"/>
        <v/>
      </c>
      <c r="R131" t="str">
        <f t="shared" ref="R131:R194" si="28">IF(O131="","",IF(O131&gt;=0,"P","N"))</f>
        <v>P</v>
      </c>
      <c r="S131" t="str">
        <f t="shared" ref="S131:S194" si="29">IF(P131="","",IF(P131&gt;=0,"P","N"))</f>
        <v/>
      </c>
    </row>
    <row r="132" spans="1:19" ht="15" customHeight="1" x14ac:dyDescent="0.2">
      <c r="A132" s="2" t="s">
        <v>262</v>
      </c>
      <c r="B132" s="3">
        <v>2350941134</v>
      </c>
      <c r="C132" s="2" t="s">
        <v>9</v>
      </c>
      <c r="D132" s="2" t="s">
        <v>10</v>
      </c>
      <c r="E132" s="2">
        <v>0.03</v>
      </c>
      <c r="F132" s="2" t="s">
        <v>263</v>
      </c>
      <c r="G132" s="4">
        <v>122672.08</v>
      </c>
      <c r="H132" s="8">
        <f t="shared" si="22"/>
        <v>-38.520000000000003</v>
      </c>
      <c r="I132" s="8">
        <f t="shared" si="23"/>
        <v>-44.49</v>
      </c>
      <c r="J132" s="8" t="str">
        <f t="shared" si="27"/>
        <v/>
      </c>
      <c r="K132" s="8" t="str">
        <f t="shared" si="24"/>
        <v/>
      </c>
      <c r="L132" s="12">
        <v>-44.49</v>
      </c>
      <c r="M132" cm="1">
        <f t="array" ref="M132">_xlfn.IFS(E132=0.01,1,E132=0.02,2,E132=0.03,3,E132=0.04,4,E132=0.07,5,E132=0.06,5,E132=0.1,6,E132=0.15,7,E132=0.23,8,E132=0.35,9,E132=0.54,10,E132=0.82,11,E132=0.83,11,E132=1.27,12,E132=1.95,13,E132=3,14,E132=4.6,15)</f>
        <v>3</v>
      </c>
      <c r="N132" t="str">
        <f t="shared" si="21"/>
        <v/>
      </c>
      <c r="O132" s="8">
        <f t="shared" si="25"/>
        <v>-5.9699999999999989</v>
      </c>
      <c r="P132" s="8" t="str">
        <f t="shared" si="26"/>
        <v/>
      </c>
      <c r="Q132" t="str">
        <f t="shared" ca="1" si="20"/>
        <v/>
      </c>
      <c r="R132" t="str">
        <f t="shared" si="28"/>
        <v>N</v>
      </c>
      <c r="S132" t="str">
        <f t="shared" si="29"/>
        <v/>
      </c>
    </row>
    <row r="133" spans="1:19" ht="15" customHeight="1" x14ac:dyDescent="0.2">
      <c r="A133" s="5" t="s">
        <v>264</v>
      </c>
      <c r="B133" s="6">
        <v>2350951202</v>
      </c>
      <c r="C133" s="5" t="s">
        <v>9</v>
      </c>
      <c r="D133" s="5" t="s">
        <v>13</v>
      </c>
      <c r="E133" s="5">
        <v>0.04</v>
      </c>
      <c r="F133" s="5" t="s">
        <v>265</v>
      </c>
      <c r="G133" s="7">
        <v>122557.01</v>
      </c>
      <c r="H133" s="8">
        <f t="shared" si="22"/>
        <v>-51.36</v>
      </c>
      <c r="I133" s="8">
        <f t="shared" si="23"/>
        <v>-46.33</v>
      </c>
      <c r="J133" s="8" t="str">
        <f t="shared" si="27"/>
        <v/>
      </c>
      <c r="K133" s="8" t="str">
        <f t="shared" si="24"/>
        <v/>
      </c>
      <c r="L133" s="12">
        <v>-46.33</v>
      </c>
      <c r="M133" cm="1">
        <f t="array" ref="M133">_xlfn.IFS(E133=0.01,1,E133=0.02,2,E133=0.03,3,E133=0.04,4,E133=0.07,5,E133=0.06,5,E133=0.1,6,E133=0.15,7,E133=0.23,8,E133=0.35,9,E133=0.54,10,E133=0.82,11,E133=0.83,11,E133=1.27,12,E133=1.95,13,E133=3,14,E133=4.6,15)</f>
        <v>4</v>
      </c>
      <c r="N133" t="str">
        <f t="shared" si="21"/>
        <v/>
      </c>
      <c r="O133" s="8">
        <f t="shared" si="25"/>
        <v>5.0300000000000011</v>
      </c>
      <c r="P133" s="8" t="str">
        <f t="shared" si="26"/>
        <v/>
      </c>
      <c r="Q133" t="str">
        <f t="shared" ca="1" si="20"/>
        <v/>
      </c>
      <c r="R133" t="str">
        <f t="shared" si="28"/>
        <v>P</v>
      </c>
      <c r="S133" t="str">
        <f t="shared" si="29"/>
        <v/>
      </c>
    </row>
    <row r="134" spans="1:19" ht="15" customHeight="1" x14ac:dyDescent="0.2">
      <c r="A134" s="2" t="s">
        <v>266</v>
      </c>
      <c r="B134" s="3">
        <v>2350957211</v>
      </c>
      <c r="C134" s="2" t="s">
        <v>9</v>
      </c>
      <c r="D134" s="2" t="s">
        <v>10</v>
      </c>
      <c r="E134" s="2">
        <v>7.0000000000000007E-2</v>
      </c>
      <c r="F134" s="2" t="s">
        <v>267</v>
      </c>
      <c r="G134" s="4">
        <v>122351.18</v>
      </c>
      <c r="H134" s="8" t="str">
        <f t="shared" si="22"/>
        <v/>
      </c>
      <c r="I134" s="8" t="str">
        <f t="shared" si="23"/>
        <v/>
      </c>
      <c r="J134" s="8">
        <f t="shared" si="27"/>
        <v>144</v>
      </c>
      <c r="K134" s="8">
        <f t="shared" si="24"/>
        <v>168.19</v>
      </c>
      <c r="L134" s="12">
        <v>168.19</v>
      </c>
      <c r="M134" cm="1">
        <f t="array" ref="M134">_xlfn.IFS(E134=0.01,1,E134=0.02,2,E134=0.03,3,E134=0.04,4,E134=0.07,5,E134=0.06,5,E134=0.1,6,E134=0.15,7,E134=0.23,8,E134=0.35,9,E134=0.54,10,E134=0.82,11,E134=0.83,11,E134=1.27,12,E134=1.95,13,E134=3,14,E134=4.6,15)</f>
        <v>5</v>
      </c>
      <c r="N134">
        <f t="shared" si="21"/>
        <v>46.64</v>
      </c>
      <c r="O134" s="8" t="str">
        <f t="shared" si="25"/>
        <v/>
      </c>
      <c r="P134" s="8">
        <f t="shared" si="26"/>
        <v>24.189999999999998</v>
      </c>
      <c r="Q134">
        <f t="shared" ref="Q134:Q197" ca="1" si="30">IF(AND(ISNUMBER(M134), OR(ISBLANK(M135), M135=1)), SUM(OFFSET(L134, -M134 + 1, 0, M134, 1)), "")</f>
        <v>46.64</v>
      </c>
      <c r="R134" t="str">
        <f t="shared" si="28"/>
        <v/>
      </c>
      <c r="S134" t="str">
        <f t="shared" si="29"/>
        <v>P</v>
      </c>
    </row>
    <row r="135" spans="1:19" ht="15" customHeight="1" x14ac:dyDescent="0.2">
      <c r="A135" s="5" t="s">
        <v>268</v>
      </c>
      <c r="B135" s="6">
        <v>2351088249</v>
      </c>
      <c r="C135" s="5" t="s">
        <v>9</v>
      </c>
      <c r="D135" s="5" t="s">
        <v>10</v>
      </c>
      <c r="E135" s="5">
        <v>0.01</v>
      </c>
      <c r="F135" s="5" t="s">
        <v>269</v>
      </c>
      <c r="G135" s="7">
        <v>122120.98</v>
      </c>
      <c r="H135" s="8" t="str">
        <f t="shared" si="22"/>
        <v/>
      </c>
      <c r="I135" s="8" t="str">
        <f t="shared" si="23"/>
        <v/>
      </c>
      <c r="J135" s="8">
        <f t="shared" si="27"/>
        <v>25</v>
      </c>
      <c r="K135" s="8">
        <f t="shared" si="24"/>
        <v>25.23</v>
      </c>
      <c r="L135" s="12">
        <v>25.23</v>
      </c>
      <c r="M135" cm="1">
        <f t="array" ref="M135">_xlfn.IFS(E135=0.01,1,E135=0.02,2,E135=0.03,3,E135=0.04,4,E135=0.07,5,E135=0.06,5,E135=0.1,6,E135=0.15,7,E135=0.23,8,E135=0.35,9,E135=0.54,10,E135=0.82,11,E135=0.83,11,E135=1.27,12,E135=1.95,13,E135=3,14,E135=4.6,15)</f>
        <v>1</v>
      </c>
      <c r="N135">
        <f t="shared" si="21"/>
        <v>82.44</v>
      </c>
      <c r="O135" s="8" t="str">
        <f t="shared" si="25"/>
        <v/>
      </c>
      <c r="P135" s="8">
        <f t="shared" si="26"/>
        <v>0.23000000000000043</v>
      </c>
      <c r="Q135">
        <f t="shared" ca="1" si="30"/>
        <v>25.23</v>
      </c>
      <c r="R135" t="str">
        <f t="shared" si="28"/>
        <v/>
      </c>
      <c r="S135" t="str">
        <f t="shared" si="29"/>
        <v>P</v>
      </c>
    </row>
    <row r="136" spans="1:19" ht="15" customHeight="1" x14ac:dyDescent="0.2">
      <c r="A136" s="2" t="s">
        <v>270</v>
      </c>
      <c r="B136" s="3">
        <v>2351133843</v>
      </c>
      <c r="C136" s="2" t="s">
        <v>9</v>
      </c>
      <c r="D136" s="2" t="s">
        <v>10</v>
      </c>
      <c r="E136" s="2">
        <v>0.01</v>
      </c>
      <c r="F136" s="2" t="s">
        <v>271</v>
      </c>
      <c r="G136" s="4">
        <v>122173.52</v>
      </c>
      <c r="H136" s="8">
        <f t="shared" si="22"/>
        <v>-12.84</v>
      </c>
      <c r="I136" s="8">
        <f t="shared" si="23"/>
        <v>-13.52</v>
      </c>
      <c r="J136" s="8" t="str">
        <f t="shared" si="27"/>
        <v/>
      </c>
      <c r="K136" s="8" t="str">
        <f t="shared" si="24"/>
        <v/>
      </c>
      <c r="L136" s="12">
        <v>-13.52</v>
      </c>
      <c r="M136" cm="1">
        <f t="array" ref="M136">_xlfn.IFS(E136=0.01,1,E136=0.02,2,E136=0.03,3,E136=0.04,4,E136=0.07,5,E136=0.06,5,E136=0.1,6,E136=0.15,7,E136=0.23,8,E136=0.35,9,E136=0.54,10,E136=0.82,11,E136=0.83,11,E136=1.27,12,E136=1.95,13,E136=3,14,E136=4.6,15)</f>
        <v>1</v>
      </c>
      <c r="N136" t="str">
        <f t="shared" si="21"/>
        <v/>
      </c>
      <c r="O136" s="8">
        <f t="shared" si="25"/>
        <v>-0.67999999999999972</v>
      </c>
      <c r="P136" s="8" t="str">
        <f t="shared" si="26"/>
        <v/>
      </c>
      <c r="Q136" t="str">
        <f t="shared" ca="1" si="30"/>
        <v/>
      </c>
      <c r="R136" t="str">
        <f t="shared" si="28"/>
        <v>N</v>
      </c>
      <c r="S136" t="str">
        <f t="shared" si="29"/>
        <v/>
      </c>
    </row>
    <row r="137" spans="1:19" ht="15" customHeight="1" x14ac:dyDescent="0.2">
      <c r="A137" s="5" t="s">
        <v>272</v>
      </c>
      <c r="B137" s="6">
        <v>2351133856</v>
      </c>
      <c r="C137" s="5" t="s">
        <v>9</v>
      </c>
      <c r="D137" s="5" t="s">
        <v>13</v>
      </c>
      <c r="E137" s="5">
        <v>0.02</v>
      </c>
      <c r="F137" s="5" t="s">
        <v>273</v>
      </c>
      <c r="G137" s="7">
        <v>122068.5</v>
      </c>
      <c r="H137" s="8">
        <f t="shared" si="22"/>
        <v>-25.68</v>
      </c>
      <c r="I137" s="8">
        <f t="shared" si="23"/>
        <v>-23.6</v>
      </c>
      <c r="J137" s="8" t="str">
        <f t="shared" si="27"/>
        <v/>
      </c>
      <c r="K137" s="8" t="str">
        <f t="shared" si="24"/>
        <v/>
      </c>
      <c r="L137" s="12">
        <v>-23.6</v>
      </c>
      <c r="M137" cm="1">
        <f t="array" ref="M137">_xlfn.IFS(E137=0.01,1,E137=0.02,2,E137=0.03,3,E137=0.04,4,E137=0.07,5,E137=0.06,5,E137=0.1,6,E137=0.15,7,E137=0.23,8,E137=0.35,9,E137=0.54,10,E137=0.82,11,E137=0.83,11,E137=1.27,12,E137=1.95,13,E137=3,14,E137=4.6,15)</f>
        <v>2</v>
      </c>
      <c r="N137" t="str">
        <f t="shared" si="21"/>
        <v/>
      </c>
      <c r="O137" s="8">
        <f t="shared" si="25"/>
        <v>2.0799999999999983</v>
      </c>
      <c r="P137" s="8" t="str">
        <f t="shared" si="26"/>
        <v/>
      </c>
      <c r="Q137" t="str">
        <f t="shared" ca="1" si="30"/>
        <v/>
      </c>
      <c r="R137" t="str">
        <f t="shared" si="28"/>
        <v>P</v>
      </c>
      <c r="S137" t="str">
        <f t="shared" si="29"/>
        <v/>
      </c>
    </row>
    <row r="138" spans="1:19" ht="15" customHeight="1" x14ac:dyDescent="0.2">
      <c r="A138" s="2" t="s">
        <v>274</v>
      </c>
      <c r="B138" s="3">
        <v>2351147308</v>
      </c>
      <c r="C138" s="2" t="s">
        <v>9</v>
      </c>
      <c r="D138" s="2" t="s">
        <v>10</v>
      </c>
      <c r="E138" s="2">
        <v>0.03</v>
      </c>
      <c r="F138" s="2" t="s">
        <v>275</v>
      </c>
      <c r="G138" s="4">
        <v>121864.69</v>
      </c>
      <c r="H138" s="8" t="str">
        <f t="shared" si="22"/>
        <v/>
      </c>
      <c r="I138" s="8" t="str">
        <f t="shared" si="23"/>
        <v/>
      </c>
      <c r="J138" s="8">
        <f t="shared" si="27"/>
        <v>72</v>
      </c>
      <c r="K138" s="8">
        <f t="shared" si="24"/>
        <v>72.08</v>
      </c>
      <c r="L138" s="12">
        <v>72.08</v>
      </c>
      <c r="M138" cm="1">
        <f t="array" ref="M138">_xlfn.IFS(E138=0.01,1,E138=0.02,2,E138=0.03,3,E138=0.04,4,E138=0.07,5,E138=0.06,5,E138=0.1,6,E138=0.15,7,E138=0.23,8,E138=0.35,9,E138=0.54,10,E138=0.82,11,E138=0.83,11,E138=1.27,12,E138=1.95,13,E138=3,14,E138=4.6,15)</f>
        <v>3</v>
      </c>
      <c r="N138">
        <f t="shared" si="21"/>
        <v>228.38</v>
      </c>
      <c r="O138" s="8" t="str">
        <f t="shared" si="25"/>
        <v/>
      </c>
      <c r="P138" s="8">
        <f t="shared" si="26"/>
        <v>7.9999999999998295E-2</v>
      </c>
      <c r="Q138">
        <f t="shared" ca="1" si="30"/>
        <v>34.959999999999994</v>
      </c>
      <c r="R138" t="str">
        <f t="shared" si="28"/>
        <v/>
      </c>
      <c r="S138" t="str">
        <f t="shared" si="29"/>
        <v>P</v>
      </c>
    </row>
    <row r="139" spans="1:19" ht="15" customHeight="1" x14ac:dyDescent="0.2">
      <c r="A139" s="5" t="s">
        <v>276</v>
      </c>
      <c r="B139" s="6">
        <v>2351519702</v>
      </c>
      <c r="C139" s="5" t="s">
        <v>9</v>
      </c>
      <c r="D139" s="5" t="s">
        <v>10</v>
      </c>
      <c r="E139" s="5">
        <v>0.01</v>
      </c>
      <c r="F139" s="5" t="s">
        <v>277</v>
      </c>
      <c r="G139" s="7">
        <v>121725.78</v>
      </c>
      <c r="H139" s="8">
        <f t="shared" si="22"/>
        <v>-12.84</v>
      </c>
      <c r="I139" s="8">
        <f t="shared" si="23"/>
        <v>-12.9</v>
      </c>
      <c r="J139" s="8" t="str">
        <f t="shared" si="27"/>
        <v/>
      </c>
      <c r="K139" s="8" t="str">
        <f t="shared" si="24"/>
        <v/>
      </c>
      <c r="L139" s="12">
        <v>-12.9</v>
      </c>
      <c r="M139" cm="1">
        <f t="array" ref="M139">_xlfn.IFS(E139=0.01,1,E139=0.02,2,E139=0.03,3,E139=0.04,4,E139=0.07,5,E139=0.06,5,E139=0.1,6,E139=0.15,7,E139=0.23,8,E139=0.35,9,E139=0.54,10,E139=0.82,11,E139=0.83,11,E139=1.27,12,E139=1.95,13,E139=3,14,E139=4.6,15)</f>
        <v>1</v>
      </c>
      <c r="N139" t="str">
        <f t="shared" si="21"/>
        <v/>
      </c>
      <c r="O139" s="8">
        <f t="shared" si="25"/>
        <v>-6.0000000000000497E-2</v>
      </c>
      <c r="P139" s="8" t="str">
        <f t="shared" si="26"/>
        <v/>
      </c>
      <c r="Q139" t="str">
        <f t="shared" ca="1" si="30"/>
        <v/>
      </c>
      <c r="R139" t="str">
        <f t="shared" si="28"/>
        <v>N</v>
      </c>
      <c r="S139" t="str">
        <f t="shared" si="29"/>
        <v/>
      </c>
    </row>
    <row r="140" spans="1:19" ht="15" customHeight="1" x14ac:dyDescent="0.2">
      <c r="A140" s="2" t="s">
        <v>277</v>
      </c>
      <c r="B140" s="3">
        <v>2351519722</v>
      </c>
      <c r="C140" s="2" t="s">
        <v>9</v>
      </c>
      <c r="D140" s="2" t="s">
        <v>13</v>
      </c>
      <c r="E140" s="2">
        <v>0.02</v>
      </c>
      <c r="F140" s="2" t="s">
        <v>278</v>
      </c>
      <c r="G140" s="4">
        <v>121920.75</v>
      </c>
      <c r="H140" s="8" t="str">
        <f t="shared" si="22"/>
        <v/>
      </c>
      <c r="I140" s="8" t="str">
        <f t="shared" si="23"/>
        <v/>
      </c>
      <c r="J140" s="8">
        <f t="shared" si="27"/>
        <v>48</v>
      </c>
      <c r="K140" s="8">
        <f t="shared" si="24"/>
        <v>48.05</v>
      </c>
      <c r="L140" s="12">
        <v>48.05</v>
      </c>
      <c r="M140" cm="1">
        <f t="array" ref="M140">_xlfn.IFS(E140=0.01,1,E140=0.02,2,E140=0.03,3,E140=0.04,4,E140=0.07,5,E140=0.06,5,E140=0.1,6,E140=0.15,7,E140=0.23,8,E140=0.35,9,E140=0.54,10,E140=0.82,11,E140=0.83,11,E140=1.27,12,E140=1.95,13,E140=3,14,E140=4.6,15)</f>
        <v>2</v>
      </c>
      <c r="N140">
        <f t="shared" si="21"/>
        <v>70.109999999999985</v>
      </c>
      <c r="O140" s="8" t="str">
        <f t="shared" si="25"/>
        <v/>
      </c>
      <c r="P140" s="8">
        <f t="shared" si="26"/>
        <v>4.9999999999997158E-2</v>
      </c>
      <c r="Q140">
        <f t="shared" ca="1" si="30"/>
        <v>35.15</v>
      </c>
      <c r="R140" t="str">
        <f t="shared" si="28"/>
        <v/>
      </c>
      <c r="S140" t="str">
        <f t="shared" si="29"/>
        <v>P</v>
      </c>
    </row>
    <row r="141" spans="1:19" ht="15" customHeight="1" x14ac:dyDescent="0.2">
      <c r="A141" s="5" t="s">
        <v>279</v>
      </c>
      <c r="B141" s="6">
        <v>2351650219</v>
      </c>
      <c r="C141" s="5" t="s">
        <v>9</v>
      </c>
      <c r="D141" s="5" t="s">
        <v>13</v>
      </c>
      <c r="E141" s="5">
        <v>0.01</v>
      </c>
      <c r="F141" s="5" t="s">
        <v>280</v>
      </c>
      <c r="G141" s="7">
        <v>121813.32</v>
      </c>
      <c r="H141" s="8">
        <f t="shared" si="22"/>
        <v>-12.84</v>
      </c>
      <c r="I141" s="8">
        <f t="shared" si="23"/>
        <v>-12.29</v>
      </c>
      <c r="J141" s="8" t="str">
        <f t="shared" si="27"/>
        <v/>
      </c>
      <c r="K141" s="8" t="str">
        <f t="shared" si="24"/>
        <v/>
      </c>
      <c r="L141" s="12">
        <v>-12.29</v>
      </c>
      <c r="M141" cm="1">
        <f t="array" ref="M141">_xlfn.IFS(E141=0.01,1,E141=0.02,2,E141=0.03,3,E141=0.04,4,E141=0.07,5,E141=0.06,5,E141=0.1,6,E141=0.15,7,E141=0.23,8,E141=0.35,9,E141=0.54,10,E141=0.82,11,E141=0.83,11,E141=1.27,12,E141=1.95,13,E141=3,14,E141=4.6,15)</f>
        <v>1</v>
      </c>
      <c r="N141" t="str">
        <f t="shared" si="21"/>
        <v/>
      </c>
      <c r="O141" s="8">
        <f t="shared" si="25"/>
        <v>0.55000000000000071</v>
      </c>
      <c r="P141" s="8" t="str">
        <f t="shared" si="26"/>
        <v/>
      </c>
      <c r="Q141" t="str">
        <f t="shared" ca="1" si="30"/>
        <v/>
      </c>
      <c r="R141" t="str">
        <f t="shared" si="28"/>
        <v>P</v>
      </c>
      <c r="S141" t="str">
        <f t="shared" si="29"/>
        <v/>
      </c>
    </row>
    <row r="142" spans="1:19" ht="15" customHeight="1" x14ac:dyDescent="0.2">
      <c r="A142" s="2" t="s">
        <v>281</v>
      </c>
      <c r="B142" s="3">
        <v>2351650236</v>
      </c>
      <c r="C142" s="2" t="s">
        <v>9</v>
      </c>
      <c r="D142" s="2" t="s">
        <v>10</v>
      </c>
      <c r="E142" s="2">
        <v>0.02</v>
      </c>
      <c r="F142" s="2" t="s">
        <v>282</v>
      </c>
      <c r="G142" s="4">
        <v>121930.74</v>
      </c>
      <c r="H142" s="8">
        <f t="shared" si="22"/>
        <v>-25.68</v>
      </c>
      <c r="I142" s="8">
        <f t="shared" si="23"/>
        <v>-29</v>
      </c>
      <c r="J142" s="8" t="str">
        <f t="shared" si="27"/>
        <v/>
      </c>
      <c r="K142" s="8" t="str">
        <f t="shared" si="24"/>
        <v/>
      </c>
      <c r="L142" s="12">
        <v>-29</v>
      </c>
      <c r="M142" cm="1">
        <f t="array" ref="M142">_xlfn.IFS(E142=0.01,1,E142=0.02,2,E142=0.03,3,E142=0.04,4,E142=0.07,5,E142=0.06,5,E142=0.1,6,E142=0.15,7,E142=0.23,8,E142=0.35,9,E142=0.54,10,E142=0.82,11,E142=0.83,11,E142=1.27,12,E142=1.95,13,E142=3,14,E142=4.6,15)</f>
        <v>2</v>
      </c>
      <c r="N142" t="str">
        <f t="shared" si="21"/>
        <v/>
      </c>
      <c r="O142" s="8">
        <f t="shared" si="25"/>
        <v>-3.3200000000000003</v>
      </c>
      <c r="P142" s="8" t="str">
        <f t="shared" si="26"/>
        <v/>
      </c>
      <c r="Q142" t="str">
        <f t="shared" ca="1" si="30"/>
        <v/>
      </c>
      <c r="R142" t="str">
        <f t="shared" si="28"/>
        <v>N</v>
      </c>
      <c r="S142" t="str">
        <f t="shared" si="29"/>
        <v/>
      </c>
    </row>
    <row r="143" spans="1:19" ht="15" customHeight="1" x14ac:dyDescent="0.2">
      <c r="A143" s="5" t="s">
        <v>283</v>
      </c>
      <c r="B143" s="6">
        <v>2351682339</v>
      </c>
      <c r="C143" s="5" t="s">
        <v>9</v>
      </c>
      <c r="D143" s="5" t="s">
        <v>13</v>
      </c>
      <c r="E143" s="5">
        <v>0.03</v>
      </c>
      <c r="F143" s="5" t="s">
        <v>284</v>
      </c>
      <c r="G143" s="7">
        <v>121802.92</v>
      </c>
      <c r="H143" s="8">
        <f t="shared" si="22"/>
        <v>-38.520000000000003</v>
      </c>
      <c r="I143" s="8">
        <f t="shared" si="23"/>
        <v>-40.43</v>
      </c>
      <c r="J143" s="8" t="str">
        <f t="shared" si="27"/>
        <v/>
      </c>
      <c r="K143" s="8" t="str">
        <f t="shared" si="24"/>
        <v/>
      </c>
      <c r="L143" s="12">
        <v>-40.43</v>
      </c>
      <c r="M143" cm="1">
        <f t="array" ref="M143">_xlfn.IFS(E143=0.01,1,E143=0.02,2,E143=0.03,3,E143=0.04,4,E143=0.07,5,E143=0.06,5,E143=0.1,6,E143=0.15,7,E143=0.23,8,E143=0.35,9,E143=0.54,10,E143=0.82,11,E143=0.83,11,E143=1.27,12,E143=1.95,13,E143=3,14,E143=4.6,15)</f>
        <v>3</v>
      </c>
      <c r="N143" t="str">
        <f t="shared" si="21"/>
        <v/>
      </c>
      <c r="O143" s="8">
        <f t="shared" si="25"/>
        <v>-1.9099999999999966</v>
      </c>
      <c r="P143" s="8" t="str">
        <f t="shared" si="26"/>
        <v/>
      </c>
      <c r="Q143" t="str">
        <f t="shared" ca="1" si="30"/>
        <v/>
      </c>
      <c r="R143" t="str">
        <f t="shared" si="28"/>
        <v>N</v>
      </c>
      <c r="S143" t="str">
        <f t="shared" si="29"/>
        <v/>
      </c>
    </row>
    <row r="144" spans="1:19" ht="15" customHeight="1" x14ac:dyDescent="0.2">
      <c r="A144" s="2" t="s">
        <v>285</v>
      </c>
      <c r="B144" s="3">
        <v>2351708059</v>
      </c>
      <c r="C144" s="2" t="s">
        <v>9</v>
      </c>
      <c r="D144" s="2" t="s">
        <v>10</v>
      </c>
      <c r="E144" s="2">
        <v>0.04</v>
      </c>
      <c r="F144" s="2" t="s">
        <v>286</v>
      </c>
      <c r="G144" s="4">
        <v>121612.62</v>
      </c>
      <c r="H144" s="8" t="str">
        <f t="shared" si="22"/>
        <v/>
      </c>
      <c r="I144" s="8" t="str">
        <f t="shared" si="23"/>
        <v/>
      </c>
      <c r="J144" s="8">
        <f t="shared" si="27"/>
        <v>96</v>
      </c>
      <c r="K144" s="8">
        <f t="shared" si="24"/>
        <v>96.11</v>
      </c>
      <c r="L144" s="12">
        <v>96.11</v>
      </c>
      <c r="M144" cm="1">
        <f t="array" ref="M144">_xlfn.IFS(E144=0.01,1,E144=0.02,2,E144=0.03,3,E144=0.04,4,E144=0.07,5,E144=0.06,5,E144=0.1,6,E144=0.15,7,E144=0.23,8,E144=0.35,9,E144=0.54,10,E144=0.82,11,E144=0.83,11,E144=1.27,12,E144=1.95,13,E144=3,14,E144=4.6,15)</f>
        <v>4</v>
      </c>
      <c r="N144">
        <f t="shared" si="21"/>
        <v>62.44</v>
      </c>
      <c r="O144" s="8" t="str">
        <f t="shared" si="25"/>
        <v/>
      </c>
      <c r="P144" s="8">
        <f t="shared" si="26"/>
        <v>0.10999999999999943</v>
      </c>
      <c r="Q144">
        <f t="shared" ca="1" si="30"/>
        <v>14.39</v>
      </c>
      <c r="R144" t="str">
        <f t="shared" si="28"/>
        <v/>
      </c>
      <c r="S144" t="str">
        <f t="shared" si="29"/>
        <v>P</v>
      </c>
    </row>
    <row r="145" spans="1:19" ht="15" customHeight="1" x14ac:dyDescent="0.2">
      <c r="A145" s="5" t="s">
        <v>286</v>
      </c>
      <c r="B145" s="6">
        <v>2351938223</v>
      </c>
      <c r="C145" s="5" t="s">
        <v>9</v>
      </c>
      <c r="D145" s="5" t="s">
        <v>10</v>
      </c>
      <c r="E145" s="5">
        <v>0.01</v>
      </c>
      <c r="F145" s="5" t="s">
        <v>287</v>
      </c>
      <c r="G145" s="7">
        <v>121405.47</v>
      </c>
      <c r="H145" s="8" t="str">
        <f t="shared" si="22"/>
        <v/>
      </c>
      <c r="I145" s="8" t="str">
        <f t="shared" si="23"/>
        <v/>
      </c>
      <c r="J145" s="8">
        <f t="shared" si="27"/>
        <v>25</v>
      </c>
      <c r="K145" s="8">
        <f t="shared" si="24"/>
        <v>21.26</v>
      </c>
      <c r="L145" s="12">
        <v>21.26</v>
      </c>
      <c r="M145" cm="1">
        <f t="array" ref="M145">_xlfn.IFS(E145=0.01,1,E145=0.02,2,E145=0.03,3,E145=0.04,4,E145=0.07,5,E145=0.06,5,E145=0.1,6,E145=0.15,7,E145=0.23,8,E145=0.35,9,E145=0.54,10,E145=0.82,11,E145=0.83,11,E145=1.27,12,E145=1.95,13,E145=3,14,E145=4.6,15)</f>
        <v>1</v>
      </c>
      <c r="N145">
        <f t="shared" si="21"/>
        <v>35.650000000000006</v>
      </c>
      <c r="O145" s="8" t="str">
        <f t="shared" si="25"/>
        <v/>
      </c>
      <c r="P145" s="8">
        <f t="shared" si="26"/>
        <v>-3.7399999999999984</v>
      </c>
      <c r="Q145">
        <f t="shared" ca="1" si="30"/>
        <v>21.26</v>
      </c>
      <c r="R145" t="str">
        <f t="shared" si="28"/>
        <v/>
      </c>
      <c r="S145" t="str">
        <f t="shared" si="29"/>
        <v>N</v>
      </c>
    </row>
    <row r="146" spans="1:19" ht="15" customHeight="1" x14ac:dyDescent="0.2">
      <c r="A146" s="2" t="s">
        <v>288</v>
      </c>
      <c r="B146" s="3">
        <v>2352015594</v>
      </c>
      <c r="C146" s="2" t="s">
        <v>9</v>
      </c>
      <c r="D146" s="2" t="s">
        <v>10</v>
      </c>
      <c r="E146" s="2">
        <v>0.01</v>
      </c>
      <c r="F146" s="2" t="s">
        <v>289</v>
      </c>
      <c r="G146" s="4">
        <v>121407.02</v>
      </c>
      <c r="H146" s="8">
        <f t="shared" si="22"/>
        <v>-12.84</v>
      </c>
      <c r="I146" s="8">
        <f t="shared" si="23"/>
        <v>-12.29</v>
      </c>
      <c r="J146" s="8" t="str">
        <f t="shared" si="27"/>
        <v/>
      </c>
      <c r="K146" s="8" t="str">
        <f t="shared" si="24"/>
        <v/>
      </c>
      <c r="L146" s="12">
        <v>-12.29</v>
      </c>
      <c r="M146" cm="1">
        <f t="array" ref="M146">_xlfn.IFS(E146=0.01,1,E146=0.02,2,E146=0.03,3,E146=0.04,4,E146=0.07,5,E146=0.06,5,E146=0.1,6,E146=0.15,7,E146=0.23,8,E146=0.35,9,E146=0.54,10,E146=0.82,11,E146=0.83,11,E146=1.27,12,E146=1.95,13,E146=3,14,E146=4.6,15)</f>
        <v>1</v>
      </c>
      <c r="N146" t="str">
        <f t="shared" si="21"/>
        <v/>
      </c>
      <c r="O146" s="8">
        <f t="shared" si="25"/>
        <v>0.55000000000000071</v>
      </c>
      <c r="P146" s="8" t="str">
        <f t="shared" si="26"/>
        <v/>
      </c>
      <c r="Q146" t="str">
        <f t="shared" ca="1" si="30"/>
        <v/>
      </c>
      <c r="R146" t="str">
        <f t="shared" si="28"/>
        <v>P</v>
      </c>
      <c r="S146" t="str">
        <f t="shared" si="29"/>
        <v/>
      </c>
    </row>
    <row r="147" spans="1:19" ht="15" customHeight="1" x14ac:dyDescent="0.2">
      <c r="A147" s="5" t="s">
        <v>290</v>
      </c>
      <c r="B147" s="6">
        <v>2352015621</v>
      </c>
      <c r="C147" s="5" t="s">
        <v>9</v>
      </c>
      <c r="D147" s="5" t="s">
        <v>13</v>
      </c>
      <c r="E147" s="5">
        <v>0.02</v>
      </c>
      <c r="F147" s="5" t="s">
        <v>291</v>
      </c>
      <c r="G147" s="7">
        <v>121307.24</v>
      </c>
      <c r="H147" s="8">
        <f t="shared" si="22"/>
        <v>-25.68</v>
      </c>
      <c r="I147" s="8">
        <f t="shared" si="23"/>
        <v>-24.09</v>
      </c>
      <c r="J147" s="8" t="str">
        <f t="shared" si="27"/>
        <v/>
      </c>
      <c r="K147" s="8" t="str">
        <f t="shared" si="24"/>
        <v/>
      </c>
      <c r="L147" s="12">
        <v>-24.09</v>
      </c>
      <c r="M147" cm="1">
        <f t="array" ref="M147">_xlfn.IFS(E147=0.01,1,E147=0.02,2,E147=0.03,3,E147=0.04,4,E147=0.07,5,E147=0.06,5,E147=0.1,6,E147=0.15,7,E147=0.23,8,E147=0.35,9,E147=0.54,10,E147=0.82,11,E147=0.83,11,E147=1.27,12,E147=1.95,13,E147=3,14,E147=4.6,15)</f>
        <v>2</v>
      </c>
      <c r="N147" t="str">
        <f t="shared" si="21"/>
        <v/>
      </c>
      <c r="O147" s="8">
        <f t="shared" si="25"/>
        <v>1.5899999999999999</v>
      </c>
      <c r="P147" s="8" t="str">
        <f t="shared" si="26"/>
        <v/>
      </c>
      <c r="Q147" t="str">
        <f t="shared" ca="1" si="30"/>
        <v/>
      </c>
      <c r="R147" t="str">
        <f t="shared" si="28"/>
        <v>P</v>
      </c>
      <c r="S147" t="str">
        <f t="shared" si="29"/>
        <v/>
      </c>
    </row>
    <row r="148" spans="1:19" ht="15" customHeight="1" x14ac:dyDescent="0.2">
      <c r="A148" s="2" t="s">
        <v>292</v>
      </c>
      <c r="B148" s="3">
        <v>2352019533</v>
      </c>
      <c r="C148" s="2" t="s">
        <v>9</v>
      </c>
      <c r="D148" s="2" t="s">
        <v>10</v>
      </c>
      <c r="E148" s="2">
        <v>0.03</v>
      </c>
      <c r="F148" s="2" t="s">
        <v>293</v>
      </c>
      <c r="G148" s="4">
        <v>121401.92</v>
      </c>
      <c r="H148" s="8">
        <f t="shared" si="22"/>
        <v>-38.520000000000003</v>
      </c>
      <c r="I148" s="8">
        <f t="shared" si="23"/>
        <v>-35.76</v>
      </c>
      <c r="J148" s="8" t="str">
        <f t="shared" si="27"/>
        <v/>
      </c>
      <c r="K148" s="8" t="str">
        <f t="shared" si="24"/>
        <v/>
      </c>
      <c r="L148" s="12">
        <v>-35.76</v>
      </c>
      <c r="M148" cm="1">
        <f t="array" ref="M148">_xlfn.IFS(E148=0.01,1,E148=0.02,2,E148=0.03,3,E148=0.04,4,E148=0.07,5,E148=0.06,5,E148=0.1,6,E148=0.15,7,E148=0.23,8,E148=0.35,9,E148=0.54,10,E148=0.82,11,E148=0.83,11,E148=1.27,12,E148=1.95,13,E148=3,14,E148=4.6,15)</f>
        <v>3</v>
      </c>
      <c r="N148" t="str">
        <f t="shared" ref="N148:N211" si="31">IF(I148="",SUM(L144:L148),"")</f>
        <v/>
      </c>
      <c r="O148" s="8">
        <f t="shared" si="25"/>
        <v>2.7600000000000051</v>
      </c>
      <c r="P148" s="8" t="str">
        <f t="shared" si="26"/>
        <v/>
      </c>
      <c r="Q148" t="str">
        <f t="shared" ca="1" si="30"/>
        <v/>
      </c>
      <c r="R148" t="str">
        <f t="shared" si="28"/>
        <v>P</v>
      </c>
      <c r="S148" t="str">
        <f t="shared" si="29"/>
        <v/>
      </c>
    </row>
    <row r="149" spans="1:19" ht="15" customHeight="1" x14ac:dyDescent="0.2">
      <c r="A149" s="5" t="s">
        <v>294</v>
      </c>
      <c r="B149" s="6">
        <v>2352026654</v>
      </c>
      <c r="C149" s="5" t="s">
        <v>9</v>
      </c>
      <c r="D149" s="5" t="s">
        <v>13</v>
      </c>
      <c r="E149" s="5">
        <v>0.04</v>
      </c>
      <c r="F149" s="5" t="s">
        <v>295</v>
      </c>
      <c r="G149" s="7">
        <v>121292.84</v>
      </c>
      <c r="H149" s="8">
        <f t="shared" si="22"/>
        <v>-51.36</v>
      </c>
      <c r="I149" s="8">
        <f t="shared" si="23"/>
        <v>-55.18</v>
      </c>
      <c r="J149" s="8" t="str">
        <f t="shared" si="27"/>
        <v/>
      </c>
      <c r="K149" s="8" t="str">
        <f t="shared" si="24"/>
        <v/>
      </c>
      <c r="L149" s="12">
        <v>-55.18</v>
      </c>
      <c r="M149" cm="1">
        <f t="array" ref="M149">_xlfn.IFS(E149=0.01,1,E149=0.02,2,E149=0.03,3,E149=0.04,4,E149=0.07,5,E149=0.06,5,E149=0.1,6,E149=0.15,7,E149=0.23,8,E149=0.35,9,E149=0.54,10,E149=0.82,11,E149=0.83,11,E149=1.27,12,E149=1.95,13,E149=3,14,E149=4.6,15)</f>
        <v>4</v>
      </c>
      <c r="N149" t="str">
        <f t="shared" si="31"/>
        <v/>
      </c>
      <c r="O149" s="8">
        <f t="shared" si="25"/>
        <v>-3.8200000000000003</v>
      </c>
      <c r="P149" s="8" t="str">
        <f t="shared" si="26"/>
        <v/>
      </c>
      <c r="Q149" t="str">
        <f t="shared" ca="1" si="30"/>
        <v/>
      </c>
      <c r="R149" t="str">
        <f t="shared" si="28"/>
        <v>N</v>
      </c>
      <c r="S149" t="str">
        <f t="shared" si="29"/>
        <v/>
      </c>
    </row>
    <row r="150" spans="1:19" ht="15" customHeight="1" x14ac:dyDescent="0.2">
      <c r="A150" s="2" t="s">
        <v>296</v>
      </c>
      <c r="B150" s="3">
        <v>2352043132</v>
      </c>
      <c r="C150" s="2" t="s">
        <v>9</v>
      </c>
      <c r="D150" s="2" t="s">
        <v>10</v>
      </c>
      <c r="E150" s="2">
        <v>7.0000000000000007E-2</v>
      </c>
      <c r="F150" s="2" t="s">
        <v>297</v>
      </c>
      <c r="G150" s="4">
        <v>121434.89</v>
      </c>
      <c r="H150" s="8">
        <f t="shared" si="22"/>
        <v>-77.040000000000006</v>
      </c>
      <c r="I150" s="8">
        <f t="shared" si="23"/>
        <v>-111.84</v>
      </c>
      <c r="J150" s="8" t="str">
        <f t="shared" si="27"/>
        <v/>
      </c>
      <c r="K150" s="8" t="str">
        <f t="shared" si="24"/>
        <v/>
      </c>
      <c r="L150" s="12">
        <v>-111.84</v>
      </c>
      <c r="M150" cm="1">
        <f t="array" ref="M150">_xlfn.IFS(E150=0.01,1,E150=0.02,2,E150=0.03,3,E150=0.04,4,E150=0.07,5,E150=0.06,5,E150=0.1,6,E150=0.15,7,E150=0.23,8,E150=0.35,9,E150=0.54,10,E150=0.82,11,E150=0.83,11,E150=1.27,12,E150=1.95,13,E150=3,14,E150=4.6,15)</f>
        <v>5</v>
      </c>
      <c r="N150" t="str">
        <f t="shared" si="31"/>
        <v/>
      </c>
      <c r="O150" s="8">
        <f t="shared" si="25"/>
        <v>-34.799999999999997</v>
      </c>
      <c r="P150" s="8" t="str">
        <f t="shared" si="26"/>
        <v/>
      </c>
      <c r="Q150" t="str">
        <f t="shared" ca="1" si="30"/>
        <v/>
      </c>
      <c r="R150" t="str">
        <f t="shared" si="28"/>
        <v>N</v>
      </c>
      <c r="S150" t="str">
        <f t="shared" si="29"/>
        <v/>
      </c>
    </row>
    <row r="151" spans="1:19" ht="15" customHeight="1" x14ac:dyDescent="0.2">
      <c r="A151" s="5" t="s">
        <v>298</v>
      </c>
      <c r="B151" s="6">
        <v>2352077043</v>
      </c>
      <c r="C151" s="5" t="s">
        <v>9</v>
      </c>
      <c r="D151" s="5" t="s">
        <v>13</v>
      </c>
      <c r="E151" s="5">
        <v>0.1</v>
      </c>
      <c r="F151" s="5" t="s">
        <v>299</v>
      </c>
      <c r="G151" s="7">
        <v>121300.06</v>
      </c>
      <c r="H151" s="8">
        <f t="shared" si="22"/>
        <v>-128.4</v>
      </c>
      <c r="I151" s="8">
        <f t="shared" si="23"/>
        <v>-128.80000000000001</v>
      </c>
      <c r="J151" s="8" t="str">
        <f t="shared" si="27"/>
        <v/>
      </c>
      <c r="K151" s="8" t="str">
        <f t="shared" si="24"/>
        <v/>
      </c>
      <c r="L151" s="12">
        <v>-128.80000000000001</v>
      </c>
      <c r="M151" cm="1">
        <f t="array" ref="M151">_xlfn.IFS(E151=0.01,1,E151=0.02,2,E151=0.03,3,E151=0.04,4,E151=0.07,5,E151=0.06,5,E151=0.1,6,E151=0.15,7,E151=0.23,8,E151=0.35,9,E151=0.54,10,E151=0.82,11,E151=0.83,11,E151=1.27,12,E151=1.95,13,E151=3,14,E151=4.6,15)</f>
        <v>6</v>
      </c>
      <c r="N151" t="str">
        <f t="shared" si="31"/>
        <v/>
      </c>
      <c r="O151" s="8">
        <f t="shared" si="25"/>
        <v>-0.40000000000000568</v>
      </c>
      <c r="P151" s="8" t="str">
        <f t="shared" si="26"/>
        <v/>
      </c>
      <c r="Q151" t="str">
        <f t="shared" ca="1" si="30"/>
        <v/>
      </c>
      <c r="R151" t="str">
        <f t="shared" si="28"/>
        <v>N</v>
      </c>
      <c r="S151" t="str">
        <f t="shared" si="29"/>
        <v/>
      </c>
    </row>
    <row r="152" spans="1:19" ht="15" customHeight="1" x14ac:dyDescent="0.2">
      <c r="A152" s="2" t="s">
        <v>300</v>
      </c>
      <c r="B152" s="3">
        <v>2352109458</v>
      </c>
      <c r="C152" s="2" t="s">
        <v>9</v>
      </c>
      <c r="D152" s="2" t="s">
        <v>10</v>
      </c>
      <c r="E152" s="2">
        <v>0.15</v>
      </c>
      <c r="F152" s="2" t="s">
        <v>301</v>
      </c>
      <c r="G152" s="4">
        <v>121409.51</v>
      </c>
      <c r="H152" s="8">
        <f t="shared" si="22"/>
        <v>-192.6</v>
      </c>
      <c r="I152" s="8">
        <f t="shared" si="23"/>
        <v>-192.95</v>
      </c>
      <c r="J152" s="8" t="str">
        <f t="shared" si="27"/>
        <v/>
      </c>
      <c r="K152" s="8" t="str">
        <f t="shared" si="24"/>
        <v/>
      </c>
      <c r="L152" s="12">
        <v>-192.95</v>
      </c>
      <c r="M152" cm="1">
        <f t="array" ref="M152">_xlfn.IFS(E152=0.01,1,E152=0.02,2,E152=0.03,3,E152=0.04,4,E152=0.07,5,E152=0.06,5,E152=0.1,6,E152=0.15,7,E152=0.23,8,E152=0.35,9,E152=0.54,10,E152=0.82,11,E152=0.83,11,E152=1.27,12,E152=1.95,13,E152=3,14,E152=4.6,15)</f>
        <v>7</v>
      </c>
      <c r="N152" t="str">
        <f t="shared" si="31"/>
        <v/>
      </c>
      <c r="O152" s="8">
        <f t="shared" si="25"/>
        <v>-0.34999999999999432</v>
      </c>
      <c r="P152" s="8" t="str">
        <f t="shared" si="26"/>
        <v/>
      </c>
      <c r="Q152" t="str">
        <f t="shared" ca="1" si="30"/>
        <v/>
      </c>
      <c r="R152" t="str">
        <f t="shared" si="28"/>
        <v>N</v>
      </c>
      <c r="S152" t="str">
        <f t="shared" si="29"/>
        <v/>
      </c>
    </row>
    <row r="153" spans="1:19" ht="15" customHeight="1" x14ac:dyDescent="0.2">
      <c r="A153" s="5" t="s">
        <v>302</v>
      </c>
      <c r="B153" s="6">
        <v>2352336883</v>
      </c>
      <c r="C153" s="5" t="s">
        <v>9</v>
      </c>
      <c r="D153" s="5" t="s">
        <v>13</v>
      </c>
      <c r="E153" s="5">
        <v>0.23</v>
      </c>
      <c r="F153" s="5" t="s">
        <v>303</v>
      </c>
      <c r="G153" s="7">
        <v>121604.89</v>
      </c>
      <c r="H153" s="8" t="str">
        <f t="shared" si="22"/>
        <v/>
      </c>
      <c r="I153" s="8" t="str">
        <f t="shared" si="23"/>
        <v/>
      </c>
      <c r="J153" s="8">
        <f t="shared" si="27"/>
        <v>552</v>
      </c>
      <c r="K153" s="8">
        <f t="shared" si="24"/>
        <v>552.62</v>
      </c>
      <c r="L153" s="12">
        <v>552.62</v>
      </c>
      <c r="M153" cm="1">
        <f t="array" ref="M153">_xlfn.IFS(E153=0.01,1,E153=0.02,2,E153=0.03,3,E153=0.04,4,E153=0.07,5,E153=0.06,5,E153=0.1,6,E153=0.15,7,E153=0.23,8,E153=0.35,9,E153=0.54,10,E153=0.82,11,E153=0.83,11,E153=1.27,12,E153=1.95,13,E153=3,14,E153=4.6,15)</f>
        <v>8</v>
      </c>
      <c r="N153">
        <f t="shared" si="31"/>
        <v>63.849999999999966</v>
      </c>
      <c r="O153" s="8" t="str">
        <f t="shared" si="25"/>
        <v/>
      </c>
      <c r="P153" s="8">
        <f t="shared" si="26"/>
        <v>0.62000000000000455</v>
      </c>
      <c r="Q153">
        <f t="shared" ca="1" si="30"/>
        <v>-8.2900000000000773</v>
      </c>
      <c r="R153" t="str">
        <f t="shared" si="28"/>
        <v/>
      </c>
      <c r="S153" t="str">
        <f t="shared" si="29"/>
        <v>P</v>
      </c>
    </row>
    <row r="154" spans="1:19" ht="15" customHeight="1" x14ac:dyDescent="0.2">
      <c r="A154" s="2" t="s">
        <v>304</v>
      </c>
      <c r="B154" s="3">
        <v>2352373634</v>
      </c>
      <c r="C154" s="2" t="s">
        <v>9</v>
      </c>
      <c r="D154" s="2" t="s">
        <v>13</v>
      </c>
      <c r="E154" s="2">
        <v>0.01</v>
      </c>
      <c r="F154" s="2" t="s">
        <v>305</v>
      </c>
      <c r="G154" s="4">
        <v>121522.42</v>
      </c>
      <c r="H154" s="8">
        <f t="shared" si="22"/>
        <v>-12.84</v>
      </c>
      <c r="I154" s="8">
        <f t="shared" si="23"/>
        <v>-10.45</v>
      </c>
      <c r="J154" s="8" t="str">
        <f t="shared" si="27"/>
        <v/>
      </c>
      <c r="K154" s="8" t="str">
        <f t="shared" si="24"/>
        <v/>
      </c>
      <c r="L154" s="12">
        <v>-10.45</v>
      </c>
      <c r="M154" cm="1">
        <f t="array" ref="M154">_xlfn.IFS(E154=0.01,1,E154=0.02,2,E154=0.03,3,E154=0.04,4,E154=0.07,5,E154=0.06,5,E154=0.1,6,E154=0.15,7,E154=0.23,8,E154=0.35,9,E154=0.54,10,E154=0.82,11,E154=0.83,11,E154=1.27,12,E154=1.95,13,E154=3,14,E154=4.6,15)</f>
        <v>1</v>
      </c>
      <c r="N154" t="str">
        <f t="shared" si="31"/>
        <v/>
      </c>
      <c r="O154" s="8">
        <f t="shared" si="25"/>
        <v>2.3900000000000006</v>
      </c>
      <c r="P154" s="8" t="str">
        <f t="shared" si="26"/>
        <v/>
      </c>
      <c r="Q154" t="str">
        <f t="shared" ca="1" si="30"/>
        <v/>
      </c>
      <c r="R154" t="str">
        <f t="shared" si="28"/>
        <v>P</v>
      </c>
      <c r="S154" t="str">
        <f t="shared" si="29"/>
        <v/>
      </c>
    </row>
    <row r="155" spans="1:19" ht="15" customHeight="1" x14ac:dyDescent="0.2">
      <c r="A155" s="5" t="s">
        <v>306</v>
      </c>
      <c r="B155" s="6">
        <v>2352373677</v>
      </c>
      <c r="C155" s="5" t="s">
        <v>9</v>
      </c>
      <c r="D155" s="5" t="s">
        <v>10</v>
      </c>
      <c r="E155" s="5">
        <v>0.02</v>
      </c>
      <c r="F155" s="5" t="s">
        <v>307</v>
      </c>
      <c r="G155" s="7">
        <v>121618.41</v>
      </c>
      <c r="H155" s="8">
        <f t="shared" si="22"/>
        <v>-25.68</v>
      </c>
      <c r="I155" s="8">
        <f t="shared" si="23"/>
        <v>-27.65</v>
      </c>
      <c r="J155" s="8" t="str">
        <f t="shared" si="27"/>
        <v/>
      </c>
      <c r="K155" s="8" t="str">
        <f t="shared" si="24"/>
        <v/>
      </c>
      <c r="L155" s="12">
        <v>-27.65</v>
      </c>
      <c r="M155" cm="1">
        <f t="array" ref="M155">_xlfn.IFS(E155=0.01,1,E155=0.02,2,E155=0.03,3,E155=0.04,4,E155=0.07,5,E155=0.06,5,E155=0.1,6,E155=0.15,7,E155=0.23,8,E155=0.35,9,E155=0.54,10,E155=0.82,11,E155=0.83,11,E155=1.27,12,E155=1.95,13,E155=3,14,E155=4.6,15)</f>
        <v>2</v>
      </c>
      <c r="N155" t="str">
        <f t="shared" si="31"/>
        <v/>
      </c>
      <c r="O155" s="8">
        <f t="shared" si="25"/>
        <v>-1.9699999999999989</v>
      </c>
      <c r="P155" s="8" t="str">
        <f t="shared" si="26"/>
        <v/>
      </c>
      <c r="Q155" t="str">
        <f t="shared" ca="1" si="30"/>
        <v/>
      </c>
      <c r="R155" t="str">
        <f t="shared" si="28"/>
        <v>N</v>
      </c>
      <c r="S155" t="str">
        <f t="shared" si="29"/>
        <v/>
      </c>
    </row>
    <row r="156" spans="1:19" ht="15" customHeight="1" x14ac:dyDescent="0.2">
      <c r="A156" s="2" t="s">
        <v>308</v>
      </c>
      <c r="B156" s="3">
        <v>2352378863</v>
      </c>
      <c r="C156" s="2" t="s">
        <v>9</v>
      </c>
      <c r="D156" s="2" t="s">
        <v>13</v>
      </c>
      <c r="E156" s="2">
        <v>0.03</v>
      </c>
      <c r="F156" s="2" t="s">
        <v>309</v>
      </c>
      <c r="G156" s="4">
        <v>121805.82</v>
      </c>
      <c r="H156" s="8" t="str">
        <f t="shared" si="22"/>
        <v/>
      </c>
      <c r="I156" s="8" t="str">
        <f t="shared" si="23"/>
        <v/>
      </c>
      <c r="J156" s="8">
        <f t="shared" si="27"/>
        <v>72</v>
      </c>
      <c r="K156" s="8">
        <f t="shared" si="24"/>
        <v>72.08</v>
      </c>
      <c r="L156" s="12">
        <v>72.08</v>
      </c>
      <c r="M156" cm="1">
        <f t="array" ref="M156">_xlfn.IFS(E156=0.01,1,E156=0.02,2,E156=0.03,3,E156=0.04,4,E156=0.07,5,E156=0.06,5,E156=0.1,6,E156=0.15,7,E156=0.23,8,E156=0.35,9,E156=0.54,10,E156=0.82,11,E156=0.83,11,E156=1.27,12,E156=1.95,13,E156=3,14,E156=4.6,15)</f>
        <v>3</v>
      </c>
      <c r="N156">
        <f t="shared" si="31"/>
        <v>393.65000000000003</v>
      </c>
      <c r="O156" s="8" t="str">
        <f t="shared" si="25"/>
        <v/>
      </c>
      <c r="P156" s="8">
        <f t="shared" si="26"/>
        <v>7.9999999999998295E-2</v>
      </c>
      <c r="Q156">
        <f t="shared" ca="1" si="30"/>
        <v>33.980000000000004</v>
      </c>
      <c r="R156" t="str">
        <f t="shared" si="28"/>
        <v/>
      </c>
      <c r="S156" t="str">
        <f t="shared" si="29"/>
        <v>P</v>
      </c>
    </row>
    <row r="157" spans="1:19" ht="15" customHeight="1" x14ac:dyDescent="0.2">
      <c r="A157" s="5" t="s">
        <v>310</v>
      </c>
      <c r="B157" s="6">
        <v>2353146013</v>
      </c>
      <c r="C157" s="5" t="s">
        <v>9</v>
      </c>
      <c r="D157" s="5" t="s">
        <v>10</v>
      </c>
      <c r="E157" s="5">
        <v>0.01</v>
      </c>
      <c r="F157" s="5" t="s">
        <v>311</v>
      </c>
      <c r="G157" s="7">
        <v>121802.04</v>
      </c>
      <c r="H157" s="8">
        <f t="shared" si="22"/>
        <v>-12.84</v>
      </c>
      <c r="I157" s="8">
        <f t="shared" si="23"/>
        <v>-12.9</v>
      </c>
      <c r="J157" s="8" t="str">
        <f t="shared" si="27"/>
        <v/>
      </c>
      <c r="K157" s="8" t="str">
        <f t="shared" si="24"/>
        <v/>
      </c>
      <c r="L157" s="12">
        <v>-12.9</v>
      </c>
      <c r="M157" cm="1">
        <f t="array" ref="M157">_xlfn.IFS(E157=0.01,1,E157=0.02,2,E157=0.03,3,E157=0.04,4,E157=0.07,5,E157=0.06,5,E157=0.1,6,E157=0.15,7,E157=0.23,8,E157=0.35,9,E157=0.54,10,E157=0.82,11,E157=0.83,11,E157=1.27,12,E157=1.95,13,E157=3,14,E157=4.6,15)</f>
        <v>1</v>
      </c>
      <c r="N157" t="str">
        <f t="shared" si="31"/>
        <v/>
      </c>
      <c r="O157" s="8">
        <f t="shared" si="25"/>
        <v>-6.0000000000000497E-2</v>
      </c>
      <c r="P157" s="8" t="str">
        <f t="shared" si="26"/>
        <v/>
      </c>
      <c r="Q157" t="str">
        <f t="shared" ca="1" si="30"/>
        <v/>
      </c>
      <c r="R157" t="str">
        <f t="shared" si="28"/>
        <v>N</v>
      </c>
      <c r="S157" t="str">
        <f t="shared" si="29"/>
        <v/>
      </c>
    </row>
    <row r="158" spans="1:19" ht="15" customHeight="1" x14ac:dyDescent="0.2">
      <c r="A158" s="2" t="s">
        <v>312</v>
      </c>
      <c r="B158" s="3">
        <v>2353146036</v>
      </c>
      <c r="C158" s="2" t="s">
        <v>9</v>
      </c>
      <c r="D158" s="2" t="s">
        <v>13</v>
      </c>
      <c r="E158" s="2">
        <v>0.02</v>
      </c>
      <c r="F158" s="2" t="s">
        <v>313</v>
      </c>
      <c r="G158" s="4">
        <v>121683.14</v>
      </c>
      <c r="H158" s="8">
        <f t="shared" si="22"/>
        <v>-25.68</v>
      </c>
      <c r="I158" s="8">
        <f t="shared" si="23"/>
        <v>-28.02</v>
      </c>
      <c r="J158" s="8" t="str">
        <f t="shared" si="27"/>
        <v/>
      </c>
      <c r="K158" s="8" t="str">
        <f t="shared" si="24"/>
        <v/>
      </c>
      <c r="L158" s="12">
        <v>-28.02</v>
      </c>
      <c r="M158" cm="1">
        <f t="array" ref="M158">_xlfn.IFS(E158=0.01,1,E158=0.02,2,E158=0.03,3,E158=0.04,4,E158=0.07,5,E158=0.06,5,E158=0.1,6,E158=0.15,7,E158=0.23,8,E158=0.35,9,E158=0.54,10,E158=0.82,11,E158=0.83,11,E158=1.27,12,E158=1.95,13,E158=3,14,E158=4.6,15)</f>
        <v>2</v>
      </c>
      <c r="N158" t="str">
        <f t="shared" si="31"/>
        <v/>
      </c>
      <c r="O158" s="8">
        <f t="shared" si="25"/>
        <v>-2.34</v>
      </c>
      <c r="P158" s="8" t="str">
        <f t="shared" si="26"/>
        <v/>
      </c>
      <c r="Q158" t="str">
        <f t="shared" ca="1" si="30"/>
        <v/>
      </c>
      <c r="R158" t="str">
        <f t="shared" si="28"/>
        <v>N</v>
      </c>
      <c r="S158" t="str">
        <f t="shared" si="29"/>
        <v/>
      </c>
    </row>
    <row r="159" spans="1:19" ht="15" customHeight="1" x14ac:dyDescent="0.2">
      <c r="A159" s="5" t="s">
        <v>314</v>
      </c>
      <c r="B159" s="6">
        <v>2353168439</v>
      </c>
      <c r="C159" s="5" t="s">
        <v>9</v>
      </c>
      <c r="D159" s="5" t="s">
        <v>10</v>
      </c>
      <c r="E159" s="5">
        <v>0.03</v>
      </c>
      <c r="F159" s="5" t="s">
        <v>315</v>
      </c>
      <c r="G159" s="7">
        <v>121800.82</v>
      </c>
      <c r="H159" s="8">
        <f t="shared" si="22"/>
        <v>-38.520000000000003</v>
      </c>
      <c r="I159" s="8">
        <f t="shared" si="23"/>
        <v>-38.22</v>
      </c>
      <c r="J159" s="8" t="str">
        <f t="shared" si="27"/>
        <v/>
      </c>
      <c r="K159" s="8" t="str">
        <f t="shared" si="24"/>
        <v/>
      </c>
      <c r="L159" s="12">
        <v>-38.22</v>
      </c>
      <c r="M159" cm="1">
        <f t="array" ref="M159">_xlfn.IFS(E159=0.01,1,E159=0.02,2,E159=0.03,3,E159=0.04,4,E159=0.07,5,E159=0.06,5,E159=0.1,6,E159=0.15,7,E159=0.23,8,E159=0.35,9,E159=0.54,10,E159=0.82,11,E159=0.83,11,E159=1.27,12,E159=1.95,13,E159=3,14,E159=4.6,15)</f>
        <v>3</v>
      </c>
      <c r="N159" t="str">
        <f t="shared" si="31"/>
        <v/>
      </c>
      <c r="O159" s="8">
        <f t="shared" si="25"/>
        <v>0.30000000000000426</v>
      </c>
      <c r="P159" s="8" t="str">
        <f t="shared" si="26"/>
        <v/>
      </c>
      <c r="Q159" t="str">
        <f t="shared" ca="1" si="30"/>
        <v/>
      </c>
      <c r="R159" t="str">
        <f t="shared" si="28"/>
        <v>P</v>
      </c>
      <c r="S159" t="str">
        <f t="shared" si="29"/>
        <v/>
      </c>
    </row>
    <row r="160" spans="1:19" ht="15" customHeight="1" x14ac:dyDescent="0.2">
      <c r="A160" s="2" t="s">
        <v>315</v>
      </c>
      <c r="B160" s="3">
        <v>2353399034</v>
      </c>
      <c r="C160" s="2" t="s">
        <v>9</v>
      </c>
      <c r="D160" s="2" t="s">
        <v>13</v>
      </c>
      <c r="E160" s="2">
        <v>0.04</v>
      </c>
      <c r="F160" s="2" t="s">
        <v>316</v>
      </c>
      <c r="G160" s="4">
        <v>121693.71</v>
      </c>
      <c r="H160" s="8">
        <f t="shared" si="22"/>
        <v>-51.36</v>
      </c>
      <c r="I160" s="8">
        <f t="shared" si="23"/>
        <v>-50.76</v>
      </c>
      <c r="J160" s="8" t="str">
        <f t="shared" si="27"/>
        <v/>
      </c>
      <c r="K160" s="8" t="str">
        <f t="shared" si="24"/>
        <v/>
      </c>
      <c r="L160" s="12">
        <v>-50.76</v>
      </c>
      <c r="M160" cm="1">
        <f t="array" ref="M160">_xlfn.IFS(E160=0.01,1,E160=0.02,2,E160=0.03,3,E160=0.04,4,E160=0.07,5,E160=0.06,5,E160=0.1,6,E160=0.15,7,E160=0.23,8,E160=0.35,9,E160=0.54,10,E160=0.82,11,E160=0.83,11,E160=1.27,12,E160=1.95,13,E160=3,14,E160=4.6,15)</f>
        <v>4</v>
      </c>
      <c r="N160" t="str">
        <f t="shared" si="31"/>
        <v/>
      </c>
      <c r="O160" s="8">
        <f t="shared" si="25"/>
        <v>0.60000000000000142</v>
      </c>
      <c r="P160" s="8" t="str">
        <f t="shared" si="26"/>
        <v/>
      </c>
      <c r="Q160" t="str">
        <f t="shared" ca="1" si="30"/>
        <v/>
      </c>
      <c r="R160" t="str">
        <f t="shared" si="28"/>
        <v>P</v>
      </c>
      <c r="S160" t="str">
        <f t="shared" si="29"/>
        <v/>
      </c>
    </row>
    <row r="161" spans="1:19" ht="15" customHeight="1" x14ac:dyDescent="0.2">
      <c r="A161" s="5" t="s">
        <v>317</v>
      </c>
      <c r="B161" s="6">
        <v>2353408246</v>
      </c>
      <c r="C161" s="5" t="s">
        <v>9</v>
      </c>
      <c r="D161" s="5" t="s">
        <v>10</v>
      </c>
      <c r="E161" s="5">
        <v>7.0000000000000007E-2</v>
      </c>
      <c r="F161" s="5" t="s">
        <v>318</v>
      </c>
      <c r="G161" s="7">
        <v>121497.06</v>
      </c>
      <c r="H161" s="8" t="str">
        <f t="shared" si="22"/>
        <v/>
      </c>
      <c r="I161" s="8" t="str">
        <f t="shared" si="23"/>
        <v/>
      </c>
      <c r="J161" s="8">
        <f t="shared" si="27"/>
        <v>144</v>
      </c>
      <c r="K161" s="8">
        <f t="shared" si="24"/>
        <v>168.19</v>
      </c>
      <c r="L161" s="12">
        <v>168.19</v>
      </c>
      <c r="M161" cm="1">
        <f t="array" ref="M161">_xlfn.IFS(E161=0.01,1,E161=0.02,2,E161=0.03,3,E161=0.04,4,E161=0.07,5,E161=0.06,5,E161=0.1,6,E161=0.15,7,E161=0.23,8,E161=0.35,9,E161=0.54,10,E161=0.82,11,E161=0.83,11,E161=1.27,12,E161=1.95,13,E161=3,14,E161=4.6,15)</f>
        <v>5</v>
      </c>
      <c r="N161">
        <f t="shared" si="31"/>
        <v>38.289999999999992</v>
      </c>
      <c r="O161" s="8" t="str">
        <f t="shared" si="25"/>
        <v/>
      </c>
      <c r="P161" s="8">
        <f t="shared" si="26"/>
        <v>24.189999999999998</v>
      </c>
      <c r="Q161">
        <f t="shared" ca="1" si="30"/>
        <v>38.289999999999992</v>
      </c>
      <c r="R161" t="str">
        <f t="shared" si="28"/>
        <v/>
      </c>
      <c r="S161" t="str">
        <f t="shared" si="29"/>
        <v>P</v>
      </c>
    </row>
    <row r="162" spans="1:19" ht="15" customHeight="1" x14ac:dyDescent="0.2">
      <c r="A162" s="2" t="s">
        <v>319</v>
      </c>
      <c r="B162" s="3">
        <v>2356012922</v>
      </c>
      <c r="C162" s="2" t="s">
        <v>9</v>
      </c>
      <c r="D162" s="2" t="s">
        <v>13</v>
      </c>
      <c r="E162" s="2">
        <v>0.01</v>
      </c>
      <c r="F162" s="2" t="s">
        <v>320</v>
      </c>
      <c r="G162" s="4">
        <v>119873.57</v>
      </c>
      <c r="H162" s="8">
        <f t="shared" si="22"/>
        <v>-12.84</v>
      </c>
      <c r="I162" s="8">
        <f t="shared" si="23"/>
        <v>-13.89</v>
      </c>
      <c r="J162" s="8" t="str">
        <f t="shared" si="27"/>
        <v/>
      </c>
      <c r="K162" s="8" t="str">
        <f t="shared" si="24"/>
        <v/>
      </c>
      <c r="L162" s="12">
        <v>-13.89</v>
      </c>
      <c r="M162" cm="1">
        <f t="array" ref="M162">_xlfn.IFS(E162=0.01,1,E162=0.02,2,E162=0.03,3,E162=0.04,4,E162=0.07,5,E162=0.06,5,E162=0.1,6,E162=0.15,7,E162=0.23,8,E162=0.35,9,E162=0.54,10,E162=0.82,11,E162=0.83,11,E162=1.27,12,E162=1.95,13,E162=3,14,E162=4.6,15)</f>
        <v>1</v>
      </c>
      <c r="N162" t="str">
        <f t="shared" si="31"/>
        <v/>
      </c>
      <c r="O162" s="8">
        <f t="shared" si="25"/>
        <v>-1.0500000000000007</v>
      </c>
      <c r="P162" s="8" t="str">
        <f t="shared" si="26"/>
        <v/>
      </c>
      <c r="Q162" t="str">
        <f t="shared" ca="1" si="30"/>
        <v/>
      </c>
      <c r="R162" t="str">
        <f t="shared" si="28"/>
        <v>N</v>
      </c>
      <c r="S162" t="str">
        <f t="shared" si="29"/>
        <v/>
      </c>
    </row>
    <row r="163" spans="1:19" ht="15" customHeight="1" x14ac:dyDescent="0.2">
      <c r="A163" s="5" t="s">
        <v>321</v>
      </c>
      <c r="B163" s="6">
        <v>2356012940</v>
      </c>
      <c r="C163" s="5" t="s">
        <v>9</v>
      </c>
      <c r="D163" s="5" t="s">
        <v>10</v>
      </c>
      <c r="E163" s="5">
        <v>0.02</v>
      </c>
      <c r="F163" s="5" t="s">
        <v>322</v>
      </c>
      <c r="G163" s="7">
        <v>119693.77</v>
      </c>
      <c r="H163" s="8" t="str">
        <f t="shared" si="22"/>
        <v/>
      </c>
      <c r="I163" s="8" t="str">
        <f t="shared" si="23"/>
        <v/>
      </c>
      <c r="J163" s="8">
        <f t="shared" si="27"/>
        <v>48</v>
      </c>
      <c r="K163" s="8">
        <f t="shared" si="24"/>
        <v>48.05</v>
      </c>
      <c r="L163" s="12">
        <v>48.05</v>
      </c>
      <c r="M163" cm="1">
        <f t="array" ref="M163">_xlfn.IFS(E163=0.01,1,E163=0.02,2,E163=0.03,3,E163=0.04,4,E163=0.07,5,E163=0.06,5,E163=0.1,6,E163=0.15,7,E163=0.23,8,E163=0.35,9,E163=0.54,10,E163=0.82,11,E163=0.83,11,E163=1.27,12,E163=1.95,13,E163=3,14,E163=4.6,15)</f>
        <v>2</v>
      </c>
      <c r="N163">
        <f t="shared" si="31"/>
        <v>113.37</v>
      </c>
      <c r="O163" s="8" t="str">
        <f t="shared" si="25"/>
        <v/>
      </c>
      <c r="P163" s="8">
        <f t="shared" si="26"/>
        <v>4.9999999999997158E-2</v>
      </c>
      <c r="Q163">
        <f t="shared" ca="1" si="30"/>
        <v>34.159999999999997</v>
      </c>
      <c r="R163" t="str">
        <f t="shared" si="28"/>
        <v/>
      </c>
      <c r="S163" t="str">
        <f t="shared" si="29"/>
        <v>P</v>
      </c>
    </row>
    <row r="164" spans="1:19" ht="15" customHeight="1" x14ac:dyDescent="0.2">
      <c r="A164" s="2" t="s">
        <v>323</v>
      </c>
      <c r="B164" s="3">
        <v>2356125037</v>
      </c>
      <c r="C164" s="2" t="s">
        <v>9</v>
      </c>
      <c r="D164" s="2" t="s">
        <v>10</v>
      </c>
      <c r="E164" s="2">
        <v>0.01</v>
      </c>
      <c r="F164" s="2" t="s">
        <v>324</v>
      </c>
      <c r="G164" s="4">
        <v>119829.82</v>
      </c>
      <c r="H164" s="8">
        <f t="shared" si="22"/>
        <v>-12.84</v>
      </c>
      <c r="I164" s="8">
        <f t="shared" si="23"/>
        <v>-14.01</v>
      </c>
      <c r="J164" s="8" t="str">
        <f t="shared" si="27"/>
        <v/>
      </c>
      <c r="K164" s="8" t="str">
        <f t="shared" si="24"/>
        <v/>
      </c>
      <c r="L164" s="12">
        <v>-14.01</v>
      </c>
      <c r="M164" cm="1">
        <f t="array" ref="M164">_xlfn.IFS(E164=0.01,1,E164=0.02,2,E164=0.03,3,E164=0.04,4,E164=0.07,5,E164=0.06,5,E164=0.1,6,E164=0.15,7,E164=0.23,8,E164=0.35,9,E164=0.54,10,E164=0.82,11,E164=0.83,11,E164=1.27,12,E164=1.95,13,E164=3,14,E164=4.6,15)</f>
        <v>1</v>
      </c>
      <c r="N164" t="str">
        <f t="shared" si="31"/>
        <v/>
      </c>
      <c r="O164" s="8">
        <f t="shared" si="25"/>
        <v>-1.17</v>
      </c>
      <c r="P164" s="8" t="str">
        <f t="shared" si="26"/>
        <v/>
      </c>
      <c r="Q164" t="str">
        <f t="shared" ca="1" si="30"/>
        <v/>
      </c>
      <c r="R164" t="str">
        <f t="shared" si="28"/>
        <v>N</v>
      </c>
      <c r="S164" t="str">
        <f t="shared" si="29"/>
        <v/>
      </c>
    </row>
    <row r="165" spans="1:19" ht="15" customHeight="1" x14ac:dyDescent="0.2">
      <c r="A165" s="5" t="s">
        <v>325</v>
      </c>
      <c r="B165" s="6">
        <v>2356125048</v>
      </c>
      <c r="C165" s="5" t="s">
        <v>9</v>
      </c>
      <c r="D165" s="5" t="s">
        <v>13</v>
      </c>
      <c r="E165" s="5">
        <v>0.02</v>
      </c>
      <c r="F165" s="5" t="s">
        <v>326</v>
      </c>
      <c r="G165" s="7">
        <v>120015.98</v>
      </c>
      <c r="H165" s="8" t="str">
        <f t="shared" si="22"/>
        <v/>
      </c>
      <c r="I165" s="8" t="str">
        <f t="shared" si="23"/>
        <v/>
      </c>
      <c r="J165" s="8">
        <f t="shared" si="27"/>
        <v>48</v>
      </c>
      <c r="K165" s="8">
        <f t="shared" si="24"/>
        <v>48.05</v>
      </c>
      <c r="L165" s="12">
        <v>48.05</v>
      </c>
      <c r="M165" cm="1">
        <f t="array" ref="M165">_xlfn.IFS(E165=0.01,1,E165=0.02,2,E165=0.03,3,E165=0.04,4,E165=0.07,5,E165=0.06,5,E165=0.1,6,E165=0.15,7,E165=0.23,8,E165=0.35,9,E165=0.54,10,E165=0.82,11,E165=0.83,11,E165=1.27,12,E165=1.95,13,E165=3,14,E165=4.6,15)</f>
        <v>2</v>
      </c>
      <c r="N165">
        <f t="shared" si="31"/>
        <v>236.39000000000004</v>
      </c>
      <c r="O165" s="8" t="str">
        <f t="shared" si="25"/>
        <v/>
      </c>
      <c r="P165" s="8">
        <f t="shared" si="26"/>
        <v>4.9999999999997158E-2</v>
      </c>
      <c r="Q165">
        <f t="shared" ca="1" si="30"/>
        <v>34.04</v>
      </c>
      <c r="R165" t="str">
        <f t="shared" si="28"/>
        <v/>
      </c>
      <c r="S165" t="str">
        <f t="shared" si="29"/>
        <v>P</v>
      </c>
    </row>
    <row r="166" spans="1:19" ht="15" customHeight="1" x14ac:dyDescent="0.2">
      <c r="A166" s="2" t="s">
        <v>327</v>
      </c>
      <c r="B166" s="3">
        <v>2356202025</v>
      </c>
      <c r="C166" s="2" t="s">
        <v>9</v>
      </c>
      <c r="D166" s="2" t="s">
        <v>13</v>
      </c>
      <c r="E166" s="2">
        <v>0.01</v>
      </c>
      <c r="F166" s="2" t="s">
        <v>328</v>
      </c>
      <c r="G166" s="4">
        <v>119930.91</v>
      </c>
      <c r="H166" s="8">
        <f t="shared" si="22"/>
        <v>-12.84</v>
      </c>
      <c r="I166" s="8">
        <f t="shared" si="23"/>
        <v>-12.9</v>
      </c>
      <c r="J166" s="8" t="str">
        <f t="shared" si="27"/>
        <v/>
      </c>
      <c r="K166" s="8" t="str">
        <f t="shared" si="24"/>
        <v/>
      </c>
      <c r="L166" s="12">
        <v>-12.9</v>
      </c>
      <c r="M166" cm="1">
        <f t="array" ref="M166">_xlfn.IFS(E166=0.01,1,E166=0.02,2,E166=0.03,3,E166=0.04,4,E166=0.07,5,E166=0.06,5,E166=0.1,6,E166=0.15,7,E166=0.23,8,E166=0.35,9,E166=0.54,10,E166=0.82,11,E166=0.83,11,E166=1.27,12,E166=1.95,13,E166=3,14,E166=4.6,15)</f>
        <v>1</v>
      </c>
      <c r="N166" t="str">
        <f t="shared" si="31"/>
        <v/>
      </c>
      <c r="O166" s="8">
        <f t="shared" si="25"/>
        <v>-6.0000000000000497E-2</v>
      </c>
      <c r="P166" s="8" t="str">
        <f t="shared" si="26"/>
        <v/>
      </c>
      <c r="Q166" t="str">
        <f t="shared" ca="1" si="30"/>
        <v/>
      </c>
      <c r="R166" t="str">
        <f t="shared" si="28"/>
        <v>N</v>
      </c>
      <c r="S166" t="str">
        <f t="shared" si="29"/>
        <v/>
      </c>
    </row>
    <row r="167" spans="1:19" ht="15" customHeight="1" x14ac:dyDescent="0.2">
      <c r="A167" s="5" t="s">
        <v>328</v>
      </c>
      <c r="B167" s="6">
        <v>2356202055</v>
      </c>
      <c r="C167" s="5" t="s">
        <v>9</v>
      </c>
      <c r="D167" s="5" t="s">
        <v>10</v>
      </c>
      <c r="E167" s="5">
        <v>0.02</v>
      </c>
      <c r="F167" s="5" t="s">
        <v>329</v>
      </c>
      <c r="G167" s="7">
        <v>119736.15</v>
      </c>
      <c r="H167" s="8" t="str">
        <f t="shared" si="22"/>
        <v/>
      </c>
      <c r="I167" s="8" t="str">
        <f t="shared" si="23"/>
        <v/>
      </c>
      <c r="J167" s="8">
        <f t="shared" si="27"/>
        <v>48</v>
      </c>
      <c r="K167" s="8">
        <f t="shared" si="24"/>
        <v>48.05</v>
      </c>
      <c r="L167" s="12">
        <v>48.05</v>
      </c>
      <c r="M167" cm="1">
        <f t="array" ref="M167">_xlfn.IFS(E167=0.01,1,E167=0.02,2,E167=0.03,3,E167=0.04,4,E167=0.07,5,E167=0.06,5,E167=0.1,6,E167=0.15,7,E167=0.23,8,E167=0.35,9,E167=0.54,10,E167=0.82,11,E167=0.83,11,E167=1.27,12,E167=1.95,13,E167=3,14,E167=4.6,15)</f>
        <v>2</v>
      </c>
      <c r="N167">
        <f t="shared" si="31"/>
        <v>117.24</v>
      </c>
      <c r="O167" s="8" t="str">
        <f t="shared" si="25"/>
        <v/>
      </c>
      <c r="P167" s="8">
        <f t="shared" si="26"/>
        <v>4.9999999999997158E-2</v>
      </c>
      <c r="Q167">
        <f t="shared" ca="1" si="30"/>
        <v>35.15</v>
      </c>
      <c r="R167" t="str">
        <f t="shared" si="28"/>
        <v/>
      </c>
      <c r="S167" t="str">
        <f t="shared" si="29"/>
        <v>P</v>
      </c>
    </row>
    <row r="168" spans="1:19" ht="15" customHeight="1" x14ac:dyDescent="0.2">
      <c r="A168" s="2" t="s">
        <v>330</v>
      </c>
      <c r="B168" s="3">
        <v>2356261196</v>
      </c>
      <c r="C168" s="2" t="s">
        <v>9</v>
      </c>
      <c r="D168" s="2" t="s">
        <v>10</v>
      </c>
      <c r="E168" s="2">
        <v>0.01</v>
      </c>
      <c r="F168" s="2" t="s">
        <v>331</v>
      </c>
      <c r="G168" s="4">
        <v>119805.45</v>
      </c>
      <c r="H168" s="8">
        <f t="shared" si="22"/>
        <v>-12.84</v>
      </c>
      <c r="I168" s="8">
        <f t="shared" si="23"/>
        <v>-12.29</v>
      </c>
      <c r="J168" s="8" t="str">
        <f t="shared" si="27"/>
        <v/>
      </c>
      <c r="K168" s="8" t="str">
        <f t="shared" si="24"/>
        <v/>
      </c>
      <c r="L168" s="12">
        <v>-12.29</v>
      </c>
      <c r="M168" cm="1">
        <f t="array" ref="M168">_xlfn.IFS(E168=0.01,1,E168=0.02,2,E168=0.03,3,E168=0.04,4,E168=0.07,5,E168=0.06,5,E168=0.1,6,E168=0.15,7,E168=0.23,8,E168=0.35,9,E168=0.54,10,E168=0.82,11,E168=0.83,11,E168=1.27,12,E168=1.95,13,E168=3,14,E168=4.6,15)</f>
        <v>1</v>
      </c>
      <c r="N168" t="str">
        <f t="shared" si="31"/>
        <v/>
      </c>
      <c r="O168" s="8">
        <f t="shared" si="25"/>
        <v>0.55000000000000071</v>
      </c>
      <c r="P168" s="8" t="str">
        <f t="shared" si="26"/>
        <v/>
      </c>
      <c r="Q168" t="str">
        <f t="shared" ca="1" si="30"/>
        <v/>
      </c>
      <c r="R168" t="str">
        <f t="shared" si="28"/>
        <v>P</v>
      </c>
      <c r="S168" t="str">
        <f t="shared" si="29"/>
        <v/>
      </c>
    </row>
    <row r="169" spans="1:19" ht="15" customHeight="1" x14ac:dyDescent="0.2">
      <c r="A169" s="5" t="s">
        <v>331</v>
      </c>
      <c r="B169" s="6">
        <v>2356261203</v>
      </c>
      <c r="C169" s="5" t="s">
        <v>9</v>
      </c>
      <c r="D169" s="5" t="s">
        <v>13</v>
      </c>
      <c r="E169" s="5">
        <v>0.02</v>
      </c>
      <c r="F169" s="5" t="s">
        <v>332</v>
      </c>
      <c r="G169" s="7">
        <v>120005.45</v>
      </c>
      <c r="H169" s="8" t="str">
        <f t="shared" si="22"/>
        <v/>
      </c>
      <c r="I169" s="8" t="str">
        <f t="shared" si="23"/>
        <v/>
      </c>
      <c r="J169" s="8">
        <f t="shared" si="27"/>
        <v>48</v>
      </c>
      <c r="K169" s="8">
        <f t="shared" si="24"/>
        <v>48.05</v>
      </c>
      <c r="L169" s="12">
        <v>48.05</v>
      </c>
      <c r="M169" cm="1">
        <f t="array" ref="M169">_xlfn.IFS(E169=0.01,1,E169=0.02,2,E169=0.03,3,E169=0.04,4,E169=0.07,5,E169=0.06,5,E169=0.1,6,E169=0.15,7,E169=0.23,8,E169=0.35,9,E169=0.54,10,E169=0.82,11,E169=0.83,11,E169=1.27,12,E169=1.95,13,E169=3,14,E169=4.6,15)</f>
        <v>2</v>
      </c>
      <c r="N169">
        <f t="shared" si="31"/>
        <v>118.96</v>
      </c>
      <c r="O169" s="8" t="str">
        <f t="shared" si="25"/>
        <v/>
      </c>
      <c r="P169" s="8">
        <f t="shared" si="26"/>
        <v>4.9999999999997158E-2</v>
      </c>
      <c r="Q169">
        <f t="shared" ca="1" si="30"/>
        <v>35.76</v>
      </c>
      <c r="R169" t="str">
        <f t="shared" si="28"/>
        <v/>
      </c>
      <c r="S169" t="str">
        <f t="shared" si="29"/>
        <v>P</v>
      </c>
    </row>
    <row r="170" spans="1:19" ht="15" customHeight="1" x14ac:dyDescent="0.2">
      <c r="A170" s="2" t="s">
        <v>333</v>
      </c>
      <c r="B170" s="3">
        <v>2356308388</v>
      </c>
      <c r="C170" s="2" t="s">
        <v>9</v>
      </c>
      <c r="D170" s="2" t="s">
        <v>13</v>
      </c>
      <c r="E170" s="2">
        <v>0.01</v>
      </c>
      <c r="F170" s="2" t="s">
        <v>334</v>
      </c>
      <c r="G170" s="4">
        <v>119883.78</v>
      </c>
      <c r="H170" s="8">
        <f t="shared" si="22"/>
        <v>-12.84</v>
      </c>
      <c r="I170" s="8">
        <f t="shared" si="23"/>
        <v>-12.04</v>
      </c>
      <c r="J170" s="8" t="str">
        <f t="shared" si="27"/>
        <v/>
      </c>
      <c r="K170" s="8" t="str">
        <f t="shared" si="24"/>
        <v/>
      </c>
      <c r="L170" s="12">
        <v>-12.04</v>
      </c>
      <c r="M170" cm="1">
        <f t="array" ref="M170">_xlfn.IFS(E170=0.01,1,E170=0.02,2,E170=0.03,3,E170=0.04,4,E170=0.07,5,E170=0.06,5,E170=0.1,6,E170=0.15,7,E170=0.23,8,E170=0.35,9,E170=0.54,10,E170=0.82,11,E170=0.83,11,E170=1.27,12,E170=1.95,13,E170=3,14,E170=4.6,15)</f>
        <v>1</v>
      </c>
      <c r="N170" t="str">
        <f t="shared" si="31"/>
        <v/>
      </c>
      <c r="O170" s="8">
        <f t="shared" si="25"/>
        <v>0.80000000000000071</v>
      </c>
      <c r="P170" s="8" t="str">
        <f t="shared" si="26"/>
        <v/>
      </c>
      <c r="Q170" t="str">
        <f t="shared" ca="1" si="30"/>
        <v/>
      </c>
      <c r="R170" t="str">
        <f t="shared" si="28"/>
        <v>P</v>
      </c>
      <c r="S170" t="str">
        <f t="shared" si="29"/>
        <v/>
      </c>
    </row>
    <row r="171" spans="1:19" ht="15" customHeight="1" x14ac:dyDescent="0.2">
      <c r="A171" s="5" t="s">
        <v>335</v>
      </c>
      <c r="B171" s="6">
        <v>2356308583</v>
      </c>
      <c r="C171" s="5" t="s">
        <v>9</v>
      </c>
      <c r="D171" s="5" t="s">
        <v>10</v>
      </c>
      <c r="E171" s="5">
        <v>0.02</v>
      </c>
      <c r="F171" s="5" t="s">
        <v>336</v>
      </c>
      <c r="G171" s="7">
        <v>119685.24</v>
      </c>
      <c r="H171" s="8" t="str">
        <f t="shared" si="22"/>
        <v/>
      </c>
      <c r="I171" s="8" t="str">
        <f t="shared" si="23"/>
        <v/>
      </c>
      <c r="J171" s="8">
        <f t="shared" si="27"/>
        <v>48</v>
      </c>
      <c r="K171" s="8">
        <f t="shared" si="24"/>
        <v>48.05</v>
      </c>
      <c r="L171" s="12">
        <v>48.05</v>
      </c>
      <c r="M171" cm="1">
        <f t="array" ref="M171">_xlfn.IFS(E171=0.01,1,E171=0.02,2,E171=0.03,3,E171=0.04,4,E171=0.07,5,E171=0.06,5,E171=0.1,6,E171=0.15,7,E171=0.23,8,E171=0.35,9,E171=0.54,10,E171=0.82,11,E171=0.83,11,E171=1.27,12,E171=1.95,13,E171=3,14,E171=4.6,15)</f>
        <v>2</v>
      </c>
      <c r="N171">
        <f t="shared" si="31"/>
        <v>119.82000000000001</v>
      </c>
      <c r="O171" s="8" t="str">
        <f t="shared" si="25"/>
        <v/>
      </c>
      <c r="P171" s="8">
        <f t="shared" si="26"/>
        <v>4.9999999999997158E-2</v>
      </c>
      <c r="Q171">
        <f t="shared" ca="1" si="30"/>
        <v>36.01</v>
      </c>
      <c r="R171" t="str">
        <f t="shared" si="28"/>
        <v/>
      </c>
      <c r="S171" t="str">
        <f t="shared" si="29"/>
        <v>P</v>
      </c>
    </row>
    <row r="172" spans="1:19" ht="15" customHeight="1" x14ac:dyDescent="0.2">
      <c r="A172" s="2" t="s">
        <v>337</v>
      </c>
      <c r="B172" s="3">
        <v>2356440179</v>
      </c>
      <c r="C172" s="2" t="s">
        <v>9</v>
      </c>
      <c r="D172" s="2" t="s">
        <v>13</v>
      </c>
      <c r="E172" s="2">
        <v>0.01</v>
      </c>
      <c r="F172" s="2" t="s">
        <v>338</v>
      </c>
      <c r="G172" s="4">
        <v>119862.22</v>
      </c>
      <c r="H172" s="8">
        <f t="shared" si="22"/>
        <v>-12.84</v>
      </c>
      <c r="I172" s="8">
        <f t="shared" si="23"/>
        <v>-10.81</v>
      </c>
      <c r="J172" s="8" t="str">
        <f t="shared" si="27"/>
        <v/>
      </c>
      <c r="K172" s="8" t="str">
        <f t="shared" si="24"/>
        <v/>
      </c>
      <c r="L172" s="12">
        <v>-10.81</v>
      </c>
      <c r="M172" cm="1">
        <f t="array" ref="M172">_xlfn.IFS(E172=0.01,1,E172=0.02,2,E172=0.03,3,E172=0.04,4,E172=0.07,5,E172=0.06,5,E172=0.1,6,E172=0.15,7,E172=0.23,8,E172=0.35,9,E172=0.54,10,E172=0.82,11,E172=0.83,11,E172=1.27,12,E172=1.95,13,E172=3,14,E172=4.6,15)</f>
        <v>1</v>
      </c>
      <c r="N172" t="str">
        <f t="shared" si="31"/>
        <v/>
      </c>
      <c r="O172" s="8">
        <f t="shared" si="25"/>
        <v>2.0299999999999994</v>
      </c>
      <c r="P172" s="8" t="str">
        <f t="shared" si="26"/>
        <v/>
      </c>
      <c r="Q172" t="str">
        <f t="shared" ca="1" si="30"/>
        <v/>
      </c>
      <c r="R172" t="str">
        <f t="shared" si="28"/>
        <v>P</v>
      </c>
      <c r="S172" t="str">
        <f t="shared" si="29"/>
        <v/>
      </c>
    </row>
    <row r="173" spans="1:19" ht="15" customHeight="1" x14ac:dyDescent="0.2">
      <c r="A173" s="5" t="s">
        <v>339</v>
      </c>
      <c r="B173" s="6">
        <v>2356440192</v>
      </c>
      <c r="C173" s="5" t="s">
        <v>9</v>
      </c>
      <c r="D173" s="5" t="s">
        <v>10</v>
      </c>
      <c r="E173" s="5">
        <v>0.02</v>
      </c>
      <c r="F173" s="5" t="s">
        <v>340</v>
      </c>
      <c r="G173" s="7">
        <v>119646.29</v>
      </c>
      <c r="H173" s="8" t="str">
        <f t="shared" si="22"/>
        <v/>
      </c>
      <c r="I173" s="8" t="str">
        <f t="shared" si="23"/>
        <v/>
      </c>
      <c r="J173" s="8">
        <f t="shared" si="27"/>
        <v>48</v>
      </c>
      <c r="K173" s="8">
        <f t="shared" si="24"/>
        <v>48.05</v>
      </c>
      <c r="L173" s="12">
        <v>48.05</v>
      </c>
      <c r="M173" cm="1">
        <f t="array" ref="M173">_xlfn.IFS(E173=0.01,1,E173=0.02,2,E173=0.03,3,E173=0.04,4,E173=0.07,5,E173=0.06,5,E173=0.1,6,E173=0.15,7,E173=0.23,8,E173=0.35,9,E173=0.54,10,E173=0.82,11,E173=0.83,11,E173=1.27,12,E173=1.95,13,E173=3,14,E173=4.6,15)</f>
        <v>2</v>
      </c>
      <c r="N173">
        <f t="shared" si="31"/>
        <v>121.3</v>
      </c>
      <c r="O173" s="8" t="str">
        <f t="shared" si="25"/>
        <v/>
      </c>
      <c r="P173" s="8">
        <f t="shared" si="26"/>
        <v>4.9999999999997158E-2</v>
      </c>
      <c r="Q173">
        <f t="shared" ca="1" si="30"/>
        <v>37.239999999999995</v>
      </c>
      <c r="R173" t="str">
        <f t="shared" si="28"/>
        <v/>
      </c>
      <c r="S173" t="str">
        <f t="shared" si="29"/>
        <v>P</v>
      </c>
    </row>
    <row r="174" spans="1:19" ht="15" customHeight="1" x14ac:dyDescent="0.2">
      <c r="A174" s="2" t="s">
        <v>341</v>
      </c>
      <c r="B174" s="3">
        <v>2356617501</v>
      </c>
      <c r="C174" s="2" t="s">
        <v>9</v>
      </c>
      <c r="D174" s="2" t="s">
        <v>13</v>
      </c>
      <c r="E174" s="2">
        <v>0.01</v>
      </c>
      <c r="F174" s="2" t="s">
        <v>342</v>
      </c>
      <c r="G174" s="4">
        <v>120118.7</v>
      </c>
      <c r="H174" s="8">
        <f t="shared" si="22"/>
        <v>-12.84</v>
      </c>
      <c r="I174" s="8">
        <f t="shared" si="23"/>
        <v>-12.17</v>
      </c>
      <c r="J174" s="8" t="str">
        <f t="shared" si="27"/>
        <v/>
      </c>
      <c r="K174" s="8" t="str">
        <f t="shared" si="24"/>
        <v/>
      </c>
      <c r="L174" s="12">
        <v>-12.17</v>
      </c>
      <c r="M174" cm="1">
        <f t="array" ref="M174">_xlfn.IFS(E174=0.01,1,E174=0.02,2,E174=0.03,3,E174=0.04,4,E174=0.07,5,E174=0.06,5,E174=0.1,6,E174=0.15,7,E174=0.23,8,E174=0.35,9,E174=0.54,10,E174=0.82,11,E174=0.83,11,E174=1.27,12,E174=1.95,13,E174=3,14,E174=4.6,15)</f>
        <v>1</v>
      </c>
      <c r="N174" t="str">
        <f t="shared" si="31"/>
        <v/>
      </c>
      <c r="O174" s="8">
        <f t="shared" si="25"/>
        <v>0.66999999999999993</v>
      </c>
      <c r="P174" s="8" t="str">
        <f t="shared" si="26"/>
        <v/>
      </c>
      <c r="Q174" t="str">
        <f t="shared" ca="1" si="30"/>
        <v/>
      </c>
      <c r="R174" t="str">
        <f t="shared" si="28"/>
        <v>P</v>
      </c>
      <c r="S174" t="str">
        <f t="shared" si="29"/>
        <v/>
      </c>
    </row>
    <row r="175" spans="1:19" ht="15" customHeight="1" x14ac:dyDescent="0.2">
      <c r="A175" s="5" t="s">
        <v>343</v>
      </c>
      <c r="B175" s="6">
        <v>2356617510</v>
      </c>
      <c r="C175" s="5" t="s">
        <v>9</v>
      </c>
      <c r="D175" s="5" t="s">
        <v>10</v>
      </c>
      <c r="E175" s="5">
        <v>0.02</v>
      </c>
      <c r="F175" s="5" t="s">
        <v>344</v>
      </c>
      <c r="G175" s="7">
        <v>120218.37</v>
      </c>
      <c r="H175" s="8">
        <f t="shared" si="22"/>
        <v>-25.68</v>
      </c>
      <c r="I175" s="8">
        <f t="shared" si="23"/>
        <v>-24.46</v>
      </c>
      <c r="J175" s="8" t="str">
        <f t="shared" si="27"/>
        <v/>
      </c>
      <c r="K175" s="8" t="str">
        <f t="shared" si="24"/>
        <v/>
      </c>
      <c r="L175" s="12">
        <v>-24.46</v>
      </c>
      <c r="M175" cm="1">
        <f t="array" ref="M175">_xlfn.IFS(E175=0.01,1,E175=0.02,2,E175=0.03,3,E175=0.04,4,E175=0.07,5,E175=0.06,5,E175=0.1,6,E175=0.15,7,E175=0.23,8,E175=0.35,9,E175=0.54,10,E175=0.82,11,E175=0.83,11,E175=1.27,12,E175=1.95,13,E175=3,14,E175=4.6,15)</f>
        <v>2</v>
      </c>
      <c r="N175" t="str">
        <f t="shared" si="31"/>
        <v/>
      </c>
      <c r="O175" s="8">
        <f t="shared" si="25"/>
        <v>1.2199999999999989</v>
      </c>
      <c r="P175" s="8" t="str">
        <f t="shared" si="26"/>
        <v/>
      </c>
      <c r="Q175" t="str">
        <f t="shared" ca="1" si="30"/>
        <v/>
      </c>
      <c r="R175" t="str">
        <f t="shared" si="28"/>
        <v>P</v>
      </c>
      <c r="S175" t="str">
        <f t="shared" si="29"/>
        <v/>
      </c>
    </row>
    <row r="176" spans="1:19" ht="15" customHeight="1" x14ac:dyDescent="0.2">
      <c r="A176" s="2" t="s">
        <v>345</v>
      </c>
      <c r="B176" s="3">
        <v>2356624360</v>
      </c>
      <c r="C176" s="2" t="s">
        <v>9</v>
      </c>
      <c r="D176" s="2" t="s">
        <v>13</v>
      </c>
      <c r="E176" s="2">
        <v>0.03</v>
      </c>
      <c r="F176" s="2" t="s">
        <v>346</v>
      </c>
      <c r="G176" s="4">
        <v>120419.09</v>
      </c>
      <c r="H176" s="8" t="str">
        <f t="shared" si="22"/>
        <v/>
      </c>
      <c r="I176" s="8" t="str">
        <f t="shared" si="23"/>
        <v/>
      </c>
      <c r="J176" s="8">
        <f t="shared" si="27"/>
        <v>72</v>
      </c>
      <c r="K176" s="8">
        <f t="shared" si="24"/>
        <v>72.08</v>
      </c>
      <c r="L176" s="12">
        <v>72.08</v>
      </c>
      <c r="M176" cm="1">
        <f t="array" ref="M176">_xlfn.IFS(E176=0.01,1,E176=0.02,2,E176=0.03,3,E176=0.04,4,E176=0.07,5,E176=0.06,5,E176=0.1,6,E176=0.15,7,E176=0.23,8,E176=0.35,9,E176=0.54,10,E176=0.82,11,E176=0.83,11,E176=1.27,12,E176=1.95,13,E176=3,14,E176=4.6,15)</f>
        <v>3</v>
      </c>
      <c r="N176">
        <f t="shared" si="31"/>
        <v>72.69</v>
      </c>
      <c r="O176" s="8" t="str">
        <f t="shared" si="25"/>
        <v/>
      </c>
      <c r="P176" s="8">
        <f t="shared" si="26"/>
        <v>7.9999999999998295E-2</v>
      </c>
      <c r="Q176">
        <f t="shared" ca="1" si="30"/>
        <v>35.449999999999996</v>
      </c>
      <c r="R176" t="str">
        <f t="shared" si="28"/>
        <v/>
      </c>
      <c r="S176" t="str">
        <f t="shared" si="29"/>
        <v>P</v>
      </c>
    </row>
    <row r="177" spans="1:19" ht="15" customHeight="1" x14ac:dyDescent="0.2">
      <c r="A177" s="5" t="s">
        <v>347</v>
      </c>
      <c r="B177" s="6">
        <v>2356635474</v>
      </c>
      <c r="C177" s="5" t="s">
        <v>9</v>
      </c>
      <c r="D177" s="5" t="s">
        <v>13</v>
      </c>
      <c r="E177" s="5">
        <v>0.01</v>
      </c>
      <c r="F177" s="5" t="s">
        <v>348</v>
      </c>
      <c r="G177" s="7">
        <v>120323.79</v>
      </c>
      <c r="H177" s="8">
        <f t="shared" si="22"/>
        <v>-12.84</v>
      </c>
      <c r="I177" s="8">
        <f t="shared" si="23"/>
        <v>-14.26</v>
      </c>
      <c r="J177" s="8" t="str">
        <f t="shared" si="27"/>
        <v/>
      </c>
      <c r="K177" s="8" t="str">
        <f t="shared" si="24"/>
        <v/>
      </c>
      <c r="L177" s="12">
        <v>-14.26</v>
      </c>
      <c r="M177" cm="1">
        <f t="array" ref="M177">_xlfn.IFS(E177=0.01,1,E177=0.02,2,E177=0.03,3,E177=0.04,4,E177=0.07,5,E177=0.06,5,E177=0.1,6,E177=0.15,7,E177=0.23,8,E177=0.35,9,E177=0.54,10,E177=0.82,11,E177=0.83,11,E177=1.27,12,E177=1.95,13,E177=3,14,E177=4.6,15)</f>
        <v>1</v>
      </c>
      <c r="N177" t="str">
        <f t="shared" si="31"/>
        <v/>
      </c>
      <c r="O177" s="8">
        <f t="shared" si="25"/>
        <v>-1.42</v>
      </c>
      <c r="P177" s="8" t="str">
        <f t="shared" si="26"/>
        <v/>
      </c>
      <c r="Q177" t="str">
        <f t="shared" ca="1" si="30"/>
        <v/>
      </c>
      <c r="R177" t="str">
        <f t="shared" si="28"/>
        <v>N</v>
      </c>
      <c r="S177" t="str">
        <f t="shared" si="29"/>
        <v/>
      </c>
    </row>
    <row r="178" spans="1:19" ht="15" customHeight="1" x14ac:dyDescent="0.2">
      <c r="A178" s="2" t="s">
        <v>349</v>
      </c>
      <c r="B178" s="3">
        <v>2356635481</v>
      </c>
      <c r="C178" s="2" t="s">
        <v>9</v>
      </c>
      <c r="D178" s="2" t="s">
        <v>10</v>
      </c>
      <c r="E178" s="2">
        <v>0.02</v>
      </c>
      <c r="F178" s="2" t="s">
        <v>350</v>
      </c>
      <c r="G178" s="4">
        <v>120140.6</v>
      </c>
      <c r="H178" s="8" t="str">
        <f t="shared" si="22"/>
        <v/>
      </c>
      <c r="I178" s="8" t="str">
        <f t="shared" si="23"/>
        <v/>
      </c>
      <c r="J178" s="8">
        <f t="shared" si="27"/>
        <v>48</v>
      </c>
      <c r="K178" s="8">
        <f t="shared" si="24"/>
        <v>48.05</v>
      </c>
      <c r="L178" s="12">
        <v>48.05</v>
      </c>
      <c r="M178" cm="1">
        <f t="array" ref="M178">_xlfn.IFS(E178=0.01,1,E178=0.02,2,E178=0.03,3,E178=0.04,4,E178=0.07,5,E178=0.06,5,E178=0.1,6,E178=0.15,7,E178=0.23,8,E178=0.35,9,E178=0.54,10,E178=0.82,11,E178=0.83,11,E178=1.27,12,E178=1.95,13,E178=3,14,E178=4.6,15)</f>
        <v>2</v>
      </c>
      <c r="N178">
        <f t="shared" si="31"/>
        <v>69.239999999999995</v>
      </c>
      <c r="O178" s="8" t="str">
        <f t="shared" si="25"/>
        <v/>
      </c>
      <c r="P178" s="8">
        <f t="shared" si="26"/>
        <v>4.9999999999997158E-2</v>
      </c>
      <c r="Q178">
        <f t="shared" ca="1" si="30"/>
        <v>33.79</v>
      </c>
      <c r="R178" t="str">
        <f t="shared" si="28"/>
        <v/>
      </c>
      <c r="S178" t="str">
        <f t="shared" si="29"/>
        <v>P</v>
      </c>
    </row>
    <row r="179" spans="1:19" ht="15" customHeight="1" x14ac:dyDescent="0.2">
      <c r="A179" s="5" t="s">
        <v>351</v>
      </c>
      <c r="B179" s="6">
        <v>2356648569</v>
      </c>
      <c r="C179" s="5" t="s">
        <v>9</v>
      </c>
      <c r="D179" s="5" t="s">
        <v>10</v>
      </c>
      <c r="E179" s="5">
        <v>0.01</v>
      </c>
      <c r="F179" s="5" t="s">
        <v>352</v>
      </c>
      <c r="G179" s="7">
        <v>119879.35</v>
      </c>
      <c r="H179" s="8" t="str">
        <f t="shared" si="22"/>
        <v/>
      </c>
      <c r="I179" s="8" t="str">
        <f t="shared" si="23"/>
        <v/>
      </c>
      <c r="J179" s="8">
        <f t="shared" si="27"/>
        <v>25</v>
      </c>
      <c r="K179" s="8">
        <f t="shared" si="24"/>
        <v>27.51</v>
      </c>
      <c r="L179" s="12">
        <v>27.51</v>
      </c>
      <c r="M179" cm="1">
        <f t="array" ref="M179">_xlfn.IFS(E179=0.01,1,E179=0.02,2,E179=0.03,3,E179=0.04,4,E179=0.07,5,E179=0.06,5,E179=0.1,6,E179=0.15,7,E179=0.23,8,E179=0.35,9,E179=0.54,10,E179=0.82,11,E179=0.83,11,E179=1.27,12,E179=1.95,13,E179=3,14,E179=4.6,15)</f>
        <v>1</v>
      </c>
      <c r="N179">
        <f t="shared" si="31"/>
        <v>108.92</v>
      </c>
      <c r="O179" s="8" t="str">
        <f t="shared" si="25"/>
        <v/>
      </c>
      <c r="P179" s="8">
        <f t="shared" si="26"/>
        <v>2.5100000000000016</v>
      </c>
      <c r="Q179">
        <f t="shared" ca="1" si="30"/>
        <v>27.51</v>
      </c>
      <c r="R179" t="str">
        <f t="shared" si="28"/>
        <v/>
      </c>
      <c r="S179" t="str">
        <f t="shared" si="29"/>
        <v>P</v>
      </c>
    </row>
    <row r="180" spans="1:19" ht="15" customHeight="1" x14ac:dyDescent="0.2">
      <c r="A180" s="2" t="s">
        <v>353</v>
      </c>
      <c r="B180" s="3">
        <v>2356660614</v>
      </c>
      <c r="C180" s="2" t="s">
        <v>9</v>
      </c>
      <c r="D180" s="2" t="s">
        <v>10</v>
      </c>
      <c r="E180" s="2">
        <v>0.01</v>
      </c>
      <c r="F180" s="2" t="s">
        <v>354</v>
      </c>
      <c r="G180" s="4">
        <v>119969.83</v>
      </c>
      <c r="H180" s="8">
        <f t="shared" si="22"/>
        <v>-12.84</v>
      </c>
      <c r="I180" s="8">
        <f t="shared" si="23"/>
        <v>-12.66</v>
      </c>
      <c r="J180" s="8" t="str">
        <f t="shared" si="27"/>
        <v/>
      </c>
      <c r="K180" s="8" t="str">
        <f t="shared" si="24"/>
        <v/>
      </c>
      <c r="L180" s="12">
        <v>-12.66</v>
      </c>
      <c r="M180" cm="1">
        <f t="array" ref="M180">_xlfn.IFS(E180=0.01,1,E180=0.02,2,E180=0.03,3,E180=0.04,4,E180=0.07,5,E180=0.06,5,E180=0.1,6,E180=0.15,7,E180=0.23,8,E180=0.35,9,E180=0.54,10,E180=0.82,11,E180=0.83,11,E180=1.27,12,E180=1.95,13,E180=3,14,E180=4.6,15)</f>
        <v>1</v>
      </c>
      <c r="N180" t="str">
        <f t="shared" si="31"/>
        <v/>
      </c>
      <c r="O180" s="8">
        <f t="shared" si="25"/>
        <v>0.17999999999999972</v>
      </c>
      <c r="P180" s="8" t="str">
        <f t="shared" si="26"/>
        <v/>
      </c>
      <c r="Q180" t="str">
        <f t="shared" ca="1" si="30"/>
        <v/>
      </c>
      <c r="R180" t="str">
        <f t="shared" si="28"/>
        <v>P</v>
      </c>
      <c r="S180" t="str">
        <f t="shared" si="29"/>
        <v/>
      </c>
    </row>
    <row r="181" spans="1:19" ht="15" customHeight="1" x14ac:dyDescent="0.2">
      <c r="A181" s="5" t="s">
        <v>355</v>
      </c>
      <c r="B181" s="6">
        <v>2356660619</v>
      </c>
      <c r="C181" s="5" t="s">
        <v>9</v>
      </c>
      <c r="D181" s="5" t="s">
        <v>13</v>
      </c>
      <c r="E181" s="5">
        <v>0.02</v>
      </c>
      <c r="F181" s="5" t="s">
        <v>356</v>
      </c>
      <c r="G181" s="7">
        <v>120167.28</v>
      </c>
      <c r="H181" s="8" t="str">
        <f t="shared" si="22"/>
        <v/>
      </c>
      <c r="I181" s="8" t="str">
        <f t="shared" si="23"/>
        <v/>
      </c>
      <c r="J181" s="8">
        <f t="shared" si="27"/>
        <v>48</v>
      </c>
      <c r="K181" s="8">
        <f t="shared" si="24"/>
        <v>48.05</v>
      </c>
      <c r="L181" s="12">
        <v>48.05</v>
      </c>
      <c r="M181" cm="1">
        <f t="array" ref="M181">_xlfn.IFS(E181=0.01,1,E181=0.02,2,E181=0.03,3,E181=0.04,4,E181=0.07,5,E181=0.06,5,E181=0.1,6,E181=0.15,7,E181=0.23,8,E181=0.35,9,E181=0.54,10,E181=0.82,11,E181=0.83,11,E181=1.27,12,E181=1.95,13,E181=3,14,E181=4.6,15)</f>
        <v>2</v>
      </c>
      <c r="N181">
        <f t="shared" si="31"/>
        <v>96.69</v>
      </c>
      <c r="O181" s="8" t="str">
        <f t="shared" si="25"/>
        <v/>
      </c>
      <c r="P181" s="8">
        <f t="shared" si="26"/>
        <v>4.9999999999997158E-2</v>
      </c>
      <c r="Q181">
        <f t="shared" ca="1" si="30"/>
        <v>35.39</v>
      </c>
      <c r="R181" t="str">
        <f t="shared" si="28"/>
        <v/>
      </c>
      <c r="S181" t="str">
        <f t="shared" si="29"/>
        <v>P</v>
      </c>
    </row>
    <row r="182" spans="1:19" ht="15" customHeight="1" x14ac:dyDescent="0.2">
      <c r="A182" s="2" t="s">
        <v>357</v>
      </c>
      <c r="B182" s="3">
        <v>2356692887</v>
      </c>
      <c r="C182" s="2" t="s">
        <v>9</v>
      </c>
      <c r="D182" s="2" t="s">
        <v>13</v>
      </c>
      <c r="E182" s="2">
        <v>0.01</v>
      </c>
      <c r="F182" s="2" t="s">
        <v>358</v>
      </c>
      <c r="G182" s="4">
        <v>120070.58</v>
      </c>
      <c r="H182" s="8">
        <f t="shared" si="22"/>
        <v>-12.84</v>
      </c>
      <c r="I182" s="8">
        <f t="shared" si="23"/>
        <v>-14.26</v>
      </c>
      <c r="J182" s="8" t="str">
        <f t="shared" si="27"/>
        <v/>
      </c>
      <c r="K182" s="8" t="str">
        <f t="shared" si="24"/>
        <v/>
      </c>
      <c r="L182" s="12">
        <v>-14.26</v>
      </c>
      <c r="M182" cm="1">
        <f t="array" ref="M182">_xlfn.IFS(E182=0.01,1,E182=0.02,2,E182=0.03,3,E182=0.04,4,E182=0.07,5,E182=0.06,5,E182=0.1,6,E182=0.15,7,E182=0.23,8,E182=0.35,9,E182=0.54,10,E182=0.82,11,E182=0.83,11,E182=1.27,12,E182=1.95,13,E182=3,14,E182=4.6,15)</f>
        <v>1</v>
      </c>
      <c r="N182" t="str">
        <f t="shared" si="31"/>
        <v/>
      </c>
      <c r="O182" s="8">
        <f t="shared" si="25"/>
        <v>-1.42</v>
      </c>
      <c r="P182" s="8" t="str">
        <f t="shared" si="26"/>
        <v/>
      </c>
      <c r="Q182" t="str">
        <f t="shared" ca="1" si="30"/>
        <v/>
      </c>
      <c r="R182" t="str">
        <f t="shared" si="28"/>
        <v>N</v>
      </c>
      <c r="S182" t="str">
        <f t="shared" si="29"/>
        <v/>
      </c>
    </row>
    <row r="183" spans="1:19" ht="15" customHeight="1" x14ac:dyDescent="0.2">
      <c r="A183" s="5" t="s">
        <v>359</v>
      </c>
      <c r="B183" s="6">
        <v>2356692892</v>
      </c>
      <c r="C183" s="5" t="s">
        <v>9</v>
      </c>
      <c r="D183" s="5" t="s">
        <v>10</v>
      </c>
      <c r="E183" s="5">
        <v>0.02</v>
      </c>
      <c r="F183" s="5" t="s">
        <v>360</v>
      </c>
      <c r="G183" s="7">
        <v>120216.6</v>
      </c>
      <c r="H183" s="8">
        <f t="shared" si="22"/>
        <v>-25.68</v>
      </c>
      <c r="I183" s="8">
        <f t="shared" si="23"/>
        <v>-31.95</v>
      </c>
      <c r="J183" s="8" t="str">
        <f t="shared" si="27"/>
        <v/>
      </c>
      <c r="K183" s="8" t="str">
        <f t="shared" si="24"/>
        <v/>
      </c>
      <c r="L183" s="12">
        <v>-31.95</v>
      </c>
      <c r="M183" cm="1">
        <f t="array" ref="M183">_xlfn.IFS(E183=0.01,1,E183=0.02,2,E183=0.03,3,E183=0.04,4,E183=0.07,5,E183=0.06,5,E183=0.1,6,E183=0.15,7,E183=0.23,8,E183=0.35,9,E183=0.54,10,E183=0.82,11,E183=0.83,11,E183=1.27,12,E183=1.95,13,E183=3,14,E183=4.6,15)</f>
        <v>2</v>
      </c>
      <c r="N183" t="str">
        <f t="shared" si="31"/>
        <v/>
      </c>
      <c r="O183" s="8">
        <f t="shared" si="25"/>
        <v>-6.27</v>
      </c>
      <c r="P183" s="8" t="str">
        <f t="shared" si="26"/>
        <v/>
      </c>
      <c r="Q183" t="str">
        <f t="shared" ca="1" si="30"/>
        <v/>
      </c>
      <c r="R183" t="str">
        <f t="shared" si="28"/>
        <v>N</v>
      </c>
      <c r="S183" t="str">
        <f t="shared" si="29"/>
        <v/>
      </c>
    </row>
    <row r="184" spans="1:19" ht="15" customHeight="1" x14ac:dyDescent="0.2">
      <c r="A184" s="2" t="s">
        <v>361</v>
      </c>
      <c r="B184" s="3">
        <v>2356697916</v>
      </c>
      <c r="C184" s="2" t="s">
        <v>9</v>
      </c>
      <c r="D184" s="2" t="s">
        <v>13</v>
      </c>
      <c r="E184" s="2">
        <v>0.03</v>
      </c>
      <c r="F184" s="2" t="s">
        <v>362</v>
      </c>
      <c r="G184" s="4">
        <v>120095.96</v>
      </c>
      <c r="H184" s="8">
        <f t="shared" si="22"/>
        <v>-38.520000000000003</v>
      </c>
      <c r="I184" s="8">
        <f t="shared" si="23"/>
        <v>-33.43</v>
      </c>
      <c r="J184" s="8" t="str">
        <f t="shared" si="27"/>
        <v/>
      </c>
      <c r="K184" s="8" t="str">
        <f t="shared" si="24"/>
        <v/>
      </c>
      <c r="L184" s="12">
        <v>-33.43</v>
      </c>
      <c r="M184" cm="1">
        <f t="array" ref="M184">_xlfn.IFS(E184=0.01,1,E184=0.02,2,E184=0.03,3,E184=0.04,4,E184=0.07,5,E184=0.06,5,E184=0.1,6,E184=0.15,7,E184=0.23,8,E184=0.35,9,E184=0.54,10,E184=0.82,11,E184=0.83,11,E184=1.27,12,E184=1.95,13,E184=3,14,E184=4.6,15)</f>
        <v>3</v>
      </c>
      <c r="N184" t="str">
        <f t="shared" si="31"/>
        <v/>
      </c>
      <c r="O184" s="8">
        <f t="shared" si="25"/>
        <v>5.0900000000000034</v>
      </c>
      <c r="P184" s="8" t="str">
        <f t="shared" si="26"/>
        <v/>
      </c>
      <c r="Q184" t="str">
        <f t="shared" ca="1" si="30"/>
        <v/>
      </c>
      <c r="R184" t="str">
        <f t="shared" si="28"/>
        <v>P</v>
      </c>
      <c r="S184" t="str">
        <f t="shared" si="29"/>
        <v/>
      </c>
    </row>
    <row r="185" spans="1:19" ht="15" customHeight="1" x14ac:dyDescent="0.2">
      <c r="A185" s="5" t="s">
        <v>363</v>
      </c>
      <c r="B185" s="6">
        <v>2356724952</v>
      </c>
      <c r="C185" s="5" t="s">
        <v>9</v>
      </c>
      <c r="D185" s="5" t="s">
        <v>10</v>
      </c>
      <c r="E185" s="5">
        <v>0.04</v>
      </c>
      <c r="F185" s="5" t="s">
        <v>364</v>
      </c>
      <c r="G185" s="7">
        <v>120184.17</v>
      </c>
      <c r="H185" s="8">
        <f t="shared" si="22"/>
        <v>-51.36</v>
      </c>
      <c r="I185" s="8">
        <f t="shared" si="23"/>
        <v>-48.05</v>
      </c>
      <c r="J185" s="8" t="str">
        <f t="shared" si="27"/>
        <v/>
      </c>
      <c r="K185" s="8" t="str">
        <f t="shared" si="24"/>
        <v/>
      </c>
      <c r="L185" s="12">
        <v>-48.05</v>
      </c>
      <c r="M185" cm="1">
        <f t="array" ref="M185">_xlfn.IFS(E185=0.01,1,E185=0.02,2,E185=0.03,3,E185=0.04,4,E185=0.07,5,E185=0.06,5,E185=0.1,6,E185=0.15,7,E185=0.23,8,E185=0.35,9,E185=0.54,10,E185=0.82,11,E185=0.83,11,E185=1.27,12,E185=1.95,13,E185=3,14,E185=4.6,15)</f>
        <v>4</v>
      </c>
      <c r="N185" t="str">
        <f t="shared" si="31"/>
        <v/>
      </c>
      <c r="O185" s="8">
        <f t="shared" si="25"/>
        <v>3.3100000000000023</v>
      </c>
      <c r="P185" s="8" t="str">
        <f t="shared" si="26"/>
        <v/>
      </c>
      <c r="Q185" t="str">
        <f t="shared" ca="1" si="30"/>
        <v/>
      </c>
      <c r="R185" t="str">
        <f t="shared" si="28"/>
        <v>P</v>
      </c>
      <c r="S185" t="str">
        <f t="shared" si="29"/>
        <v/>
      </c>
    </row>
    <row r="186" spans="1:19" ht="15" customHeight="1" x14ac:dyDescent="0.2">
      <c r="A186" s="2" t="s">
        <v>365</v>
      </c>
      <c r="B186" s="3">
        <v>2356743939</v>
      </c>
      <c r="C186" s="2" t="s">
        <v>9</v>
      </c>
      <c r="D186" s="2" t="s">
        <v>13</v>
      </c>
      <c r="E186" s="2">
        <v>7.0000000000000007E-2</v>
      </c>
      <c r="F186" s="2" t="s">
        <v>366</v>
      </c>
      <c r="G186" s="4">
        <v>120056.6</v>
      </c>
      <c r="H186" s="8">
        <f t="shared" si="22"/>
        <v>-77.040000000000006</v>
      </c>
      <c r="I186" s="8">
        <f t="shared" si="23"/>
        <v>-111.84</v>
      </c>
      <c r="J186" s="8" t="str">
        <f t="shared" si="27"/>
        <v/>
      </c>
      <c r="K186" s="8" t="str">
        <f t="shared" si="24"/>
        <v/>
      </c>
      <c r="L186" s="12">
        <v>-111.84</v>
      </c>
      <c r="M186" cm="1">
        <f t="array" ref="M186">_xlfn.IFS(E186=0.01,1,E186=0.02,2,E186=0.03,3,E186=0.04,4,E186=0.07,5,E186=0.06,5,E186=0.1,6,E186=0.15,7,E186=0.23,8,E186=0.35,9,E186=0.54,10,E186=0.82,11,E186=0.83,11,E186=1.27,12,E186=1.95,13,E186=3,14,E186=4.6,15)</f>
        <v>5</v>
      </c>
      <c r="N186" t="str">
        <f t="shared" si="31"/>
        <v/>
      </c>
      <c r="O186" s="8">
        <f t="shared" si="25"/>
        <v>-34.799999999999997</v>
      </c>
      <c r="P186" s="8" t="str">
        <f t="shared" si="26"/>
        <v/>
      </c>
      <c r="Q186" t="str">
        <f t="shared" ca="1" si="30"/>
        <v/>
      </c>
      <c r="R186" t="str">
        <f t="shared" si="28"/>
        <v>N</v>
      </c>
      <c r="S186" t="str">
        <f t="shared" si="29"/>
        <v/>
      </c>
    </row>
    <row r="187" spans="1:19" ht="15" customHeight="1" x14ac:dyDescent="0.2">
      <c r="A187" s="5" t="s">
        <v>367</v>
      </c>
      <c r="B187" s="6">
        <v>2356748421</v>
      </c>
      <c r="C187" s="5" t="s">
        <v>9</v>
      </c>
      <c r="D187" s="5" t="s">
        <v>10</v>
      </c>
      <c r="E187" s="5">
        <v>0.1</v>
      </c>
      <c r="F187" s="5" t="s">
        <v>368</v>
      </c>
      <c r="G187" s="7">
        <v>120183.36</v>
      </c>
      <c r="H187" s="8">
        <f t="shared" si="22"/>
        <v>-128.4</v>
      </c>
      <c r="I187" s="8">
        <f t="shared" si="23"/>
        <v>-118.96</v>
      </c>
      <c r="J187" s="8" t="str">
        <f t="shared" si="27"/>
        <v/>
      </c>
      <c r="K187" s="8" t="str">
        <f t="shared" si="24"/>
        <v/>
      </c>
      <c r="L187" s="12">
        <v>-118.96</v>
      </c>
      <c r="M187" cm="1">
        <f t="array" ref="M187">_xlfn.IFS(E187=0.01,1,E187=0.02,2,E187=0.03,3,E187=0.04,4,E187=0.07,5,E187=0.06,5,E187=0.1,6,E187=0.15,7,E187=0.23,8,E187=0.35,9,E187=0.54,10,E187=0.82,11,E187=0.83,11,E187=1.27,12,E187=1.95,13,E187=3,14,E187=4.6,15)</f>
        <v>6</v>
      </c>
      <c r="N187" t="str">
        <f t="shared" si="31"/>
        <v/>
      </c>
      <c r="O187" s="8">
        <f t="shared" si="25"/>
        <v>9.4400000000000119</v>
      </c>
      <c r="P187" s="8" t="str">
        <f t="shared" si="26"/>
        <v/>
      </c>
      <c r="Q187" t="str">
        <f t="shared" ca="1" si="30"/>
        <v/>
      </c>
      <c r="R187" t="str">
        <f t="shared" si="28"/>
        <v>P</v>
      </c>
      <c r="S187" t="str">
        <f t="shared" si="29"/>
        <v/>
      </c>
    </row>
    <row r="188" spans="1:19" ht="15" customHeight="1" x14ac:dyDescent="0.2">
      <c r="A188" s="2" t="s">
        <v>369</v>
      </c>
      <c r="B188" s="3">
        <v>2356771388</v>
      </c>
      <c r="C188" s="2" t="s">
        <v>9</v>
      </c>
      <c r="D188" s="2" t="s">
        <v>13</v>
      </c>
      <c r="E188" s="2">
        <v>0.15</v>
      </c>
      <c r="F188" s="2" t="s">
        <v>370</v>
      </c>
      <c r="G188" s="4">
        <v>120078.31</v>
      </c>
      <c r="H188" s="8">
        <f t="shared" si="22"/>
        <v>-192.6</v>
      </c>
      <c r="I188" s="8">
        <f t="shared" si="23"/>
        <v>-199.58</v>
      </c>
      <c r="J188" s="8" t="str">
        <f t="shared" si="27"/>
        <v/>
      </c>
      <c r="K188" s="8" t="str">
        <f t="shared" si="24"/>
        <v/>
      </c>
      <c r="L188" s="12">
        <v>-199.58</v>
      </c>
      <c r="M188" cm="1">
        <f t="array" ref="M188">_xlfn.IFS(E188=0.01,1,E188=0.02,2,E188=0.03,3,E188=0.04,4,E188=0.07,5,E188=0.06,5,E188=0.1,6,E188=0.15,7,E188=0.23,8,E188=0.35,9,E188=0.54,10,E188=0.82,11,E188=0.83,11,E188=1.27,12,E188=1.95,13,E188=3,14,E188=4.6,15)</f>
        <v>7</v>
      </c>
      <c r="N188" t="str">
        <f t="shared" si="31"/>
        <v/>
      </c>
      <c r="O188" s="8">
        <f t="shared" si="25"/>
        <v>-6.9800000000000182</v>
      </c>
      <c r="P188" s="8" t="str">
        <f t="shared" si="26"/>
        <v/>
      </c>
      <c r="Q188" t="str">
        <f t="shared" ca="1" si="30"/>
        <v/>
      </c>
      <c r="R188" t="str">
        <f t="shared" si="28"/>
        <v>N</v>
      </c>
      <c r="S188" t="str">
        <f t="shared" si="29"/>
        <v/>
      </c>
    </row>
    <row r="189" spans="1:19" ht="15" customHeight="1" x14ac:dyDescent="0.2">
      <c r="A189" s="5" t="s">
        <v>371</v>
      </c>
      <c r="B189" s="6">
        <v>2356777727</v>
      </c>
      <c r="C189" s="5" t="s">
        <v>9</v>
      </c>
      <c r="D189" s="5" t="s">
        <v>10</v>
      </c>
      <c r="E189" s="5">
        <v>0.23</v>
      </c>
      <c r="F189" s="5" t="s">
        <v>372</v>
      </c>
      <c r="G189" s="7">
        <v>119886.6</v>
      </c>
      <c r="H189" s="8" t="str">
        <f t="shared" si="22"/>
        <v/>
      </c>
      <c r="I189" s="8" t="str">
        <f t="shared" si="23"/>
        <v/>
      </c>
      <c r="J189" s="8">
        <f t="shared" si="27"/>
        <v>552</v>
      </c>
      <c r="K189" s="8">
        <f t="shared" si="24"/>
        <v>552.62</v>
      </c>
      <c r="L189" s="12">
        <v>552.62</v>
      </c>
      <c r="M189" cm="1">
        <f t="array" ref="M189">_xlfn.IFS(E189=0.01,1,E189=0.02,2,E189=0.03,3,E189=0.04,4,E189=0.07,5,E189=0.06,5,E189=0.1,6,E189=0.15,7,E189=0.23,8,E189=0.35,9,E189=0.54,10,E189=0.82,11,E189=0.83,11,E189=1.27,12,E189=1.95,13,E189=3,14,E189=4.6,15)</f>
        <v>8</v>
      </c>
      <c r="N189">
        <f t="shared" si="31"/>
        <v>74.190000000000055</v>
      </c>
      <c r="O189" s="8" t="str">
        <f t="shared" si="25"/>
        <v/>
      </c>
      <c r="P189" s="8">
        <f t="shared" si="26"/>
        <v>0.62000000000000455</v>
      </c>
      <c r="Q189">
        <f t="shared" ca="1" si="30"/>
        <v>-5.4500000000000455</v>
      </c>
      <c r="R189" t="str">
        <f t="shared" si="28"/>
        <v/>
      </c>
      <c r="S189" t="str">
        <f t="shared" si="29"/>
        <v>P</v>
      </c>
    </row>
    <row r="190" spans="1:19" ht="15" customHeight="1" x14ac:dyDescent="0.2">
      <c r="A190" s="2" t="s">
        <v>373</v>
      </c>
      <c r="B190" s="3">
        <v>2356845776</v>
      </c>
      <c r="C190" s="2" t="s">
        <v>9</v>
      </c>
      <c r="D190" s="2" t="s">
        <v>10</v>
      </c>
      <c r="E190" s="2">
        <v>0.01</v>
      </c>
      <c r="F190" s="2" t="s">
        <v>374</v>
      </c>
      <c r="G190" s="4">
        <v>119986.12</v>
      </c>
      <c r="H190" s="8">
        <f t="shared" si="22"/>
        <v>-12.84</v>
      </c>
      <c r="I190" s="8">
        <f t="shared" si="23"/>
        <v>-15.12</v>
      </c>
      <c r="J190" s="8" t="str">
        <f t="shared" si="27"/>
        <v/>
      </c>
      <c r="K190" s="8" t="str">
        <f t="shared" si="24"/>
        <v/>
      </c>
      <c r="L190" s="12">
        <v>-15.12</v>
      </c>
      <c r="M190" cm="1">
        <f t="array" ref="M190">_xlfn.IFS(E190=0.01,1,E190=0.02,2,E190=0.03,3,E190=0.04,4,E190=0.07,5,E190=0.06,5,E190=0.1,6,E190=0.15,7,E190=0.23,8,E190=0.35,9,E190=0.54,10,E190=0.82,11,E190=0.83,11,E190=1.27,12,E190=1.95,13,E190=3,14,E190=4.6,15)</f>
        <v>1</v>
      </c>
      <c r="N190" t="str">
        <f t="shared" si="31"/>
        <v/>
      </c>
      <c r="O190" s="8">
        <f t="shared" si="25"/>
        <v>-2.2799999999999994</v>
      </c>
      <c r="P190" s="8" t="str">
        <f t="shared" si="26"/>
        <v/>
      </c>
      <c r="Q190" t="str">
        <f t="shared" ca="1" si="30"/>
        <v/>
      </c>
      <c r="R190" t="str">
        <f t="shared" si="28"/>
        <v>N</v>
      </c>
      <c r="S190" t="str">
        <f t="shared" si="29"/>
        <v/>
      </c>
    </row>
    <row r="191" spans="1:19" ht="15" customHeight="1" x14ac:dyDescent="0.2">
      <c r="A191" s="5" t="s">
        <v>375</v>
      </c>
      <c r="B191" s="6">
        <v>2356845779</v>
      </c>
      <c r="C191" s="5" t="s">
        <v>9</v>
      </c>
      <c r="D191" s="5" t="s">
        <v>13</v>
      </c>
      <c r="E191" s="5">
        <v>0.02</v>
      </c>
      <c r="F191" s="5" t="s">
        <v>376</v>
      </c>
      <c r="G191" s="7">
        <v>119864.03</v>
      </c>
      <c r="H191" s="8">
        <f t="shared" si="22"/>
        <v>-25.68</v>
      </c>
      <c r="I191" s="8">
        <f t="shared" si="23"/>
        <v>-24.33</v>
      </c>
      <c r="J191" s="8" t="str">
        <f t="shared" si="27"/>
        <v/>
      </c>
      <c r="K191" s="8" t="str">
        <f t="shared" si="24"/>
        <v/>
      </c>
      <c r="L191" s="12">
        <v>-24.33</v>
      </c>
      <c r="M191" cm="1">
        <f t="array" ref="M191">_xlfn.IFS(E191=0.01,1,E191=0.02,2,E191=0.03,3,E191=0.04,4,E191=0.07,5,E191=0.06,5,E191=0.1,6,E191=0.15,7,E191=0.23,8,E191=0.35,9,E191=0.54,10,E191=0.82,11,E191=0.83,11,E191=1.27,12,E191=1.95,13,E191=3,14,E191=4.6,15)</f>
        <v>2</v>
      </c>
      <c r="N191" t="str">
        <f t="shared" si="31"/>
        <v/>
      </c>
      <c r="O191" s="8">
        <f t="shared" si="25"/>
        <v>1.3500000000000014</v>
      </c>
      <c r="P191" s="8" t="str">
        <f t="shared" si="26"/>
        <v/>
      </c>
      <c r="Q191" t="str">
        <f t="shared" ca="1" si="30"/>
        <v/>
      </c>
      <c r="R191" t="str">
        <f t="shared" si="28"/>
        <v>P</v>
      </c>
      <c r="S191" t="str">
        <f t="shared" si="29"/>
        <v/>
      </c>
    </row>
    <row r="192" spans="1:19" ht="15" customHeight="1" x14ac:dyDescent="0.2">
      <c r="A192" s="2" t="s">
        <v>377</v>
      </c>
      <c r="B192" s="3">
        <v>2356856253</v>
      </c>
      <c r="C192" s="2" t="s">
        <v>9</v>
      </c>
      <c r="D192" s="2" t="s">
        <v>10</v>
      </c>
      <c r="E192" s="2">
        <v>0.03</v>
      </c>
      <c r="F192" s="2" t="s">
        <v>378</v>
      </c>
      <c r="G192" s="4">
        <v>119968.28</v>
      </c>
      <c r="H192" s="8">
        <f t="shared" si="22"/>
        <v>-38.520000000000003</v>
      </c>
      <c r="I192" s="8">
        <f t="shared" si="23"/>
        <v>-38.840000000000003</v>
      </c>
      <c r="J192" s="8" t="str">
        <f t="shared" si="27"/>
        <v/>
      </c>
      <c r="K192" s="8" t="str">
        <f t="shared" si="24"/>
        <v/>
      </c>
      <c r="L192" s="12">
        <v>-38.840000000000003</v>
      </c>
      <c r="M192" cm="1">
        <f t="array" ref="M192">_xlfn.IFS(E192=0.01,1,E192=0.02,2,E192=0.03,3,E192=0.04,4,E192=0.07,5,E192=0.06,5,E192=0.1,6,E192=0.15,7,E192=0.23,8,E192=0.35,9,E192=0.54,10,E192=0.82,11,E192=0.83,11,E192=1.27,12,E192=1.95,13,E192=3,14,E192=4.6,15)</f>
        <v>3</v>
      </c>
      <c r="N192" t="str">
        <f t="shared" si="31"/>
        <v/>
      </c>
      <c r="O192" s="8">
        <f t="shared" si="25"/>
        <v>-0.32000000000000028</v>
      </c>
      <c r="P192" s="8" t="str">
        <f t="shared" si="26"/>
        <v/>
      </c>
      <c r="Q192" t="str">
        <f t="shared" ca="1" si="30"/>
        <v/>
      </c>
      <c r="R192" t="str">
        <f t="shared" si="28"/>
        <v>N</v>
      </c>
      <c r="S192" t="str">
        <f t="shared" si="29"/>
        <v/>
      </c>
    </row>
    <row r="193" spans="1:19" ht="15" customHeight="1" x14ac:dyDescent="0.2">
      <c r="A193" s="5" t="s">
        <v>379</v>
      </c>
      <c r="B193" s="6">
        <v>2356869392</v>
      </c>
      <c r="C193" s="5" t="s">
        <v>9</v>
      </c>
      <c r="D193" s="5" t="s">
        <v>13</v>
      </c>
      <c r="E193" s="5">
        <v>0.04</v>
      </c>
      <c r="F193" s="5" t="s">
        <v>380</v>
      </c>
      <c r="G193" s="7">
        <v>119862.1</v>
      </c>
      <c r="H193" s="8">
        <f t="shared" si="22"/>
        <v>-51.36</v>
      </c>
      <c r="I193" s="8">
        <f t="shared" si="23"/>
        <v>-49.65</v>
      </c>
      <c r="J193" s="8" t="str">
        <f t="shared" si="27"/>
        <v/>
      </c>
      <c r="K193" s="8" t="str">
        <f t="shared" si="24"/>
        <v/>
      </c>
      <c r="L193" s="12">
        <v>-49.65</v>
      </c>
      <c r="M193" cm="1">
        <f t="array" ref="M193">_xlfn.IFS(E193=0.01,1,E193=0.02,2,E193=0.03,3,E193=0.04,4,E193=0.07,5,E193=0.06,5,E193=0.1,6,E193=0.15,7,E193=0.23,8,E193=0.35,9,E193=0.54,10,E193=0.82,11,E193=0.83,11,E193=1.27,12,E193=1.95,13,E193=3,14,E193=4.6,15)</f>
        <v>4</v>
      </c>
      <c r="N193" t="str">
        <f t="shared" si="31"/>
        <v/>
      </c>
      <c r="O193" s="8">
        <f t="shared" si="25"/>
        <v>1.7100000000000009</v>
      </c>
      <c r="P193" s="8" t="str">
        <f t="shared" si="26"/>
        <v/>
      </c>
      <c r="Q193" t="str">
        <f t="shared" ca="1" si="30"/>
        <v/>
      </c>
      <c r="R193" t="str">
        <f t="shared" si="28"/>
        <v>P</v>
      </c>
      <c r="S193" t="str">
        <f t="shared" si="29"/>
        <v/>
      </c>
    </row>
    <row r="194" spans="1:19" ht="15" customHeight="1" x14ac:dyDescent="0.2">
      <c r="A194" s="2" t="s">
        <v>381</v>
      </c>
      <c r="B194" s="3">
        <v>2356904769</v>
      </c>
      <c r="C194" s="2" t="s">
        <v>9</v>
      </c>
      <c r="D194" s="2" t="s">
        <v>10</v>
      </c>
      <c r="E194" s="2">
        <v>7.0000000000000007E-2</v>
      </c>
      <c r="F194" s="2" t="s">
        <v>382</v>
      </c>
      <c r="G194" s="4">
        <v>119662.92</v>
      </c>
      <c r="H194" s="8" t="str">
        <f t="shared" ref="H194:H257" si="32">IF(I194="","",_xlfn.XLOOKUP(M194,$V$3:$V$23,$X$3:$X$23,""))</f>
        <v/>
      </c>
      <c r="I194" s="8" t="str">
        <f t="shared" ref="I194:I257" si="33">IF(J194="",L194,"")</f>
        <v/>
      </c>
      <c r="J194" s="8">
        <f t="shared" si="27"/>
        <v>144</v>
      </c>
      <c r="K194" s="8">
        <f t="shared" ref="K194:K257" si="34">IF(I194="",L194,"")</f>
        <v>168.19</v>
      </c>
      <c r="L194" s="12">
        <v>168.19</v>
      </c>
      <c r="M194" cm="1">
        <f t="array" ref="M194">_xlfn.IFS(E194=0.01,1,E194=0.02,2,E194=0.03,3,E194=0.04,4,E194=0.07,5,E194=0.06,5,E194=0.1,6,E194=0.15,7,E194=0.23,8,E194=0.35,9,E194=0.54,10,E194=0.82,11,E194=0.83,11,E194=1.27,12,E194=1.95,13,E194=3,14,E194=4.6,15)</f>
        <v>5</v>
      </c>
      <c r="N194">
        <f t="shared" si="31"/>
        <v>40.25</v>
      </c>
      <c r="O194" s="8" t="str">
        <f t="shared" ref="O194:O257" si="35">IF(I194="","",I194-H194)</f>
        <v/>
      </c>
      <c r="P194" s="8">
        <f t="shared" ref="P194:P257" si="36">IF(K194="","",K194-J194)</f>
        <v>24.189999999999998</v>
      </c>
      <c r="Q194">
        <f t="shared" ca="1" si="30"/>
        <v>40.25</v>
      </c>
      <c r="R194" t="str">
        <f t="shared" si="28"/>
        <v/>
      </c>
      <c r="S194" t="str">
        <f t="shared" si="29"/>
        <v>P</v>
      </c>
    </row>
    <row r="195" spans="1:19" ht="15" customHeight="1" x14ac:dyDescent="0.2">
      <c r="A195" s="5" t="s">
        <v>383</v>
      </c>
      <c r="B195" s="6">
        <v>2356965884</v>
      </c>
      <c r="C195" s="5" t="s">
        <v>9</v>
      </c>
      <c r="D195" s="5" t="s">
        <v>10</v>
      </c>
      <c r="E195" s="5">
        <v>0.01</v>
      </c>
      <c r="F195" s="5" t="s">
        <v>384</v>
      </c>
      <c r="G195" s="7">
        <v>119745.94</v>
      </c>
      <c r="H195" s="8">
        <f t="shared" si="32"/>
        <v>-12.84</v>
      </c>
      <c r="I195" s="8">
        <f t="shared" si="33"/>
        <v>-13.76</v>
      </c>
      <c r="J195" s="8" t="str">
        <f t="shared" ref="J195:J258" si="37">IF(M196=1,_xlfn.XLOOKUP(M195, $V$3:$V$23, $Y$3:$Y$23, ""),"")</f>
        <v/>
      </c>
      <c r="K195" s="8" t="str">
        <f t="shared" si="34"/>
        <v/>
      </c>
      <c r="L195" s="12">
        <v>-13.76</v>
      </c>
      <c r="M195" cm="1">
        <f t="array" ref="M195">_xlfn.IFS(E195=0.01,1,E195=0.02,2,E195=0.03,3,E195=0.04,4,E195=0.07,5,E195=0.06,5,E195=0.1,6,E195=0.15,7,E195=0.23,8,E195=0.35,9,E195=0.54,10,E195=0.82,11,E195=0.83,11,E195=1.27,12,E195=1.95,13,E195=3,14,E195=4.6,15)</f>
        <v>1</v>
      </c>
      <c r="N195" t="str">
        <f t="shared" si="31"/>
        <v/>
      </c>
      <c r="O195" s="8">
        <f t="shared" si="35"/>
        <v>-0.91999999999999993</v>
      </c>
      <c r="P195" s="8" t="str">
        <f t="shared" si="36"/>
        <v/>
      </c>
      <c r="Q195" t="str">
        <f t="shared" ca="1" si="30"/>
        <v/>
      </c>
      <c r="R195" t="str">
        <f t="shared" ref="R195:R258" si="38">IF(O195="","",IF(O195&gt;=0,"P","N"))</f>
        <v>N</v>
      </c>
      <c r="S195" t="str">
        <f t="shared" ref="S195:S258" si="39">IF(P195="","",IF(P195&gt;=0,"P","N"))</f>
        <v/>
      </c>
    </row>
    <row r="196" spans="1:19" ht="15" customHeight="1" x14ac:dyDescent="0.2">
      <c r="A196" s="2" t="s">
        <v>385</v>
      </c>
      <c r="B196" s="3">
        <v>2356965889</v>
      </c>
      <c r="C196" s="2" t="s">
        <v>9</v>
      </c>
      <c r="D196" s="2" t="s">
        <v>13</v>
      </c>
      <c r="E196" s="2">
        <v>0.02</v>
      </c>
      <c r="F196" s="2" t="s">
        <v>386</v>
      </c>
      <c r="G196" s="4">
        <v>119643.99</v>
      </c>
      <c r="H196" s="8">
        <f t="shared" si="32"/>
        <v>-25.68</v>
      </c>
      <c r="I196" s="8">
        <f t="shared" si="33"/>
        <v>-23.1</v>
      </c>
      <c r="J196" s="8" t="str">
        <f t="shared" si="37"/>
        <v/>
      </c>
      <c r="K196" s="8" t="str">
        <f t="shared" si="34"/>
        <v/>
      </c>
      <c r="L196" s="12">
        <v>-23.1</v>
      </c>
      <c r="M196" cm="1">
        <f t="array" ref="M196">_xlfn.IFS(E196=0.01,1,E196=0.02,2,E196=0.03,3,E196=0.04,4,E196=0.07,5,E196=0.06,5,E196=0.1,6,E196=0.15,7,E196=0.23,8,E196=0.35,9,E196=0.54,10,E196=0.82,11,E196=0.83,11,E196=1.27,12,E196=1.95,13,E196=3,14,E196=4.6,15)</f>
        <v>2</v>
      </c>
      <c r="N196" t="str">
        <f t="shared" si="31"/>
        <v/>
      </c>
      <c r="O196" s="8">
        <f t="shared" si="35"/>
        <v>2.5799999999999983</v>
      </c>
      <c r="P196" s="8" t="str">
        <f t="shared" si="36"/>
        <v/>
      </c>
      <c r="Q196" t="str">
        <f t="shared" ca="1" si="30"/>
        <v/>
      </c>
      <c r="R196" t="str">
        <f t="shared" si="38"/>
        <v>P</v>
      </c>
      <c r="S196" t="str">
        <f t="shared" si="39"/>
        <v/>
      </c>
    </row>
    <row r="197" spans="1:19" ht="15" customHeight="1" x14ac:dyDescent="0.2">
      <c r="A197" s="5" t="s">
        <v>387</v>
      </c>
      <c r="B197" s="6">
        <v>2356991156</v>
      </c>
      <c r="C197" s="5" t="s">
        <v>9</v>
      </c>
      <c r="D197" s="5" t="s">
        <v>10</v>
      </c>
      <c r="E197" s="5">
        <v>0.03</v>
      </c>
      <c r="F197" s="5" t="s">
        <v>388</v>
      </c>
      <c r="G197" s="7">
        <v>119438.09</v>
      </c>
      <c r="H197" s="8" t="str">
        <f t="shared" si="32"/>
        <v/>
      </c>
      <c r="I197" s="8" t="str">
        <f t="shared" si="33"/>
        <v/>
      </c>
      <c r="J197" s="8">
        <f t="shared" si="37"/>
        <v>72</v>
      </c>
      <c r="K197" s="8">
        <f t="shared" si="34"/>
        <v>72.08</v>
      </c>
      <c r="L197" s="12">
        <v>72.08</v>
      </c>
      <c r="M197" cm="1">
        <f t="array" ref="M197">_xlfn.IFS(E197=0.01,1,E197=0.02,2,E197=0.03,3,E197=0.04,4,E197=0.07,5,E197=0.06,5,E197=0.1,6,E197=0.15,7,E197=0.23,8,E197=0.35,9,E197=0.54,10,E197=0.82,11,E197=0.83,11,E197=1.27,12,E197=1.95,13,E197=3,14,E197=4.6,15)</f>
        <v>3</v>
      </c>
      <c r="N197">
        <f t="shared" si="31"/>
        <v>153.76</v>
      </c>
      <c r="O197" s="8" t="str">
        <f t="shared" si="35"/>
        <v/>
      </c>
      <c r="P197" s="8">
        <f t="shared" si="36"/>
        <v>7.9999999999998295E-2</v>
      </c>
      <c r="Q197">
        <f t="shared" ca="1" si="30"/>
        <v>35.22</v>
      </c>
      <c r="R197" t="str">
        <f t="shared" si="38"/>
        <v/>
      </c>
      <c r="S197" t="str">
        <f t="shared" si="39"/>
        <v>P</v>
      </c>
    </row>
    <row r="198" spans="1:19" ht="15" customHeight="1" x14ac:dyDescent="0.2">
      <c r="A198" s="2" t="s">
        <v>389</v>
      </c>
      <c r="B198" s="3">
        <v>2357021547</v>
      </c>
      <c r="C198" s="2" t="s">
        <v>9</v>
      </c>
      <c r="D198" s="2" t="s">
        <v>10</v>
      </c>
      <c r="E198" s="2">
        <v>0.01</v>
      </c>
      <c r="F198" s="2" t="s">
        <v>390</v>
      </c>
      <c r="G198" s="4">
        <v>119187.13</v>
      </c>
      <c r="H198" s="8" t="str">
        <f t="shared" si="32"/>
        <v/>
      </c>
      <c r="I198" s="8" t="str">
        <f t="shared" si="33"/>
        <v/>
      </c>
      <c r="J198" s="8">
        <f t="shared" si="37"/>
        <v>25</v>
      </c>
      <c r="K198" s="8">
        <f t="shared" si="34"/>
        <v>23.79</v>
      </c>
      <c r="L198" s="12">
        <v>23.79</v>
      </c>
      <c r="M198" cm="1">
        <f t="array" ref="M198">_xlfn.IFS(E198=0.01,1,E198=0.02,2,E198=0.03,3,E198=0.04,4,E198=0.07,5,E198=0.06,5,E198=0.1,6,E198=0.15,7,E198=0.23,8,E198=0.35,9,E198=0.54,10,E198=0.82,11,E198=0.83,11,E198=1.27,12,E198=1.95,13,E198=3,14,E198=4.6,15)</f>
        <v>1</v>
      </c>
      <c r="N198">
        <f t="shared" si="31"/>
        <v>227.20000000000002</v>
      </c>
      <c r="O198" s="8" t="str">
        <f t="shared" si="35"/>
        <v/>
      </c>
      <c r="P198" s="8">
        <f t="shared" si="36"/>
        <v>-1.2100000000000009</v>
      </c>
      <c r="Q198">
        <f t="shared" ref="Q198:Q261" ca="1" si="40">IF(AND(ISNUMBER(M198), OR(ISBLANK(M199), M199=1)), SUM(OFFSET(L198, -M198 + 1, 0, M198, 1)), "")</f>
        <v>23.79</v>
      </c>
      <c r="R198" t="str">
        <f t="shared" si="38"/>
        <v/>
      </c>
      <c r="S198" t="str">
        <f t="shared" si="39"/>
        <v>N</v>
      </c>
    </row>
    <row r="199" spans="1:19" ht="15" customHeight="1" x14ac:dyDescent="0.2">
      <c r="A199" s="5" t="s">
        <v>391</v>
      </c>
      <c r="B199" s="6">
        <v>2357084651</v>
      </c>
      <c r="C199" s="5" t="s">
        <v>9</v>
      </c>
      <c r="D199" s="5" t="s">
        <v>10</v>
      </c>
      <c r="E199" s="5">
        <v>0.01</v>
      </c>
      <c r="F199" s="5" t="s">
        <v>392</v>
      </c>
      <c r="G199" s="7">
        <v>119153.05</v>
      </c>
      <c r="H199" s="8" t="str">
        <f t="shared" si="32"/>
        <v/>
      </c>
      <c r="I199" s="8" t="str">
        <f t="shared" si="33"/>
        <v/>
      </c>
      <c r="J199" s="8">
        <f t="shared" si="37"/>
        <v>25</v>
      </c>
      <c r="K199" s="8">
        <f t="shared" si="34"/>
        <v>20.420000000000002</v>
      </c>
      <c r="L199" s="12">
        <v>20.420000000000002</v>
      </c>
      <c r="M199" cm="1">
        <f t="array" ref="M199">_xlfn.IFS(E199=0.01,1,E199=0.02,2,E199=0.03,3,E199=0.04,4,E199=0.07,5,E199=0.06,5,E199=0.1,6,E199=0.15,7,E199=0.23,8,E199=0.35,9,E199=0.54,10,E199=0.82,11,E199=0.83,11,E199=1.27,12,E199=1.95,13,E199=3,14,E199=4.6,15)</f>
        <v>1</v>
      </c>
      <c r="N199">
        <f t="shared" si="31"/>
        <v>79.430000000000007</v>
      </c>
      <c r="O199" s="8" t="str">
        <f t="shared" si="35"/>
        <v/>
      </c>
      <c r="P199" s="8">
        <f t="shared" si="36"/>
        <v>-4.5799999999999983</v>
      </c>
      <c r="Q199">
        <f t="shared" ca="1" si="40"/>
        <v>20.420000000000002</v>
      </c>
      <c r="R199" t="str">
        <f t="shared" si="38"/>
        <v/>
      </c>
      <c r="S199" t="str">
        <f t="shared" si="39"/>
        <v>N</v>
      </c>
    </row>
    <row r="200" spans="1:19" ht="15" customHeight="1" x14ac:dyDescent="0.2">
      <c r="A200" s="2" t="s">
        <v>393</v>
      </c>
      <c r="B200" s="3">
        <v>2357105141</v>
      </c>
      <c r="C200" s="2" t="s">
        <v>9</v>
      </c>
      <c r="D200" s="2" t="s">
        <v>10</v>
      </c>
      <c r="E200" s="2">
        <v>0.01</v>
      </c>
      <c r="F200" s="2" t="s">
        <v>394</v>
      </c>
      <c r="G200" s="4">
        <v>119268.46</v>
      </c>
      <c r="H200" s="8">
        <f t="shared" si="32"/>
        <v>-12.84</v>
      </c>
      <c r="I200" s="8">
        <f t="shared" si="33"/>
        <v>-15.73</v>
      </c>
      <c r="J200" s="8" t="str">
        <f t="shared" si="37"/>
        <v/>
      </c>
      <c r="K200" s="8" t="str">
        <f t="shared" si="34"/>
        <v/>
      </c>
      <c r="L200" s="12">
        <v>-15.73</v>
      </c>
      <c r="M200" cm="1">
        <f t="array" ref="M200">_xlfn.IFS(E200=0.01,1,E200=0.02,2,E200=0.03,3,E200=0.04,4,E200=0.07,5,E200=0.06,5,E200=0.1,6,E200=0.15,7,E200=0.23,8,E200=0.35,9,E200=0.54,10,E200=0.82,11,E200=0.83,11,E200=1.27,12,E200=1.95,13,E200=3,14,E200=4.6,15)</f>
        <v>1</v>
      </c>
      <c r="N200" t="str">
        <f t="shared" si="31"/>
        <v/>
      </c>
      <c r="O200" s="8">
        <f t="shared" si="35"/>
        <v>-2.8900000000000006</v>
      </c>
      <c r="P200" s="8" t="str">
        <f t="shared" si="36"/>
        <v/>
      </c>
      <c r="Q200" t="str">
        <f t="shared" ca="1" si="40"/>
        <v/>
      </c>
      <c r="R200" t="str">
        <f t="shared" si="38"/>
        <v>N</v>
      </c>
      <c r="S200" t="str">
        <f t="shared" si="39"/>
        <v/>
      </c>
    </row>
    <row r="201" spans="1:19" ht="15" customHeight="1" x14ac:dyDescent="0.2">
      <c r="A201" s="5" t="s">
        <v>395</v>
      </c>
      <c r="B201" s="6">
        <v>2357105150</v>
      </c>
      <c r="C201" s="5" t="s">
        <v>9</v>
      </c>
      <c r="D201" s="5" t="s">
        <v>13</v>
      </c>
      <c r="E201" s="5">
        <v>0.02</v>
      </c>
      <c r="F201" s="5" t="s">
        <v>396</v>
      </c>
      <c r="G201" s="7">
        <v>119135.29</v>
      </c>
      <c r="H201" s="8">
        <f t="shared" si="32"/>
        <v>-25.68</v>
      </c>
      <c r="I201" s="8">
        <f t="shared" si="33"/>
        <v>-25.93</v>
      </c>
      <c r="J201" s="8" t="str">
        <f t="shared" si="37"/>
        <v/>
      </c>
      <c r="K201" s="8" t="str">
        <f t="shared" si="34"/>
        <v/>
      </c>
      <c r="L201" s="12">
        <v>-25.93</v>
      </c>
      <c r="M201" cm="1">
        <f t="array" ref="M201">_xlfn.IFS(E201=0.01,1,E201=0.02,2,E201=0.03,3,E201=0.04,4,E201=0.07,5,E201=0.06,5,E201=0.1,6,E201=0.15,7,E201=0.23,8,E201=0.35,9,E201=0.54,10,E201=0.82,11,E201=0.83,11,E201=1.27,12,E201=1.95,13,E201=3,14,E201=4.6,15)</f>
        <v>2</v>
      </c>
      <c r="N201" t="str">
        <f t="shared" si="31"/>
        <v/>
      </c>
      <c r="O201" s="8">
        <f t="shared" si="35"/>
        <v>-0.25</v>
      </c>
      <c r="P201" s="8" t="str">
        <f t="shared" si="36"/>
        <v/>
      </c>
      <c r="Q201" t="str">
        <f t="shared" ca="1" si="40"/>
        <v/>
      </c>
      <c r="R201" t="str">
        <f t="shared" si="38"/>
        <v>N</v>
      </c>
      <c r="S201" t="str">
        <f t="shared" si="39"/>
        <v/>
      </c>
    </row>
    <row r="202" spans="1:19" ht="15" customHeight="1" x14ac:dyDescent="0.2">
      <c r="A202" s="2" t="s">
        <v>397</v>
      </c>
      <c r="B202" s="3">
        <v>2357121456</v>
      </c>
      <c r="C202" s="2" t="s">
        <v>9</v>
      </c>
      <c r="D202" s="2" t="s">
        <v>10</v>
      </c>
      <c r="E202" s="2">
        <v>0.03</v>
      </c>
      <c r="F202" s="2" t="s">
        <v>398</v>
      </c>
      <c r="G202" s="4">
        <v>119214.14</v>
      </c>
      <c r="H202" s="8">
        <f t="shared" si="32"/>
        <v>-38.520000000000003</v>
      </c>
      <c r="I202" s="8">
        <f t="shared" si="33"/>
        <v>-26.91</v>
      </c>
      <c r="J202" s="8" t="str">
        <f t="shared" si="37"/>
        <v/>
      </c>
      <c r="K202" s="8" t="str">
        <f t="shared" si="34"/>
        <v/>
      </c>
      <c r="L202" s="12">
        <v>-26.91</v>
      </c>
      <c r="M202" cm="1">
        <f t="array" ref="M202">_xlfn.IFS(E202=0.01,1,E202=0.02,2,E202=0.03,3,E202=0.04,4,E202=0.07,5,E202=0.06,5,E202=0.1,6,E202=0.15,7,E202=0.23,8,E202=0.35,9,E202=0.54,10,E202=0.82,11,E202=0.83,11,E202=1.27,12,E202=1.95,13,E202=3,14,E202=4.6,15)</f>
        <v>3</v>
      </c>
      <c r="N202" t="str">
        <f t="shared" si="31"/>
        <v/>
      </c>
      <c r="O202" s="8">
        <f t="shared" si="35"/>
        <v>11.610000000000003</v>
      </c>
      <c r="P202" s="8" t="str">
        <f t="shared" si="36"/>
        <v/>
      </c>
      <c r="Q202" t="str">
        <f t="shared" ca="1" si="40"/>
        <v/>
      </c>
      <c r="R202" t="str">
        <f t="shared" si="38"/>
        <v>P</v>
      </c>
      <c r="S202" t="str">
        <f t="shared" si="39"/>
        <v/>
      </c>
    </row>
    <row r="203" spans="1:19" ht="15" customHeight="1" x14ac:dyDescent="0.2">
      <c r="A203" s="5" t="s">
        <v>399</v>
      </c>
      <c r="B203" s="6">
        <v>2357127046</v>
      </c>
      <c r="C203" s="5" t="s">
        <v>9</v>
      </c>
      <c r="D203" s="5" t="s">
        <v>13</v>
      </c>
      <c r="E203" s="5">
        <v>0.04</v>
      </c>
      <c r="F203" s="5" t="s">
        <v>400</v>
      </c>
      <c r="G203" s="7">
        <v>119130.75</v>
      </c>
      <c r="H203" s="8">
        <f t="shared" si="32"/>
        <v>-51.36</v>
      </c>
      <c r="I203" s="8">
        <f t="shared" si="33"/>
        <v>-54.2</v>
      </c>
      <c r="J203" s="8" t="str">
        <f t="shared" si="37"/>
        <v/>
      </c>
      <c r="K203" s="8" t="str">
        <f t="shared" si="34"/>
        <v/>
      </c>
      <c r="L203" s="12">
        <v>-54.2</v>
      </c>
      <c r="M203" cm="1">
        <f t="array" ref="M203">_xlfn.IFS(E203=0.01,1,E203=0.02,2,E203=0.03,3,E203=0.04,4,E203=0.07,5,E203=0.06,5,E203=0.1,6,E203=0.15,7,E203=0.23,8,E203=0.35,9,E203=0.54,10,E203=0.82,11,E203=0.83,11,E203=1.27,12,E203=1.95,13,E203=3,14,E203=4.6,15)</f>
        <v>4</v>
      </c>
      <c r="N203" t="str">
        <f t="shared" si="31"/>
        <v/>
      </c>
      <c r="O203" s="8">
        <f t="shared" si="35"/>
        <v>-2.8400000000000034</v>
      </c>
      <c r="P203" s="8" t="str">
        <f t="shared" si="36"/>
        <v/>
      </c>
      <c r="Q203" t="str">
        <f t="shared" ca="1" si="40"/>
        <v/>
      </c>
      <c r="R203" t="str">
        <f t="shared" si="38"/>
        <v>N</v>
      </c>
      <c r="S203" t="str">
        <f t="shared" si="39"/>
        <v/>
      </c>
    </row>
    <row r="204" spans="1:19" ht="15" customHeight="1" x14ac:dyDescent="0.2">
      <c r="A204" s="2" t="s">
        <v>401</v>
      </c>
      <c r="B204" s="3">
        <v>2357127668</v>
      </c>
      <c r="C204" s="2" t="s">
        <v>9</v>
      </c>
      <c r="D204" s="2" t="s">
        <v>10</v>
      </c>
      <c r="E204" s="2">
        <v>7.0000000000000007E-2</v>
      </c>
      <c r="F204" s="2" t="s">
        <v>402</v>
      </c>
      <c r="G204" s="4">
        <v>118941.09</v>
      </c>
      <c r="H204" s="8" t="str">
        <f t="shared" si="32"/>
        <v/>
      </c>
      <c r="I204" s="8" t="str">
        <f t="shared" si="33"/>
        <v/>
      </c>
      <c r="J204" s="8">
        <f t="shared" si="37"/>
        <v>144</v>
      </c>
      <c r="K204" s="8">
        <f t="shared" si="34"/>
        <v>168.19</v>
      </c>
      <c r="L204" s="12">
        <v>168.19</v>
      </c>
      <c r="M204" cm="1">
        <f t="array" ref="M204">_xlfn.IFS(E204=0.01,1,E204=0.02,2,E204=0.03,3,E204=0.04,4,E204=0.07,5,E204=0.06,5,E204=0.1,6,E204=0.15,7,E204=0.23,8,E204=0.35,9,E204=0.54,10,E204=0.82,11,E204=0.83,11,E204=1.27,12,E204=1.95,13,E204=3,14,E204=4.6,15)</f>
        <v>5</v>
      </c>
      <c r="N204">
        <f t="shared" si="31"/>
        <v>45.42</v>
      </c>
      <c r="O204" s="8" t="str">
        <f t="shared" si="35"/>
        <v/>
      </c>
      <c r="P204" s="8">
        <f t="shared" si="36"/>
        <v>24.189999999999998</v>
      </c>
      <c r="Q204">
        <f t="shared" ca="1" si="40"/>
        <v>45.42</v>
      </c>
      <c r="R204" t="str">
        <f t="shared" si="38"/>
        <v/>
      </c>
      <c r="S204" t="str">
        <f t="shared" si="39"/>
        <v>P</v>
      </c>
    </row>
    <row r="205" spans="1:19" ht="15" customHeight="1" x14ac:dyDescent="0.2">
      <c r="A205" s="5" t="s">
        <v>403</v>
      </c>
      <c r="B205" s="6">
        <v>2357923097</v>
      </c>
      <c r="C205" s="5" t="s">
        <v>9</v>
      </c>
      <c r="D205" s="5" t="s">
        <v>13</v>
      </c>
      <c r="E205" s="5">
        <v>0.01</v>
      </c>
      <c r="F205" s="5" t="s">
        <v>404</v>
      </c>
      <c r="G205" s="7">
        <v>117700.17</v>
      </c>
      <c r="H205" s="8" t="str">
        <f t="shared" si="32"/>
        <v/>
      </c>
      <c r="I205" s="8" t="str">
        <f t="shared" si="33"/>
        <v/>
      </c>
      <c r="J205" s="8">
        <f t="shared" si="37"/>
        <v>25</v>
      </c>
      <c r="K205" s="8">
        <f t="shared" si="34"/>
        <v>22.71</v>
      </c>
      <c r="L205" s="12">
        <v>22.71</v>
      </c>
      <c r="M205" cm="1">
        <f t="array" ref="M205">_xlfn.IFS(E205=0.01,1,E205=0.02,2,E205=0.03,3,E205=0.04,4,E205=0.07,5,E205=0.06,5,E205=0.1,6,E205=0.15,7,E205=0.23,8,E205=0.35,9,E205=0.54,10,E205=0.82,11,E205=0.83,11,E205=1.27,12,E205=1.95,13,E205=3,14,E205=4.6,15)</f>
        <v>1</v>
      </c>
      <c r="N205">
        <f t="shared" si="31"/>
        <v>83.859999999999985</v>
      </c>
      <c r="O205" s="8" t="str">
        <f t="shared" si="35"/>
        <v/>
      </c>
      <c r="P205" s="8">
        <f t="shared" si="36"/>
        <v>-2.2899999999999991</v>
      </c>
      <c r="Q205">
        <f t="shared" ca="1" si="40"/>
        <v>22.71</v>
      </c>
      <c r="R205" t="str">
        <f t="shared" si="38"/>
        <v/>
      </c>
      <c r="S205" t="str">
        <f t="shared" si="39"/>
        <v>N</v>
      </c>
    </row>
    <row r="206" spans="1:19" ht="15" customHeight="1" x14ac:dyDescent="0.2">
      <c r="A206" s="2" t="s">
        <v>405</v>
      </c>
      <c r="B206" s="3">
        <v>2357962186</v>
      </c>
      <c r="C206" s="2" t="s">
        <v>9</v>
      </c>
      <c r="D206" s="2" t="s">
        <v>13</v>
      </c>
      <c r="E206" s="2">
        <v>0.01</v>
      </c>
      <c r="F206" s="2" t="s">
        <v>406</v>
      </c>
      <c r="G206" s="4">
        <v>117609.25</v>
      </c>
      <c r="H206" s="8">
        <f t="shared" si="32"/>
        <v>-12.84</v>
      </c>
      <c r="I206" s="8">
        <f t="shared" si="33"/>
        <v>-12.66</v>
      </c>
      <c r="J206" s="8" t="str">
        <f t="shared" si="37"/>
        <v/>
      </c>
      <c r="K206" s="8" t="str">
        <f t="shared" si="34"/>
        <v/>
      </c>
      <c r="L206" s="12">
        <v>-12.66</v>
      </c>
      <c r="M206" cm="1">
        <f t="array" ref="M206">_xlfn.IFS(E206=0.01,1,E206=0.02,2,E206=0.03,3,E206=0.04,4,E206=0.07,5,E206=0.06,5,E206=0.1,6,E206=0.15,7,E206=0.23,8,E206=0.35,9,E206=0.54,10,E206=0.82,11,E206=0.83,11,E206=1.27,12,E206=1.95,13,E206=3,14,E206=4.6,15)</f>
        <v>1</v>
      </c>
      <c r="N206" t="str">
        <f t="shared" si="31"/>
        <v/>
      </c>
      <c r="O206" s="8">
        <f t="shared" si="35"/>
        <v>0.17999999999999972</v>
      </c>
      <c r="P206" s="8" t="str">
        <f t="shared" si="36"/>
        <v/>
      </c>
      <c r="Q206" t="str">
        <f t="shared" ca="1" si="40"/>
        <v/>
      </c>
      <c r="R206" t="str">
        <f t="shared" si="38"/>
        <v>P</v>
      </c>
      <c r="S206" t="str">
        <f t="shared" si="39"/>
        <v/>
      </c>
    </row>
    <row r="207" spans="1:19" ht="15" customHeight="1" x14ac:dyDescent="0.2">
      <c r="A207" s="5" t="s">
        <v>407</v>
      </c>
      <c r="B207" s="6">
        <v>2357962200</v>
      </c>
      <c r="C207" s="5" t="s">
        <v>9</v>
      </c>
      <c r="D207" s="5" t="s">
        <v>10</v>
      </c>
      <c r="E207" s="5">
        <v>0.02</v>
      </c>
      <c r="F207" s="5" t="s">
        <v>408</v>
      </c>
      <c r="G207" s="7">
        <v>117411.93</v>
      </c>
      <c r="H207" s="8" t="str">
        <f t="shared" si="32"/>
        <v/>
      </c>
      <c r="I207" s="8" t="str">
        <f t="shared" si="33"/>
        <v/>
      </c>
      <c r="J207" s="8">
        <f t="shared" si="37"/>
        <v>48</v>
      </c>
      <c r="K207" s="8">
        <f t="shared" si="34"/>
        <v>48.05</v>
      </c>
      <c r="L207" s="12">
        <v>48.05</v>
      </c>
      <c r="M207" cm="1">
        <f t="array" ref="M207">_xlfn.IFS(E207=0.01,1,E207=0.02,2,E207=0.03,3,E207=0.04,4,E207=0.07,5,E207=0.06,5,E207=0.1,6,E207=0.15,7,E207=0.23,8,E207=0.35,9,E207=0.54,10,E207=0.82,11,E207=0.83,11,E207=1.27,12,E207=1.95,13,E207=3,14,E207=4.6,15)</f>
        <v>2</v>
      </c>
      <c r="N207">
        <f t="shared" si="31"/>
        <v>172.08999999999997</v>
      </c>
      <c r="O207" s="8" t="str">
        <f t="shared" si="35"/>
        <v/>
      </c>
      <c r="P207" s="8">
        <f t="shared" si="36"/>
        <v>4.9999999999997158E-2</v>
      </c>
      <c r="Q207">
        <f t="shared" ca="1" si="40"/>
        <v>35.39</v>
      </c>
      <c r="R207" t="str">
        <f t="shared" si="38"/>
        <v/>
      </c>
      <c r="S207" t="str">
        <f t="shared" si="39"/>
        <v>P</v>
      </c>
    </row>
    <row r="208" spans="1:19" ht="15" customHeight="1" x14ac:dyDescent="0.2">
      <c r="A208" s="2" t="s">
        <v>409</v>
      </c>
      <c r="B208" s="3">
        <v>2358001987</v>
      </c>
      <c r="C208" s="2" t="s">
        <v>9</v>
      </c>
      <c r="D208" s="2" t="s">
        <v>10</v>
      </c>
      <c r="E208" s="2">
        <v>0.01</v>
      </c>
      <c r="F208" s="2" t="s">
        <v>410</v>
      </c>
      <c r="G208" s="4">
        <v>117488.22</v>
      </c>
      <c r="H208" s="8">
        <f t="shared" si="32"/>
        <v>-12.84</v>
      </c>
      <c r="I208" s="8">
        <f t="shared" si="33"/>
        <v>-12.29</v>
      </c>
      <c r="J208" s="8" t="str">
        <f t="shared" si="37"/>
        <v/>
      </c>
      <c r="K208" s="8" t="str">
        <f t="shared" si="34"/>
        <v/>
      </c>
      <c r="L208" s="12">
        <v>-12.29</v>
      </c>
      <c r="M208" cm="1">
        <f t="array" ref="M208">_xlfn.IFS(E208=0.01,1,E208=0.02,2,E208=0.03,3,E208=0.04,4,E208=0.07,5,E208=0.06,5,E208=0.1,6,E208=0.15,7,E208=0.23,8,E208=0.35,9,E208=0.54,10,E208=0.82,11,E208=0.83,11,E208=1.27,12,E208=1.95,13,E208=3,14,E208=4.6,15)</f>
        <v>1</v>
      </c>
      <c r="N208" t="str">
        <f t="shared" si="31"/>
        <v/>
      </c>
      <c r="O208" s="8">
        <f t="shared" si="35"/>
        <v>0.55000000000000071</v>
      </c>
      <c r="P208" s="8" t="str">
        <f t="shared" si="36"/>
        <v/>
      </c>
      <c r="Q208" t="str">
        <f t="shared" ca="1" si="40"/>
        <v/>
      </c>
      <c r="R208" t="str">
        <f t="shared" si="38"/>
        <v>P</v>
      </c>
      <c r="S208" t="str">
        <f t="shared" si="39"/>
        <v/>
      </c>
    </row>
    <row r="209" spans="1:19" ht="15" customHeight="1" x14ac:dyDescent="0.2">
      <c r="A209" s="5" t="s">
        <v>411</v>
      </c>
      <c r="B209" s="6">
        <v>2358002004</v>
      </c>
      <c r="C209" s="5" t="s">
        <v>9</v>
      </c>
      <c r="D209" s="5" t="s">
        <v>13</v>
      </c>
      <c r="E209" s="5">
        <v>0.02</v>
      </c>
      <c r="F209" s="5" t="s">
        <v>412</v>
      </c>
      <c r="G209" s="7">
        <v>117370.79</v>
      </c>
      <c r="H209" s="8">
        <f t="shared" si="32"/>
        <v>-25.68</v>
      </c>
      <c r="I209" s="8">
        <f t="shared" si="33"/>
        <v>-28.76</v>
      </c>
      <c r="J209" s="8" t="str">
        <f t="shared" si="37"/>
        <v/>
      </c>
      <c r="K209" s="8" t="str">
        <f t="shared" si="34"/>
        <v/>
      </c>
      <c r="L209" s="12">
        <v>-28.76</v>
      </c>
      <c r="M209" cm="1">
        <f t="array" ref="M209">_xlfn.IFS(E209=0.01,1,E209=0.02,2,E209=0.03,3,E209=0.04,4,E209=0.07,5,E209=0.06,5,E209=0.1,6,E209=0.15,7,E209=0.23,8,E209=0.35,9,E209=0.54,10,E209=0.82,11,E209=0.83,11,E209=1.27,12,E209=1.95,13,E209=3,14,E209=4.6,15)</f>
        <v>2</v>
      </c>
      <c r="N209" t="str">
        <f t="shared" si="31"/>
        <v/>
      </c>
      <c r="O209" s="8">
        <f t="shared" si="35"/>
        <v>-3.0800000000000018</v>
      </c>
      <c r="P209" s="8" t="str">
        <f t="shared" si="36"/>
        <v/>
      </c>
      <c r="Q209" t="str">
        <f t="shared" ca="1" si="40"/>
        <v/>
      </c>
      <c r="R209" t="str">
        <f t="shared" si="38"/>
        <v>N</v>
      </c>
      <c r="S209" t="str">
        <f t="shared" si="39"/>
        <v/>
      </c>
    </row>
    <row r="210" spans="1:19" ht="15" customHeight="1" x14ac:dyDescent="0.2">
      <c r="A210" s="2" t="s">
        <v>413</v>
      </c>
      <c r="B210" s="3">
        <v>2358002981</v>
      </c>
      <c r="C210" s="2" t="s">
        <v>9</v>
      </c>
      <c r="D210" s="2" t="s">
        <v>10</v>
      </c>
      <c r="E210" s="2">
        <v>0.03</v>
      </c>
      <c r="F210" s="2" t="s">
        <v>414</v>
      </c>
      <c r="G210" s="4">
        <v>117481.60000000001</v>
      </c>
      <c r="H210" s="8">
        <f t="shared" si="32"/>
        <v>-38.520000000000003</v>
      </c>
      <c r="I210" s="8">
        <f t="shared" si="33"/>
        <v>-34.53</v>
      </c>
      <c r="J210" s="8" t="str">
        <f t="shared" si="37"/>
        <v/>
      </c>
      <c r="K210" s="8" t="str">
        <f t="shared" si="34"/>
        <v/>
      </c>
      <c r="L210" s="12">
        <v>-34.53</v>
      </c>
      <c r="M210" cm="1">
        <f t="array" ref="M210">_xlfn.IFS(E210=0.01,1,E210=0.02,2,E210=0.03,3,E210=0.04,4,E210=0.07,5,E210=0.06,5,E210=0.1,6,E210=0.15,7,E210=0.23,8,E210=0.35,9,E210=0.54,10,E210=0.82,11,E210=0.83,11,E210=1.27,12,E210=1.95,13,E210=3,14,E210=4.6,15)</f>
        <v>3</v>
      </c>
      <c r="N210" t="str">
        <f t="shared" si="31"/>
        <v/>
      </c>
      <c r="O210" s="8">
        <f t="shared" si="35"/>
        <v>3.990000000000002</v>
      </c>
      <c r="P210" s="8" t="str">
        <f t="shared" si="36"/>
        <v/>
      </c>
      <c r="Q210" t="str">
        <f t="shared" ca="1" si="40"/>
        <v/>
      </c>
      <c r="R210" t="str">
        <f t="shared" si="38"/>
        <v>P</v>
      </c>
      <c r="S210" t="str">
        <f t="shared" si="39"/>
        <v/>
      </c>
    </row>
    <row r="211" spans="1:19" ht="15" customHeight="1" x14ac:dyDescent="0.2">
      <c r="A211" s="5" t="s">
        <v>415</v>
      </c>
      <c r="B211" s="6">
        <v>2358029176</v>
      </c>
      <c r="C211" s="5" t="s">
        <v>9</v>
      </c>
      <c r="D211" s="5" t="s">
        <v>13</v>
      </c>
      <c r="E211" s="5">
        <v>0.04</v>
      </c>
      <c r="F211" s="5" t="s">
        <v>416</v>
      </c>
      <c r="G211" s="7">
        <v>117384.59</v>
      </c>
      <c r="H211" s="8">
        <f t="shared" si="32"/>
        <v>-51.36</v>
      </c>
      <c r="I211" s="8">
        <f t="shared" si="33"/>
        <v>-50.88</v>
      </c>
      <c r="J211" s="8" t="str">
        <f t="shared" si="37"/>
        <v/>
      </c>
      <c r="K211" s="8" t="str">
        <f t="shared" si="34"/>
        <v/>
      </c>
      <c r="L211" s="12">
        <v>-50.88</v>
      </c>
      <c r="M211" cm="1">
        <f t="array" ref="M211">_xlfn.IFS(E211=0.01,1,E211=0.02,2,E211=0.03,3,E211=0.04,4,E211=0.07,5,E211=0.06,5,E211=0.1,6,E211=0.15,7,E211=0.23,8,E211=0.35,9,E211=0.54,10,E211=0.82,11,E211=0.83,11,E211=1.27,12,E211=1.95,13,E211=3,14,E211=4.6,15)</f>
        <v>4</v>
      </c>
      <c r="N211" t="str">
        <f t="shared" si="31"/>
        <v/>
      </c>
      <c r="O211" s="8">
        <f t="shared" si="35"/>
        <v>0.47999999999999687</v>
      </c>
      <c r="P211" s="8" t="str">
        <f t="shared" si="36"/>
        <v/>
      </c>
      <c r="Q211" t="str">
        <f t="shared" ca="1" si="40"/>
        <v/>
      </c>
      <c r="R211" t="str">
        <f t="shared" si="38"/>
        <v>P</v>
      </c>
      <c r="S211" t="str">
        <f t="shared" si="39"/>
        <v/>
      </c>
    </row>
    <row r="212" spans="1:19" ht="15" customHeight="1" x14ac:dyDescent="0.2">
      <c r="A212" s="2" t="s">
        <v>416</v>
      </c>
      <c r="B212" s="3">
        <v>2358035174</v>
      </c>
      <c r="C212" s="2" t="s">
        <v>9</v>
      </c>
      <c r="D212" s="2" t="s">
        <v>10</v>
      </c>
      <c r="E212" s="2">
        <v>7.0000000000000007E-2</v>
      </c>
      <c r="F212" s="2" t="s">
        <v>417</v>
      </c>
      <c r="G212" s="4">
        <v>117497.19</v>
      </c>
      <c r="H212" s="8">
        <f t="shared" si="32"/>
        <v>-77.040000000000006</v>
      </c>
      <c r="I212" s="8">
        <f t="shared" si="33"/>
        <v>-93.89</v>
      </c>
      <c r="J212" s="8" t="str">
        <f t="shared" si="37"/>
        <v/>
      </c>
      <c r="K212" s="8" t="str">
        <f t="shared" si="34"/>
        <v/>
      </c>
      <c r="L212" s="12">
        <v>-93.89</v>
      </c>
      <c r="M212" cm="1">
        <f t="array" ref="M212">_xlfn.IFS(E212=0.01,1,E212=0.02,2,E212=0.03,3,E212=0.04,4,E212=0.07,5,E212=0.06,5,E212=0.1,6,E212=0.15,7,E212=0.23,8,E212=0.35,9,E212=0.54,10,E212=0.82,11,E212=0.83,11,E212=1.27,12,E212=1.95,13,E212=3,14,E212=4.6,15)</f>
        <v>5</v>
      </c>
      <c r="N212" t="str">
        <f t="shared" ref="N212:N275" si="41">IF(I212="",SUM(L208:L212),"")</f>
        <v/>
      </c>
      <c r="O212" s="8">
        <f t="shared" si="35"/>
        <v>-16.849999999999994</v>
      </c>
      <c r="P212" s="8" t="str">
        <f t="shared" si="36"/>
        <v/>
      </c>
      <c r="Q212" t="str">
        <f t="shared" ca="1" si="40"/>
        <v/>
      </c>
      <c r="R212" t="str">
        <f t="shared" si="38"/>
        <v>N</v>
      </c>
      <c r="S212" t="str">
        <f t="shared" si="39"/>
        <v/>
      </c>
    </row>
    <row r="213" spans="1:19" ht="15" customHeight="1" x14ac:dyDescent="0.2">
      <c r="A213" s="5" t="s">
        <v>418</v>
      </c>
      <c r="B213" s="6">
        <v>2358060325</v>
      </c>
      <c r="C213" s="5" t="s">
        <v>9</v>
      </c>
      <c r="D213" s="5" t="s">
        <v>13</v>
      </c>
      <c r="E213" s="5">
        <v>0.1</v>
      </c>
      <c r="F213" s="5" t="s">
        <v>419</v>
      </c>
      <c r="G213" s="7">
        <v>117376.25</v>
      </c>
      <c r="H213" s="8">
        <f t="shared" si="32"/>
        <v>-128.4</v>
      </c>
      <c r="I213" s="8">
        <f t="shared" si="33"/>
        <v>-137.28</v>
      </c>
      <c r="J213" s="8" t="str">
        <f t="shared" si="37"/>
        <v/>
      </c>
      <c r="K213" s="8" t="str">
        <f t="shared" si="34"/>
        <v/>
      </c>
      <c r="L213" s="12">
        <v>-137.28</v>
      </c>
      <c r="M213" cm="1">
        <f t="array" ref="M213">_xlfn.IFS(E213=0.01,1,E213=0.02,2,E213=0.03,3,E213=0.04,4,E213=0.07,5,E213=0.06,5,E213=0.1,6,E213=0.15,7,E213=0.23,8,E213=0.35,9,E213=0.54,10,E213=0.82,11,E213=0.83,11,E213=1.27,12,E213=1.95,13,E213=3,14,E213=4.6,15)</f>
        <v>6</v>
      </c>
      <c r="N213" t="str">
        <f t="shared" si="41"/>
        <v/>
      </c>
      <c r="O213" s="8">
        <f t="shared" si="35"/>
        <v>-8.8799999999999955</v>
      </c>
      <c r="P213" s="8" t="str">
        <f t="shared" si="36"/>
        <v/>
      </c>
      <c r="Q213" t="str">
        <f t="shared" ca="1" si="40"/>
        <v/>
      </c>
      <c r="R213" t="str">
        <f t="shared" si="38"/>
        <v>N</v>
      </c>
      <c r="S213" t="str">
        <f t="shared" si="39"/>
        <v/>
      </c>
    </row>
    <row r="214" spans="1:19" ht="15" customHeight="1" x14ac:dyDescent="0.2">
      <c r="A214" s="2" t="s">
        <v>420</v>
      </c>
      <c r="B214" s="3">
        <v>2358063486</v>
      </c>
      <c r="C214" s="2" t="s">
        <v>9</v>
      </c>
      <c r="D214" s="2" t="s">
        <v>10</v>
      </c>
      <c r="E214" s="2">
        <v>0.15</v>
      </c>
      <c r="F214" s="2" t="s">
        <v>421</v>
      </c>
      <c r="G214" s="4">
        <v>117498.89</v>
      </c>
      <c r="H214" s="8">
        <f t="shared" si="32"/>
        <v>-192.6</v>
      </c>
      <c r="I214" s="8">
        <f t="shared" si="33"/>
        <v>-204.38</v>
      </c>
      <c r="J214" s="8" t="str">
        <f t="shared" si="37"/>
        <v/>
      </c>
      <c r="K214" s="8" t="str">
        <f t="shared" si="34"/>
        <v/>
      </c>
      <c r="L214" s="12">
        <v>-204.38</v>
      </c>
      <c r="M214" cm="1">
        <f t="array" ref="M214">_xlfn.IFS(E214=0.01,1,E214=0.02,2,E214=0.03,3,E214=0.04,4,E214=0.07,5,E214=0.06,5,E214=0.1,6,E214=0.15,7,E214=0.23,8,E214=0.35,9,E214=0.54,10,E214=0.82,11,E214=0.83,11,E214=1.27,12,E214=1.95,13,E214=3,14,E214=4.6,15)</f>
        <v>7</v>
      </c>
      <c r="N214" t="str">
        <f t="shared" si="41"/>
        <v/>
      </c>
      <c r="O214" s="8">
        <f t="shared" si="35"/>
        <v>-11.780000000000001</v>
      </c>
      <c r="P214" s="8" t="str">
        <f t="shared" si="36"/>
        <v/>
      </c>
      <c r="Q214" t="str">
        <f t="shared" ca="1" si="40"/>
        <v/>
      </c>
      <c r="R214" t="str">
        <f t="shared" si="38"/>
        <v>N</v>
      </c>
      <c r="S214" t="str">
        <f t="shared" si="39"/>
        <v/>
      </c>
    </row>
    <row r="215" spans="1:19" ht="15" customHeight="1" x14ac:dyDescent="0.2">
      <c r="A215" s="5" t="s">
        <v>422</v>
      </c>
      <c r="B215" s="6">
        <v>2358071955</v>
      </c>
      <c r="C215" s="5" t="s">
        <v>9</v>
      </c>
      <c r="D215" s="5" t="s">
        <v>13</v>
      </c>
      <c r="E215" s="5">
        <v>0.23</v>
      </c>
      <c r="F215" s="5" t="s">
        <v>423</v>
      </c>
      <c r="G215" s="7">
        <v>117374.37</v>
      </c>
      <c r="H215" s="8">
        <f t="shared" si="32"/>
        <v>-295.32</v>
      </c>
      <c r="I215" s="8">
        <f t="shared" si="33"/>
        <v>-321.25</v>
      </c>
      <c r="J215" s="8" t="str">
        <f t="shared" si="37"/>
        <v/>
      </c>
      <c r="K215" s="8" t="str">
        <f t="shared" si="34"/>
        <v/>
      </c>
      <c r="L215" s="12">
        <v>-321.25</v>
      </c>
      <c r="M215" cm="1">
        <f t="array" ref="M215">_xlfn.IFS(E215=0.01,1,E215=0.02,2,E215=0.03,3,E215=0.04,4,E215=0.07,5,E215=0.06,5,E215=0.1,6,E215=0.15,7,E215=0.23,8,E215=0.35,9,E215=0.54,10,E215=0.82,11,E215=0.83,11,E215=1.27,12,E215=1.95,13,E215=3,14,E215=4.6,15)</f>
        <v>8</v>
      </c>
      <c r="N215" t="str">
        <f t="shared" si="41"/>
        <v/>
      </c>
      <c r="O215" s="8">
        <f t="shared" si="35"/>
        <v>-25.930000000000007</v>
      </c>
      <c r="P215" s="8" t="str">
        <f t="shared" si="36"/>
        <v/>
      </c>
      <c r="Q215" t="str">
        <f t="shared" ca="1" si="40"/>
        <v/>
      </c>
      <c r="R215" t="str">
        <f t="shared" si="38"/>
        <v>N</v>
      </c>
      <c r="S215" t="str">
        <f t="shared" si="39"/>
        <v/>
      </c>
    </row>
    <row r="216" spans="1:19" ht="15" customHeight="1" x14ac:dyDescent="0.2">
      <c r="A216" s="2" t="s">
        <v>424</v>
      </c>
      <c r="B216" s="3">
        <v>2358076885</v>
      </c>
      <c r="C216" s="2" t="s">
        <v>9</v>
      </c>
      <c r="D216" s="2" t="s">
        <v>10</v>
      </c>
      <c r="E216" s="2">
        <v>0.35</v>
      </c>
      <c r="F216" s="2" t="s">
        <v>425</v>
      </c>
      <c r="G216" s="4">
        <v>117188.03</v>
      </c>
      <c r="H216" s="8" t="str">
        <f t="shared" si="32"/>
        <v/>
      </c>
      <c r="I216" s="8" t="str">
        <f t="shared" si="33"/>
        <v/>
      </c>
      <c r="J216" s="8">
        <f t="shared" si="37"/>
        <v>840</v>
      </c>
      <c r="K216" s="8">
        <f t="shared" si="34"/>
        <v>840.95</v>
      </c>
      <c r="L216" s="12">
        <v>840.95</v>
      </c>
      <c r="M216" cm="1">
        <f t="array" ref="M216">_xlfn.IFS(E216=0.01,1,E216=0.02,2,E216=0.03,3,E216=0.04,4,E216=0.07,5,E216=0.06,5,E216=0.1,6,E216=0.15,7,E216=0.23,8,E216=0.35,9,E216=0.54,10,E216=0.82,11,E216=0.83,11,E216=1.27,12,E216=1.95,13,E216=3,14,E216=4.6,15)</f>
        <v>9</v>
      </c>
      <c r="N216">
        <f t="shared" si="41"/>
        <v>84.150000000000091</v>
      </c>
      <c r="O216" s="8" t="str">
        <f t="shared" si="35"/>
        <v/>
      </c>
      <c r="P216" s="8">
        <f t="shared" si="36"/>
        <v>0.95000000000004547</v>
      </c>
      <c r="Q216">
        <f t="shared" ca="1" si="40"/>
        <v>-42.309999999999945</v>
      </c>
      <c r="R216" t="str">
        <f t="shared" si="38"/>
        <v/>
      </c>
      <c r="S216" t="str">
        <f t="shared" si="39"/>
        <v>P</v>
      </c>
    </row>
    <row r="217" spans="1:19" ht="15" customHeight="1" x14ac:dyDescent="0.2">
      <c r="A217" s="5" t="s">
        <v>426</v>
      </c>
      <c r="B217" s="6">
        <v>2358455111</v>
      </c>
      <c r="C217" s="5" t="s">
        <v>9</v>
      </c>
      <c r="D217" s="5" t="s">
        <v>13</v>
      </c>
      <c r="E217" s="5">
        <v>0.01</v>
      </c>
      <c r="F217" s="5" t="s">
        <v>427</v>
      </c>
      <c r="G217" s="7">
        <v>116909.01</v>
      </c>
      <c r="H217" s="8" t="str">
        <f t="shared" si="32"/>
        <v/>
      </c>
      <c r="I217" s="8" t="str">
        <f t="shared" si="33"/>
        <v/>
      </c>
      <c r="J217" s="8">
        <f t="shared" si="37"/>
        <v>25</v>
      </c>
      <c r="K217" s="8">
        <f t="shared" si="34"/>
        <v>-4.92</v>
      </c>
      <c r="L217" s="12">
        <v>-4.92</v>
      </c>
      <c r="M217" cm="1">
        <f t="array" ref="M217">_xlfn.IFS(E217=0.01,1,E217=0.02,2,E217=0.03,3,E217=0.04,4,E217=0.07,5,E217=0.06,5,E217=0.1,6,E217=0.15,7,E217=0.23,8,E217=0.35,9,E217=0.54,10,E217=0.82,11,E217=0.83,11,E217=1.27,12,E217=1.95,13,E217=3,14,E217=4.6,15)</f>
        <v>1</v>
      </c>
      <c r="N217">
        <f t="shared" si="41"/>
        <v>173.12000000000009</v>
      </c>
      <c r="O217" s="8" t="str">
        <f t="shared" si="35"/>
        <v/>
      </c>
      <c r="P217" s="8">
        <f t="shared" si="36"/>
        <v>-29.92</v>
      </c>
      <c r="Q217">
        <f t="shared" ca="1" si="40"/>
        <v>-4.92</v>
      </c>
      <c r="R217" t="str">
        <f t="shared" si="38"/>
        <v/>
      </c>
      <c r="S217" t="str">
        <f t="shared" si="39"/>
        <v>N</v>
      </c>
    </row>
    <row r="218" spans="1:19" ht="15" customHeight="1" x14ac:dyDescent="0.2">
      <c r="A218" s="2" t="s">
        <v>428</v>
      </c>
      <c r="B218" s="3">
        <v>2358595068</v>
      </c>
      <c r="C218" s="2" t="s">
        <v>9</v>
      </c>
      <c r="D218" s="2" t="s">
        <v>13</v>
      </c>
      <c r="E218" s="2">
        <v>0.01</v>
      </c>
      <c r="F218" s="2" t="s">
        <v>429</v>
      </c>
      <c r="G218" s="4">
        <v>117165.85</v>
      </c>
      <c r="H218" s="8" t="str">
        <f t="shared" si="32"/>
        <v/>
      </c>
      <c r="I218" s="8" t="str">
        <f t="shared" si="33"/>
        <v/>
      </c>
      <c r="J218" s="8">
        <f t="shared" si="37"/>
        <v>25</v>
      </c>
      <c r="K218" s="8">
        <f t="shared" si="34"/>
        <v>20.78</v>
      </c>
      <c r="L218" s="12">
        <v>20.78</v>
      </c>
      <c r="M218" cm="1">
        <f t="array" ref="M218">_xlfn.IFS(E218=0.01,1,E218=0.02,2,E218=0.03,3,E218=0.04,4,E218=0.07,5,E218=0.06,5,E218=0.1,6,E218=0.15,7,E218=0.23,8,E218=0.35,9,E218=0.54,10,E218=0.82,11,E218=0.83,11,E218=1.27,12,E218=1.95,13,E218=3,14,E218=4.6,15)</f>
        <v>1</v>
      </c>
      <c r="N218">
        <f t="shared" si="41"/>
        <v>331.18000000000006</v>
      </c>
      <c r="O218" s="8" t="str">
        <f t="shared" si="35"/>
        <v/>
      </c>
      <c r="P218" s="8">
        <f t="shared" si="36"/>
        <v>-4.2199999999999989</v>
      </c>
      <c r="Q218">
        <f t="shared" ca="1" si="40"/>
        <v>20.78</v>
      </c>
      <c r="R218" t="str">
        <f t="shared" si="38"/>
        <v/>
      </c>
      <c r="S218" t="str">
        <f t="shared" si="39"/>
        <v>N</v>
      </c>
    </row>
    <row r="219" spans="1:19" ht="15" customHeight="1" x14ac:dyDescent="0.2">
      <c r="A219" s="5" t="s">
        <v>430</v>
      </c>
      <c r="B219" s="6">
        <v>2358648151</v>
      </c>
      <c r="C219" s="5" t="s">
        <v>9</v>
      </c>
      <c r="D219" s="5" t="s">
        <v>13</v>
      </c>
      <c r="E219" s="5">
        <v>0.01</v>
      </c>
      <c r="F219" s="5" t="s">
        <v>431</v>
      </c>
      <c r="G219" s="7">
        <v>117023.8</v>
      </c>
      <c r="H219" s="8">
        <f t="shared" si="32"/>
        <v>-12.84</v>
      </c>
      <c r="I219" s="8">
        <f t="shared" si="33"/>
        <v>-20.03</v>
      </c>
      <c r="J219" s="8" t="str">
        <f t="shared" si="37"/>
        <v/>
      </c>
      <c r="K219" s="8" t="str">
        <f t="shared" si="34"/>
        <v/>
      </c>
      <c r="L219" s="12">
        <v>-20.03</v>
      </c>
      <c r="M219" cm="1">
        <f t="array" ref="M219">_xlfn.IFS(E219=0.01,1,E219=0.02,2,E219=0.03,3,E219=0.04,4,E219=0.07,5,E219=0.06,5,E219=0.1,6,E219=0.15,7,E219=0.23,8,E219=0.35,9,E219=0.54,10,E219=0.82,11,E219=0.83,11,E219=1.27,12,E219=1.95,13,E219=3,14,E219=4.6,15)</f>
        <v>1</v>
      </c>
      <c r="N219" t="str">
        <f t="shared" si="41"/>
        <v/>
      </c>
      <c r="O219" s="8">
        <f t="shared" si="35"/>
        <v>-7.1900000000000013</v>
      </c>
      <c r="P219" s="8" t="str">
        <f t="shared" si="36"/>
        <v/>
      </c>
      <c r="Q219" t="str">
        <f t="shared" ca="1" si="40"/>
        <v/>
      </c>
      <c r="R219" t="str">
        <f t="shared" si="38"/>
        <v>N</v>
      </c>
      <c r="S219" t="str">
        <f t="shared" si="39"/>
        <v/>
      </c>
    </row>
    <row r="220" spans="1:19" ht="15" customHeight="1" x14ac:dyDescent="0.2">
      <c r="A220" s="2" t="s">
        <v>432</v>
      </c>
      <c r="B220" s="3">
        <v>2358648159</v>
      </c>
      <c r="C220" s="2" t="s">
        <v>9</v>
      </c>
      <c r="D220" s="2" t="s">
        <v>10</v>
      </c>
      <c r="E220" s="2">
        <v>0.02</v>
      </c>
      <c r="F220" s="2" t="s">
        <v>433</v>
      </c>
      <c r="G220" s="4">
        <v>116886.19</v>
      </c>
      <c r="H220" s="8" t="str">
        <f t="shared" si="32"/>
        <v/>
      </c>
      <c r="I220" s="8" t="str">
        <f t="shared" si="33"/>
        <v/>
      </c>
      <c r="J220" s="8">
        <f t="shared" si="37"/>
        <v>48</v>
      </c>
      <c r="K220" s="8">
        <f t="shared" si="34"/>
        <v>48.05</v>
      </c>
      <c r="L220" s="12">
        <v>48.05</v>
      </c>
      <c r="M220" cm="1">
        <f t="array" ref="M220">_xlfn.IFS(E220=0.01,1,E220=0.02,2,E220=0.03,3,E220=0.04,4,E220=0.07,5,E220=0.06,5,E220=0.1,6,E220=0.15,7,E220=0.23,8,E220=0.35,9,E220=0.54,10,E220=0.82,11,E220=0.83,11,E220=1.27,12,E220=1.95,13,E220=3,14,E220=4.6,15)</f>
        <v>2</v>
      </c>
      <c r="N220">
        <f t="shared" si="41"/>
        <v>884.83</v>
      </c>
      <c r="O220" s="8" t="str">
        <f t="shared" si="35"/>
        <v/>
      </c>
      <c r="P220" s="8">
        <f t="shared" si="36"/>
        <v>4.9999999999997158E-2</v>
      </c>
      <c r="Q220">
        <f t="shared" ca="1" si="40"/>
        <v>28.019999999999996</v>
      </c>
      <c r="R220" t="str">
        <f t="shared" si="38"/>
        <v/>
      </c>
      <c r="S220" t="str">
        <f t="shared" si="39"/>
        <v>P</v>
      </c>
    </row>
    <row r="221" spans="1:19" ht="15" customHeight="1" x14ac:dyDescent="0.2">
      <c r="A221" s="5" t="s">
        <v>434</v>
      </c>
      <c r="B221" s="6">
        <v>2358825834</v>
      </c>
      <c r="C221" s="5" t="s">
        <v>9</v>
      </c>
      <c r="D221" s="5" t="s">
        <v>10</v>
      </c>
      <c r="E221" s="5">
        <v>0.01</v>
      </c>
      <c r="F221" s="5" t="s">
        <v>435</v>
      </c>
      <c r="G221" s="7">
        <v>116630.88</v>
      </c>
      <c r="H221" s="8" t="str">
        <f t="shared" si="32"/>
        <v/>
      </c>
      <c r="I221" s="8" t="str">
        <f t="shared" si="33"/>
        <v/>
      </c>
      <c r="J221" s="8">
        <f t="shared" si="37"/>
        <v>25</v>
      </c>
      <c r="K221" s="8">
        <f t="shared" si="34"/>
        <v>23.19</v>
      </c>
      <c r="L221" s="12">
        <v>23.19</v>
      </c>
      <c r="M221" cm="1">
        <f t="array" ref="M221">_xlfn.IFS(E221=0.01,1,E221=0.02,2,E221=0.03,3,E221=0.04,4,E221=0.07,5,E221=0.06,5,E221=0.1,6,E221=0.15,7,E221=0.23,8,E221=0.35,9,E221=0.54,10,E221=0.82,11,E221=0.83,11,E221=1.27,12,E221=1.95,13,E221=3,14,E221=4.6,15)</f>
        <v>1</v>
      </c>
      <c r="N221">
        <f t="shared" si="41"/>
        <v>67.069999999999993</v>
      </c>
      <c r="O221" s="8" t="str">
        <f t="shared" si="35"/>
        <v/>
      </c>
      <c r="P221" s="8">
        <f t="shared" si="36"/>
        <v>-1.8099999999999987</v>
      </c>
      <c r="Q221">
        <f t="shared" ca="1" si="40"/>
        <v>23.19</v>
      </c>
      <c r="R221" t="str">
        <f t="shared" si="38"/>
        <v/>
      </c>
      <c r="S221" t="str">
        <f t="shared" si="39"/>
        <v>N</v>
      </c>
    </row>
    <row r="222" spans="1:19" ht="15" customHeight="1" x14ac:dyDescent="0.2">
      <c r="A222" s="2" t="s">
        <v>436</v>
      </c>
      <c r="B222" s="3">
        <v>2358885973</v>
      </c>
      <c r="C222" s="2" t="s">
        <v>9</v>
      </c>
      <c r="D222" s="2" t="s">
        <v>10</v>
      </c>
      <c r="E222" s="2">
        <v>0.01</v>
      </c>
      <c r="F222" s="2" t="s">
        <v>437</v>
      </c>
      <c r="G222" s="4">
        <v>116750.03</v>
      </c>
      <c r="H222" s="8">
        <f t="shared" si="32"/>
        <v>-12.84</v>
      </c>
      <c r="I222" s="8">
        <f t="shared" si="33"/>
        <v>-16.47</v>
      </c>
      <c r="J222" s="8" t="str">
        <f t="shared" si="37"/>
        <v/>
      </c>
      <c r="K222" s="8" t="str">
        <f t="shared" si="34"/>
        <v/>
      </c>
      <c r="L222" s="12">
        <v>-16.47</v>
      </c>
      <c r="M222" cm="1">
        <f t="array" ref="M222">_xlfn.IFS(E222=0.01,1,E222=0.02,2,E222=0.03,3,E222=0.04,4,E222=0.07,5,E222=0.06,5,E222=0.1,6,E222=0.15,7,E222=0.23,8,E222=0.35,9,E222=0.54,10,E222=0.82,11,E222=0.83,11,E222=1.27,12,E222=1.95,13,E222=3,14,E222=4.6,15)</f>
        <v>1</v>
      </c>
      <c r="N222" t="str">
        <f t="shared" si="41"/>
        <v/>
      </c>
      <c r="O222" s="8">
        <f t="shared" si="35"/>
        <v>-3.629999999999999</v>
      </c>
      <c r="P222" s="8" t="str">
        <f t="shared" si="36"/>
        <v/>
      </c>
      <c r="Q222" t="str">
        <f t="shared" ca="1" si="40"/>
        <v/>
      </c>
      <c r="R222" t="str">
        <f t="shared" si="38"/>
        <v>N</v>
      </c>
      <c r="S222" t="str">
        <f t="shared" si="39"/>
        <v/>
      </c>
    </row>
    <row r="223" spans="1:19" ht="15" customHeight="1" x14ac:dyDescent="0.2">
      <c r="A223" s="5" t="s">
        <v>438</v>
      </c>
      <c r="B223" s="6">
        <v>2358885988</v>
      </c>
      <c r="C223" s="5" t="s">
        <v>9</v>
      </c>
      <c r="D223" s="5" t="s">
        <v>13</v>
      </c>
      <c r="E223" s="5">
        <v>0.02</v>
      </c>
      <c r="F223" s="5" t="s">
        <v>439</v>
      </c>
      <c r="G223" s="7">
        <v>116612.08</v>
      </c>
      <c r="H223" s="8">
        <f t="shared" si="32"/>
        <v>-25.68</v>
      </c>
      <c r="I223" s="8">
        <f t="shared" si="33"/>
        <v>-25.56</v>
      </c>
      <c r="J223" s="8" t="str">
        <f t="shared" si="37"/>
        <v/>
      </c>
      <c r="K223" s="8" t="str">
        <f t="shared" si="34"/>
        <v/>
      </c>
      <c r="L223" s="12">
        <v>-25.56</v>
      </c>
      <c r="M223" cm="1">
        <f t="array" ref="M223">_xlfn.IFS(E223=0.01,1,E223=0.02,2,E223=0.03,3,E223=0.04,4,E223=0.07,5,E223=0.06,5,E223=0.1,6,E223=0.15,7,E223=0.23,8,E223=0.35,9,E223=0.54,10,E223=0.82,11,E223=0.83,11,E223=1.27,12,E223=1.95,13,E223=3,14,E223=4.6,15)</f>
        <v>2</v>
      </c>
      <c r="N223" t="str">
        <f t="shared" si="41"/>
        <v/>
      </c>
      <c r="O223" s="8">
        <f t="shared" si="35"/>
        <v>0.12000000000000099</v>
      </c>
      <c r="P223" s="8" t="str">
        <f t="shared" si="36"/>
        <v/>
      </c>
      <c r="Q223" t="str">
        <f t="shared" ca="1" si="40"/>
        <v/>
      </c>
      <c r="R223" t="str">
        <f t="shared" si="38"/>
        <v>P</v>
      </c>
      <c r="S223" t="str">
        <f t="shared" si="39"/>
        <v/>
      </c>
    </row>
    <row r="224" spans="1:19" ht="15" customHeight="1" x14ac:dyDescent="0.2">
      <c r="A224" s="2" t="s">
        <v>439</v>
      </c>
      <c r="B224" s="3">
        <v>2358900137</v>
      </c>
      <c r="C224" s="2" t="s">
        <v>9</v>
      </c>
      <c r="D224" s="2" t="s">
        <v>10</v>
      </c>
      <c r="E224" s="2">
        <v>0.03</v>
      </c>
      <c r="F224" s="2" t="s">
        <v>440</v>
      </c>
      <c r="G224" s="4">
        <v>116415.87</v>
      </c>
      <c r="H224" s="8" t="str">
        <f t="shared" si="32"/>
        <v/>
      </c>
      <c r="I224" s="8" t="str">
        <f t="shared" si="33"/>
        <v/>
      </c>
      <c r="J224" s="8">
        <f t="shared" si="37"/>
        <v>72</v>
      </c>
      <c r="K224" s="8">
        <f t="shared" si="34"/>
        <v>72.08</v>
      </c>
      <c r="L224" s="12">
        <v>72.08</v>
      </c>
      <c r="M224" cm="1">
        <f t="array" ref="M224">_xlfn.IFS(E224=0.01,1,E224=0.02,2,E224=0.03,3,E224=0.04,4,E224=0.07,5,E224=0.06,5,E224=0.1,6,E224=0.15,7,E224=0.23,8,E224=0.35,9,E224=0.54,10,E224=0.82,11,E224=0.83,11,E224=1.27,12,E224=1.95,13,E224=3,14,E224=4.6,15)</f>
        <v>3</v>
      </c>
      <c r="N224">
        <f t="shared" si="41"/>
        <v>101.28999999999999</v>
      </c>
      <c r="O224" s="8" t="str">
        <f t="shared" si="35"/>
        <v/>
      </c>
      <c r="P224" s="8">
        <f t="shared" si="36"/>
        <v>7.9999999999998295E-2</v>
      </c>
      <c r="Q224">
        <f t="shared" ca="1" si="40"/>
        <v>30.049999999999997</v>
      </c>
      <c r="R224" t="str">
        <f t="shared" si="38"/>
        <v/>
      </c>
      <c r="S224" t="str">
        <f t="shared" si="39"/>
        <v>P</v>
      </c>
    </row>
    <row r="225" spans="1:19" ht="15" customHeight="1" x14ac:dyDescent="0.2">
      <c r="A225" s="5" t="s">
        <v>441</v>
      </c>
      <c r="B225" s="6">
        <v>2359418218</v>
      </c>
      <c r="C225" s="5" t="s">
        <v>9</v>
      </c>
      <c r="D225" s="5" t="s">
        <v>10</v>
      </c>
      <c r="E225" s="5">
        <v>0.01</v>
      </c>
      <c r="F225" s="5" t="s">
        <v>442</v>
      </c>
      <c r="G225" s="7">
        <v>116779.72</v>
      </c>
      <c r="H225" s="8">
        <f t="shared" si="32"/>
        <v>-12.84</v>
      </c>
      <c r="I225" s="8">
        <f t="shared" si="33"/>
        <v>-12.17</v>
      </c>
      <c r="J225" s="8" t="str">
        <f t="shared" si="37"/>
        <v/>
      </c>
      <c r="K225" s="8" t="str">
        <f t="shared" si="34"/>
        <v/>
      </c>
      <c r="L225" s="12">
        <v>-12.17</v>
      </c>
      <c r="M225" cm="1">
        <f t="array" ref="M225">_xlfn.IFS(E225=0.01,1,E225=0.02,2,E225=0.03,3,E225=0.04,4,E225=0.07,5,E225=0.06,5,E225=0.1,6,E225=0.15,7,E225=0.23,8,E225=0.35,9,E225=0.54,10,E225=0.82,11,E225=0.83,11,E225=1.27,12,E225=1.95,13,E225=3,14,E225=4.6,15)</f>
        <v>1</v>
      </c>
      <c r="N225" t="str">
        <f t="shared" si="41"/>
        <v/>
      </c>
      <c r="O225" s="8">
        <f t="shared" si="35"/>
        <v>0.66999999999999993</v>
      </c>
      <c r="P225" s="8" t="str">
        <f t="shared" si="36"/>
        <v/>
      </c>
      <c r="Q225" t="str">
        <f t="shared" ca="1" si="40"/>
        <v/>
      </c>
      <c r="R225" t="str">
        <f t="shared" si="38"/>
        <v>P</v>
      </c>
      <c r="S225" t="str">
        <f t="shared" si="39"/>
        <v/>
      </c>
    </row>
    <row r="226" spans="1:19" ht="15" customHeight="1" x14ac:dyDescent="0.2">
      <c r="A226" s="2" t="s">
        <v>443</v>
      </c>
      <c r="B226" s="3">
        <v>2359418241</v>
      </c>
      <c r="C226" s="2" t="s">
        <v>9</v>
      </c>
      <c r="D226" s="2" t="s">
        <v>13</v>
      </c>
      <c r="E226" s="2">
        <v>0.02</v>
      </c>
      <c r="F226" s="2" t="s">
        <v>444</v>
      </c>
      <c r="G226" s="4">
        <v>116694.8</v>
      </c>
      <c r="H226" s="8">
        <f t="shared" si="32"/>
        <v>-25.68</v>
      </c>
      <c r="I226" s="8">
        <f t="shared" si="33"/>
        <v>-21.26</v>
      </c>
      <c r="J226" s="8" t="str">
        <f t="shared" si="37"/>
        <v/>
      </c>
      <c r="K226" s="8" t="str">
        <f t="shared" si="34"/>
        <v/>
      </c>
      <c r="L226" s="12">
        <v>-21.26</v>
      </c>
      <c r="M226" cm="1">
        <f t="array" ref="M226">_xlfn.IFS(E226=0.01,1,E226=0.02,2,E226=0.03,3,E226=0.04,4,E226=0.07,5,E226=0.06,5,E226=0.1,6,E226=0.15,7,E226=0.23,8,E226=0.35,9,E226=0.54,10,E226=0.82,11,E226=0.83,11,E226=1.27,12,E226=1.95,13,E226=3,14,E226=4.6,15)</f>
        <v>2</v>
      </c>
      <c r="N226" t="str">
        <f t="shared" si="41"/>
        <v/>
      </c>
      <c r="O226" s="8">
        <f t="shared" si="35"/>
        <v>4.4199999999999982</v>
      </c>
      <c r="P226" s="8" t="str">
        <f t="shared" si="36"/>
        <v/>
      </c>
      <c r="Q226" t="str">
        <f t="shared" ca="1" si="40"/>
        <v/>
      </c>
      <c r="R226" t="str">
        <f t="shared" si="38"/>
        <v>P</v>
      </c>
      <c r="S226" t="str">
        <f t="shared" si="39"/>
        <v/>
      </c>
    </row>
    <row r="227" spans="1:19" ht="15" customHeight="1" x14ac:dyDescent="0.2">
      <c r="A227" s="5" t="s">
        <v>445</v>
      </c>
      <c r="B227" s="6">
        <v>2359425395</v>
      </c>
      <c r="C227" s="5" t="s">
        <v>9</v>
      </c>
      <c r="D227" s="5" t="s">
        <v>10</v>
      </c>
      <c r="E227" s="5">
        <v>0.03</v>
      </c>
      <c r="F227" s="5" t="s">
        <v>446</v>
      </c>
      <c r="G227" s="7">
        <v>116777.61</v>
      </c>
      <c r="H227" s="8">
        <f t="shared" si="32"/>
        <v>-38.520000000000003</v>
      </c>
      <c r="I227" s="8">
        <f t="shared" si="33"/>
        <v>-35.520000000000003</v>
      </c>
      <c r="J227" s="8" t="str">
        <f t="shared" si="37"/>
        <v/>
      </c>
      <c r="K227" s="8" t="str">
        <f t="shared" si="34"/>
        <v/>
      </c>
      <c r="L227" s="12">
        <v>-35.520000000000003</v>
      </c>
      <c r="M227" cm="1">
        <f t="array" ref="M227">_xlfn.IFS(E227=0.01,1,E227=0.02,2,E227=0.03,3,E227=0.04,4,E227=0.07,5,E227=0.06,5,E227=0.1,6,E227=0.15,7,E227=0.23,8,E227=0.35,9,E227=0.54,10,E227=0.82,11,E227=0.83,11,E227=1.27,12,E227=1.95,13,E227=3,14,E227=4.6,15)</f>
        <v>3</v>
      </c>
      <c r="N227" t="str">
        <f t="shared" si="41"/>
        <v/>
      </c>
      <c r="O227" s="8">
        <f t="shared" si="35"/>
        <v>3</v>
      </c>
      <c r="P227" s="8" t="str">
        <f t="shared" si="36"/>
        <v/>
      </c>
      <c r="Q227" t="str">
        <f t="shared" ca="1" si="40"/>
        <v/>
      </c>
      <c r="R227" t="str">
        <f t="shared" si="38"/>
        <v>P</v>
      </c>
      <c r="S227" t="str">
        <f t="shared" si="39"/>
        <v/>
      </c>
    </row>
    <row r="228" spans="1:19" ht="15" customHeight="1" x14ac:dyDescent="0.2">
      <c r="A228" s="2" t="s">
        <v>446</v>
      </c>
      <c r="B228" s="3">
        <v>2359432969</v>
      </c>
      <c r="C228" s="2" t="s">
        <v>9</v>
      </c>
      <c r="D228" s="2" t="s">
        <v>13</v>
      </c>
      <c r="E228" s="2">
        <v>0.04</v>
      </c>
      <c r="F228" s="2" t="s">
        <v>447</v>
      </c>
      <c r="G228" s="4">
        <v>116981.47</v>
      </c>
      <c r="H228" s="8" t="str">
        <f t="shared" si="32"/>
        <v/>
      </c>
      <c r="I228" s="8" t="str">
        <f t="shared" si="33"/>
        <v/>
      </c>
      <c r="J228" s="8">
        <f t="shared" si="37"/>
        <v>96</v>
      </c>
      <c r="K228" s="8">
        <f t="shared" si="34"/>
        <v>96.11</v>
      </c>
      <c r="L228" s="12">
        <v>96.11</v>
      </c>
      <c r="M228" cm="1">
        <f t="array" ref="M228">_xlfn.IFS(E228=0.01,1,E228=0.02,2,E228=0.03,3,E228=0.04,4,E228=0.07,5,E228=0.06,5,E228=0.1,6,E228=0.15,7,E228=0.23,8,E228=0.35,9,E228=0.54,10,E228=0.82,11,E228=0.83,11,E228=1.27,12,E228=1.95,13,E228=3,14,E228=4.6,15)</f>
        <v>4</v>
      </c>
      <c r="N228">
        <f t="shared" si="41"/>
        <v>99.239999999999981</v>
      </c>
      <c r="O228" s="8" t="str">
        <f t="shared" si="35"/>
        <v/>
      </c>
      <c r="P228" s="8">
        <f t="shared" si="36"/>
        <v>0.10999999999999943</v>
      </c>
      <c r="Q228">
        <f t="shared" ca="1" si="40"/>
        <v>27.159999999999997</v>
      </c>
      <c r="R228" t="str">
        <f t="shared" si="38"/>
        <v/>
      </c>
      <c r="S228" t="str">
        <f t="shared" si="39"/>
        <v>P</v>
      </c>
    </row>
    <row r="229" spans="1:19" ht="15" customHeight="1" x14ac:dyDescent="0.2">
      <c r="A229" s="5" t="s">
        <v>448</v>
      </c>
      <c r="B229" s="6">
        <v>2359515723</v>
      </c>
      <c r="C229" s="5" t="s">
        <v>9</v>
      </c>
      <c r="D229" s="5" t="s">
        <v>13</v>
      </c>
      <c r="E229" s="5">
        <v>0.01</v>
      </c>
      <c r="F229" s="5" t="s">
        <v>449</v>
      </c>
      <c r="G229" s="7">
        <v>117146.31</v>
      </c>
      <c r="H229" s="8" t="str">
        <f t="shared" si="32"/>
        <v/>
      </c>
      <c r="I229" s="8" t="str">
        <f t="shared" si="33"/>
        <v/>
      </c>
      <c r="J229" s="8">
        <f t="shared" si="37"/>
        <v>25</v>
      </c>
      <c r="K229" s="8">
        <f t="shared" si="34"/>
        <v>21.14</v>
      </c>
      <c r="L229" s="12">
        <v>21.14</v>
      </c>
      <c r="M229" cm="1">
        <f t="array" ref="M229">_xlfn.IFS(E229=0.01,1,E229=0.02,2,E229=0.03,3,E229=0.04,4,E229=0.07,5,E229=0.06,5,E229=0.1,6,E229=0.15,7,E229=0.23,8,E229=0.35,9,E229=0.54,10,E229=0.82,11,E229=0.83,11,E229=1.27,12,E229=1.95,13,E229=3,14,E229=4.6,15)</f>
        <v>1</v>
      </c>
      <c r="N229">
        <f t="shared" si="41"/>
        <v>48.3</v>
      </c>
      <c r="O229" s="8" t="str">
        <f t="shared" si="35"/>
        <v/>
      </c>
      <c r="P229" s="8">
        <f t="shared" si="36"/>
        <v>-3.8599999999999994</v>
      </c>
      <c r="Q229">
        <f t="shared" ca="1" si="40"/>
        <v>21.14</v>
      </c>
      <c r="R229" t="str">
        <f t="shared" si="38"/>
        <v/>
      </c>
      <c r="S229" t="str">
        <f t="shared" si="39"/>
        <v>N</v>
      </c>
    </row>
    <row r="230" spans="1:19" ht="15" customHeight="1" x14ac:dyDescent="0.2">
      <c r="A230" s="2" t="s">
        <v>450</v>
      </c>
      <c r="B230" s="3">
        <v>2359565209</v>
      </c>
      <c r="C230" s="2" t="s">
        <v>9</v>
      </c>
      <c r="D230" s="2" t="s">
        <v>13</v>
      </c>
      <c r="E230" s="2">
        <v>0.01</v>
      </c>
      <c r="F230" s="2" t="s">
        <v>451</v>
      </c>
      <c r="G230" s="4">
        <v>117097.36</v>
      </c>
      <c r="H230" s="8">
        <f t="shared" si="32"/>
        <v>-12.84</v>
      </c>
      <c r="I230" s="8">
        <f t="shared" si="33"/>
        <v>-10.81</v>
      </c>
      <c r="J230" s="8" t="str">
        <f t="shared" si="37"/>
        <v/>
      </c>
      <c r="K230" s="8" t="str">
        <f t="shared" si="34"/>
        <v/>
      </c>
      <c r="L230" s="12">
        <v>-10.81</v>
      </c>
      <c r="M230" cm="1">
        <f t="array" ref="M230">_xlfn.IFS(E230=0.01,1,E230=0.02,2,E230=0.03,3,E230=0.04,4,E230=0.07,5,E230=0.06,5,E230=0.1,6,E230=0.15,7,E230=0.23,8,E230=0.35,9,E230=0.54,10,E230=0.82,11,E230=0.83,11,E230=1.27,12,E230=1.95,13,E230=3,14,E230=4.6,15)</f>
        <v>1</v>
      </c>
      <c r="N230" t="str">
        <f t="shared" si="41"/>
        <v/>
      </c>
      <c r="O230" s="8">
        <f t="shared" si="35"/>
        <v>2.0299999999999994</v>
      </c>
      <c r="P230" s="8" t="str">
        <f t="shared" si="36"/>
        <v/>
      </c>
      <c r="Q230" t="str">
        <f t="shared" ca="1" si="40"/>
        <v/>
      </c>
      <c r="R230" t="str">
        <f t="shared" si="38"/>
        <v>P</v>
      </c>
      <c r="S230" t="str">
        <f t="shared" si="39"/>
        <v/>
      </c>
    </row>
    <row r="231" spans="1:19" ht="15" customHeight="1" x14ac:dyDescent="0.2">
      <c r="A231" s="5" t="s">
        <v>452</v>
      </c>
      <c r="B231" s="6">
        <v>2359565219</v>
      </c>
      <c r="C231" s="5" t="s">
        <v>9</v>
      </c>
      <c r="D231" s="5" t="s">
        <v>10</v>
      </c>
      <c r="E231" s="5">
        <v>0.02</v>
      </c>
      <c r="F231" s="5" t="s">
        <v>453</v>
      </c>
      <c r="G231" s="7">
        <v>116887.21</v>
      </c>
      <c r="H231" s="8" t="str">
        <f t="shared" si="32"/>
        <v/>
      </c>
      <c r="I231" s="8" t="str">
        <f t="shared" si="33"/>
        <v/>
      </c>
      <c r="J231" s="8">
        <f t="shared" si="37"/>
        <v>48</v>
      </c>
      <c r="K231" s="8">
        <f t="shared" si="34"/>
        <v>48.05</v>
      </c>
      <c r="L231" s="12">
        <v>48.05</v>
      </c>
      <c r="M231" cm="1">
        <f t="array" ref="M231">_xlfn.IFS(E231=0.01,1,E231=0.02,2,E231=0.03,3,E231=0.04,4,E231=0.07,5,E231=0.06,5,E231=0.1,6,E231=0.15,7,E231=0.23,8,E231=0.35,9,E231=0.54,10,E231=0.82,11,E231=0.83,11,E231=1.27,12,E231=1.95,13,E231=3,14,E231=4.6,15)</f>
        <v>2</v>
      </c>
      <c r="N231">
        <f t="shared" si="41"/>
        <v>118.96999999999998</v>
      </c>
      <c r="O231" s="8" t="str">
        <f t="shared" si="35"/>
        <v/>
      </c>
      <c r="P231" s="8">
        <f t="shared" si="36"/>
        <v>4.9999999999997158E-2</v>
      </c>
      <c r="Q231">
        <f t="shared" ca="1" si="40"/>
        <v>37.239999999999995</v>
      </c>
      <c r="R231" t="str">
        <f t="shared" si="38"/>
        <v/>
      </c>
      <c r="S231" t="str">
        <f t="shared" si="39"/>
        <v>P</v>
      </c>
    </row>
    <row r="232" spans="1:19" ht="15" customHeight="1" x14ac:dyDescent="0.2">
      <c r="A232" s="2" t="s">
        <v>454</v>
      </c>
      <c r="B232" s="3">
        <v>2359622290</v>
      </c>
      <c r="C232" s="2" t="s">
        <v>9</v>
      </c>
      <c r="D232" s="2" t="s">
        <v>10</v>
      </c>
      <c r="E232" s="2">
        <v>0.01</v>
      </c>
      <c r="F232" s="2" t="s">
        <v>455</v>
      </c>
      <c r="G232" s="4">
        <v>116997.1</v>
      </c>
      <c r="H232" s="8">
        <f t="shared" si="32"/>
        <v>-12.84</v>
      </c>
      <c r="I232" s="8">
        <f t="shared" si="33"/>
        <v>-13.76</v>
      </c>
      <c r="J232" s="8" t="str">
        <f t="shared" si="37"/>
        <v/>
      </c>
      <c r="K232" s="8" t="str">
        <f t="shared" si="34"/>
        <v/>
      </c>
      <c r="L232" s="12">
        <v>-13.76</v>
      </c>
      <c r="M232" cm="1">
        <f t="array" ref="M232">_xlfn.IFS(E232=0.01,1,E232=0.02,2,E232=0.03,3,E232=0.04,4,E232=0.07,5,E232=0.06,5,E232=0.1,6,E232=0.15,7,E232=0.23,8,E232=0.35,9,E232=0.54,10,E232=0.82,11,E232=0.83,11,E232=1.27,12,E232=1.95,13,E232=3,14,E232=4.6,15)</f>
        <v>1</v>
      </c>
      <c r="N232" t="str">
        <f t="shared" si="41"/>
        <v/>
      </c>
      <c r="O232" s="8">
        <f t="shared" si="35"/>
        <v>-0.91999999999999993</v>
      </c>
      <c r="P232" s="8" t="str">
        <f t="shared" si="36"/>
        <v/>
      </c>
      <c r="Q232" t="str">
        <f t="shared" ca="1" si="40"/>
        <v/>
      </c>
      <c r="R232" t="str">
        <f t="shared" si="38"/>
        <v>N</v>
      </c>
      <c r="S232" t="str">
        <f t="shared" si="39"/>
        <v/>
      </c>
    </row>
    <row r="233" spans="1:19" ht="15" customHeight="1" x14ac:dyDescent="0.2">
      <c r="A233" s="5" t="s">
        <v>456</v>
      </c>
      <c r="B233" s="6">
        <v>2359622307</v>
      </c>
      <c r="C233" s="5" t="s">
        <v>9</v>
      </c>
      <c r="D233" s="5" t="s">
        <v>13</v>
      </c>
      <c r="E233" s="5">
        <v>0.02</v>
      </c>
      <c r="F233" s="5" t="s">
        <v>457</v>
      </c>
      <c r="G233" s="7">
        <v>116864.95</v>
      </c>
      <c r="H233" s="8">
        <f t="shared" si="32"/>
        <v>-25.68</v>
      </c>
      <c r="I233" s="8">
        <f t="shared" si="33"/>
        <v>-29.5</v>
      </c>
      <c r="J233" s="8" t="str">
        <f t="shared" si="37"/>
        <v/>
      </c>
      <c r="K233" s="8" t="str">
        <f t="shared" si="34"/>
        <v/>
      </c>
      <c r="L233" s="12">
        <v>-29.5</v>
      </c>
      <c r="M233" cm="1">
        <f t="array" ref="M233">_xlfn.IFS(E233=0.01,1,E233=0.02,2,E233=0.03,3,E233=0.04,4,E233=0.07,5,E233=0.06,5,E233=0.1,6,E233=0.15,7,E233=0.23,8,E233=0.35,9,E233=0.54,10,E233=0.82,11,E233=0.83,11,E233=1.27,12,E233=1.95,13,E233=3,14,E233=4.6,15)</f>
        <v>2</v>
      </c>
      <c r="N233" t="str">
        <f t="shared" si="41"/>
        <v/>
      </c>
      <c r="O233" s="8">
        <f t="shared" si="35"/>
        <v>-3.8200000000000003</v>
      </c>
      <c r="P233" s="8" t="str">
        <f t="shared" si="36"/>
        <v/>
      </c>
      <c r="Q233" t="str">
        <f t="shared" ca="1" si="40"/>
        <v/>
      </c>
      <c r="R233" t="str">
        <f t="shared" si="38"/>
        <v>N</v>
      </c>
      <c r="S233" t="str">
        <f t="shared" si="39"/>
        <v/>
      </c>
    </row>
    <row r="234" spans="1:19" ht="15" customHeight="1" x14ac:dyDescent="0.2">
      <c r="A234" s="2" t="s">
        <v>458</v>
      </c>
      <c r="B234" s="3">
        <v>2359666397</v>
      </c>
      <c r="C234" s="2" t="s">
        <v>9</v>
      </c>
      <c r="D234" s="2" t="s">
        <v>10</v>
      </c>
      <c r="E234" s="2">
        <v>0.03</v>
      </c>
      <c r="F234" s="2" t="s">
        <v>459</v>
      </c>
      <c r="G234" s="4">
        <v>116976.3</v>
      </c>
      <c r="H234" s="8">
        <f t="shared" si="32"/>
        <v>-38.520000000000003</v>
      </c>
      <c r="I234" s="8">
        <f t="shared" si="33"/>
        <v>-33.799999999999997</v>
      </c>
      <c r="J234" s="8" t="str">
        <f t="shared" si="37"/>
        <v/>
      </c>
      <c r="K234" s="8" t="str">
        <f t="shared" si="34"/>
        <v/>
      </c>
      <c r="L234" s="12">
        <v>-33.799999999999997</v>
      </c>
      <c r="M234" cm="1">
        <f t="array" ref="M234">_xlfn.IFS(E234=0.01,1,E234=0.02,2,E234=0.03,3,E234=0.04,4,E234=0.07,5,E234=0.06,5,E234=0.1,6,E234=0.15,7,E234=0.23,8,E234=0.35,9,E234=0.54,10,E234=0.82,11,E234=0.83,11,E234=1.27,12,E234=1.95,13,E234=3,14,E234=4.6,15)</f>
        <v>3</v>
      </c>
      <c r="N234" t="str">
        <f t="shared" si="41"/>
        <v/>
      </c>
      <c r="O234" s="8">
        <f t="shared" si="35"/>
        <v>4.720000000000006</v>
      </c>
      <c r="P234" s="8" t="str">
        <f t="shared" si="36"/>
        <v/>
      </c>
      <c r="Q234" t="str">
        <f t="shared" ca="1" si="40"/>
        <v/>
      </c>
      <c r="R234" t="str">
        <f t="shared" si="38"/>
        <v>P</v>
      </c>
      <c r="S234" t="str">
        <f t="shared" si="39"/>
        <v/>
      </c>
    </row>
    <row r="235" spans="1:19" ht="15" customHeight="1" x14ac:dyDescent="0.2">
      <c r="A235" s="5" t="s">
        <v>460</v>
      </c>
      <c r="B235" s="6">
        <v>2359695730</v>
      </c>
      <c r="C235" s="5" t="s">
        <v>9</v>
      </c>
      <c r="D235" s="5" t="s">
        <v>13</v>
      </c>
      <c r="E235" s="5">
        <v>0.04</v>
      </c>
      <c r="F235" s="5" t="s">
        <v>461</v>
      </c>
      <c r="G235" s="7">
        <v>116880.51</v>
      </c>
      <c r="H235" s="8">
        <f t="shared" si="32"/>
        <v>-51.36</v>
      </c>
      <c r="I235" s="8">
        <f t="shared" si="33"/>
        <v>-51.25</v>
      </c>
      <c r="J235" s="8" t="str">
        <f t="shared" si="37"/>
        <v/>
      </c>
      <c r="K235" s="8" t="str">
        <f t="shared" si="34"/>
        <v/>
      </c>
      <c r="L235" s="12">
        <v>-51.25</v>
      </c>
      <c r="M235" cm="1">
        <f t="array" ref="M235">_xlfn.IFS(E235=0.01,1,E235=0.02,2,E235=0.03,3,E235=0.04,4,E235=0.07,5,E235=0.06,5,E235=0.1,6,E235=0.15,7,E235=0.23,8,E235=0.35,9,E235=0.54,10,E235=0.82,11,E235=0.83,11,E235=1.27,12,E235=1.95,13,E235=3,14,E235=4.6,15)</f>
        <v>4</v>
      </c>
      <c r="N235" t="str">
        <f t="shared" si="41"/>
        <v/>
      </c>
      <c r="O235" s="8">
        <f t="shared" si="35"/>
        <v>0.10999999999999943</v>
      </c>
      <c r="P235" s="8" t="str">
        <f t="shared" si="36"/>
        <v/>
      </c>
      <c r="Q235" t="str">
        <f t="shared" ca="1" si="40"/>
        <v/>
      </c>
      <c r="R235" t="str">
        <f t="shared" si="38"/>
        <v>P</v>
      </c>
      <c r="S235" t="str">
        <f t="shared" si="39"/>
        <v/>
      </c>
    </row>
    <row r="236" spans="1:19" ht="15" customHeight="1" x14ac:dyDescent="0.2">
      <c r="A236" s="2" t="s">
        <v>462</v>
      </c>
      <c r="B236" s="3">
        <v>2359698518</v>
      </c>
      <c r="C236" s="2" t="s">
        <v>9</v>
      </c>
      <c r="D236" s="2" t="s">
        <v>10</v>
      </c>
      <c r="E236" s="2">
        <v>7.0000000000000007E-2</v>
      </c>
      <c r="F236" s="2" t="s">
        <v>463</v>
      </c>
      <c r="G236" s="4">
        <v>116684.79</v>
      </c>
      <c r="H236" s="8" t="str">
        <f t="shared" si="32"/>
        <v/>
      </c>
      <c r="I236" s="8" t="str">
        <f t="shared" si="33"/>
        <v/>
      </c>
      <c r="J236" s="8">
        <f t="shared" si="37"/>
        <v>144</v>
      </c>
      <c r="K236" s="8">
        <f t="shared" si="34"/>
        <v>168.19</v>
      </c>
      <c r="L236" s="12">
        <v>168.19</v>
      </c>
      <c r="M236" cm="1">
        <f t="array" ref="M236">_xlfn.IFS(E236=0.01,1,E236=0.02,2,E236=0.03,3,E236=0.04,4,E236=0.07,5,E236=0.06,5,E236=0.1,6,E236=0.15,7,E236=0.23,8,E236=0.35,9,E236=0.54,10,E236=0.82,11,E236=0.83,11,E236=1.27,12,E236=1.95,13,E236=3,14,E236=4.6,15)</f>
        <v>5</v>
      </c>
      <c r="N236">
        <f t="shared" si="41"/>
        <v>39.879999999999995</v>
      </c>
      <c r="O236" s="8" t="str">
        <f t="shared" si="35"/>
        <v/>
      </c>
      <c r="P236" s="8">
        <f t="shared" si="36"/>
        <v>24.189999999999998</v>
      </c>
      <c r="Q236">
        <f t="shared" ca="1" si="40"/>
        <v>39.879999999999995</v>
      </c>
      <c r="R236" t="str">
        <f t="shared" si="38"/>
        <v/>
      </c>
      <c r="S236" t="str">
        <f t="shared" si="39"/>
        <v>P</v>
      </c>
    </row>
    <row r="237" spans="1:19" ht="15" customHeight="1" x14ac:dyDescent="0.2">
      <c r="A237" s="5" t="s">
        <v>464</v>
      </c>
      <c r="B237" s="6">
        <v>2359836398</v>
      </c>
      <c r="C237" s="5" t="s">
        <v>9</v>
      </c>
      <c r="D237" s="5" t="s">
        <v>10</v>
      </c>
      <c r="E237" s="5">
        <v>0.01</v>
      </c>
      <c r="F237" s="5" t="s">
        <v>465</v>
      </c>
      <c r="G237" s="7">
        <v>116741.81</v>
      </c>
      <c r="H237" s="8">
        <f t="shared" si="32"/>
        <v>-12.84</v>
      </c>
      <c r="I237" s="8">
        <f t="shared" si="33"/>
        <v>-12.04</v>
      </c>
      <c r="J237" s="8" t="str">
        <f t="shared" si="37"/>
        <v/>
      </c>
      <c r="K237" s="8" t="str">
        <f t="shared" si="34"/>
        <v/>
      </c>
      <c r="L237" s="12">
        <v>-12.04</v>
      </c>
      <c r="M237" cm="1">
        <f t="array" ref="M237">_xlfn.IFS(E237=0.01,1,E237=0.02,2,E237=0.03,3,E237=0.04,4,E237=0.07,5,E237=0.06,5,E237=0.1,6,E237=0.15,7,E237=0.23,8,E237=0.35,9,E237=0.54,10,E237=0.82,11,E237=0.83,11,E237=1.27,12,E237=1.95,13,E237=3,14,E237=4.6,15)</f>
        <v>1</v>
      </c>
      <c r="N237" t="str">
        <f t="shared" si="41"/>
        <v/>
      </c>
      <c r="O237" s="8">
        <f t="shared" si="35"/>
        <v>0.80000000000000071</v>
      </c>
      <c r="P237" s="8" t="str">
        <f t="shared" si="36"/>
        <v/>
      </c>
      <c r="Q237" t="str">
        <f t="shared" ca="1" si="40"/>
        <v/>
      </c>
      <c r="R237" t="str">
        <f t="shared" si="38"/>
        <v>P</v>
      </c>
      <c r="S237" t="str">
        <f t="shared" si="39"/>
        <v/>
      </c>
    </row>
    <row r="238" spans="1:19" ht="15" customHeight="1" x14ac:dyDescent="0.2">
      <c r="A238" s="2" t="s">
        <v>466</v>
      </c>
      <c r="B238" s="3">
        <v>2359836414</v>
      </c>
      <c r="C238" s="2" t="s">
        <v>9</v>
      </c>
      <c r="D238" s="2" t="s">
        <v>13</v>
      </c>
      <c r="E238" s="2">
        <v>0.02</v>
      </c>
      <c r="F238" s="2" t="s">
        <v>467</v>
      </c>
      <c r="G238" s="4">
        <v>116944.24</v>
      </c>
      <c r="H238" s="8" t="str">
        <f t="shared" si="32"/>
        <v/>
      </c>
      <c r="I238" s="8" t="str">
        <f t="shared" si="33"/>
        <v/>
      </c>
      <c r="J238" s="8">
        <f t="shared" si="37"/>
        <v>48</v>
      </c>
      <c r="K238" s="8">
        <f t="shared" si="34"/>
        <v>48.05</v>
      </c>
      <c r="L238" s="12">
        <v>48.05</v>
      </c>
      <c r="M238" cm="1">
        <f t="array" ref="M238">_xlfn.IFS(E238=0.01,1,E238=0.02,2,E238=0.03,3,E238=0.04,4,E238=0.07,5,E238=0.06,5,E238=0.1,6,E238=0.15,7,E238=0.23,8,E238=0.35,9,E238=0.54,10,E238=0.82,11,E238=0.83,11,E238=1.27,12,E238=1.95,13,E238=3,14,E238=4.6,15)</f>
        <v>2</v>
      </c>
      <c r="N238">
        <f t="shared" si="41"/>
        <v>119.14999999999999</v>
      </c>
      <c r="O238" s="8" t="str">
        <f t="shared" si="35"/>
        <v/>
      </c>
      <c r="P238" s="8">
        <f t="shared" si="36"/>
        <v>4.9999999999997158E-2</v>
      </c>
      <c r="Q238">
        <f t="shared" ca="1" si="40"/>
        <v>36.01</v>
      </c>
      <c r="R238" t="str">
        <f t="shared" si="38"/>
        <v/>
      </c>
      <c r="S238" t="str">
        <f t="shared" si="39"/>
        <v>P</v>
      </c>
    </row>
    <row r="239" spans="1:19" ht="15" customHeight="1" x14ac:dyDescent="0.2">
      <c r="A239" s="5" t="s">
        <v>468</v>
      </c>
      <c r="B239" s="6">
        <v>2360012360</v>
      </c>
      <c r="C239" s="5" t="s">
        <v>9</v>
      </c>
      <c r="D239" s="5" t="s">
        <v>13</v>
      </c>
      <c r="E239" s="5">
        <v>0.01</v>
      </c>
      <c r="F239" s="5" t="s">
        <v>469</v>
      </c>
      <c r="G239" s="7">
        <v>116827.76</v>
      </c>
      <c r="H239" s="8">
        <f t="shared" si="32"/>
        <v>-12.84</v>
      </c>
      <c r="I239" s="8">
        <f t="shared" si="33"/>
        <v>-15.36</v>
      </c>
      <c r="J239" s="8" t="str">
        <f t="shared" si="37"/>
        <v/>
      </c>
      <c r="K239" s="8" t="str">
        <f t="shared" si="34"/>
        <v/>
      </c>
      <c r="L239" s="12">
        <v>-15.36</v>
      </c>
      <c r="M239" cm="1">
        <f t="array" ref="M239">_xlfn.IFS(E239=0.01,1,E239=0.02,2,E239=0.03,3,E239=0.04,4,E239=0.07,5,E239=0.06,5,E239=0.1,6,E239=0.15,7,E239=0.23,8,E239=0.35,9,E239=0.54,10,E239=0.82,11,E239=0.83,11,E239=1.27,12,E239=1.95,13,E239=3,14,E239=4.6,15)</f>
        <v>1</v>
      </c>
      <c r="N239" t="str">
        <f t="shared" si="41"/>
        <v/>
      </c>
      <c r="O239" s="8">
        <f t="shared" si="35"/>
        <v>-2.5199999999999996</v>
      </c>
      <c r="P239" s="8" t="str">
        <f t="shared" si="36"/>
        <v/>
      </c>
      <c r="Q239" t="str">
        <f t="shared" ca="1" si="40"/>
        <v/>
      </c>
      <c r="R239" t="str">
        <f t="shared" si="38"/>
        <v>N</v>
      </c>
      <c r="S239" t="str">
        <f t="shared" si="39"/>
        <v/>
      </c>
    </row>
    <row r="240" spans="1:19" ht="15" customHeight="1" x14ac:dyDescent="0.2">
      <c r="A240" s="2" t="s">
        <v>470</v>
      </c>
      <c r="B240" s="3">
        <v>2360012380</v>
      </c>
      <c r="C240" s="2" t="s">
        <v>9</v>
      </c>
      <c r="D240" s="2" t="s">
        <v>10</v>
      </c>
      <c r="E240" s="2">
        <v>0.02</v>
      </c>
      <c r="F240" s="2" t="s">
        <v>471</v>
      </c>
      <c r="G240" s="4">
        <v>116957.31</v>
      </c>
      <c r="H240" s="8">
        <f t="shared" si="32"/>
        <v>-25.68</v>
      </c>
      <c r="I240" s="8">
        <f t="shared" si="33"/>
        <v>-25.69</v>
      </c>
      <c r="J240" s="8" t="str">
        <f t="shared" si="37"/>
        <v/>
      </c>
      <c r="K240" s="8" t="str">
        <f t="shared" si="34"/>
        <v/>
      </c>
      <c r="L240" s="12">
        <v>-25.69</v>
      </c>
      <c r="M240" cm="1">
        <f t="array" ref="M240">_xlfn.IFS(E240=0.01,1,E240=0.02,2,E240=0.03,3,E240=0.04,4,E240=0.07,5,E240=0.06,5,E240=0.1,6,E240=0.15,7,E240=0.23,8,E240=0.35,9,E240=0.54,10,E240=0.82,11,E240=0.83,11,E240=1.27,12,E240=1.95,13,E240=3,14,E240=4.6,15)</f>
        <v>2</v>
      </c>
      <c r="N240" t="str">
        <f t="shared" si="41"/>
        <v/>
      </c>
      <c r="O240" s="8">
        <f t="shared" si="35"/>
        <v>-1.0000000000001563E-2</v>
      </c>
      <c r="P240" s="8" t="str">
        <f t="shared" si="36"/>
        <v/>
      </c>
      <c r="Q240" t="str">
        <f t="shared" ca="1" si="40"/>
        <v/>
      </c>
      <c r="R240" t="str">
        <f t="shared" si="38"/>
        <v>N</v>
      </c>
      <c r="S240" t="str">
        <f t="shared" si="39"/>
        <v/>
      </c>
    </row>
    <row r="241" spans="1:19" ht="15" customHeight="1" x14ac:dyDescent="0.2">
      <c r="A241" s="5" t="s">
        <v>472</v>
      </c>
      <c r="B241" s="6">
        <v>2360014584</v>
      </c>
      <c r="C241" s="5" t="s">
        <v>9</v>
      </c>
      <c r="D241" s="5" t="s">
        <v>13</v>
      </c>
      <c r="E241" s="5">
        <v>0.03</v>
      </c>
      <c r="F241" s="5" t="s">
        <v>473</v>
      </c>
      <c r="G241" s="7">
        <v>117153.08</v>
      </c>
      <c r="H241" s="8" t="str">
        <f t="shared" si="32"/>
        <v/>
      </c>
      <c r="I241" s="8" t="str">
        <f t="shared" si="33"/>
        <v/>
      </c>
      <c r="J241" s="8">
        <f t="shared" si="37"/>
        <v>72</v>
      </c>
      <c r="K241" s="8">
        <f t="shared" si="34"/>
        <v>72.08</v>
      </c>
      <c r="L241" s="12">
        <v>72.08</v>
      </c>
      <c r="M241" cm="1">
        <f t="array" ref="M241">_xlfn.IFS(E241=0.01,1,E241=0.02,2,E241=0.03,3,E241=0.04,4,E241=0.07,5,E241=0.06,5,E241=0.1,6,E241=0.15,7,E241=0.23,8,E241=0.35,9,E241=0.54,10,E241=0.82,11,E241=0.83,11,E241=1.27,12,E241=1.95,13,E241=3,14,E241=4.6,15)</f>
        <v>3</v>
      </c>
      <c r="N241">
        <f t="shared" si="41"/>
        <v>67.039999999999992</v>
      </c>
      <c r="O241" s="8" t="str">
        <f t="shared" si="35"/>
        <v/>
      </c>
      <c r="P241" s="8">
        <f t="shared" si="36"/>
        <v>7.9999999999998295E-2</v>
      </c>
      <c r="Q241">
        <f t="shared" ca="1" si="40"/>
        <v>31.03</v>
      </c>
      <c r="R241" t="str">
        <f t="shared" si="38"/>
        <v/>
      </c>
      <c r="S241" t="str">
        <f t="shared" si="39"/>
        <v>P</v>
      </c>
    </row>
    <row r="242" spans="1:19" ht="15" customHeight="1" x14ac:dyDescent="0.2">
      <c r="A242" s="2" t="s">
        <v>474</v>
      </c>
      <c r="B242" s="3">
        <v>2360207022</v>
      </c>
      <c r="C242" s="2" t="s">
        <v>9</v>
      </c>
      <c r="D242" s="2" t="s">
        <v>10</v>
      </c>
      <c r="E242" s="2">
        <v>0.01</v>
      </c>
      <c r="F242" s="2" t="s">
        <v>475</v>
      </c>
      <c r="G242" s="4">
        <v>116810.23</v>
      </c>
      <c r="H242" s="8" t="str">
        <f t="shared" si="32"/>
        <v/>
      </c>
      <c r="I242" s="8" t="str">
        <f t="shared" si="33"/>
        <v/>
      </c>
      <c r="J242" s="8">
        <f t="shared" si="37"/>
        <v>25</v>
      </c>
      <c r="K242" s="8">
        <f t="shared" si="34"/>
        <v>24.03</v>
      </c>
      <c r="L242" s="12">
        <v>24.03</v>
      </c>
      <c r="M242" cm="1">
        <f t="array" ref="M242">_xlfn.IFS(E242=0.01,1,E242=0.02,2,E242=0.03,3,E242=0.04,4,E242=0.07,5,E242=0.06,5,E242=0.1,6,E242=0.15,7,E242=0.23,8,E242=0.35,9,E242=0.54,10,E242=0.82,11,E242=0.83,11,E242=1.27,12,E242=1.95,13,E242=3,14,E242=4.6,15)</f>
        <v>1</v>
      </c>
      <c r="N242">
        <f t="shared" si="41"/>
        <v>103.11</v>
      </c>
      <c r="O242" s="8" t="str">
        <f t="shared" si="35"/>
        <v/>
      </c>
      <c r="P242" s="8">
        <f t="shared" si="36"/>
        <v>-0.96999999999999886</v>
      </c>
      <c r="Q242">
        <f t="shared" ca="1" si="40"/>
        <v>24.03</v>
      </c>
      <c r="R242" t="str">
        <f t="shared" si="38"/>
        <v/>
      </c>
      <c r="S242" t="str">
        <f t="shared" si="39"/>
        <v>N</v>
      </c>
    </row>
    <row r="243" spans="1:19" ht="15" customHeight="1" x14ac:dyDescent="0.2">
      <c r="A243" s="5" t="s">
        <v>476</v>
      </c>
      <c r="B243" s="6">
        <v>2360327753</v>
      </c>
      <c r="C243" s="5" t="s">
        <v>9</v>
      </c>
      <c r="D243" s="5" t="s">
        <v>10</v>
      </c>
      <c r="E243" s="5">
        <v>0.01</v>
      </c>
      <c r="F243" s="5" t="s">
        <v>477</v>
      </c>
      <c r="G243" s="7">
        <v>116639.29</v>
      </c>
      <c r="H243" s="8" t="str">
        <f t="shared" si="32"/>
        <v/>
      </c>
      <c r="I243" s="8" t="str">
        <f t="shared" si="33"/>
        <v/>
      </c>
      <c r="J243" s="8">
        <f t="shared" si="37"/>
        <v>25</v>
      </c>
      <c r="K243" s="8">
        <f t="shared" si="34"/>
        <v>16.100000000000001</v>
      </c>
      <c r="L243" s="12">
        <v>16.100000000000001</v>
      </c>
      <c r="M243" cm="1">
        <f t="array" ref="M243">_xlfn.IFS(E243=0.01,1,E243=0.02,2,E243=0.03,3,E243=0.04,4,E243=0.07,5,E243=0.06,5,E243=0.1,6,E243=0.15,7,E243=0.23,8,E243=0.35,9,E243=0.54,10,E243=0.82,11,E243=0.83,11,E243=1.27,12,E243=1.95,13,E243=3,14,E243=4.6,15)</f>
        <v>1</v>
      </c>
      <c r="N243">
        <f t="shared" si="41"/>
        <v>71.16</v>
      </c>
      <c r="O243" s="8" t="str">
        <f t="shared" si="35"/>
        <v/>
      </c>
      <c r="P243" s="8">
        <f t="shared" si="36"/>
        <v>-8.8999999999999986</v>
      </c>
      <c r="Q243">
        <f t="shared" ca="1" si="40"/>
        <v>16.100000000000001</v>
      </c>
      <c r="R243" t="str">
        <f t="shared" si="38"/>
        <v/>
      </c>
      <c r="S243" t="str">
        <f t="shared" si="39"/>
        <v>N</v>
      </c>
    </row>
    <row r="244" spans="1:19" ht="15" customHeight="1" x14ac:dyDescent="0.2">
      <c r="A244" s="2" t="s">
        <v>478</v>
      </c>
      <c r="B244" s="3">
        <v>2360355331</v>
      </c>
      <c r="C244" s="2" t="s">
        <v>9</v>
      </c>
      <c r="D244" s="2" t="s">
        <v>10</v>
      </c>
      <c r="E244" s="2">
        <v>0.01</v>
      </c>
      <c r="F244" s="2" t="s">
        <v>479</v>
      </c>
      <c r="G244" s="4">
        <v>116490.24000000001</v>
      </c>
      <c r="H244" s="8" t="str">
        <f t="shared" si="32"/>
        <v/>
      </c>
      <c r="I244" s="8" t="str">
        <f t="shared" si="33"/>
        <v/>
      </c>
      <c r="J244" s="8">
        <f t="shared" si="37"/>
        <v>25</v>
      </c>
      <c r="K244" s="8">
        <f t="shared" si="34"/>
        <v>17.3</v>
      </c>
      <c r="L244" s="12">
        <v>17.3</v>
      </c>
      <c r="M244" cm="1">
        <f t="array" ref="M244">_xlfn.IFS(E244=0.01,1,E244=0.02,2,E244=0.03,3,E244=0.04,4,E244=0.07,5,E244=0.06,5,E244=0.1,6,E244=0.15,7,E244=0.23,8,E244=0.35,9,E244=0.54,10,E244=0.82,11,E244=0.83,11,E244=1.27,12,E244=1.95,13,E244=3,14,E244=4.6,15)</f>
        <v>1</v>
      </c>
      <c r="N244">
        <f t="shared" si="41"/>
        <v>103.82000000000001</v>
      </c>
      <c r="O244" s="8" t="str">
        <f t="shared" si="35"/>
        <v/>
      </c>
      <c r="P244" s="8">
        <f t="shared" si="36"/>
        <v>-7.6999999999999993</v>
      </c>
      <c r="Q244">
        <f t="shared" ca="1" si="40"/>
        <v>17.3</v>
      </c>
      <c r="R244" t="str">
        <f t="shared" si="38"/>
        <v/>
      </c>
      <c r="S244" t="str">
        <f t="shared" si="39"/>
        <v>N</v>
      </c>
    </row>
    <row r="245" spans="1:19" ht="15" customHeight="1" x14ac:dyDescent="0.2">
      <c r="A245" s="5" t="s">
        <v>480</v>
      </c>
      <c r="B245" s="6">
        <v>2360360484</v>
      </c>
      <c r="C245" s="5" t="s">
        <v>9</v>
      </c>
      <c r="D245" s="5" t="s">
        <v>10</v>
      </c>
      <c r="E245" s="5">
        <v>0.01</v>
      </c>
      <c r="F245" s="5" t="s">
        <v>481</v>
      </c>
      <c r="G245" s="7">
        <v>116310.58</v>
      </c>
      <c r="H245" s="8" t="str">
        <f t="shared" si="32"/>
        <v/>
      </c>
      <c r="I245" s="8" t="str">
        <f t="shared" si="33"/>
        <v/>
      </c>
      <c r="J245" s="8">
        <f t="shared" si="37"/>
        <v>25</v>
      </c>
      <c r="K245" s="8">
        <f t="shared" si="34"/>
        <v>24.51</v>
      </c>
      <c r="L245" s="12">
        <v>24.51</v>
      </c>
      <c r="M245" cm="1">
        <f t="array" ref="M245">_xlfn.IFS(E245=0.01,1,E245=0.02,2,E245=0.03,3,E245=0.04,4,E245=0.07,5,E245=0.06,5,E245=0.1,6,E245=0.15,7,E245=0.23,8,E245=0.35,9,E245=0.54,10,E245=0.82,11,E245=0.83,11,E245=1.27,12,E245=1.95,13,E245=3,14,E245=4.6,15)</f>
        <v>1</v>
      </c>
      <c r="N245">
        <f t="shared" si="41"/>
        <v>154.02000000000001</v>
      </c>
      <c r="O245" s="8" t="str">
        <f t="shared" si="35"/>
        <v/>
      </c>
      <c r="P245" s="8">
        <f t="shared" si="36"/>
        <v>-0.48999999999999844</v>
      </c>
      <c r="Q245">
        <f t="shared" ca="1" si="40"/>
        <v>24.51</v>
      </c>
      <c r="R245" t="str">
        <f t="shared" si="38"/>
        <v/>
      </c>
      <c r="S245" t="str">
        <f t="shared" si="39"/>
        <v>N</v>
      </c>
    </row>
    <row r="246" spans="1:19" ht="15" customHeight="1" x14ac:dyDescent="0.2">
      <c r="A246" s="2" t="s">
        <v>482</v>
      </c>
      <c r="B246" s="3">
        <v>2360560503</v>
      </c>
      <c r="C246" s="2" t="s">
        <v>9</v>
      </c>
      <c r="D246" s="2" t="s">
        <v>13</v>
      </c>
      <c r="E246" s="2">
        <v>0.01</v>
      </c>
      <c r="F246" s="2" t="s">
        <v>483</v>
      </c>
      <c r="G246" s="4">
        <v>116824.93</v>
      </c>
      <c r="H246" s="8" t="str">
        <f t="shared" si="32"/>
        <v/>
      </c>
      <c r="I246" s="8" t="str">
        <f t="shared" si="33"/>
        <v/>
      </c>
      <c r="J246" s="8">
        <f t="shared" si="37"/>
        <v>25</v>
      </c>
      <c r="K246" s="8">
        <f t="shared" si="34"/>
        <v>19.7</v>
      </c>
      <c r="L246" s="12">
        <v>19.7</v>
      </c>
      <c r="M246" cm="1">
        <f t="array" ref="M246">_xlfn.IFS(E246=0.01,1,E246=0.02,2,E246=0.03,3,E246=0.04,4,E246=0.07,5,E246=0.06,5,E246=0.1,6,E246=0.15,7,E246=0.23,8,E246=0.35,9,E246=0.54,10,E246=0.82,11,E246=0.83,11,E246=1.27,12,E246=1.95,13,E246=3,14,E246=4.6,15)</f>
        <v>1</v>
      </c>
      <c r="N246">
        <f t="shared" si="41"/>
        <v>101.64000000000001</v>
      </c>
      <c r="O246" s="8" t="str">
        <f t="shared" si="35"/>
        <v/>
      </c>
      <c r="P246" s="8">
        <f t="shared" si="36"/>
        <v>-5.3000000000000007</v>
      </c>
      <c r="Q246">
        <f t="shared" ca="1" si="40"/>
        <v>19.7</v>
      </c>
      <c r="R246" t="str">
        <f t="shared" si="38"/>
        <v/>
      </c>
      <c r="S246" t="str">
        <f t="shared" si="39"/>
        <v>N</v>
      </c>
    </row>
    <row r="247" spans="1:19" ht="15" customHeight="1" x14ac:dyDescent="0.2">
      <c r="A247" s="5" t="s">
        <v>484</v>
      </c>
      <c r="B247" s="6">
        <v>2360634206</v>
      </c>
      <c r="C247" s="5" t="s">
        <v>9</v>
      </c>
      <c r="D247" s="5" t="s">
        <v>13</v>
      </c>
      <c r="E247" s="5">
        <v>0.01</v>
      </c>
      <c r="F247" s="5" t="s">
        <v>485</v>
      </c>
      <c r="G247" s="7">
        <v>116930.25</v>
      </c>
      <c r="H247" s="8" t="str">
        <f t="shared" si="32"/>
        <v/>
      </c>
      <c r="I247" s="8" t="str">
        <f t="shared" si="33"/>
        <v/>
      </c>
      <c r="J247" s="8">
        <f t="shared" si="37"/>
        <v>25</v>
      </c>
      <c r="K247" s="8">
        <f t="shared" si="34"/>
        <v>7.45</v>
      </c>
      <c r="L247" s="12">
        <v>7.45</v>
      </c>
      <c r="M247" cm="1">
        <f t="array" ref="M247">_xlfn.IFS(E247=0.01,1,E247=0.02,2,E247=0.03,3,E247=0.04,4,E247=0.07,5,E247=0.06,5,E247=0.1,6,E247=0.15,7,E247=0.23,8,E247=0.35,9,E247=0.54,10,E247=0.82,11,E247=0.83,11,E247=1.27,12,E247=1.95,13,E247=3,14,E247=4.6,15)</f>
        <v>1</v>
      </c>
      <c r="N247">
        <f t="shared" si="41"/>
        <v>85.060000000000016</v>
      </c>
      <c r="O247" s="8" t="str">
        <f t="shared" si="35"/>
        <v/>
      </c>
      <c r="P247" s="8">
        <f t="shared" si="36"/>
        <v>-17.55</v>
      </c>
      <c r="Q247">
        <f t="shared" ca="1" si="40"/>
        <v>7.45</v>
      </c>
      <c r="R247" t="str">
        <f t="shared" si="38"/>
        <v/>
      </c>
      <c r="S247" t="str">
        <f t="shared" si="39"/>
        <v>N</v>
      </c>
    </row>
    <row r="248" spans="1:19" ht="15" customHeight="1" x14ac:dyDescent="0.2">
      <c r="A248" s="2" t="s">
        <v>486</v>
      </c>
      <c r="B248" s="3">
        <v>2360639149</v>
      </c>
      <c r="C248" s="2" t="s">
        <v>9</v>
      </c>
      <c r="D248" s="2" t="s">
        <v>13</v>
      </c>
      <c r="E248" s="2">
        <v>0.01</v>
      </c>
      <c r="F248" s="2" t="s">
        <v>487</v>
      </c>
      <c r="G248" s="4">
        <v>117049.38</v>
      </c>
      <c r="H248" s="8" t="str">
        <f t="shared" si="32"/>
        <v/>
      </c>
      <c r="I248" s="8" t="str">
        <f t="shared" si="33"/>
        <v/>
      </c>
      <c r="J248" s="8">
        <f t="shared" si="37"/>
        <v>25</v>
      </c>
      <c r="K248" s="8">
        <f t="shared" si="34"/>
        <v>8.0500000000000007</v>
      </c>
      <c r="L248" s="12">
        <v>8.0500000000000007</v>
      </c>
      <c r="M248" cm="1">
        <f t="array" ref="M248">_xlfn.IFS(E248=0.01,1,E248=0.02,2,E248=0.03,3,E248=0.04,4,E248=0.07,5,E248=0.06,5,E248=0.1,6,E248=0.15,7,E248=0.23,8,E248=0.35,9,E248=0.54,10,E248=0.82,11,E248=0.83,11,E248=1.27,12,E248=1.95,13,E248=3,14,E248=4.6,15)</f>
        <v>1</v>
      </c>
      <c r="N248">
        <f t="shared" si="41"/>
        <v>77.010000000000005</v>
      </c>
      <c r="O248" s="8" t="str">
        <f t="shared" si="35"/>
        <v/>
      </c>
      <c r="P248" s="8">
        <f t="shared" si="36"/>
        <v>-16.95</v>
      </c>
      <c r="Q248">
        <f t="shared" ca="1" si="40"/>
        <v>8.0500000000000007</v>
      </c>
      <c r="R248" t="str">
        <f t="shared" si="38"/>
        <v/>
      </c>
      <c r="S248" t="str">
        <f t="shared" si="39"/>
        <v>N</v>
      </c>
    </row>
    <row r="249" spans="1:19" ht="15" customHeight="1" x14ac:dyDescent="0.2">
      <c r="A249" s="5" t="s">
        <v>488</v>
      </c>
      <c r="B249" s="6">
        <v>2360657474</v>
      </c>
      <c r="C249" s="5" t="s">
        <v>9</v>
      </c>
      <c r="D249" s="5" t="s">
        <v>13</v>
      </c>
      <c r="E249" s="5">
        <v>0.01</v>
      </c>
      <c r="F249" s="5" t="s">
        <v>489</v>
      </c>
      <c r="G249" s="7">
        <v>117172.35</v>
      </c>
      <c r="H249" s="8" t="str">
        <f t="shared" si="32"/>
        <v/>
      </c>
      <c r="I249" s="8" t="str">
        <f t="shared" si="33"/>
        <v/>
      </c>
      <c r="J249" s="8">
        <f t="shared" si="37"/>
        <v>25</v>
      </c>
      <c r="K249" s="8">
        <f t="shared" si="34"/>
        <v>9.85</v>
      </c>
      <c r="L249" s="12">
        <v>9.85</v>
      </c>
      <c r="M249" cm="1">
        <f t="array" ref="M249">_xlfn.IFS(E249=0.01,1,E249=0.02,2,E249=0.03,3,E249=0.04,4,E249=0.07,5,E249=0.06,5,E249=0.1,6,E249=0.15,7,E249=0.23,8,E249=0.35,9,E249=0.54,10,E249=0.82,11,E249=0.83,11,E249=1.27,12,E249=1.95,13,E249=3,14,E249=4.6,15)</f>
        <v>1</v>
      </c>
      <c r="N249">
        <f t="shared" si="41"/>
        <v>69.56</v>
      </c>
      <c r="O249" s="8" t="str">
        <f t="shared" si="35"/>
        <v/>
      </c>
      <c r="P249" s="8">
        <f t="shared" si="36"/>
        <v>-15.15</v>
      </c>
      <c r="Q249">
        <f t="shared" ca="1" si="40"/>
        <v>9.85</v>
      </c>
      <c r="R249" t="str">
        <f t="shared" si="38"/>
        <v/>
      </c>
      <c r="S249" t="str">
        <f t="shared" si="39"/>
        <v>N</v>
      </c>
    </row>
    <row r="250" spans="1:19" ht="15" customHeight="1" x14ac:dyDescent="0.2">
      <c r="A250" s="2" t="s">
        <v>490</v>
      </c>
      <c r="B250" s="3">
        <v>2360894193</v>
      </c>
      <c r="C250" s="2" t="s">
        <v>9</v>
      </c>
      <c r="D250" s="2" t="s">
        <v>10</v>
      </c>
      <c r="E250" s="2">
        <v>0.01</v>
      </c>
      <c r="F250" s="2" t="s">
        <v>491</v>
      </c>
      <c r="G250" s="4">
        <v>117018.08</v>
      </c>
      <c r="H250" s="8">
        <f t="shared" si="32"/>
        <v>-12.84</v>
      </c>
      <c r="I250" s="8">
        <f t="shared" si="33"/>
        <v>-15.61</v>
      </c>
      <c r="J250" s="8" t="str">
        <f t="shared" si="37"/>
        <v/>
      </c>
      <c r="K250" s="8" t="str">
        <f t="shared" si="34"/>
        <v/>
      </c>
      <c r="L250" s="12">
        <v>-15.61</v>
      </c>
      <c r="M250" cm="1">
        <f t="array" ref="M250">_xlfn.IFS(E250=0.01,1,E250=0.02,2,E250=0.03,3,E250=0.04,4,E250=0.07,5,E250=0.06,5,E250=0.1,6,E250=0.15,7,E250=0.23,8,E250=0.35,9,E250=0.54,10,E250=0.82,11,E250=0.83,11,E250=1.27,12,E250=1.95,13,E250=3,14,E250=4.6,15)</f>
        <v>1</v>
      </c>
      <c r="N250" t="str">
        <f t="shared" si="41"/>
        <v/>
      </c>
      <c r="O250" s="8">
        <f t="shared" si="35"/>
        <v>-2.7699999999999996</v>
      </c>
      <c r="P250" s="8" t="str">
        <f t="shared" si="36"/>
        <v/>
      </c>
      <c r="Q250" t="str">
        <f t="shared" ca="1" si="40"/>
        <v/>
      </c>
      <c r="R250" t="str">
        <f t="shared" si="38"/>
        <v>N</v>
      </c>
      <c r="S250" t="str">
        <f t="shared" si="39"/>
        <v/>
      </c>
    </row>
    <row r="251" spans="1:19" ht="15" customHeight="1" x14ac:dyDescent="0.2">
      <c r="A251" s="5" t="s">
        <v>491</v>
      </c>
      <c r="B251" s="6">
        <v>2360894243</v>
      </c>
      <c r="C251" s="5" t="s">
        <v>9</v>
      </c>
      <c r="D251" s="5" t="s">
        <v>13</v>
      </c>
      <c r="E251" s="5">
        <v>0.02</v>
      </c>
      <c r="F251" s="5" t="s">
        <v>492</v>
      </c>
      <c r="G251" s="7">
        <v>117189.23</v>
      </c>
      <c r="H251" s="8" t="str">
        <f t="shared" si="32"/>
        <v/>
      </c>
      <c r="I251" s="8" t="str">
        <f t="shared" si="33"/>
        <v/>
      </c>
      <c r="J251" s="8">
        <f t="shared" si="37"/>
        <v>48</v>
      </c>
      <c r="K251" s="8">
        <f t="shared" si="34"/>
        <v>48.05</v>
      </c>
      <c r="L251" s="12">
        <v>48.05</v>
      </c>
      <c r="M251" cm="1">
        <f t="array" ref="M251">_xlfn.IFS(E251=0.01,1,E251=0.02,2,E251=0.03,3,E251=0.04,4,E251=0.07,5,E251=0.06,5,E251=0.1,6,E251=0.15,7,E251=0.23,8,E251=0.35,9,E251=0.54,10,E251=0.82,11,E251=0.83,11,E251=1.27,12,E251=1.95,13,E251=3,14,E251=4.6,15)</f>
        <v>2</v>
      </c>
      <c r="N251">
        <f t="shared" si="41"/>
        <v>57.79</v>
      </c>
      <c r="O251" s="8" t="str">
        <f t="shared" si="35"/>
        <v/>
      </c>
      <c r="P251" s="8">
        <f t="shared" si="36"/>
        <v>4.9999999999997158E-2</v>
      </c>
      <c r="Q251">
        <f t="shared" ca="1" si="40"/>
        <v>32.44</v>
      </c>
      <c r="R251" t="str">
        <f t="shared" si="38"/>
        <v/>
      </c>
      <c r="S251" t="str">
        <f t="shared" si="39"/>
        <v>P</v>
      </c>
    </row>
    <row r="252" spans="1:19" ht="15" customHeight="1" x14ac:dyDescent="0.2">
      <c r="A252" s="2" t="s">
        <v>493</v>
      </c>
      <c r="B252" s="3">
        <v>2364707546</v>
      </c>
      <c r="C252" s="2" t="s">
        <v>9</v>
      </c>
      <c r="D252" s="2" t="s">
        <v>10</v>
      </c>
      <c r="E252" s="2">
        <v>0.01</v>
      </c>
      <c r="F252" s="2" t="s">
        <v>494</v>
      </c>
      <c r="G252" s="4">
        <v>117039.73</v>
      </c>
      <c r="H252" s="8" t="str">
        <f t="shared" si="32"/>
        <v/>
      </c>
      <c r="I252" s="8" t="str">
        <f t="shared" si="33"/>
        <v/>
      </c>
      <c r="J252" s="8">
        <f t="shared" si="37"/>
        <v>25</v>
      </c>
      <c r="K252" s="8">
        <f t="shared" si="34"/>
        <v>21.62</v>
      </c>
      <c r="L252" s="12">
        <v>21.62</v>
      </c>
      <c r="M252" cm="1">
        <f t="array" ref="M252">_xlfn.IFS(E252=0.01,1,E252=0.02,2,E252=0.03,3,E252=0.04,4,E252=0.07,5,E252=0.06,5,E252=0.1,6,E252=0.15,7,E252=0.23,8,E252=0.35,9,E252=0.54,10,E252=0.82,11,E252=0.83,11,E252=1.27,12,E252=1.95,13,E252=3,14,E252=4.6,15)</f>
        <v>1</v>
      </c>
      <c r="N252">
        <f t="shared" si="41"/>
        <v>71.959999999999994</v>
      </c>
      <c r="O252" s="8" t="str">
        <f t="shared" si="35"/>
        <v/>
      </c>
      <c r="P252" s="8">
        <f t="shared" si="36"/>
        <v>-3.379999999999999</v>
      </c>
      <c r="Q252">
        <f t="shared" ca="1" si="40"/>
        <v>21.62</v>
      </c>
      <c r="R252" t="str">
        <f t="shared" si="38"/>
        <v/>
      </c>
      <c r="S252" t="str">
        <f t="shared" si="39"/>
        <v>N</v>
      </c>
    </row>
    <row r="253" spans="1:19" ht="15" customHeight="1" x14ac:dyDescent="0.2">
      <c r="A253" s="5" t="s">
        <v>495</v>
      </c>
      <c r="B253" s="6">
        <v>2364837346</v>
      </c>
      <c r="C253" s="5" t="s">
        <v>9</v>
      </c>
      <c r="D253" s="5" t="s">
        <v>10</v>
      </c>
      <c r="E253" s="5">
        <v>0.01</v>
      </c>
      <c r="F253" s="5" t="s">
        <v>496</v>
      </c>
      <c r="G253" s="7">
        <v>117017.24</v>
      </c>
      <c r="H253" s="8">
        <f t="shared" si="32"/>
        <v>-12.84</v>
      </c>
      <c r="I253" s="8">
        <f t="shared" si="33"/>
        <v>-9.34</v>
      </c>
      <c r="J253" s="8" t="str">
        <f t="shared" si="37"/>
        <v/>
      </c>
      <c r="K253" s="8" t="str">
        <f t="shared" si="34"/>
        <v/>
      </c>
      <c r="L253" s="12">
        <v>-9.34</v>
      </c>
      <c r="M253" cm="1">
        <f t="array" ref="M253">_xlfn.IFS(E253=0.01,1,E253=0.02,2,E253=0.03,3,E253=0.04,4,E253=0.07,5,E253=0.06,5,E253=0.1,6,E253=0.15,7,E253=0.23,8,E253=0.35,9,E253=0.54,10,E253=0.82,11,E253=0.83,11,E253=1.27,12,E253=1.95,13,E253=3,14,E253=4.6,15)</f>
        <v>1</v>
      </c>
      <c r="N253" t="str">
        <f t="shared" si="41"/>
        <v/>
      </c>
      <c r="O253" s="8">
        <f t="shared" si="35"/>
        <v>3.5</v>
      </c>
      <c r="P253" s="8" t="str">
        <f t="shared" si="36"/>
        <v/>
      </c>
      <c r="Q253" t="str">
        <f t="shared" ca="1" si="40"/>
        <v/>
      </c>
      <c r="R253" t="str">
        <f t="shared" si="38"/>
        <v>P</v>
      </c>
      <c r="S253" t="str">
        <f t="shared" si="39"/>
        <v/>
      </c>
    </row>
    <row r="254" spans="1:19" ht="15" customHeight="1" x14ac:dyDescent="0.2">
      <c r="A254" s="2" t="s">
        <v>497</v>
      </c>
      <c r="B254" s="3">
        <v>2364837355</v>
      </c>
      <c r="C254" s="2" t="s">
        <v>9</v>
      </c>
      <c r="D254" s="2" t="s">
        <v>13</v>
      </c>
      <c r="E254" s="2">
        <v>0.02</v>
      </c>
      <c r="F254" s="2" t="s">
        <v>498</v>
      </c>
      <c r="G254" s="4">
        <v>116910.46</v>
      </c>
      <c r="H254" s="8">
        <f t="shared" si="32"/>
        <v>-25.68</v>
      </c>
      <c r="I254" s="8">
        <f t="shared" si="33"/>
        <v>-31.95</v>
      </c>
      <c r="J254" s="8" t="str">
        <f t="shared" si="37"/>
        <v/>
      </c>
      <c r="K254" s="8" t="str">
        <f t="shared" si="34"/>
        <v/>
      </c>
      <c r="L254" s="12">
        <v>-31.95</v>
      </c>
      <c r="M254" cm="1">
        <f t="array" ref="M254">_xlfn.IFS(E254=0.01,1,E254=0.02,2,E254=0.03,3,E254=0.04,4,E254=0.07,5,E254=0.06,5,E254=0.1,6,E254=0.15,7,E254=0.23,8,E254=0.35,9,E254=0.54,10,E254=0.82,11,E254=0.83,11,E254=1.27,12,E254=1.95,13,E254=3,14,E254=4.6,15)</f>
        <v>2</v>
      </c>
      <c r="N254" t="str">
        <f t="shared" si="41"/>
        <v/>
      </c>
      <c r="O254" s="8">
        <f t="shared" si="35"/>
        <v>-6.27</v>
      </c>
      <c r="P254" s="8" t="str">
        <f t="shared" si="36"/>
        <v/>
      </c>
      <c r="Q254" t="str">
        <f t="shared" ca="1" si="40"/>
        <v/>
      </c>
      <c r="R254" t="str">
        <f t="shared" si="38"/>
        <v>N</v>
      </c>
      <c r="S254" t="str">
        <f t="shared" si="39"/>
        <v/>
      </c>
    </row>
    <row r="255" spans="1:19" ht="15" customHeight="1" x14ac:dyDescent="0.2">
      <c r="A255" s="5" t="s">
        <v>499</v>
      </c>
      <c r="B255" s="6">
        <v>2364839146</v>
      </c>
      <c r="C255" s="5" t="s">
        <v>9</v>
      </c>
      <c r="D255" s="5" t="s">
        <v>10</v>
      </c>
      <c r="E255" s="5">
        <v>0.03</v>
      </c>
      <c r="F255" s="5" t="s">
        <v>500</v>
      </c>
      <c r="G255" s="7">
        <v>116740.46</v>
      </c>
      <c r="H255" s="8" t="str">
        <f t="shared" si="32"/>
        <v/>
      </c>
      <c r="I255" s="8" t="str">
        <f t="shared" si="33"/>
        <v/>
      </c>
      <c r="J255" s="8">
        <f t="shared" si="37"/>
        <v>72</v>
      </c>
      <c r="K255" s="8">
        <f t="shared" si="34"/>
        <v>72.08</v>
      </c>
      <c r="L255" s="12">
        <v>72.08</v>
      </c>
      <c r="M255" cm="1">
        <f t="array" ref="M255">_xlfn.IFS(E255=0.01,1,E255=0.02,2,E255=0.03,3,E255=0.04,4,E255=0.07,5,E255=0.06,5,E255=0.1,6,E255=0.15,7,E255=0.23,8,E255=0.35,9,E255=0.54,10,E255=0.82,11,E255=0.83,11,E255=1.27,12,E255=1.95,13,E255=3,14,E255=4.6,15)</f>
        <v>3</v>
      </c>
      <c r="N255">
        <f t="shared" si="41"/>
        <v>100.46</v>
      </c>
      <c r="O255" s="8" t="str">
        <f t="shared" si="35"/>
        <v/>
      </c>
      <c r="P255" s="8">
        <f t="shared" si="36"/>
        <v>7.9999999999998295E-2</v>
      </c>
      <c r="Q255">
        <f t="shared" ca="1" si="40"/>
        <v>30.79</v>
      </c>
      <c r="R255" t="str">
        <f t="shared" si="38"/>
        <v/>
      </c>
      <c r="S255" t="str">
        <f t="shared" si="39"/>
        <v>P</v>
      </c>
    </row>
    <row r="256" spans="1:19" ht="15" customHeight="1" x14ac:dyDescent="0.2">
      <c r="A256" s="2" t="s">
        <v>501</v>
      </c>
      <c r="B256" s="3">
        <v>2365483313</v>
      </c>
      <c r="C256" s="2" t="s">
        <v>9</v>
      </c>
      <c r="D256" s="2" t="s">
        <v>13</v>
      </c>
      <c r="E256" s="2">
        <v>0.01</v>
      </c>
      <c r="F256" s="2" t="s">
        <v>502</v>
      </c>
      <c r="G256" s="4">
        <v>116378.59</v>
      </c>
      <c r="H256" s="8">
        <f t="shared" si="32"/>
        <v>-12.84</v>
      </c>
      <c r="I256" s="8">
        <f t="shared" si="33"/>
        <v>-16.96</v>
      </c>
      <c r="J256" s="8" t="str">
        <f t="shared" si="37"/>
        <v/>
      </c>
      <c r="K256" s="8" t="str">
        <f t="shared" si="34"/>
        <v/>
      </c>
      <c r="L256" s="12">
        <v>-16.96</v>
      </c>
      <c r="M256" cm="1">
        <f t="array" ref="M256">_xlfn.IFS(E256=0.01,1,E256=0.02,2,E256=0.03,3,E256=0.04,4,E256=0.07,5,E256=0.06,5,E256=0.1,6,E256=0.15,7,E256=0.23,8,E256=0.35,9,E256=0.54,10,E256=0.82,11,E256=0.83,11,E256=1.27,12,E256=1.95,13,E256=3,14,E256=4.6,15)</f>
        <v>1</v>
      </c>
      <c r="N256" t="str">
        <f t="shared" si="41"/>
        <v/>
      </c>
      <c r="O256" s="8">
        <f t="shared" si="35"/>
        <v>-4.120000000000001</v>
      </c>
      <c r="P256" s="8" t="str">
        <f t="shared" si="36"/>
        <v/>
      </c>
      <c r="Q256" t="str">
        <f t="shared" ca="1" si="40"/>
        <v/>
      </c>
      <c r="R256" t="str">
        <f t="shared" si="38"/>
        <v>N</v>
      </c>
      <c r="S256" t="str">
        <f t="shared" si="39"/>
        <v/>
      </c>
    </row>
    <row r="257" spans="1:19" ht="15" customHeight="1" x14ac:dyDescent="0.2">
      <c r="A257" s="5" t="s">
        <v>503</v>
      </c>
      <c r="B257" s="6">
        <v>2365483324</v>
      </c>
      <c r="C257" s="5" t="s">
        <v>9</v>
      </c>
      <c r="D257" s="5" t="s">
        <v>10</v>
      </c>
      <c r="E257" s="5">
        <v>0.02</v>
      </c>
      <c r="F257" s="5" t="s">
        <v>504</v>
      </c>
      <c r="G257" s="7">
        <v>116484.54</v>
      </c>
      <c r="H257" s="8">
        <f t="shared" si="32"/>
        <v>-25.68</v>
      </c>
      <c r="I257" s="8">
        <f t="shared" si="33"/>
        <v>-16.59</v>
      </c>
      <c r="J257" s="8" t="str">
        <f t="shared" si="37"/>
        <v/>
      </c>
      <c r="K257" s="8" t="str">
        <f t="shared" si="34"/>
        <v/>
      </c>
      <c r="L257" s="12">
        <v>-16.59</v>
      </c>
      <c r="M257" cm="1">
        <f t="array" ref="M257">_xlfn.IFS(E257=0.01,1,E257=0.02,2,E257=0.03,3,E257=0.04,4,E257=0.07,5,E257=0.06,5,E257=0.1,6,E257=0.15,7,E257=0.23,8,E257=0.35,9,E257=0.54,10,E257=0.82,11,E257=0.83,11,E257=1.27,12,E257=1.95,13,E257=3,14,E257=4.6,15)</f>
        <v>2</v>
      </c>
      <c r="N257" t="str">
        <f t="shared" si="41"/>
        <v/>
      </c>
      <c r="O257" s="8">
        <f t="shared" si="35"/>
        <v>9.09</v>
      </c>
      <c r="P257" s="8" t="str">
        <f t="shared" si="36"/>
        <v/>
      </c>
      <c r="Q257" t="str">
        <f t="shared" ca="1" si="40"/>
        <v/>
      </c>
      <c r="R257" t="str">
        <f t="shared" si="38"/>
        <v>P</v>
      </c>
      <c r="S257" t="str">
        <f t="shared" si="39"/>
        <v/>
      </c>
    </row>
    <row r="258" spans="1:19" ht="15" customHeight="1" x14ac:dyDescent="0.2">
      <c r="A258" s="2" t="s">
        <v>505</v>
      </c>
      <c r="B258" s="3">
        <v>2365498289</v>
      </c>
      <c r="C258" s="2" t="s">
        <v>9</v>
      </c>
      <c r="D258" s="2" t="s">
        <v>13</v>
      </c>
      <c r="E258" s="2">
        <v>0.03</v>
      </c>
      <c r="F258" s="2" t="s">
        <v>506</v>
      </c>
      <c r="G258" s="4">
        <v>116716.84</v>
      </c>
      <c r="H258" s="8" t="str">
        <f t="shared" ref="H258:H321" si="42">IF(I258="","",_xlfn.XLOOKUP(M258,$V$3:$V$23,$X$3:$X$23,""))</f>
        <v/>
      </c>
      <c r="I258" s="8" t="str">
        <f t="shared" ref="I258:I321" si="43">IF(J258="",L258,"")</f>
        <v/>
      </c>
      <c r="J258" s="8">
        <f t="shared" si="37"/>
        <v>72</v>
      </c>
      <c r="K258" s="8">
        <f t="shared" ref="K258:K321" si="44">IF(I258="",L258,"")</f>
        <v>72.08</v>
      </c>
      <c r="L258" s="12">
        <v>72.08</v>
      </c>
      <c r="M258" cm="1">
        <f t="array" ref="M258">_xlfn.IFS(E258=0.01,1,E258=0.02,2,E258=0.03,3,E258=0.04,4,E258=0.07,5,E258=0.06,5,E258=0.1,6,E258=0.15,7,E258=0.23,8,E258=0.35,9,E258=0.54,10,E258=0.82,11,E258=0.83,11,E258=1.27,12,E258=1.95,13,E258=3,14,E258=4.6,15)</f>
        <v>3</v>
      </c>
      <c r="N258">
        <f t="shared" si="41"/>
        <v>78.66</v>
      </c>
      <c r="O258" s="8" t="str">
        <f t="shared" ref="O258:O321" si="45">IF(I258="","",I258-H258)</f>
        <v/>
      </c>
      <c r="P258" s="8">
        <f t="shared" ref="P258:P321" si="46">IF(K258="","",K258-J258)</f>
        <v>7.9999999999998295E-2</v>
      </c>
      <c r="Q258">
        <f t="shared" ca="1" si="40"/>
        <v>38.53</v>
      </c>
      <c r="R258" t="str">
        <f t="shared" si="38"/>
        <v/>
      </c>
      <c r="S258" t="str">
        <f t="shared" si="39"/>
        <v>P</v>
      </c>
    </row>
    <row r="259" spans="1:19" ht="15" customHeight="1" x14ac:dyDescent="0.2">
      <c r="A259" s="5" t="s">
        <v>507</v>
      </c>
      <c r="B259" s="6">
        <v>2365512427</v>
      </c>
      <c r="C259" s="5" t="s">
        <v>9</v>
      </c>
      <c r="D259" s="5" t="s">
        <v>13</v>
      </c>
      <c r="E259" s="5">
        <v>0.01</v>
      </c>
      <c r="F259" s="5" t="s">
        <v>508</v>
      </c>
      <c r="G259" s="7">
        <v>116955.37</v>
      </c>
      <c r="H259" s="8" t="str">
        <f t="shared" si="42"/>
        <v/>
      </c>
      <c r="I259" s="8" t="str">
        <f t="shared" si="43"/>
        <v/>
      </c>
      <c r="J259" s="8">
        <f t="shared" ref="J259:J322" si="47">IF(M260=1,_xlfn.XLOOKUP(M259, $V$3:$V$23, $Y$3:$Y$23, ""),"")</f>
        <v>25</v>
      </c>
      <c r="K259" s="8">
        <f t="shared" si="44"/>
        <v>21.5</v>
      </c>
      <c r="L259" s="12">
        <v>21.5</v>
      </c>
      <c r="M259" cm="1">
        <f t="array" ref="M259">_xlfn.IFS(E259=0.01,1,E259=0.02,2,E259=0.03,3,E259=0.04,4,E259=0.07,5,E259=0.06,5,E259=0.1,6,E259=0.15,7,E259=0.23,8,E259=0.35,9,E259=0.54,10,E259=0.82,11,E259=0.83,11,E259=1.27,12,E259=1.95,13,E259=3,14,E259=4.6,15)</f>
        <v>1</v>
      </c>
      <c r="N259">
        <f t="shared" si="41"/>
        <v>132.11000000000001</v>
      </c>
      <c r="O259" s="8" t="str">
        <f t="shared" si="45"/>
        <v/>
      </c>
      <c r="P259" s="8">
        <f t="shared" si="46"/>
        <v>-3.5</v>
      </c>
      <c r="Q259">
        <f t="shared" ca="1" si="40"/>
        <v>21.5</v>
      </c>
      <c r="R259" t="str">
        <f t="shared" ref="R259:R322" si="48">IF(O259="","",IF(O259&gt;=0,"P","N"))</f>
        <v/>
      </c>
      <c r="S259" t="str">
        <f t="shared" ref="S259:S322" si="49">IF(P259="","",IF(P259&gt;=0,"P","N"))</f>
        <v>N</v>
      </c>
    </row>
    <row r="260" spans="1:19" ht="15" customHeight="1" x14ac:dyDescent="0.2">
      <c r="A260" s="2" t="s">
        <v>509</v>
      </c>
      <c r="B260" s="3">
        <v>2365518451</v>
      </c>
      <c r="C260" s="2" t="s">
        <v>9</v>
      </c>
      <c r="D260" s="2" t="s">
        <v>13</v>
      </c>
      <c r="E260" s="2">
        <v>0.01</v>
      </c>
      <c r="F260" s="2" t="s">
        <v>510</v>
      </c>
      <c r="G260" s="4">
        <v>117159.05</v>
      </c>
      <c r="H260" s="8" t="str">
        <f t="shared" si="42"/>
        <v/>
      </c>
      <c r="I260" s="8" t="str">
        <f t="shared" si="43"/>
        <v/>
      </c>
      <c r="J260" s="8">
        <f t="shared" si="47"/>
        <v>25</v>
      </c>
      <c r="K260" s="8">
        <f t="shared" si="44"/>
        <v>21.86</v>
      </c>
      <c r="L260" s="12">
        <v>21.86</v>
      </c>
      <c r="M260" cm="1">
        <f t="array" ref="M260">_xlfn.IFS(E260=0.01,1,E260=0.02,2,E260=0.03,3,E260=0.04,4,E260=0.07,5,E260=0.06,5,E260=0.1,6,E260=0.15,7,E260=0.23,8,E260=0.35,9,E260=0.54,10,E260=0.82,11,E260=0.83,11,E260=1.27,12,E260=1.95,13,E260=3,14,E260=4.6,15)</f>
        <v>1</v>
      </c>
      <c r="N260">
        <f t="shared" si="41"/>
        <v>81.89</v>
      </c>
      <c r="O260" s="8" t="str">
        <f t="shared" si="45"/>
        <v/>
      </c>
      <c r="P260" s="8">
        <f t="shared" si="46"/>
        <v>-3.1400000000000006</v>
      </c>
      <c r="Q260">
        <f t="shared" ca="1" si="40"/>
        <v>21.86</v>
      </c>
      <c r="R260" t="str">
        <f t="shared" si="48"/>
        <v/>
      </c>
      <c r="S260" t="str">
        <f t="shared" si="49"/>
        <v>N</v>
      </c>
    </row>
    <row r="261" spans="1:19" ht="15" customHeight="1" x14ac:dyDescent="0.2">
      <c r="A261" s="5" t="s">
        <v>511</v>
      </c>
      <c r="B261" s="6">
        <v>2365531213</v>
      </c>
      <c r="C261" s="5" t="s">
        <v>9</v>
      </c>
      <c r="D261" s="5" t="s">
        <v>13</v>
      </c>
      <c r="E261" s="5">
        <v>0.01</v>
      </c>
      <c r="F261" s="5" t="s">
        <v>512</v>
      </c>
      <c r="G261" s="7">
        <v>117357.86</v>
      </c>
      <c r="H261" s="8" t="str">
        <f t="shared" si="42"/>
        <v/>
      </c>
      <c r="I261" s="8" t="str">
        <f t="shared" si="43"/>
        <v/>
      </c>
      <c r="J261" s="8">
        <f t="shared" si="47"/>
        <v>25</v>
      </c>
      <c r="K261" s="8">
        <f t="shared" si="44"/>
        <v>21.62</v>
      </c>
      <c r="L261" s="12">
        <v>21.62</v>
      </c>
      <c r="M261" cm="1">
        <f t="array" ref="M261">_xlfn.IFS(E261=0.01,1,E261=0.02,2,E261=0.03,3,E261=0.04,4,E261=0.07,5,E261=0.06,5,E261=0.1,6,E261=0.15,7,E261=0.23,8,E261=0.35,9,E261=0.54,10,E261=0.82,11,E261=0.83,11,E261=1.27,12,E261=1.95,13,E261=3,14,E261=4.6,15)</f>
        <v>1</v>
      </c>
      <c r="N261">
        <f t="shared" si="41"/>
        <v>120.47</v>
      </c>
      <c r="O261" s="8" t="str">
        <f t="shared" si="45"/>
        <v/>
      </c>
      <c r="P261" s="8">
        <f t="shared" si="46"/>
        <v>-3.379999999999999</v>
      </c>
      <c r="Q261">
        <f t="shared" ca="1" si="40"/>
        <v>21.62</v>
      </c>
      <c r="R261" t="str">
        <f t="shared" si="48"/>
        <v/>
      </c>
      <c r="S261" t="str">
        <f t="shared" si="49"/>
        <v>N</v>
      </c>
    </row>
    <row r="262" spans="1:19" ht="15" customHeight="1" x14ac:dyDescent="0.2">
      <c r="A262" s="2" t="s">
        <v>513</v>
      </c>
      <c r="B262" s="3">
        <v>2365599835</v>
      </c>
      <c r="C262" s="2" t="s">
        <v>9</v>
      </c>
      <c r="D262" s="2" t="s">
        <v>13</v>
      </c>
      <c r="E262" s="2">
        <v>0.01</v>
      </c>
      <c r="F262" s="2" t="s">
        <v>514</v>
      </c>
      <c r="G262" s="4">
        <v>117348.6</v>
      </c>
      <c r="H262" s="8">
        <f t="shared" si="42"/>
        <v>-12.84</v>
      </c>
      <c r="I262" s="8">
        <f t="shared" si="43"/>
        <v>-13.03</v>
      </c>
      <c r="J262" s="8" t="str">
        <f t="shared" si="47"/>
        <v/>
      </c>
      <c r="K262" s="8" t="str">
        <f t="shared" si="44"/>
        <v/>
      </c>
      <c r="L262" s="12">
        <v>-13.03</v>
      </c>
      <c r="M262" cm="1">
        <f t="array" ref="M262">_xlfn.IFS(E262=0.01,1,E262=0.02,2,E262=0.03,3,E262=0.04,4,E262=0.07,5,E262=0.06,5,E262=0.1,6,E262=0.15,7,E262=0.23,8,E262=0.35,9,E262=0.54,10,E262=0.82,11,E262=0.83,11,E262=1.27,12,E262=1.95,13,E262=3,14,E262=4.6,15)</f>
        <v>1</v>
      </c>
      <c r="N262" t="str">
        <f t="shared" si="41"/>
        <v/>
      </c>
      <c r="O262" s="8">
        <f t="shared" si="45"/>
        <v>-0.1899999999999995</v>
      </c>
      <c r="P262" s="8" t="str">
        <f t="shared" si="46"/>
        <v/>
      </c>
      <c r="Q262" t="str">
        <f t="shared" ref="Q262:Q325" ca="1" si="50">IF(AND(ISNUMBER(M262), OR(ISBLANK(M263), M263=1)), SUM(OFFSET(L262, -M262 + 1, 0, M262, 1)), "")</f>
        <v/>
      </c>
      <c r="R262" t="str">
        <f t="shared" si="48"/>
        <v>N</v>
      </c>
      <c r="S262" t="str">
        <f t="shared" si="49"/>
        <v/>
      </c>
    </row>
    <row r="263" spans="1:19" ht="15" customHeight="1" x14ac:dyDescent="0.2">
      <c r="A263" s="5" t="s">
        <v>515</v>
      </c>
      <c r="B263" s="6">
        <v>2365599837</v>
      </c>
      <c r="C263" s="5" t="s">
        <v>9</v>
      </c>
      <c r="D263" s="5" t="s">
        <v>10</v>
      </c>
      <c r="E263" s="5">
        <v>0.02</v>
      </c>
      <c r="F263" s="5" t="s">
        <v>516</v>
      </c>
      <c r="G263" s="7">
        <v>117458.02</v>
      </c>
      <c r="H263" s="8">
        <f t="shared" si="42"/>
        <v>-25.68</v>
      </c>
      <c r="I263" s="8">
        <f t="shared" si="43"/>
        <v>-25.32</v>
      </c>
      <c r="J263" s="8" t="str">
        <f t="shared" si="47"/>
        <v/>
      </c>
      <c r="K263" s="8" t="str">
        <f t="shared" si="44"/>
        <v/>
      </c>
      <c r="L263" s="12">
        <v>-25.32</v>
      </c>
      <c r="M263" cm="1">
        <f t="array" ref="M263">_xlfn.IFS(E263=0.01,1,E263=0.02,2,E263=0.03,3,E263=0.04,4,E263=0.07,5,E263=0.06,5,E263=0.1,6,E263=0.15,7,E263=0.23,8,E263=0.35,9,E263=0.54,10,E263=0.82,11,E263=0.83,11,E263=1.27,12,E263=1.95,13,E263=3,14,E263=4.6,15)</f>
        <v>2</v>
      </c>
      <c r="N263" t="str">
        <f t="shared" si="41"/>
        <v/>
      </c>
      <c r="O263" s="8">
        <f t="shared" si="45"/>
        <v>0.35999999999999943</v>
      </c>
      <c r="P263" s="8" t="str">
        <f t="shared" si="46"/>
        <v/>
      </c>
      <c r="Q263" t="str">
        <f t="shared" ca="1" si="50"/>
        <v/>
      </c>
      <c r="R263" t="str">
        <f t="shared" si="48"/>
        <v>P</v>
      </c>
      <c r="S263" t="str">
        <f t="shared" si="49"/>
        <v/>
      </c>
    </row>
    <row r="264" spans="1:19" ht="15" customHeight="1" x14ac:dyDescent="0.2">
      <c r="A264" s="2" t="s">
        <v>517</v>
      </c>
      <c r="B264" s="3">
        <v>2365632402</v>
      </c>
      <c r="C264" s="2" t="s">
        <v>9</v>
      </c>
      <c r="D264" s="2" t="s">
        <v>13</v>
      </c>
      <c r="E264" s="2">
        <v>0.03</v>
      </c>
      <c r="F264" s="2" t="s">
        <v>518</v>
      </c>
      <c r="G264" s="4">
        <v>117654.91</v>
      </c>
      <c r="H264" s="8" t="str">
        <f t="shared" si="42"/>
        <v/>
      </c>
      <c r="I264" s="8" t="str">
        <f t="shared" si="43"/>
        <v/>
      </c>
      <c r="J264" s="8">
        <f t="shared" si="47"/>
        <v>72</v>
      </c>
      <c r="K264" s="8">
        <f t="shared" si="44"/>
        <v>72.08</v>
      </c>
      <c r="L264" s="12">
        <v>72.08</v>
      </c>
      <c r="M264" cm="1">
        <f t="array" ref="M264">_xlfn.IFS(E264=0.01,1,E264=0.02,2,E264=0.03,3,E264=0.04,4,E264=0.07,5,E264=0.06,5,E264=0.1,6,E264=0.15,7,E264=0.23,8,E264=0.35,9,E264=0.54,10,E264=0.82,11,E264=0.83,11,E264=1.27,12,E264=1.95,13,E264=3,14,E264=4.6,15)</f>
        <v>3</v>
      </c>
      <c r="N264">
        <f t="shared" si="41"/>
        <v>77.210000000000008</v>
      </c>
      <c r="O264" s="8" t="str">
        <f t="shared" si="45"/>
        <v/>
      </c>
      <c r="P264" s="8">
        <f t="shared" si="46"/>
        <v>7.9999999999998295E-2</v>
      </c>
      <c r="Q264">
        <f t="shared" ca="1" si="50"/>
        <v>33.729999999999997</v>
      </c>
      <c r="R264" t="str">
        <f t="shared" si="48"/>
        <v/>
      </c>
      <c r="S264" t="str">
        <f t="shared" si="49"/>
        <v>P</v>
      </c>
    </row>
    <row r="265" spans="1:19" ht="15" customHeight="1" x14ac:dyDescent="0.2">
      <c r="A265" s="5" t="s">
        <v>519</v>
      </c>
      <c r="B265" s="6">
        <v>2365657454</v>
      </c>
      <c r="C265" s="5" t="s">
        <v>9</v>
      </c>
      <c r="D265" s="5" t="s">
        <v>13</v>
      </c>
      <c r="E265" s="5">
        <v>0.01</v>
      </c>
      <c r="F265" s="5" t="s">
        <v>520</v>
      </c>
      <c r="G265" s="7">
        <v>117568.52</v>
      </c>
      <c r="H265" s="8">
        <f t="shared" si="42"/>
        <v>-12.84</v>
      </c>
      <c r="I265" s="8">
        <f t="shared" si="43"/>
        <v>-14.26</v>
      </c>
      <c r="J265" s="8" t="str">
        <f t="shared" si="47"/>
        <v/>
      </c>
      <c r="K265" s="8" t="str">
        <f t="shared" si="44"/>
        <v/>
      </c>
      <c r="L265" s="12">
        <v>-14.26</v>
      </c>
      <c r="M265" cm="1">
        <f t="array" ref="M265">_xlfn.IFS(E265=0.01,1,E265=0.02,2,E265=0.03,3,E265=0.04,4,E265=0.07,5,E265=0.06,5,E265=0.1,6,E265=0.15,7,E265=0.23,8,E265=0.35,9,E265=0.54,10,E265=0.82,11,E265=0.83,11,E265=1.27,12,E265=1.95,13,E265=3,14,E265=4.6,15)</f>
        <v>1</v>
      </c>
      <c r="N265" t="str">
        <f t="shared" si="41"/>
        <v/>
      </c>
      <c r="O265" s="8">
        <f t="shared" si="45"/>
        <v>-1.42</v>
      </c>
      <c r="P265" s="8" t="str">
        <f t="shared" si="46"/>
        <v/>
      </c>
      <c r="Q265" t="str">
        <f t="shared" ca="1" si="50"/>
        <v/>
      </c>
      <c r="R265" t="str">
        <f t="shared" si="48"/>
        <v>N</v>
      </c>
      <c r="S265" t="str">
        <f t="shared" si="49"/>
        <v/>
      </c>
    </row>
    <row r="266" spans="1:19" ht="15" customHeight="1" x14ac:dyDescent="0.2">
      <c r="A266" s="2" t="s">
        <v>521</v>
      </c>
      <c r="B266" s="3">
        <v>2365657470</v>
      </c>
      <c r="C266" s="2" t="s">
        <v>9</v>
      </c>
      <c r="D266" s="2" t="s">
        <v>10</v>
      </c>
      <c r="E266" s="2">
        <v>0.02</v>
      </c>
      <c r="F266" s="2" t="s">
        <v>522</v>
      </c>
      <c r="G266" s="4">
        <v>117694.99</v>
      </c>
      <c r="H266" s="8">
        <f t="shared" si="42"/>
        <v>-25.68</v>
      </c>
      <c r="I266" s="8">
        <f t="shared" si="43"/>
        <v>-27.77</v>
      </c>
      <c r="J266" s="8" t="str">
        <f t="shared" si="47"/>
        <v/>
      </c>
      <c r="K266" s="8" t="str">
        <f t="shared" si="44"/>
        <v/>
      </c>
      <c r="L266" s="12">
        <v>-27.77</v>
      </c>
      <c r="M266" cm="1">
        <f t="array" ref="M266">_xlfn.IFS(E266=0.01,1,E266=0.02,2,E266=0.03,3,E266=0.04,4,E266=0.07,5,E266=0.06,5,E266=0.1,6,E266=0.15,7,E266=0.23,8,E266=0.35,9,E266=0.54,10,E266=0.82,11,E266=0.83,11,E266=1.27,12,E266=1.95,13,E266=3,14,E266=4.6,15)</f>
        <v>2</v>
      </c>
      <c r="N266" t="str">
        <f t="shared" si="41"/>
        <v/>
      </c>
      <c r="O266" s="8">
        <f t="shared" si="45"/>
        <v>-2.09</v>
      </c>
      <c r="P266" s="8" t="str">
        <f t="shared" si="46"/>
        <v/>
      </c>
      <c r="Q266" t="str">
        <f t="shared" ca="1" si="50"/>
        <v/>
      </c>
      <c r="R266" t="str">
        <f t="shared" si="48"/>
        <v>N</v>
      </c>
      <c r="S266" t="str">
        <f t="shared" si="49"/>
        <v/>
      </c>
    </row>
    <row r="267" spans="1:19" ht="15" customHeight="1" x14ac:dyDescent="0.2">
      <c r="A267" s="5" t="s">
        <v>523</v>
      </c>
      <c r="B267" s="6">
        <v>2365664275</v>
      </c>
      <c r="C267" s="5" t="s">
        <v>9</v>
      </c>
      <c r="D267" s="5" t="s">
        <v>13</v>
      </c>
      <c r="E267" s="5">
        <v>0.03</v>
      </c>
      <c r="F267" s="5" t="s">
        <v>524</v>
      </c>
      <c r="G267" s="7">
        <v>117882.21</v>
      </c>
      <c r="H267" s="8" t="str">
        <f t="shared" si="42"/>
        <v/>
      </c>
      <c r="I267" s="8" t="str">
        <f t="shared" si="43"/>
        <v/>
      </c>
      <c r="J267" s="8">
        <f t="shared" si="47"/>
        <v>72</v>
      </c>
      <c r="K267" s="8">
        <f t="shared" si="44"/>
        <v>72.08</v>
      </c>
      <c r="L267" s="12">
        <v>72.08</v>
      </c>
      <c r="M267" cm="1">
        <f t="array" ref="M267">_xlfn.IFS(E267=0.01,1,E267=0.02,2,E267=0.03,3,E267=0.04,4,E267=0.07,5,E267=0.06,5,E267=0.1,6,E267=0.15,7,E267=0.23,8,E267=0.35,9,E267=0.54,10,E267=0.82,11,E267=0.83,11,E267=1.27,12,E267=1.95,13,E267=3,14,E267=4.6,15)</f>
        <v>3</v>
      </c>
      <c r="N267">
        <f t="shared" si="41"/>
        <v>76.81</v>
      </c>
      <c r="O267" s="8" t="str">
        <f t="shared" si="45"/>
        <v/>
      </c>
      <c r="P267" s="8">
        <f t="shared" si="46"/>
        <v>7.9999999999998295E-2</v>
      </c>
      <c r="Q267">
        <f t="shared" ca="1" si="50"/>
        <v>30.049999999999997</v>
      </c>
      <c r="R267" t="str">
        <f t="shared" si="48"/>
        <v/>
      </c>
      <c r="S267" t="str">
        <f t="shared" si="49"/>
        <v>P</v>
      </c>
    </row>
    <row r="268" spans="1:19" ht="15" customHeight="1" x14ac:dyDescent="0.2">
      <c r="A268" s="2" t="s">
        <v>525</v>
      </c>
      <c r="B268" s="3">
        <v>2365692816</v>
      </c>
      <c r="C268" s="2" t="s">
        <v>9</v>
      </c>
      <c r="D268" s="2" t="s">
        <v>13</v>
      </c>
      <c r="E268" s="2">
        <v>0.01</v>
      </c>
      <c r="F268" s="2" t="s">
        <v>526</v>
      </c>
      <c r="G268" s="4">
        <v>117807</v>
      </c>
      <c r="H268" s="8">
        <f t="shared" si="42"/>
        <v>-12.84</v>
      </c>
      <c r="I268" s="8">
        <f t="shared" si="43"/>
        <v>-12.29</v>
      </c>
      <c r="J268" s="8" t="str">
        <f t="shared" si="47"/>
        <v/>
      </c>
      <c r="K268" s="8" t="str">
        <f t="shared" si="44"/>
        <v/>
      </c>
      <c r="L268" s="12">
        <v>-12.29</v>
      </c>
      <c r="M268" cm="1">
        <f t="array" ref="M268">_xlfn.IFS(E268=0.01,1,E268=0.02,2,E268=0.03,3,E268=0.04,4,E268=0.07,5,E268=0.06,5,E268=0.1,6,E268=0.15,7,E268=0.23,8,E268=0.35,9,E268=0.54,10,E268=0.82,11,E268=0.83,11,E268=1.27,12,E268=1.95,13,E268=3,14,E268=4.6,15)</f>
        <v>1</v>
      </c>
      <c r="N268" t="str">
        <f t="shared" si="41"/>
        <v/>
      </c>
      <c r="O268" s="8">
        <f t="shared" si="45"/>
        <v>0.55000000000000071</v>
      </c>
      <c r="P268" s="8" t="str">
        <f t="shared" si="46"/>
        <v/>
      </c>
      <c r="Q268" t="str">
        <f t="shared" ca="1" si="50"/>
        <v/>
      </c>
      <c r="R268" t="str">
        <f t="shared" si="48"/>
        <v>P</v>
      </c>
      <c r="S268" t="str">
        <f t="shared" si="49"/>
        <v/>
      </c>
    </row>
    <row r="269" spans="1:19" ht="15" customHeight="1" x14ac:dyDescent="0.2">
      <c r="A269" s="5" t="s">
        <v>527</v>
      </c>
      <c r="B269" s="6">
        <v>2365692819</v>
      </c>
      <c r="C269" s="5" t="s">
        <v>9</v>
      </c>
      <c r="D269" s="5" t="s">
        <v>10</v>
      </c>
      <c r="E269" s="5">
        <v>0.02</v>
      </c>
      <c r="F269" s="5" t="s">
        <v>528</v>
      </c>
      <c r="G269" s="7">
        <v>117917.17</v>
      </c>
      <c r="H269" s="8">
        <f t="shared" si="42"/>
        <v>-25.68</v>
      </c>
      <c r="I269" s="8">
        <f t="shared" si="43"/>
        <v>-27.04</v>
      </c>
      <c r="J269" s="8" t="str">
        <f t="shared" si="47"/>
        <v/>
      </c>
      <c r="K269" s="8" t="str">
        <f t="shared" si="44"/>
        <v/>
      </c>
      <c r="L269" s="12">
        <v>-27.04</v>
      </c>
      <c r="M269" cm="1">
        <f t="array" ref="M269">_xlfn.IFS(E269=0.01,1,E269=0.02,2,E269=0.03,3,E269=0.04,4,E269=0.07,5,E269=0.06,5,E269=0.1,6,E269=0.15,7,E269=0.23,8,E269=0.35,9,E269=0.54,10,E269=0.82,11,E269=0.83,11,E269=1.27,12,E269=1.95,13,E269=3,14,E269=4.6,15)</f>
        <v>2</v>
      </c>
      <c r="N269" t="str">
        <f t="shared" si="41"/>
        <v/>
      </c>
      <c r="O269" s="8">
        <f t="shared" si="45"/>
        <v>-1.3599999999999994</v>
      </c>
      <c r="P269" s="8" t="str">
        <f t="shared" si="46"/>
        <v/>
      </c>
      <c r="Q269" t="str">
        <f t="shared" ca="1" si="50"/>
        <v/>
      </c>
      <c r="R269" t="str">
        <f t="shared" si="48"/>
        <v>N</v>
      </c>
      <c r="S269" t="str">
        <f t="shared" si="49"/>
        <v/>
      </c>
    </row>
    <row r="270" spans="1:19" ht="15" customHeight="1" x14ac:dyDescent="0.2">
      <c r="A270" s="2" t="s">
        <v>529</v>
      </c>
      <c r="B270" s="3">
        <v>2365701972</v>
      </c>
      <c r="C270" s="2" t="s">
        <v>9</v>
      </c>
      <c r="D270" s="2" t="s">
        <v>13</v>
      </c>
      <c r="E270" s="2">
        <v>0.03</v>
      </c>
      <c r="F270" s="2" t="s">
        <v>530</v>
      </c>
      <c r="G270" s="4">
        <v>117809.82</v>
      </c>
      <c r="H270" s="8">
        <f t="shared" si="42"/>
        <v>-38.520000000000003</v>
      </c>
      <c r="I270" s="8">
        <f t="shared" si="43"/>
        <v>-35.89</v>
      </c>
      <c r="J270" s="8" t="str">
        <f t="shared" si="47"/>
        <v/>
      </c>
      <c r="K270" s="8" t="str">
        <f t="shared" si="44"/>
        <v/>
      </c>
      <c r="L270" s="12">
        <v>-35.89</v>
      </c>
      <c r="M270" cm="1">
        <f t="array" ref="M270">_xlfn.IFS(E270=0.01,1,E270=0.02,2,E270=0.03,3,E270=0.04,4,E270=0.07,5,E270=0.06,5,E270=0.1,6,E270=0.15,7,E270=0.23,8,E270=0.35,9,E270=0.54,10,E270=0.82,11,E270=0.83,11,E270=1.27,12,E270=1.95,13,E270=3,14,E270=4.6,15)</f>
        <v>3</v>
      </c>
      <c r="N270" t="str">
        <f t="shared" si="41"/>
        <v/>
      </c>
      <c r="O270" s="8">
        <f t="shared" si="45"/>
        <v>2.6300000000000026</v>
      </c>
      <c r="P270" s="8" t="str">
        <f t="shared" si="46"/>
        <v/>
      </c>
      <c r="Q270" t="str">
        <f t="shared" ca="1" si="50"/>
        <v/>
      </c>
      <c r="R270" t="str">
        <f t="shared" si="48"/>
        <v>P</v>
      </c>
      <c r="S270" t="str">
        <f t="shared" si="49"/>
        <v/>
      </c>
    </row>
    <row r="271" spans="1:19" ht="15" customHeight="1" x14ac:dyDescent="0.2">
      <c r="A271" s="5" t="s">
        <v>531</v>
      </c>
      <c r="B271" s="6">
        <v>2365704691</v>
      </c>
      <c r="C271" s="5" t="s">
        <v>9</v>
      </c>
      <c r="D271" s="5" t="s">
        <v>10</v>
      </c>
      <c r="E271" s="5">
        <v>0.04</v>
      </c>
      <c r="F271" s="5" t="s">
        <v>532</v>
      </c>
      <c r="G271" s="7">
        <v>117607.01</v>
      </c>
      <c r="H271" s="8" t="str">
        <f t="shared" si="42"/>
        <v/>
      </c>
      <c r="I271" s="8" t="str">
        <f t="shared" si="43"/>
        <v/>
      </c>
      <c r="J271" s="8">
        <f t="shared" si="47"/>
        <v>96</v>
      </c>
      <c r="K271" s="8">
        <f t="shared" si="44"/>
        <v>96.11</v>
      </c>
      <c r="L271" s="12">
        <v>96.11</v>
      </c>
      <c r="M271" cm="1">
        <f t="array" ref="M271">_xlfn.IFS(E271=0.01,1,E271=0.02,2,E271=0.03,3,E271=0.04,4,E271=0.07,5,E271=0.06,5,E271=0.1,6,E271=0.15,7,E271=0.23,8,E271=0.35,9,E271=0.54,10,E271=0.82,11,E271=0.83,11,E271=1.27,12,E271=1.95,13,E271=3,14,E271=4.6,15)</f>
        <v>4</v>
      </c>
      <c r="N271">
        <f t="shared" si="41"/>
        <v>92.97</v>
      </c>
      <c r="O271" s="8" t="str">
        <f t="shared" si="45"/>
        <v/>
      </c>
      <c r="P271" s="8">
        <f t="shared" si="46"/>
        <v>0.10999999999999943</v>
      </c>
      <c r="Q271">
        <f t="shared" ca="1" si="50"/>
        <v>20.89</v>
      </c>
      <c r="R271" t="str">
        <f t="shared" si="48"/>
        <v/>
      </c>
      <c r="S271" t="str">
        <f t="shared" si="49"/>
        <v>P</v>
      </c>
    </row>
    <row r="272" spans="1:19" ht="15" customHeight="1" x14ac:dyDescent="0.2">
      <c r="A272" s="2" t="s">
        <v>533</v>
      </c>
      <c r="B272" s="3">
        <v>2365753959</v>
      </c>
      <c r="C272" s="2" t="s">
        <v>9</v>
      </c>
      <c r="D272" s="2" t="s">
        <v>10</v>
      </c>
      <c r="E272" s="2">
        <v>0.01</v>
      </c>
      <c r="F272" s="2" t="s">
        <v>534</v>
      </c>
      <c r="G272" s="4">
        <v>117668.29</v>
      </c>
      <c r="H272" s="8">
        <f t="shared" si="42"/>
        <v>-12.84</v>
      </c>
      <c r="I272" s="8">
        <f t="shared" si="43"/>
        <v>-12.9</v>
      </c>
      <c r="J272" s="8" t="str">
        <f t="shared" si="47"/>
        <v/>
      </c>
      <c r="K272" s="8" t="str">
        <f t="shared" si="44"/>
        <v/>
      </c>
      <c r="L272" s="12">
        <v>-12.9</v>
      </c>
      <c r="M272" cm="1">
        <f t="array" ref="M272">_xlfn.IFS(E272=0.01,1,E272=0.02,2,E272=0.03,3,E272=0.04,4,E272=0.07,5,E272=0.06,5,E272=0.1,6,E272=0.15,7,E272=0.23,8,E272=0.35,9,E272=0.54,10,E272=0.82,11,E272=0.83,11,E272=1.27,12,E272=1.95,13,E272=3,14,E272=4.6,15)</f>
        <v>1</v>
      </c>
      <c r="N272" t="str">
        <f t="shared" si="41"/>
        <v/>
      </c>
      <c r="O272" s="8">
        <f t="shared" si="45"/>
        <v>-6.0000000000000497E-2</v>
      </c>
      <c r="P272" s="8" t="str">
        <f t="shared" si="46"/>
        <v/>
      </c>
      <c r="Q272" t="str">
        <f t="shared" ca="1" si="50"/>
        <v/>
      </c>
      <c r="R272" t="str">
        <f t="shared" si="48"/>
        <v>N</v>
      </c>
      <c r="S272" t="str">
        <f t="shared" si="49"/>
        <v/>
      </c>
    </row>
    <row r="273" spans="1:19" ht="15" customHeight="1" x14ac:dyDescent="0.2">
      <c r="A273" s="5" t="s">
        <v>535</v>
      </c>
      <c r="B273" s="6">
        <v>2365753968</v>
      </c>
      <c r="C273" s="5" t="s">
        <v>9</v>
      </c>
      <c r="D273" s="5" t="s">
        <v>13</v>
      </c>
      <c r="E273" s="5">
        <v>0.02</v>
      </c>
      <c r="F273" s="5" t="s">
        <v>536</v>
      </c>
      <c r="G273" s="7">
        <v>117557.81</v>
      </c>
      <c r="H273" s="8">
        <f t="shared" si="42"/>
        <v>-25.68</v>
      </c>
      <c r="I273" s="8">
        <f t="shared" si="43"/>
        <v>-25.81</v>
      </c>
      <c r="J273" s="8" t="str">
        <f t="shared" si="47"/>
        <v/>
      </c>
      <c r="K273" s="8" t="str">
        <f t="shared" si="44"/>
        <v/>
      </c>
      <c r="L273" s="12">
        <v>-25.81</v>
      </c>
      <c r="M273" cm="1">
        <f t="array" ref="M273">_xlfn.IFS(E273=0.01,1,E273=0.02,2,E273=0.03,3,E273=0.04,4,E273=0.07,5,E273=0.06,5,E273=0.1,6,E273=0.15,7,E273=0.23,8,E273=0.35,9,E273=0.54,10,E273=0.82,11,E273=0.83,11,E273=1.27,12,E273=1.95,13,E273=3,14,E273=4.6,15)</f>
        <v>2</v>
      </c>
      <c r="N273" t="str">
        <f t="shared" si="41"/>
        <v/>
      </c>
      <c r="O273" s="8">
        <f t="shared" si="45"/>
        <v>-0.12999999999999901</v>
      </c>
      <c r="P273" s="8" t="str">
        <f t="shared" si="46"/>
        <v/>
      </c>
      <c r="Q273" t="str">
        <f t="shared" ca="1" si="50"/>
        <v/>
      </c>
      <c r="R273" t="str">
        <f t="shared" si="48"/>
        <v>N</v>
      </c>
      <c r="S273" t="str">
        <f t="shared" si="49"/>
        <v/>
      </c>
    </row>
    <row r="274" spans="1:19" ht="15" customHeight="1" x14ac:dyDescent="0.2">
      <c r="A274" s="2" t="s">
        <v>537</v>
      </c>
      <c r="B274" s="3">
        <v>2365800012</v>
      </c>
      <c r="C274" s="2" t="s">
        <v>9</v>
      </c>
      <c r="D274" s="2" t="s">
        <v>10</v>
      </c>
      <c r="E274" s="2">
        <v>0.03</v>
      </c>
      <c r="F274" s="2" t="s">
        <v>538</v>
      </c>
      <c r="G274" s="4">
        <v>117652.97</v>
      </c>
      <c r="H274" s="8">
        <f t="shared" si="42"/>
        <v>-38.520000000000003</v>
      </c>
      <c r="I274" s="8">
        <f t="shared" si="43"/>
        <v>-33.18</v>
      </c>
      <c r="J274" s="8" t="str">
        <f t="shared" si="47"/>
        <v/>
      </c>
      <c r="K274" s="8" t="str">
        <f t="shared" si="44"/>
        <v/>
      </c>
      <c r="L274" s="12">
        <v>-33.18</v>
      </c>
      <c r="M274" cm="1">
        <f t="array" ref="M274">_xlfn.IFS(E274=0.01,1,E274=0.02,2,E274=0.03,3,E274=0.04,4,E274=0.07,5,E274=0.06,5,E274=0.1,6,E274=0.15,7,E274=0.23,8,E274=0.35,9,E274=0.54,10,E274=0.82,11,E274=0.83,11,E274=1.27,12,E274=1.95,13,E274=3,14,E274=4.6,15)</f>
        <v>3</v>
      </c>
      <c r="N274" t="str">
        <f t="shared" si="41"/>
        <v/>
      </c>
      <c r="O274" s="8">
        <f t="shared" si="45"/>
        <v>5.3400000000000034</v>
      </c>
      <c r="P274" s="8" t="str">
        <f t="shared" si="46"/>
        <v/>
      </c>
      <c r="Q274" t="str">
        <f t="shared" ca="1" si="50"/>
        <v/>
      </c>
      <c r="R274" t="str">
        <f t="shared" si="48"/>
        <v>P</v>
      </c>
      <c r="S274" t="str">
        <f t="shared" si="49"/>
        <v/>
      </c>
    </row>
    <row r="275" spans="1:19" ht="15" customHeight="1" x14ac:dyDescent="0.2">
      <c r="A275" s="5" t="s">
        <v>539</v>
      </c>
      <c r="B275" s="6">
        <v>2365840710</v>
      </c>
      <c r="C275" s="5" t="s">
        <v>9</v>
      </c>
      <c r="D275" s="5" t="s">
        <v>13</v>
      </c>
      <c r="E275" s="5">
        <v>0.04</v>
      </c>
      <c r="F275" s="5" t="s">
        <v>540</v>
      </c>
      <c r="G275" s="7">
        <v>117545.84</v>
      </c>
      <c r="H275" s="8">
        <f t="shared" si="42"/>
        <v>-51.36</v>
      </c>
      <c r="I275" s="8">
        <f t="shared" si="43"/>
        <v>-57.64</v>
      </c>
      <c r="J275" s="8" t="str">
        <f t="shared" si="47"/>
        <v/>
      </c>
      <c r="K275" s="8" t="str">
        <f t="shared" si="44"/>
        <v/>
      </c>
      <c r="L275" s="12">
        <v>-57.64</v>
      </c>
      <c r="M275" cm="1">
        <f t="array" ref="M275">_xlfn.IFS(E275=0.01,1,E275=0.02,2,E275=0.03,3,E275=0.04,4,E275=0.07,5,E275=0.06,5,E275=0.1,6,E275=0.15,7,E275=0.23,8,E275=0.35,9,E275=0.54,10,E275=0.82,11,E275=0.83,11,E275=1.27,12,E275=1.95,13,E275=3,14,E275=4.6,15)</f>
        <v>4</v>
      </c>
      <c r="N275" t="str">
        <f t="shared" si="41"/>
        <v/>
      </c>
      <c r="O275" s="8">
        <f t="shared" si="45"/>
        <v>-6.2800000000000011</v>
      </c>
      <c r="P275" s="8" t="str">
        <f t="shared" si="46"/>
        <v/>
      </c>
      <c r="Q275" t="str">
        <f t="shared" ca="1" si="50"/>
        <v/>
      </c>
      <c r="R275" t="str">
        <f t="shared" si="48"/>
        <v>N</v>
      </c>
      <c r="S275" t="str">
        <f t="shared" si="49"/>
        <v/>
      </c>
    </row>
    <row r="276" spans="1:19" ht="15" customHeight="1" x14ac:dyDescent="0.2">
      <c r="A276" s="2" t="s">
        <v>541</v>
      </c>
      <c r="B276" s="3">
        <v>2365892018</v>
      </c>
      <c r="C276" s="2" t="s">
        <v>9</v>
      </c>
      <c r="D276" s="2" t="s">
        <v>10</v>
      </c>
      <c r="E276" s="2">
        <v>7.0000000000000007E-2</v>
      </c>
      <c r="F276" s="2" t="s">
        <v>542</v>
      </c>
      <c r="G276" s="4">
        <v>117660.72</v>
      </c>
      <c r="H276" s="8">
        <f t="shared" si="42"/>
        <v>-77.040000000000006</v>
      </c>
      <c r="I276" s="8">
        <f t="shared" si="43"/>
        <v>-84.06</v>
      </c>
      <c r="J276" s="8" t="str">
        <f t="shared" si="47"/>
        <v/>
      </c>
      <c r="K276" s="8" t="str">
        <f t="shared" si="44"/>
        <v/>
      </c>
      <c r="L276" s="12">
        <v>-84.06</v>
      </c>
      <c r="M276" cm="1">
        <f t="array" ref="M276">_xlfn.IFS(E276=0.01,1,E276=0.02,2,E276=0.03,3,E276=0.04,4,E276=0.07,5,E276=0.06,5,E276=0.1,6,E276=0.15,7,E276=0.23,8,E276=0.35,9,E276=0.54,10,E276=0.82,11,E276=0.83,11,E276=1.27,12,E276=1.95,13,E276=3,14,E276=4.6,15)</f>
        <v>5</v>
      </c>
      <c r="N276" t="str">
        <f t="shared" ref="N276:N339" si="51">IF(I276="",SUM(L272:L276),"")</f>
        <v/>
      </c>
      <c r="O276" s="8">
        <f t="shared" si="45"/>
        <v>-7.019999999999996</v>
      </c>
      <c r="P276" s="8" t="str">
        <f t="shared" si="46"/>
        <v/>
      </c>
      <c r="Q276" t="str">
        <f t="shared" ca="1" si="50"/>
        <v/>
      </c>
      <c r="R276" t="str">
        <f t="shared" si="48"/>
        <v>N</v>
      </c>
      <c r="S276" t="str">
        <f t="shared" si="49"/>
        <v/>
      </c>
    </row>
    <row r="277" spans="1:19" ht="15" customHeight="1" x14ac:dyDescent="0.2">
      <c r="A277" s="5" t="s">
        <v>543</v>
      </c>
      <c r="B277" s="6">
        <v>2365896364</v>
      </c>
      <c r="C277" s="5" t="s">
        <v>9</v>
      </c>
      <c r="D277" s="5" t="s">
        <v>13</v>
      </c>
      <c r="E277" s="5">
        <v>0.1</v>
      </c>
      <c r="F277" s="5" t="s">
        <v>544</v>
      </c>
      <c r="G277" s="7">
        <v>117862.94</v>
      </c>
      <c r="H277" s="8" t="str">
        <f t="shared" si="42"/>
        <v/>
      </c>
      <c r="I277" s="8" t="str">
        <f t="shared" si="43"/>
        <v/>
      </c>
      <c r="J277" s="8">
        <f t="shared" si="47"/>
        <v>240</v>
      </c>
      <c r="K277" s="8">
        <f t="shared" si="44"/>
        <v>240.27</v>
      </c>
      <c r="L277" s="12">
        <v>240.27</v>
      </c>
      <c r="M277" cm="1">
        <f t="array" ref="M277">_xlfn.IFS(E277=0.01,1,E277=0.02,2,E277=0.03,3,E277=0.04,4,E277=0.07,5,E277=0.06,5,E277=0.1,6,E277=0.15,7,E277=0.23,8,E277=0.35,9,E277=0.54,10,E277=0.82,11,E277=0.83,11,E277=1.27,12,E277=1.95,13,E277=3,14,E277=4.6,15)</f>
        <v>6</v>
      </c>
      <c r="N277">
        <f t="shared" si="51"/>
        <v>39.580000000000013</v>
      </c>
      <c r="O277" s="8" t="str">
        <f t="shared" si="45"/>
        <v/>
      </c>
      <c r="P277" s="8">
        <f t="shared" si="46"/>
        <v>0.27000000000001023</v>
      </c>
      <c r="Q277">
        <f t="shared" ca="1" si="50"/>
        <v>26.680000000000007</v>
      </c>
      <c r="R277" t="str">
        <f t="shared" si="48"/>
        <v/>
      </c>
      <c r="S277" t="str">
        <f t="shared" si="49"/>
        <v>P</v>
      </c>
    </row>
    <row r="278" spans="1:19" ht="15" customHeight="1" x14ac:dyDescent="0.2">
      <c r="A278" s="2" t="s">
        <v>545</v>
      </c>
      <c r="B278" s="3">
        <v>2365933637</v>
      </c>
      <c r="C278" s="2" t="s">
        <v>9</v>
      </c>
      <c r="D278" s="2" t="s">
        <v>13</v>
      </c>
      <c r="E278" s="2">
        <v>0.01</v>
      </c>
      <c r="F278" s="2" t="s">
        <v>546</v>
      </c>
      <c r="G278" s="4">
        <v>117789.55</v>
      </c>
      <c r="H278" s="8">
        <f t="shared" si="42"/>
        <v>-12.84</v>
      </c>
      <c r="I278" s="8">
        <f t="shared" si="43"/>
        <v>-14.99</v>
      </c>
      <c r="J278" s="8" t="str">
        <f t="shared" si="47"/>
        <v/>
      </c>
      <c r="K278" s="8" t="str">
        <f t="shared" si="44"/>
        <v/>
      </c>
      <c r="L278" s="12">
        <v>-14.99</v>
      </c>
      <c r="M278" cm="1">
        <f t="array" ref="M278">_xlfn.IFS(E278=0.01,1,E278=0.02,2,E278=0.03,3,E278=0.04,4,E278=0.07,5,E278=0.06,5,E278=0.1,6,E278=0.15,7,E278=0.23,8,E278=0.35,9,E278=0.54,10,E278=0.82,11,E278=0.83,11,E278=1.27,12,E278=1.95,13,E278=3,14,E278=4.6,15)</f>
        <v>1</v>
      </c>
      <c r="N278" t="str">
        <f t="shared" si="51"/>
        <v/>
      </c>
      <c r="O278" s="8">
        <f t="shared" si="45"/>
        <v>-2.1500000000000004</v>
      </c>
      <c r="P278" s="8" t="str">
        <f t="shared" si="46"/>
        <v/>
      </c>
      <c r="Q278" t="str">
        <f t="shared" ca="1" si="50"/>
        <v/>
      </c>
      <c r="R278" t="str">
        <f t="shared" si="48"/>
        <v>N</v>
      </c>
      <c r="S278" t="str">
        <f t="shared" si="49"/>
        <v/>
      </c>
    </row>
    <row r="279" spans="1:19" ht="15" customHeight="1" x14ac:dyDescent="0.2">
      <c r="A279" s="5" t="s">
        <v>547</v>
      </c>
      <c r="B279" s="6">
        <v>2365933641</v>
      </c>
      <c r="C279" s="5" t="s">
        <v>9</v>
      </c>
      <c r="D279" s="5" t="s">
        <v>10</v>
      </c>
      <c r="E279" s="5">
        <v>0.02</v>
      </c>
      <c r="F279" s="5" t="s">
        <v>548</v>
      </c>
      <c r="G279" s="7">
        <v>117915.16</v>
      </c>
      <c r="H279" s="8">
        <f t="shared" si="42"/>
        <v>-25.68</v>
      </c>
      <c r="I279" s="8">
        <f t="shared" si="43"/>
        <v>-25.19</v>
      </c>
      <c r="J279" s="8" t="str">
        <f t="shared" si="47"/>
        <v/>
      </c>
      <c r="K279" s="8" t="str">
        <f t="shared" si="44"/>
        <v/>
      </c>
      <c r="L279" s="12">
        <v>-25.19</v>
      </c>
      <c r="M279" cm="1">
        <f t="array" ref="M279">_xlfn.IFS(E279=0.01,1,E279=0.02,2,E279=0.03,3,E279=0.04,4,E279=0.07,5,E279=0.06,5,E279=0.1,6,E279=0.15,7,E279=0.23,8,E279=0.35,9,E279=0.54,10,E279=0.82,11,E279=0.83,11,E279=1.27,12,E279=1.95,13,E279=3,14,E279=4.6,15)</f>
        <v>2</v>
      </c>
      <c r="N279" t="str">
        <f t="shared" si="51"/>
        <v/>
      </c>
      <c r="O279" s="8">
        <f t="shared" si="45"/>
        <v>0.48999999999999844</v>
      </c>
      <c r="P279" s="8" t="str">
        <f t="shared" si="46"/>
        <v/>
      </c>
      <c r="Q279" t="str">
        <f t="shared" ca="1" si="50"/>
        <v/>
      </c>
      <c r="R279" t="str">
        <f t="shared" si="48"/>
        <v>P</v>
      </c>
      <c r="S279" t="str">
        <f t="shared" si="49"/>
        <v/>
      </c>
    </row>
    <row r="280" spans="1:19" ht="15" customHeight="1" x14ac:dyDescent="0.2">
      <c r="A280" s="2" t="s">
        <v>549</v>
      </c>
      <c r="B280" s="3">
        <v>2365935468</v>
      </c>
      <c r="C280" s="2" t="s">
        <v>9</v>
      </c>
      <c r="D280" s="2" t="s">
        <v>13</v>
      </c>
      <c r="E280" s="2">
        <v>0.03</v>
      </c>
      <c r="F280" s="2" t="s">
        <v>550</v>
      </c>
      <c r="G280" s="4">
        <v>118112.55</v>
      </c>
      <c r="H280" s="8" t="str">
        <f t="shared" si="42"/>
        <v/>
      </c>
      <c r="I280" s="8" t="str">
        <f t="shared" si="43"/>
        <v/>
      </c>
      <c r="J280" s="8">
        <f t="shared" si="47"/>
        <v>72</v>
      </c>
      <c r="K280" s="8">
        <f t="shared" si="44"/>
        <v>72.08</v>
      </c>
      <c r="L280" s="12">
        <v>72.08</v>
      </c>
      <c r="M280" cm="1">
        <f t="array" ref="M280">_xlfn.IFS(E280=0.01,1,E280=0.02,2,E280=0.03,3,E280=0.04,4,E280=0.07,5,E280=0.06,5,E280=0.1,6,E280=0.15,7,E280=0.23,8,E280=0.35,9,E280=0.54,10,E280=0.82,11,E280=0.83,11,E280=1.27,12,E280=1.95,13,E280=3,14,E280=4.6,15)</f>
        <v>3</v>
      </c>
      <c r="N280">
        <f t="shared" si="51"/>
        <v>188.11</v>
      </c>
      <c r="O280" s="8" t="str">
        <f t="shared" si="45"/>
        <v/>
      </c>
      <c r="P280" s="8">
        <f t="shared" si="46"/>
        <v>7.9999999999998295E-2</v>
      </c>
      <c r="Q280">
        <f t="shared" ca="1" si="50"/>
        <v>31.9</v>
      </c>
      <c r="R280" t="str">
        <f t="shared" si="48"/>
        <v/>
      </c>
      <c r="S280" t="str">
        <f t="shared" si="49"/>
        <v>P</v>
      </c>
    </row>
    <row r="281" spans="1:19" ht="15" customHeight="1" x14ac:dyDescent="0.2">
      <c r="A281" s="5" t="s">
        <v>551</v>
      </c>
      <c r="B281" s="6">
        <v>2366019834</v>
      </c>
      <c r="C281" s="5" t="s">
        <v>9</v>
      </c>
      <c r="D281" s="5" t="s">
        <v>10</v>
      </c>
      <c r="E281" s="5">
        <v>0.01</v>
      </c>
      <c r="F281" s="5" t="s">
        <v>552</v>
      </c>
      <c r="G281" s="7">
        <v>117769.82</v>
      </c>
      <c r="H281" s="8" t="str">
        <f t="shared" si="42"/>
        <v/>
      </c>
      <c r="I281" s="8" t="str">
        <f t="shared" si="43"/>
        <v/>
      </c>
      <c r="J281" s="8">
        <f t="shared" si="47"/>
        <v>25</v>
      </c>
      <c r="K281" s="8">
        <f t="shared" si="44"/>
        <v>21.5</v>
      </c>
      <c r="L281" s="12">
        <v>21.5</v>
      </c>
      <c r="M281" cm="1">
        <f t="array" ref="M281">_xlfn.IFS(E281=0.01,1,E281=0.02,2,E281=0.03,3,E281=0.04,4,E281=0.07,5,E281=0.06,5,E281=0.1,6,E281=0.15,7,E281=0.23,8,E281=0.35,9,E281=0.54,10,E281=0.82,11,E281=0.83,11,E281=1.27,12,E281=1.95,13,E281=3,14,E281=4.6,15)</f>
        <v>1</v>
      </c>
      <c r="N281">
        <f t="shared" si="51"/>
        <v>293.67</v>
      </c>
      <c r="O281" s="8" t="str">
        <f t="shared" si="45"/>
        <v/>
      </c>
      <c r="P281" s="8">
        <f t="shared" si="46"/>
        <v>-3.5</v>
      </c>
      <c r="Q281">
        <f t="shared" ca="1" si="50"/>
        <v>21.5</v>
      </c>
      <c r="R281" t="str">
        <f t="shared" si="48"/>
        <v/>
      </c>
      <c r="S281" t="str">
        <f t="shared" si="49"/>
        <v>N</v>
      </c>
    </row>
    <row r="282" spans="1:19" ht="15" customHeight="1" x14ac:dyDescent="0.2">
      <c r="A282" s="2" t="s">
        <v>553</v>
      </c>
      <c r="B282" s="3">
        <v>2366055062</v>
      </c>
      <c r="C282" s="2" t="s">
        <v>9</v>
      </c>
      <c r="D282" s="2" t="s">
        <v>13</v>
      </c>
      <c r="E282" s="2">
        <v>0.01</v>
      </c>
      <c r="F282" s="2" t="s">
        <v>554</v>
      </c>
      <c r="G282" s="4">
        <v>117746.2</v>
      </c>
      <c r="H282" s="8">
        <f t="shared" si="42"/>
        <v>-12.84</v>
      </c>
      <c r="I282" s="8">
        <f t="shared" si="43"/>
        <v>-11.18</v>
      </c>
      <c r="J282" s="8" t="str">
        <f t="shared" si="47"/>
        <v/>
      </c>
      <c r="K282" s="8" t="str">
        <f t="shared" si="44"/>
        <v/>
      </c>
      <c r="L282" s="12">
        <v>-11.18</v>
      </c>
      <c r="M282" cm="1">
        <f t="array" ref="M282">_xlfn.IFS(E282=0.01,1,E282=0.02,2,E282=0.03,3,E282=0.04,4,E282=0.07,5,E282=0.06,5,E282=0.1,6,E282=0.15,7,E282=0.23,8,E282=0.35,9,E282=0.54,10,E282=0.82,11,E282=0.83,11,E282=1.27,12,E282=1.95,13,E282=3,14,E282=4.6,15)</f>
        <v>1</v>
      </c>
      <c r="N282" t="str">
        <f t="shared" si="51"/>
        <v/>
      </c>
      <c r="O282" s="8">
        <f t="shared" si="45"/>
        <v>1.6600000000000001</v>
      </c>
      <c r="P282" s="8" t="str">
        <f t="shared" si="46"/>
        <v/>
      </c>
      <c r="Q282" t="str">
        <f t="shared" ca="1" si="50"/>
        <v/>
      </c>
      <c r="R282" t="str">
        <f t="shared" si="48"/>
        <v>P</v>
      </c>
      <c r="S282" t="str">
        <f t="shared" si="49"/>
        <v/>
      </c>
    </row>
    <row r="283" spans="1:19" ht="15" customHeight="1" x14ac:dyDescent="0.2">
      <c r="A283" s="5" t="s">
        <v>555</v>
      </c>
      <c r="B283" s="6">
        <v>2366055070</v>
      </c>
      <c r="C283" s="5" t="s">
        <v>9</v>
      </c>
      <c r="D283" s="5" t="s">
        <v>10</v>
      </c>
      <c r="E283" s="5">
        <v>0.02</v>
      </c>
      <c r="F283" s="5" t="s">
        <v>556</v>
      </c>
      <c r="G283" s="7">
        <v>117537.04</v>
      </c>
      <c r="H283" s="8" t="str">
        <f t="shared" si="42"/>
        <v/>
      </c>
      <c r="I283" s="8" t="str">
        <f t="shared" si="43"/>
        <v/>
      </c>
      <c r="J283" s="8">
        <f t="shared" si="47"/>
        <v>48</v>
      </c>
      <c r="K283" s="8">
        <f t="shared" si="44"/>
        <v>48.05</v>
      </c>
      <c r="L283" s="12">
        <v>48.05</v>
      </c>
      <c r="M283" cm="1">
        <f t="array" ref="M283">_xlfn.IFS(E283=0.01,1,E283=0.02,2,E283=0.03,3,E283=0.04,4,E283=0.07,5,E283=0.06,5,E283=0.1,6,E283=0.15,7,E283=0.23,8,E283=0.35,9,E283=0.54,10,E283=0.82,11,E283=0.83,11,E283=1.27,12,E283=1.95,13,E283=3,14,E283=4.6,15)</f>
        <v>2</v>
      </c>
      <c r="N283">
        <f t="shared" si="51"/>
        <v>105.25999999999999</v>
      </c>
      <c r="O283" s="8" t="str">
        <f t="shared" si="45"/>
        <v/>
      </c>
      <c r="P283" s="8">
        <f t="shared" si="46"/>
        <v>4.9999999999997158E-2</v>
      </c>
      <c r="Q283">
        <f t="shared" ca="1" si="50"/>
        <v>36.869999999999997</v>
      </c>
      <c r="R283" t="str">
        <f t="shared" si="48"/>
        <v/>
      </c>
      <c r="S283" t="str">
        <f t="shared" si="49"/>
        <v>P</v>
      </c>
    </row>
    <row r="284" spans="1:19" ht="15" customHeight="1" x14ac:dyDescent="0.2">
      <c r="A284" s="2" t="s">
        <v>557</v>
      </c>
      <c r="B284" s="3">
        <v>2366230947</v>
      </c>
      <c r="C284" s="2" t="s">
        <v>9</v>
      </c>
      <c r="D284" s="2" t="s">
        <v>13</v>
      </c>
      <c r="E284" s="2">
        <v>0.01</v>
      </c>
      <c r="F284" s="2" t="s">
        <v>558</v>
      </c>
      <c r="G284" s="4">
        <v>117390.57</v>
      </c>
      <c r="H284" s="8">
        <f t="shared" si="42"/>
        <v>-12.84</v>
      </c>
      <c r="I284" s="8">
        <f t="shared" si="43"/>
        <v>-14.5</v>
      </c>
      <c r="J284" s="8" t="str">
        <f t="shared" si="47"/>
        <v/>
      </c>
      <c r="K284" s="8" t="str">
        <f t="shared" si="44"/>
        <v/>
      </c>
      <c r="L284" s="12">
        <v>-14.5</v>
      </c>
      <c r="M284" cm="1">
        <f t="array" ref="M284">_xlfn.IFS(E284=0.01,1,E284=0.02,2,E284=0.03,3,E284=0.04,4,E284=0.07,5,E284=0.06,5,E284=0.1,6,E284=0.15,7,E284=0.23,8,E284=0.35,9,E284=0.54,10,E284=0.82,11,E284=0.83,11,E284=1.27,12,E284=1.95,13,E284=3,14,E284=4.6,15)</f>
        <v>1</v>
      </c>
      <c r="N284" t="str">
        <f t="shared" si="51"/>
        <v/>
      </c>
      <c r="O284" s="8">
        <f t="shared" si="45"/>
        <v>-1.6600000000000001</v>
      </c>
      <c r="P284" s="8" t="str">
        <f t="shared" si="46"/>
        <v/>
      </c>
      <c r="Q284" t="str">
        <f t="shared" ca="1" si="50"/>
        <v/>
      </c>
      <c r="R284" t="str">
        <f t="shared" si="48"/>
        <v>N</v>
      </c>
      <c r="S284" t="str">
        <f t="shared" si="49"/>
        <v/>
      </c>
    </row>
    <row r="285" spans="1:19" ht="15" customHeight="1" x14ac:dyDescent="0.2">
      <c r="A285" s="5" t="s">
        <v>559</v>
      </c>
      <c r="B285" s="6">
        <v>2366230978</v>
      </c>
      <c r="C285" s="5" t="s">
        <v>9</v>
      </c>
      <c r="D285" s="5" t="s">
        <v>10</v>
      </c>
      <c r="E285" s="5">
        <v>0.02</v>
      </c>
      <c r="F285" s="5" t="s">
        <v>560</v>
      </c>
      <c r="G285" s="7">
        <v>117209.61</v>
      </c>
      <c r="H285" s="8" t="str">
        <f t="shared" si="42"/>
        <v/>
      </c>
      <c r="I285" s="8" t="str">
        <f t="shared" si="43"/>
        <v/>
      </c>
      <c r="J285" s="8">
        <f t="shared" si="47"/>
        <v>48</v>
      </c>
      <c r="K285" s="8">
        <f t="shared" si="44"/>
        <v>48.05</v>
      </c>
      <c r="L285" s="12">
        <v>48.05</v>
      </c>
      <c r="M285" cm="1">
        <f t="array" ref="M285">_xlfn.IFS(E285=0.01,1,E285=0.02,2,E285=0.03,3,E285=0.04,4,E285=0.07,5,E285=0.06,5,E285=0.1,6,E285=0.15,7,E285=0.23,8,E285=0.35,9,E285=0.54,10,E285=0.82,11,E285=0.83,11,E285=1.27,12,E285=1.95,13,E285=3,14,E285=4.6,15)</f>
        <v>2</v>
      </c>
      <c r="N285">
        <f t="shared" si="51"/>
        <v>91.919999999999987</v>
      </c>
      <c r="O285" s="8" t="str">
        <f t="shared" si="45"/>
        <v/>
      </c>
      <c r="P285" s="8">
        <f t="shared" si="46"/>
        <v>4.9999999999997158E-2</v>
      </c>
      <c r="Q285">
        <f t="shared" ca="1" si="50"/>
        <v>33.549999999999997</v>
      </c>
      <c r="R285" t="str">
        <f t="shared" si="48"/>
        <v/>
      </c>
      <c r="S285" t="str">
        <f t="shared" si="49"/>
        <v>P</v>
      </c>
    </row>
    <row r="286" spans="1:19" ht="15" customHeight="1" x14ac:dyDescent="0.2">
      <c r="A286" s="2" t="s">
        <v>561</v>
      </c>
      <c r="B286" s="3">
        <v>2366330595</v>
      </c>
      <c r="C286" s="2" t="s">
        <v>9</v>
      </c>
      <c r="D286" s="2" t="s">
        <v>13</v>
      </c>
      <c r="E286" s="2">
        <v>0.01</v>
      </c>
      <c r="F286" s="2" t="s">
        <v>562</v>
      </c>
      <c r="G286" s="4">
        <v>117477.68</v>
      </c>
      <c r="H286" s="8" t="str">
        <f t="shared" si="42"/>
        <v/>
      </c>
      <c r="I286" s="8" t="str">
        <f t="shared" si="43"/>
        <v/>
      </c>
      <c r="J286" s="8">
        <f t="shared" si="47"/>
        <v>25</v>
      </c>
      <c r="K286" s="8">
        <f t="shared" si="44"/>
        <v>27.87</v>
      </c>
      <c r="L286" s="12">
        <v>27.87</v>
      </c>
      <c r="M286" cm="1">
        <f t="array" ref="M286">_xlfn.IFS(E286=0.01,1,E286=0.02,2,E286=0.03,3,E286=0.04,4,E286=0.07,5,E286=0.06,5,E286=0.1,6,E286=0.15,7,E286=0.23,8,E286=0.35,9,E286=0.54,10,E286=0.82,11,E286=0.83,11,E286=1.27,12,E286=1.95,13,E286=3,14,E286=4.6,15)</f>
        <v>1</v>
      </c>
      <c r="N286">
        <f t="shared" si="51"/>
        <v>98.289999999999992</v>
      </c>
      <c r="O286" s="8" t="str">
        <f t="shared" si="45"/>
        <v/>
      </c>
      <c r="P286" s="8">
        <f t="shared" si="46"/>
        <v>2.870000000000001</v>
      </c>
      <c r="Q286">
        <f t="shared" ca="1" si="50"/>
        <v>27.87</v>
      </c>
      <c r="R286" t="str">
        <f t="shared" si="48"/>
        <v/>
      </c>
      <c r="S286" t="str">
        <f t="shared" si="49"/>
        <v>P</v>
      </c>
    </row>
    <row r="287" spans="1:19" ht="15" customHeight="1" x14ac:dyDescent="0.2">
      <c r="A287" s="5" t="s">
        <v>563</v>
      </c>
      <c r="B287" s="6">
        <v>2366364330</v>
      </c>
      <c r="C287" s="5" t="s">
        <v>9</v>
      </c>
      <c r="D287" s="5" t="s">
        <v>13</v>
      </c>
      <c r="E287" s="5">
        <v>0.01</v>
      </c>
      <c r="F287" s="5" t="s">
        <v>564</v>
      </c>
      <c r="G287" s="7">
        <v>117399.81</v>
      </c>
      <c r="H287" s="8">
        <f t="shared" si="42"/>
        <v>-12.84</v>
      </c>
      <c r="I287" s="8">
        <f t="shared" si="43"/>
        <v>-13.27</v>
      </c>
      <c r="J287" s="8" t="str">
        <f t="shared" si="47"/>
        <v/>
      </c>
      <c r="K287" s="8" t="str">
        <f t="shared" si="44"/>
        <v/>
      </c>
      <c r="L287" s="12">
        <v>-13.27</v>
      </c>
      <c r="M287" cm="1">
        <f t="array" ref="M287">_xlfn.IFS(E287=0.01,1,E287=0.02,2,E287=0.03,3,E287=0.04,4,E287=0.07,5,E287=0.06,5,E287=0.1,6,E287=0.15,7,E287=0.23,8,E287=0.35,9,E287=0.54,10,E287=0.82,11,E287=0.83,11,E287=1.27,12,E287=1.95,13,E287=3,14,E287=4.6,15)</f>
        <v>1</v>
      </c>
      <c r="N287" t="str">
        <f t="shared" si="51"/>
        <v/>
      </c>
      <c r="O287" s="8">
        <f t="shared" si="45"/>
        <v>-0.42999999999999972</v>
      </c>
      <c r="P287" s="8" t="str">
        <f t="shared" si="46"/>
        <v/>
      </c>
      <c r="Q287" t="str">
        <f t="shared" ca="1" si="50"/>
        <v/>
      </c>
      <c r="R287" t="str">
        <f t="shared" si="48"/>
        <v>N</v>
      </c>
      <c r="S287" t="str">
        <f t="shared" si="49"/>
        <v/>
      </c>
    </row>
    <row r="288" spans="1:19" ht="15" customHeight="1" x14ac:dyDescent="0.2">
      <c r="A288" s="2" t="s">
        <v>565</v>
      </c>
      <c r="B288" s="3">
        <v>2366364344</v>
      </c>
      <c r="C288" s="2" t="s">
        <v>9</v>
      </c>
      <c r="D288" s="2" t="s">
        <v>10</v>
      </c>
      <c r="E288" s="2">
        <v>0.02</v>
      </c>
      <c r="F288" s="2" t="s">
        <v>566</v>
      </c>
      <c r="G288" s="4">
        <v>117207.74</v>
      </c>
      <c r="H288" s="8" t="str">
        <f t="shared" si="42"/>
        <v/>
      </c>
      <c r="I288" s="8" t="str">
        <f t="shared" si="43"/>
        <v/>
      </c>
      <c r="J288" s="8">
        <f t="shared" si="47"/>
        <v>48</v>
      </c>
      <c r="K288" s="8">
        <f t="shared" si="44"/>
        <v>48.05</v>
      </c>
      <c r="L288" s="12">
        <v>48.05</v>
      </c>
      <c r="M288" cm="1">
        <f t="array" ref="M288">_xlfn.IFS(E288=0.01,1,E288=0.02,2,E288=0.03,3,E288=0.04,4,E288=0.07,5,E288=0.06,5,E288=0.1,6,E288=0.15,7,E288=0.23,8,E288=0.35,9,E288=0.54,10,E288=0.82,11,E288=0.83,11,E288=1.27,12,E288=1.95,13,E288=3,14,E288=4.6,15)</f>
        <v>2</v>
      </c>
      <c r="N288">
        <f t="shared" si="51"/>
        <v>96.2</v>
      </c>
      <c r="O288" s="8" t="str">
        <f t="shared" si="45"/>
        <v/>
      </c>
      <c r="P288" s="8">
        <f t="shared" si="46"/>
        <v>4.9999999999997158E-2</v>
      </c>
      <c r="Q288">
        <f t="shared" ca="1" si="50"/>
        <v>34.78</v>
      </c>
      <c r="R288" t="str">
        <f t="shared" si="48"/>
        <v/>
      </c>
      <c r="S288" t="str">
        <f t="shared" si="49"/>
        <v>P</v>
      </c>
    </row>
    <row r="289" spans="1:19" ht="15" customHeight="1" x14ac:dyDescent="0.2">
      <c r="A289" s="5" t="s">
        <v>567</v>
      </c>
      <c r="B289" s="6">
        <v>2366402548</v>
      </c>
      <c r="C289" s="5" t="s">
        <v>9</v>
      </c>
      <c r="D289" s="5" t="s">
        <v>10</v>
      </c>
      <c r="E289" s="5">
        <v>0.01</v>
      </c>
      <c r="F289" s="5" t="s">
        <v>568</v>
      </c>
      <c r="G289" s="7">
        <v>117282.84</v>
      </c>
      <c r="H289" s="8">
        <f t="shared" si="42"/>
        <v>-12.84</v>
      </c>
      <c r="I289" s="8">
        <f t="shared" si="43"/>
        <v>-12.78</v>
      </c>
      <c r="J289" s="8" t="str">
        <f t="shared" si="47"/>
        <v/>
      </c>
      <c r="K289" s="8" t="str">
        <f t="shared" si="44"/>
        <v/>
      </c>
      <c r="L289" s="12">
        <v>-12.78</v>
      </c>
      <c r="M289" cm="1">
        <f t="array" ref="M289">_xlfn.IFS(E289=0.01,1,E289=0.02,2,E289=0.03,3,E289=0.04,4,E289=0.07,5,E289=0.06,5,E289=0.1,6,E289=0.15,7,E289=0.23,8,E289=0.35,9,E289=0.54,10,E289=0.82,11,E289=0.83,11,E289=1.27,12,E289=1.95,13,E289=3,14,E289=4.6,15)</f>
        <v>1</v>
      </c>
      <c r="N289" t="str">
        <f t="shared" si="51"/>
        <v/>
      </c>
      <c r="O289" s="8">
        <f t="shared" si="45"/>
        <v>6.0000000000000497E-2</v>
      </c>
      <c r="P289" s="8" t="str">
        <f t="shared" si="46"/>
        <v/>
      </c>
      <c r="Q289" t="str">
        <f t="shared" ca="1" si="50"/>
        <v/>
      </c>
      <c r="R289" t="str">
        <f t="shared" si="48"/>
        <v>P</v>
      </c>
      <c r="S289" t="str">
        <f t="shared" si="49"/>
        <v/>
      </c>
    </row>
    <row r="290" spans="1:19" ht="15" customHeight="1" x14ac:dyDescent="0.2">
      <c r="A290" s="2" t="s">
        <v>569</v>
      </c>
      <c r="B290" s="3">
        <v>2366402553</v>
      </c>
      <c r="C290" s="2" t="s">
        <v>9</v>
      </c>
      <c r="D290" s="2" t="s">
        <v>13</v>
      </c>
      <c r="E290" s="2">
        <v>0.02</v>
      </c>
      <c r="F290" s="2" t="s">
        <v>570</v>
      </c>
      <c r="G290" s="4">
        <v>117481.14</v>
      </c>
      <c r="H290" s="8" t="str">
        <f t="shared" si="42"/>
        <v/>
      </c>
      <c r="I290" s="8" t="str">
        <f t="shared" si="43"/>
        <v/>
      </c>
      <c r="J290" s="8">
        <f t="shared" si="47"/>
        <v>48</v>
      </c>
      <c r="K290" s="8">
        <f t="shared" si="44"/>
        <v>48.05</v>
      </c>
      <c r="L290" s="12">
        <v>48.05</v>
      </c>
      <c r="M290" cm="1">
        <f t="array" ref="M290">_xlfn.IFS(E290=0.01,1,E290=0.02,2,E290=0.03,3,E290=0.04,4,E290=0.07,5,E290=0.06,5,E290=0.1,6,E290=0.15,7,E290=0.23,8,E290=0.35,9,E290=0.54,10,E290=0.82,11,E290=0.83,11,E290=1.27,12,E290=1.95,13,E290=3,14,E290=4.6,15)</f>
        <v>2</v>
      </c>
      <c r="N290">
        <f t="shared" si="51"/>
        <v>97.919999999999987</v>
      </c>
      <c r="O290" s="8" t="str">
        <f t="shared" si="45"/>
        <v/>
      </c>
      <c r="P290" s="8">
        <f t="shared" si="46"/>
        <v>4.9999999999997158E-2</v>
      </c>
      <c r="Q290">
        <f t="shared" ca="1" si="50"/>
        <v>35.269999999999996</v>
      </c>
      <c r="R290" t="str">
        <f t="shared" si="48"/>
        <v/>
      </c>
      <c r="S290" t="str">
        <f t="shared" si="49"/>
        <v>P</v>
      </c>
    </row>
    <row r="291" spans="1:19" ht="15" customHeight="1" x14ac:dyDescent="0.2">
      <c r="A291" s="5" t="s">
        <v>571</v>
      </c>
      <c r="B291" s="6">
        <v>2366420190</v>
      </c>
      <c r="C291" s="5" t="s">
        <v>9</v>
      </c>
      <c r="D291" s="5" t="s">
        <v>13</v>
      </c>
      <c r="E291" s="5">
        <v>0.01</v>
      </c>
      <c r="F291" s="5" t="s">
        <v>572</v>
      </c>
      <c r="G291" s="7">
        <v>117402.5</v>
      </c>
      <c r="H291" s="8">
        <f t="shared" si="42"/>
        <v>-12.84</v>
      </c>
      <c r="I291" s="8">
        <f t="shared" si="43"/>
        <v>-13.52</v>
      </c>
      <c r="J291" s="8" t="str">
        <f t="shared" si="47"/>
        <v/>
      </c>
      <c r="K291" s="8" t="str">
        <f t="shared" si="44"/>
        <v/>
      </c>
      <c r="L291" s="12">
        <v>-13.52</v>
      </c>
      <c r="M291" cm="1">
        <f t="array" ref="M291">_xlfn.IFS(E291=0.01,1,E291=0.02,2,E291=0.03,3,E291=0.04,4,E291=0.07,5,E291=0.06,5,E291=0.1,6,E291=0.15,7,E291=0.23,8,E291=0.35,9,E291=0.54,10,E291=0.82,11,E291=0.83,11,E291=1.27,12,E291=1.95,13,E291=3,14,E291=4.6,15)</f>
        <v>1</v>
      </c>
      <c r="N291" t="str">
        <f t="shared" si="51"/>
        <v/>
      </c>
      <c r="O291" s="8">
        <f t="shared" si="45"/>
        <v>-0.67999999999999972</v>
      </c>
      <c r="P291" s="8" t="str">
        <f t="shared" si="46"/>
        <v/>
      </c>
      <c r="Q291" t="str">
        <f t="shared" ca="1" si="50"/>
        <v/>
      </c>
      <c r="R291" t="str">
        <f t="shared" si="48"/>
        <v>N</v>
      </c>
      <c r="S291" t="str">
        <f t="shared" si="49"/>
        <v/>
      </c>
    </row>
    <row r="292" spans="1:19" ht="15" customHeight="1" x14ac:dyDescent="0.2">
      <c r="A292" s="2" t="s">
        <v>573</v>
      </c>
      <c r="B292" s="3">
        <v>2366420196</v>
      </c>
      <c r="C292" s="2" t="s">
        <v>9</v>
      </c>
      <c r="D292" s="2" t="s">
        <v>10</v>
      </c>
      <c r="E292" s="2">
        <v>0.02</v>
      </c>
      <c r="F292" s="2" t="s">
        <v>574</v>
      </c>
      <c r="G292" s="4">
        <v>117507.11</v>
      </c>
      <c r="H292" s="8">
        <f t="shared" si="42"/>
        <v>-25.68</v>
      </c>
      <c r="I292" s="8">
        <f t="shared" si="43"/>
        <v>-23.23</v>
      </c>
      <c r="J292" s="8" t="str">
        <f t="shared" si="47"/>
        <v/>
      </c>
      <c r="K292" s="8" t="str">
        <f t="shared" si="44"/>
        <v/>
      </c>
      <c r="L292" s="12">
        <v>-23.23</v>
      </c>
      <c r="M292" cm="1">
        <f t="array" ref="M292">_xlfn.IFS(E292=0.01,1,E292=0.02,2,E292=0.03,3,E292=0.04,4,E292=0.07,5,E292=0.06,5,E292=0.1,6,E292=0.15,7,E292=0.23,8,E292=0.35,9,E292=0.54,10,E292=0.82,11,E292=0.83,11,E292=1.27,12,E292=1.95,13,E292=3,14,E292=4.6,15)</f>
        <v>2</v>
      </c>
      <c r="N292" t="str">
        <f t="shared" si="51"/>
        <v/>
      </c>
      <c r="O292" s="8">
        <f t="shared" si="45"/>
        <v>2.4499999999999993</v>
      </c>
      <c r="P292" s="8" t="str">
        <f t="shared" si="46"/>
        <v/>
      </c>
      <c r="Q292" t="str">
        <f t="shared" ca="1" si="50"/>
        <v/>
      </c>
      <c r="R292" t="str">
        <f t="shared" si="48"/>
        <v>P</v>
      </c>
      <c r="S292" t="str">
        <f t="shared" si="49"/>
        <v/>
      </c>
    </row>
    <row r="293" spans="1:19" ht="15" customHeight="1" x14ac:dyDescent="0.2">
      <c r="A293" s="5" t="s">
        <v>575</v>
      </c>
      <c r="B293" s="6">
        <v>2366422551</v>
      </c>
      <c r="C293" s="5" t="s">
        <v>9</v>
      </c>
      <c r="D293" s="5" t="s">
        <v>13</v>
      </c>
      <c r="E293" s="5">
        <v>0.03</v>
      </c>
      <c r="F293" s="5" t="s">
        <v>576</v>
      </c>
      <c r="G293" s="7">
        <v>117712.41</v>
      </c>
      <c r="H293" s="8" t="str">
        <f t="shared" si="42"/>
        <v/>
      </c>
      <c r="I293" s="8" t="str">
        <f t="shared" si="43"/>
        <v/>
      </c>
      <c r="J293" s="8">
        <f t="shared" si="47"/>
        <v>72</v>
      </c>
      <c r="K293" s="8">
        <f t="shared" si="44"/>
        <v>72.08</v>
      </c>
      <c r="L293" s="12">
        <v>72.08</v>
      </c>
      <c r="M293" cm="1">
        <f t="array" ref="M293">_xlfn.IFS(E293=0.01,1,E293=0.02,2,E293=0.03,3,E293=0.04,4,E293=0.07,5,E293=0.06,5,E293=0.1,6,E293=0.15,7,E293=0.23,8,E293=0.35,9,E293=0.54,10,E293=0.82,11,E293=0.83,11,E293=1.27,12,E293=1.95,13,E293=3,14,E293=4.6,15)</f>
        <v>3</v>
      </c>
      <c r="N293">
        <f t="shared" si="51"/>
        <v>70.599999999999994</v>
      </c>
      <c r="O293" s="8" t="str">
        <f t="shared" si="45"/>
        <v/>
      </c>
      <c r="P293" s="8">
        <f t="shared" si="46"/>
        <v>7.9999999999998295E-2</v>
      </c>
      <c r="Q293">
        <f t="shared" ca="1" si="50"/>
        <v>35.33</v>
      </c>
      <c r="R293" t="str">
        <f t="shared" si="48"/>
        <v/>
      </c>
      <c r="S293" t="str">
        <f t="shared" si="49"/>
        <v>P</v>
      </c>
    </row>
    <row r="294" spans="1:19" ht="15" customHeight="1" x14ac:dyDescent="0.2">
      <c r="A294" s="2" t="s">
        <v>577</v>
      </c>
      <c r="B294" s="3">
        <v>2366801779</v>
      </c>
      <c r="C294" s="2" t="s">
        <v>9</v>
      </c>
      <c r="D294" s="2" t="s">
        <v>13</v>
      </c>
      <c r="E294" s="2">
        <v>0.01</v>
      </c>
      <c r="F294" s="2" t="s">
        <v>578</v>
      </c>
      <c r="G294" s="4">
        <v>117733.34</v>
      </c>
      <c r="H294" s="8">
        <f t="shared" si="42"/>
        <v>-12.84</v>
      </c>
      <c r="I294" s="8">
        <f t="shared" si="43"/>
        <v>-10.69</v>
      </c>
      <c r="J294" s="8" t="str">
        <f t="shared" si="47"/>
        <v/>
      </c>
      <c r="K294" s="8" t="str">
        <f t="shared" si="44"/>
        <v/>
      </c>
      <c r="L294" s="12">
        <v>-10.69</v>
      </c>
      <c r="M294" cm="1">
        <f t="array" ref="M294">_xlfn.IFS(E294=0.01,1,E294=0.02,2,E294=0.03,3,E294=0.04,4,E294=0.07,5,E294=0.06,5,E294=0.1,6,E294=0.15,7,E294=0.23,8,E294=0.35,9,E294=0.54,10,E294=0.82,11,E294=0.83,11,E294=1.27,12,E294=1.95,13,E294=3,14,E294=4.6,15)</f>
        <v>1</v>
      </c>
      <c r="N294" t="str">
        <f t="shared" si="51"/>
        <v/>
      </c>
      <c r="O294" s="8">
        <f t="shared" si="45"/>
        <v>2.1500000000000004</v>
      </c>
      <c r="P294" s="8" t="str">
        <f t="shared" si="46"/>
        <v/>
      </c>
      <c r="Q294" t="str">
        <f t="shared" ca="1" si="50"/>
        <v/>
      </c>
      <c r="R294" t="str">
        <f t="shared" si="48"/>
        <v>P</v>
      </c>
      <c r="S294" t="str">
        <f t="shared" si="49"/>
        <v/>
      </c>
    </row>
    <row r="295" spans="1:19" ht="15" customHeight="1" x14ac:dyDescent="0.2">
      <c r="A295" s="5" t="s">
        <v>579</v>
      </c>
      <c r="B295" s="6">
        <v>2366801799</v>
      </c>
      <c r="C295" s="5" t="s">
        <v>9</v>
      </c>
      <c r="D295" s="5" t="s">
        <v>10</v>
      </c>
      <c r="E295" s="5">
        <v>0.02</v>
      </c>
      <c r="F295" s="5" t="s">
        <v>580</v>
      </c>
      <c r="G295" s="7">
        <v>117830.27</v>
      </c>
      <c r="H295" s="8">
        <f t="shared" si="42"/>
        <v>-25.68</v>
      </c>
      <c r="I295" s="8">
        <f t="shared" si="43"/>
        <v>-27.04</v>
      </c>
      <c r="J295" s="8" t="str">
        <f t="shared" si="47"/>
        <v/>
      </c>
      <c r="K295" s="8" t="str">
        <f t="shared" si="44"/>
        <v/>
      </c>
      <c r="L295" s="12">
        <v>-27.04</v>
      </c>
      <c r="M295" cm="1">
        <f t="array" ref="M295">_xlfn.IFS(E295=0.01,1,E295=0.02,2,E295=0.03,3,E295=0.04,4,E295=0.07,5,E295=0.06,5,E295=0.1,6,E295=0.15,7,E295=0.23,8,E295=0.35,9,E295=0.54,10,E295=0.82,11,E295=0.83,11,E295=1.27,12,E295=1.95,13,E295=3,14,E295=4.6,15)</f>
        <v>2</v>
      </c>
      <c r="N295" t="str">
        <f t="shared" si="51"/>
        <v/>
      </c>
      <c r="O295" s="8">
        <f t="shared" si="45"/>
        <v>-1.3599999999999994</v>
      </c>
      <c r="P295" s="8" t="str">
        <f t="shared" si="46"/>
        <v/>
      </c>
      <c r="Q295" t="str">
        <f t="shared" ca="1" si="50"/>
        <v/>
      </c>
      <c r="R295" t="str">
        <f t="shared" si="48"/>
        <v>N</v>
      </c>
      <c r="S295" t="str">
        <f t="shared" si="49"/>
        <v/>
      </c>
    </row>
    <row r="296" spans="1:19" ht="15" customHeight="1" x14ac:dyDescent="0.2">
      <c r="A296" s="2" t="s">
        <v>581</v>
      </c>
      <c r="B296" s="3">
        <v>2366876245</v>
      </c>
      <c r="C296" s="2" t="s">
        <v>9</v>
      </c>
      <c r="D296" s="2" t="s">
        <v>13</v>
      </c>
      <c r="E296" s="2">
        <v>0.03</v>
      </c>
      <c r="F296" s="2" t="s">
        <v>582</v>
      </c>
      <c r="G296" s="4">
        <v>117718.08</v>
      </c>
      <c r="H296" s="8">
        <f t="shared" si="42"/>
        <v>-38.520000000000003</v>
      </c>
      <c r="I296" s="8">
        <f t="shared" si="43"/>
        <v>-37.729999999999997</v>
      </c>
      <c r="J296" s="8" t="str">
        <f t="shared" si="47"/>
        <v/>
      </c>
      <c r="K296" s="8" t="str">
        <f t="shared" si="44"/>
        <v/>
      </c>
      <c r="L296" s="12">
        <v>-37.729999999999997</v>
      </c>
      <c r="M296" cm="1">
        <f t="array" ref="M296">_xlfn.IFS(E296=0.01,1,E296=0.02,2,E296=0.03,3,E296=0.04,4,E296=0.07,5,E296=0.06,5,E296=0.1,6,E296=0.15,7,E296=0.23,8,E296=0.35,9,E296=0.54,10,E296=0.82,11,E296=0.83,11,E296=1.27,12,E296=1.95,13,E296=3,14,E296=4.6,15)</f>
        <v>3</v>
      </c>
      <c r="N296" t="str">
        <f t="shared" si="51"/>
        <v/>
      </c>
      <c r="O296" s="8">
        <f t="shared" si="45"/>
        <v>0.79000000000000625</v>
      </c>
      <c r="P296" s="8" t="str">
        <f t="shared" si="46"/>
        <v/>
      </c>
      <c r="Q296" t="str">
        <f t="shared" ca="1" si="50"/>
        <v/>
      </c>
      <c r="R296" t="str">
        <f t="shared" si="48"/>
        <v>P</v>
      </c>
      <c r="S296" t="str">
        <f t="shared" si="49"/>
        <v/>
      </c>
    </row>
    <row r="297" spans="1:19" ht="15" customHeight="1" x14ac:dyDescent="0.2">
      <c r="A297" s="5" t="s">
        <v>583</v>
      </c>
      <c r="B297" s="6">
        <v>2366879017</v>
      </c>
      <c r="C297" s="5" t="s">
        <v>9</v>
      </c>
      <c r="D297" s="5" t="s">
        <v>10</v>
      </c>
      <c r="E297" s="5">
        <v>0.04</v>
      </c>
      <c r="F297" s="5" t="s">
        <v>584</v>
      </c>
      <c r="G297" s="7">
        <v>117825.97</v>
      </c>
      <c r="H297" s="8">
        <f t="shared" si="42"/>
        <v>-51.36</v>
      </c>
      <c r="I297" s="8">
        <f t="shared" si="43"/>
        <v>-51.99</v>
      </c>
      <c r="J297" s="8" t="str">
        <f t="shared" si="47"/>
        <v/>
      </c>
      <c r="K297" s="8" t="str">
        <f t="shared" si="44"/>
        <v/>
      </c>
      <c r="L297" s="12">
        <v>-51.99</v>
      </c>
      <c r="M297" cm="1">
        <f t="array" ref="M297">_xlfn.IFS(E297=0.01,1,E297=0.02,2,E297=0.03,3,E297=0.04,4,E297=0.07,5,E297=0.06,5,E297=0.1,6,E297=0.15,7,E297=0.23,8,E297=0.35,9,E297=0.54,10,E297=0.82,11,E297=0.83,11,E297=1.27,12,E297=1.95,13,E297=3,14,E297=4.6,15)</f>
        <v>4</v>
      </c>
      <c r="N297" t="str">
        <f t="shared" si="51"/>
        <v/>
      </c>
      <c r="O297" s="8">
        <f t="shared" si="45"/>
        <v>-0.63000000000000256</v>
      </c>
      <c r="P297" s="8" t="str">
        <f t="shared" si="46"/>
        <v/>
      </c>
      <c r="Q297" t="str">
        <f t="shared" ca="1" si="50"/>
        <v/>
      </c>
      <c r="R297" t="str">
        <f t="shared" si="48"/>
        <v>N</v>
      </c>
      <c r="S297" t="str">
        <f t="shared" si="49"/>
        <v/>
      </c>
    </row>
    <row r="298" spans="1:19" ht="15" customHeight="1" x14ac:dyDescent="0.2">
      <c r="A298" s="2" t="s">
        <v>585</v>
      </c>
      <c r="B298" s="3">
        <v>2367108671</v>
      </c>
      <c r="C298" s="2" t="s">
        <v>9</v>
      </c>
      <c r="D298" s="2" t="s">
        <v>13</v>
      </c>
      <c r="E298" s="2">
        <v>7.0000000000000007E-2</v>
      </c>
      <c r="F298" s="2" t="s">
        <v>586</v>
      </c>
      <c r="G298" s="4">
        <v>118020.31</v>
      </c>
      <c r="H298" s="8" t="str">
        <f t="shared" si="42"/>
        <v/>
      </c>
      <c r="I298" s="8" t="str">
        <f t="shared" si="43"/>
        <v/>
      </c>
      <c r="J298" s="8">
        <f t="shared" si="47"/>
        <v>144</v>
      </c>
      <c r="K298" s="8">
        <f t="shared" si="44"/>
        <v>168.19</v>
      </c>
      <c r="L298" s="12">
        <v>168.19</v>
      </c>
      <c r="M298" cm="1">
        <f t="array" ref="M298">_xlfn.IFS(E298=0.01,1,E298=0.02,2,E298=0.03,3,E298=0.04,4,E298=0.07,5,E298=0.06,5,E298=0.1,6,E298=0.15,7,E298=0.23,8,E298=0.35,9,E298=0.54,10,E298=0.82,11,E298=0.83,11,E298=1.27,12,E298=1.95,13,E298=3,14,E298=4.6,15)</f>
        <v>5</v>
      </c>
      <c r="N298">
        <f t="shared" si="51"/>
        <v>40.740000000000009</v>
      </c>
      <c r="O298" s="8" t="str">
        <f t="shared" si="45"/>
        <v/>
      </c>
      <c r="P298" s="8">
        <f t="shared" si="46"/>
        <v>24.189999999999998</v>
      </c>
      <c r="Q298">
        <f t="shared" ca="1" si="50"/>
        <v>40.740000000000009</v>
      </c>
      <c r="R298" t="str">
        <f t="shared" si="48"/>
        <v/>
      </c>
      <c r="S298" t="str">
        <f t="shared" si="49"/>
        <v>P</v>
      </c>
    </row>
    <row r="299" spans="1:19" ht="15" customHeight="1" x14ac:dyDescent="0.2">
      <c r="A299" s="5" t="s">
        <v>587</v>
      </c>
      <c r="B299" s="6">
        <v>2367163541</v>
      </c>
      <c r="C299" s="5" t="s">
        <v>9</v>
      </c>
      <c r="D299" s="5" t="s">
        <v>13</v>
      </c>
      <c r="E299" s="5">
        <v>0.01</v>
      </c>
      <c r="F299" s="5" t="s">
        <v>588</v>
      </c>
      <c r="G299" s="7">
        <v>117957.62</v>
      </c>
      <c r="H299" s="8">
        <f t="shared" si="42"/>
        <v>-12.84</v>
      </c>
      <c r="I299" s="8">
        <f t="shared" si="43"/>
        <v>-13.03</v>
      </c>
      <c r="J299" s="8" t="str">
        <f t="shared" si="47"/>
        <v/>
      </c>
      <c r="K299" s="8" t="str">
        <f t="shared" si="44"/>
        <v/>
      </c>
      <c r="L299" s="12">
        <v>-13.03</v>
      </c>
      <c r="M299" cm="1">
        <f t="array" ref="M299">_xlfn.IFS(E299=0.01,1,E299=0.02,2,E299=0.03,3,E299=0.04,4,E299=0.07,5,E299=0.06,5,E299=0.1,6,E299=0.15,7,E299=0.23,8,E299=0.35,9,E299=0.54,10,E299=0.82,11,E299=0.83,11,E299=1.27,12,E299=1.95,13,E299=3,14,E299=4.6,15)</f>
        <v>1</v>
      </c>
      <c r="N299" t="str">
        <f t="shared" si="51"/>
        <v/>
      </c>
      <c r="O299" s="8">
        <f t="shared" si="45"/>
        <v>-0.1899999999999995</v>
      </c>
      <c r="P299" s="8" t="str">
        <f t="shared" si="46"/>
        <v/>
      </c>
      <c r="Q299" t="str">
        <f t="shared" ca="1" si="50"/>
        <v/>
      </c>
      <c r="R299" t="str">
        <f t="shared" si="48"/>
        <v>N</v>
      </c>
      <c r="S299" t="str">
        <f t="shared" si="49"/>
        <v/>
      </c>
    </row>
    <row r="300" spans="1:19" ht="15" customHeight="1" x14ac:dyDescent="0.2">
      <c r="A300" s="2" t="s">
        <v>589</v>
      </c>
      <c r="B300" s="3">
        <v>2367163549</v>
      </c>
      <c r="C300" s="2" t="s">
        <v>9</v>
      </c>
      <c r="D300" s="2" t="s">
        <v>10</v>
      </c>
      <c r="E300" s="2">
        <v>0.02</v>
      </c>
      <c r="F300" s="2" t="s">
        <v>590</v>
      </c>
      <c r="G300" s="4">
        <v>118055.6</v>
      </c>
      <c r="H300" s="8">
        <f t="shared" si="42"/>
        <v>-25.68</v>
      </c>
      <c r="I300" s="8">
        <f t="shared" si="43"/>
        <v>-22.61</v>
      </c>
      <c r="J300" s="8" t="str">
        <f t="shared" si="47"/>
        <v/>
      </c>
      <c r="K300" s="8" t="str">
        <f t="shared" si="44"/>
        <v/>
      </c>
      <c r="L300" s="12">
        <v>-22.61</v>
      </c>
      <c r="M300" cm="1">
        <f t="array" ref="M300">_xlfn.IFS(E300=0.01,1,E300=0.02,2,E300=0.03,3,E300=0.04,4,E300=0.07,5,E300=0.06,5,E300=0.1,6,E300=0.15,7,E300=0.23,8,E300=0.35,9,E300=0.54,10,E300=0.82,11,E300=0.83,11,E300=1.27,12,E300=1.95,13,E300=3,14,E300=4.6,15)</f>
        <v>2</v>
      </c>
      <c r="N300" t="str">
        <f t="shared" si="51"/>
        <v/>
      </c>
      <c r="O300" s="8">
        <f t="shared" si="45"/>
        <v>3.0700000000000003</v>
      </c>
      <c r="P300" s="8" t="str">
        <f t="shared" si="46"/>
        <v/>
      </c>
      <c r="Q300" t="str">
        <f t="shared" ca="1" si="50"/>
        <v/>
      </c>
      <c r="R300" t="str">
        <f t="shared" si="48"/>
        <v>P</v>
      </c>
      <c r="S300" t="str">
        <f t="shared" si="49"/>
        <v/>
      </c>
    </row>
    <row r="301" spans="1:19" ht="15" customHeight="1" x14ac:dyDescent="0.2">
      <c r="A301" s="5" t="s">
        <v>591</v>
      </c>
      <c r="B301" s="6">
        <v>2367168242</v>
      </c>
      <c r="C301" s="5" t="s">
        <v>9</v>
      </c>
      <c r="D301" s="5" t="s">
        <v>13</v>
      </c>
      <c r="E301" s="5">
        <v>0.03</v>
      </c>
      <c r="F301" s="5" t="s">
        <v>592</v>
      </c>
      <c r="G301" s="7">
        <v>118263.42</v>
      </c>
      <c r="H301" s="8" t="str">
        <f t="shared" si="42"/>
        <v/>
      </c>
      <c r="I301" s="8" t="str">
        <f t="shared" si="43"/>
        <v/>
      </c>
      <c r="J301" s="8">
        <f t="shared" si="47"/>
        <v>72</v>
      </c>
      <c r="K301" s="8">
        <f t="shared" si="44"/>
        <v>72.08</v>
      </c>
      <c r="L301" s="12">
        <v>72.08</v>
      </c>
      <c r="M301" cm="1">
        <f t="array" ref="M301">_xlfn.IFS(E301=0.01,1,E301=0.02,2,E301=0.03,3,E301=0.04,4,E301=0.07,5,E301=0.06,5,E301=0.1,6,E301=0.15,7,E301=0.23,8,E301=0.35,9,E301=0.54,10,E301=0.82,11,E301=0.83,11,E301=1.27,12,E301=1.95,13,E301=3,14,E301=4.6,15)</f>
        <v>3</v>
      </c>
      <c r="N301">
        <f t="shared" si="51"/>
        <v>152.63999999999999</v>
      </c>
      <c r="O301" s="8" t="str">
        <f t="shared" si="45"/>
        <v/>
      </c>
      <c r="P301" s="8">
        <f t="shared" si="46"/>
        <v>7.9999999999998295E-2</v>
      </c>
      <c r="Q301">
        <f t="shared" ca="1" si="50"/>
        <v>36.44</v>
      </c>
      <c r="R301" t="str">
        <f t="shared" si="48"/>
        <v/>
      </c>
      <c r="S301" t="str">
        <f t="shared" si="49"/>
        <v>P</v>
      </c>
    </row>
    <row r="302" spans="1:19" ht="15" customHeight="1" x14ac:dyDescent="0.2">
      <c r="A302" s="2" t="s">
        <v>593</v>
      </c>
      <c r="B302" s="3">
        <v>2367244531</v>
      </c>
      <c r="C302" s="2" t="s">
        <v>9</v>
      </c>
      <c r="D302" s="2" t="s">
        <v>13</v>
      </c>
      <c r="E302" s="2">
        <v>0.01</v>
      </c>
      <c r="F302" s="2" t="s">
        <v>594</v>
      </c>
      <c r="G302" s="4">
        <v>118187.47</v>
      </c>
      <c r="H302" s="8">
        <f t="shared" si="42"/>
        <v>-12.84</v>
      </c>
      <c r="I302" s="8">
        <f t="shared" si="43"/>
        <v>-12.78</v>
      </c>
      <c r="J302" s="8" t="str">
        <f t="shared" si="47"/>
        <v/>
      </c>
      <c r="K302" s="8" t="str">
        <f t="shared" si="44"/>
        <v/>
      </c>
      <c r="L302" s="12">
        <v>-12.78</v>
      </c>
      <c r="M302" cm="1">
        <f t="array" ref="M302">_xlfn.IFS(E302=0.01,1,E302=0.02,2,E302=0.03,3,E302=0.04,4,E302=0.07,5,E302=0.06,5,E302=0.1,6,E302=0.15,7,E302=0.23,8,E302=0.35,9,E302=0.54,10,E302=0.82,11,E302=0.83,11,E302=1.27,12,E302=1.95,13,E302=3,14,E302=4.6,15)</f>
        <v>1</v>
      </c>
      <c r="N302" t="str">
        <f t="shared" si="51"/>
        <v/>
      </c>
      <c r="O302" s="8">
        <f t="shared" si="45"/>
        <v>6.0000000000000497E-2</v>
      </c>
      <c r="P302" s="8" t="str">
        <f t="shared" si="46"/>
        <v/>
      </c>
      <c r="Q302" t="str">
        <f t="shared" ca="1" si="50"/>
        <v/>
      </c>
      <c r="R302" t="str">
        <f t="shared" si="48"/>
        <v>P</v>
      </c>
      <c r="S302" t="str">
        <f t="shared" si="49"/>
        <v/>
      </c>
    </row>
    <row r="303" spans="1:19" ht="15" customHeight="1" x14ac:dyDescent="0.2">
      <c r="A303" s="5" t="s">
        <v>595</v>
      </c>
      <c r="B303" s="6">
        <v>2367244546</v>
      </c>
      <c r="C303" s="5" t="s">
        <v>9</v>
      </c>
      <c r="D303" s="5" t="s">
        <v>10</v>
      </c>
      <c r="E303" s="5">
        <v>0.02</v>
      </c>
      <c r="F303" s="5" t="s">
        <v>596</v>
      </c>
      <c r="G303" s="7">
        <v>118280.31</v>
      </c>
      <c r="H303" s="8">
        <f t="shared" si="42"/>
        <v>-25.68</v>
      </c>
      <c r="I303" s="8">
        <f t="shared" si="43"/>
        <v>-22</v>
      </c>
      <c r="J303" s="8" t="str">
        <f t="shared" si="47"/>
        <v/>
      </c>
      <c r="K303" s="8" t="str">
        <f t="shared" si="44"/>
        <v/>
      </c>
      <c r="L303" s="12">
        <v>-22</v>
      </c>
      <c r="M303" cm="1">
        <f t="array" ref="M303">_xlfn.IFS(E303=0.01,1,E303=0.02,2,E303=0.03,3,E303=0.04,4,E303=0.07,5,E303=0.06,5,E303=0.1,6,E303=0.15,7,E303=0.23,8,E303=0.35,9,E303=0.54,10,E303=0.82,11,E303=0.83,11,E303=1.27,12,E303=1.95,13,E303=3,14,E303=4.6,15)</f>
        <v>2</v>
      </c>
      <c r="N303" t="str">
        <f t="shared" si="51"/>
        <v/>
      </c>
      <c r="O303" s="8">
        <f t="shared" si="45"/>
        <v>3.6799999999999997</v>
      </c>
      <c r="P303" s="8" t="str">
        <f t="shared" si="46"/>
        <v/>
      </c>
      <c r="Q303" t="str">
        <f t="shared" ca="1" si="50"/>
        <v/>
      </c>
      <c r="R303" t="str">
        <f t="shared" si="48"/>
        <v>P</v>
      </c>
      <c r="S303" t="str">
        <f t="shared" si="49"/>
        <v/>
      </c>
    </row>
    <row r="304" spans="1:19" ht="15" customHeight="1" x14ac:dyDescent="0.2">
      <c r="A304" s="2" t="s">
        <v>597</v>
      </c>
      <c r="B304" s="3">
        <v>2367267394</v>
      </c>
      <c r="C304" s="2" t="s">
        <v>9</v>
      </c>
      <c r="D304" s="2" t="s">
        <v>13</v>
      </c>
      <c r="E304" s="2">
        <v>0.03</v>
      </c>
      <c r="F304" s="2" t="s">
        <v>598</v>
      </c>
      <c r="G304" s="4">
        <v>118161.04</v>
      </c>
      <c r="H304" s="8">
        <f t="shared" si="42"/>
        <v>-38.520000000000003</v>
      </c>
      <c r="I304" s="8">
        <f t="shared" si="43"/>
        <v>-47.93</v>
      </c>
      <c r="J304" s="8" t="str">
        <f t="shared" si="47"/>
        <v/>
      </c>
      <c r="K304" s="8" t="str">
        <f t="shared" si="44"/>
        <v/>
      </c>
      <c r="L304" s="12">
        <v>-47.93</v>
      </c>
      <c r="M304" cm="1">
        <f t="array" ref="M304">_xlfn.IFS(E304=0.01,1,E304=0.02,2,E304=0.03,3,E304=0.04,4,E304=0.07,5,E304=0.06,5,E304=0.1,6,E304=0.15,7,E304=0.23,8,E304=0.35,9,E304=0.54,10,E304=0.82,11,E304=0.83,11,E304=1.27,12,E304=1.95,13,E304=3,14,E304=4.6,15)</f>
        <v>3</v>
      </c>
      <c r="N304" t="str">
        <f t="shared" si="51"/>
        <v/>
      </c>
      <c r="O304" s="8">
        <f t="shared" si="45"/>
        <v>-9.4099999999999966</v>
      </c>
      <c r="P304" s="8" t="str">
        <f t="shared" si="46"/>
        <v/>
      </c>
      <c r="Q304" t="str">
        <f t="shared" ca="1" si="50"/>
        <v/>
      </c>
      <c r="R304" t="str">
        <f t="shared" si="48"/>
        <v>N</v>
      </c>
      <c r="S304" t="str">
        <f t="shared" si="49"/>
        <v/>
      </c>
    </row>
    <row r="305" spans="1:19" ht="15" customHeight="1" x14ac:dyDescent="0.2">
      <c r="A305" s="5" t="s">
        <v>599</v>
      </c>
      <c r="B305" s="6">
        <v>2367327678</v>
      </c>
      <c r="C305" s="5" t="s">
        <v>9</v>
      </c>
      <c r="D305" s="5" t="s">
        <v>10</v>
      </c>
      <c r="E305" s="5">
        <v>0.04</v>
      </c>
      <c r="F305" s="5" t="s">
        <v>600</v>
      </c>
      <c r="G305" s="7">
        <v>118291.58</v>
      </c>
      <c r="H305" s="8">
        <f t="shared" si="42"/>
        <v>-51.36</v>
      </c>
      <c r="I305" s="8">
        <f t="shared" si="43"/>
        <v>-49.4</v>
      </c>
      <c r="J305" s="8" t="str">
        <f t="shared" si="47"/>
        <v/>
      </c>
      <c r="K305" s="8" t="str">
        <f t="shared" si="44"/>
        <v/>
      </c>
      <c r="L305" s="12">
        <v>-49.4</v>
      </c>
      <c r="M305" cm="1">
        <f t="array" ref="M305">_xlfn.IFS(E305=0.01,1,E305=0.02,2,E305=0.03,3,E305=0.04,4,E305=0.07,5,E305=0.06,5,E305=0.1,6,E305=0.15,7,E305=0.23,8,E305=0.35,9,E305=0.54,10,E305=0.82,11,E305=0.83,11,E305=1.27,12,E305=1.95,13,E305=3,14,E305=4.6,15)</f>
        <v>4</v>
      </c>
      <c r="N305" t="str">
        <f t="shared" si="51"/>
        <v/>
      </c>
      <c r="O305" s="8">
        <f t="shared" si="45"/>
        <v>1.9600000000000009</v>
      </c>
      <c r="P305" s="8" t="str">
        <f t="shared" si="46"/>
        <v/>
      </c>
      <c r="Q305" t="str">
        <f t="shared" ca="1" si="50"/>
        <v/>
      </c>
      <c r="R305" t="str">
        <f t="shared" si="48"/>
        <v>P</v>
      </c>
      <c r="S305" t="str">
        <f t="shared" si="49"/>
        <v/>
      </c>
    </row>
    <row r="306" spans="1:19" ht="15" customHeight="1" x14ac:dyDescent="0.2">
      <c r="A306" s="2" t="s">
        <v>601</v>
      </c>
      <c r="B306" s="3">
        <v>2367376091</v>
      </c>
      <c r="C306" s="2" t="s">
        <v>9</v>
      </c>
      <c r="D306" s="2" t="s">
        <v>13</v>
      </c>
      <c r="E306" s="2">
        <v>7.0000000000000007E-2</v>
      </c>
      <c r="F306" s="2" t="s">
        <v>602</v>
      </c>
      <c r="G306" s="4">
        <v>118194.07</v>
      </c>
      <c r="H306" s="8">
        <f t="shared" si="42"/>
        <v>-77.040000000000006</v>
      </c>
      <c r="I306" s="8">
        <f t="shared" si="43"/>
        <v>-83.45</v>
      </c>
      <c r="J306" s="8" t="str">
        <f t="shared" si="47"/>
        <v/>
      </c>
      <c r="K306" s="8" t="str">
        <f t="shared" si="44"/>
        <v/>
      </c>
      <c r="L306" s="12">
        <v>-83.45</v>
      </c>
      <c r="M306" cm="1">
        <f t="array" ref="M306">_xlfn.IFS(E306=0.01,1,E306=0.02,2,E306=0.03,3,E306=0.04,4,E306=0.07,5,E306=0.06,5,E306=0.1,6,E306=0.15,7,E306=0.23,8,E306=0.35,9,E306=0.54,10,E306=0.82,11,E306=0.83,11,E306=1.27,12,E306=1.95,13,E306=3,14,E306=4.6,15)</f>
        <v>5</v>
      </c>
      <c r="N306" t="str">
        <f t="shared" si="51"/>
        <v/>
      </c>
      <c r="O306" s="8">
        <f t="shared" si="45"/>
        <v>-6.4099999999999966</v>
      </c>
      <c r="P306" s="8" t="str">
        <f t="shared" si="46"/>
        <v/>
      </c>
      <c r="Q306" t="str">
        <f t="shared" ca="1" si="50"/>
        <v/>
      </c>
      <c r="R306" t="str">
        <f t="shared" si="48"/>
        <v>N</v>
      </c>
      <c r="S306" t="str">
        <f t="shared" si="49"/>
        <v/>
      </c>
    </row>
    <row r="307" spans="1:19" ht="15" customHeight="1" x14ac:dyDescent="0.2">
      <c r="A307" s="5" t="s">
        <v>603</v>
      </c>
      <c r="B307" s="6">
        <v>2367472843</v>
      </c>
      <c r="C307" s="5" t="s">
        <v>9</v>
      </c>
      <c r="D307" s="5" t="s">
        <v>10</v>
      </c>
      <c r="E307" s="5">
        <v>0.1</v>
      </c>
      <c r="F307" s="5" t="s">
        <v>604</v>
      </c>
      <c r="G307" s="7">
        <v>118304.38</v>
      </c>
      <c r="H307" s="8">
        <f t="shared" si="42"/>
        <v>-128.4</v>
      </c>
      <c r="I307" s="8">
        <f t="shared" si="43"/>
        <v>-139.37</v>
      </c>
      <c r="J307" s="8" t="str">
        <f t="shared" si="47"/>
        <v/>
      </c>
      <c r="K307" s="8" t="str">
        <f t="shared" si="44"/>
        <v/>
      </c>
      <c r="L307" s="12">
        <v>-139.37</v>
      </c>
      <c r="M307" cm="1">
        <f t="array" ref="M307">_xlfn.IFS(E307=0.01,1,E307=0.02,2,E307=0.03,3,E307=0.04,4,E307=0.07,5,E307=0.06,5,E307=0.1,6,E307=0.15,7,E307=0.23,8,E307=0.35,9,E307=0.54,10,E307=0.82,11,E307=0.83,11,E307=1.27,12,E307=1.95,13,E307=3,14,E307=4.6,15)</f>
        <v>6</v>
      </c>
      <c r="N307" t="str">
        <f t="shared" si="51"/>
        <v/>
      </c>
      <c r="O307" s="8">
        <f t="shared" si="45"/>
        <v>-10.969999999999999</v>
      </c>
      <c r="P307" s="8" t="str">
        <f t="shared" si="46"/>
        <v/>
      </c>
      <c r="Q307" t="str">
        <f t="shared" ca="1" si="50"/>
        <v/>
      </c>
      <c r="R307" t="str">
        <f t="shared" si="48"/>
        <v>N</v>
      </c>
      <c r="S307" t="str">
        <f t="shared" si="49"/>
        <v/>
      </c>
    </row>
    <row r="308" spans="1:19" ht="15" customHeight="1" x14ac:dyDescent="0.2">
      <c r="A308" s="2" t="s">
        <v>605</v>
      </c>
      <c r="B308" s="3">
        <v>2367487242</v>
      </c>
      <c r="C308" s="2" t="s">
        <v>9</v>
      </c>
      <c r="D308" s="2" t="s">
        <v>13</v>
      </c>
      <c r="E308" s="2">
        <v>0.15</v>
      </c>
      <c r="F308" s="2" t="s">
        <v>606</v>
      </c>
      <c r="G308" s="4">
        <v>118186.18</v>
      </c>
      <c r="H308" s="8">
        <f t="shared" si="42"/>
        <v>-192.6</v>
      </c>
      <c r="I308" s="8">
        <f t="shared" si="43"/>
        <v>-193.32</v>
      </c>
      <c r="J308" s="8" t="str">
        <f t="shared" si="47"/>
        <v/>
      </c>
      <c r="K308" s="8" t="str">
        <f t="shared" si="44"/>
        <v/>
      </c>
      <c r="L308" s="12">
        <v>-193.32</v>
      </c>
      <c r="M308" cm="1">
        <f t="array" ref="M308">_xlfn.IFS(E308=0.01,1,E308=0.02,2,E308=0.03,3,E308=0.04,4,E308=0.07,5,E308=0.06,5,E308=0.1,6,E308=0.15,7,E308=0.23,8,E308=0.35,9,E308=0.54,10,E308=0.82,11,E308=0.83,11,E308=1.27,12,E308=1.95,13,E308=3,14,E308=4.6,15)</f>
        <v>7</v>
      </c>
      <c r="N308" t="str">
        <f t="shared" si="51"/>
        <v/>
      </c>
      <c r="O308" s="8">
        <f t="shared" si="45"/>
        <v>-0.71999999999999886</v>
      </c>
      <c r="P308" s="8" t="str">
        <f t="shared" si="46"/>
        <v/>
      </c>
      <c r="Q308" t="str">
        <f t="shared" ca="1" si="50"/>
        <v/>
      </c>
      <c r="R308" t="str">
        <f t="shared" si="48"/>
        <v>N</v>
      </c>
      <c r="S308" t="str">
        <f t="shared" si="49"/>
        <v/>
      </c>
    </row>
    <row r="309" spans="1:19" ht="15" customHeight="1" x14ac:dyDescent="0.2">
      <c r="A309" s="5" t="s">
        <v>607</v>
      </c>
      <c r="B309" s="6">
        <v>2367529130</v>
      </c>
      <c r="C309" s="5" t="s">
        <v>9</v>
      </c>
      <c r="D309" s="5" t="s">
        <v>10</v>
      </c>
      <c r="E309" s="5">
        <v>0.23</v>
      </c>
      <c r="F309" s="5" t="s">
        <v>608</v>
      </c>
      <c r="G309" s="7">
        <v>118281.54</v>
      </c>
      <c r="H309" s="8">
        <f t="shared" si="42"/>
        <v>-295.32</v>
      </c>
      <c r="I309" s="8">
        <f t="shared" si="43"/>
        <v>-255.75</v>
      </c>
      <c r="J309" s="8" t="str">
        <f t="shared" si="47"/>
        <v/>
      </c>
      <c r="K309" s="8" t="str">
        <f t="shared" si="44"/>
        <v/>
      </c>
      <c r="L309" s="12">
        <v>-255.75</v>
      </c>
      <c r="M309" cm="1">
        <f t="array" ref="M309">_xlfn.IFS(E309=0.01,1,E309=0.02,2,E309=0.03,3,E309=0.04,4,E309=0.07,5,E309=0.06,5,E309=0.1,6,E309=0.15,7,E309=0.23,8,E309=0.35,9,E309=0.54,10,E309=0.82,11,E309=0.83,11,E309=1.27,12,E309=1.95,13,E309=3,14,E309=4.6,15)</f>
        <v>8</v>
      </c>
      <c r="N309" t="str">
        <f t="shared" si="51"/>
        <v/>
      </c>
      <c r="O309" s="8">
        <f t="shared" si="45"/>
        <v>39.569999999999993</v>
      </c>
      <c r="P309" s="8" t="str">
        <f t="shared" si="46"/>
        <v/>
      </c>
      <c r="Q309" t="str">
        <f t="shared" ca="1" si="50"/>
        <v/>
      </c>
      <c r="R309" t="str">
        <f t="shared" si="48"/>
        <v>P</v>
      </c>
      <c r="S309" t="str">
        <f t="shared" si="49"/>
        <v/>
      </c>
    </row>
    <row r="310" spans="1:19" ht="15" customHeight="1" x14ac:dyDescent="0.2">
      <c r="A310" s="2" t="s">
        <v>609</v>
      </c>
      <c r="B310" s="3">
        <v>2367575427</v>
      </c>
      <c r="C310" s="2" t="s">
        <v>9</v>
      </c>
      <c r="D310" s="2" t="s">
        <v>13</v>
      </c>
      <c r="E310" s="2">
        <v>0.35</v>
      </c>
      <c r="F310" s="2" t="s">
        <v>610</v>
      </c>
      <c r="G310" s="4">
        <v>118491.04</v>
      </c>
      <c r="H310" s="8" t="str">
        <f t="shared" si="42"/>
        <v/>
      </c>
      <c r="I310" s="8" t="str">
        <f t="shared" si="43"/>
        <v/>
      </c>
      <c r="J310" s="8">
        <f t="shared" si="47"/>
        <v>840</v>
      </c>
      <c r="K310" s="8">
        <f t="shared" si="44"/>
        <v>840.95</v>
      </c>
      <c r="L310" s="12">
        <v>840.95</v>
      </c>
      <c r="M310" cm="1">
        <f t="array" ref="M310">_xlfn.IFS(E310=0.01,1,E310=0.02,2,E310=0.03,3,E310=0.04,4,E310=0.07,5,E310=0.06,5,E310=0.1,6,E310=0.15,7,E310=0.23,8,E310=0.35,9,E310=0.54,10,E310=0.82,11,E310=0.83,11,E310=1.27,12,E310=1.95,13,E310=3,14,E310=4.6,15)</f>
        <v>9</v>
      </c>
      <c r="N310">
        <f t="shared" si="51"/>
        <v>169.06000000000006</v>
      </c>
      <c r="O310" s="8" t="str">
        <f t="shared" si="45"/>
        <v/>
      </c>
      <c r="P310" s="8">
        <f t="shared" si="46"/>
        <v>0.95000000000004547</v>
      </c>
      <c r="Q310">
        <f t="shared" ca="1" si="50"/>
        <v>36.950000000000045</v>
      </c>
      <c r="R310" t="str">
        <f t="shared" si="48"/>
        <v/>
      </c>
      <c r="S310" t="str">
        <f t="shared" si="49"/>
        <v>P</v>
      </c>
    </row>
    <row r="311" spans="1:19" ht="15" customHeight="1" x14ac:dyDescent="0.2">
      <c r="A311" s="5" t="s">
        <v>611</v>
      </c>
      <c r="B311" s="6">
        <v>2367861287</v>
      </c>
      <c r="C311" s="5" t="s">
        <v>9</v>
      </c>
      <c r="D311" s="5" t="s">
        <v>13</v>
      </c>
      <c r="E311" s="5">
        <v>0.01</v>
      </c>
      <c r="F311" s="5" t="s">
        <v>612</v>
      </c>
      <c r="G311" s="7">
        <v>118607.47</v>
      </c>
      <c r="H311" s="8">
        <f t="shared" si="42"/>
        <v>-12.84</v>
      </c>
      <c r="I311" s="8">
        <f t="shared" si="43"/>
        <v>-13.27</v>
      </c>
      <c r="J311" s="8" t="str">
        <f t="shared" si="47"/>
        <v/>
      </c>
      <c r="K311" s="8" t="str">
        <f t="shared" si="44"/>
        <v/>
      </c>
      <c r="L311" s="12">
        <v>-13.27</v>
      </c>
      <c r="M311" cm="1">
        <f t="array" ref="M311">_xlfn.IFS(E311=0.01,1,E311=0.02,2,E311=0.03,3,E311=0.04,4,E311=0.07,5,E311=0.06,5,E311=0.1,6,E311=0.15,7,E311=0.23,8,E311=0.35,9,E311=0.54,10,E311=0.82,11,E311=0.83,11,E311=1.27,12,E311=1.95,13,E311=3,14,E311=4.6,15)</f>
        <v>1</v>
      </c>
      <c r="N311" t="str">
        <f t="shared" si="51"/>
        <v/>
      </c>
      <c r="O311" s="8">
        <f t="shared" si="45"/>
        <v>-0.42999999999999972</v>
      </c>
      <c r="P311" s="8" t="str">
        <f t="shared" si="46"/>
        <v/>
      </c>
      <c r="Q311" t="str">
        <f t="shared" ca="1" si="50"/>
        <v/>
      </c>
      <c r="R311" t="str">
        <f t="shared" si="48"/>
        <v>N</v>
      </c>
      <c r="S311" t="str">
        <f t="shared" si="49"/>
        <v/>
      </c>
    </row>
    <row r="312" spans="1:19" ht="15" customHeight="1" x14ac:dyDescent="0.2">
      <c r="A312" s="2" t="s">
        <v>613</v>
      </c>
      <c r="B312" s="3">
        <v>2367861296</v>
      </c>
      <c r="C312" s="2" t="s">
        <v>9</v>
      </c>
      <c r="D312" s="2" t="s">
        <v>10</v>
      </c>
      <c r="E312" s="2">
        <v>0.02</v>
      </c>
      <c r="F312" s="2" t="s">
        <v>614</v>
      </c>
      <c r="G312" s="4">
        <v>118724.68</v>
      </c>
      <c r="H312" s="8">
        <f t="shared" si="42"/>
        <v>-25.68</v>
      </c>
      <c r="I312" s="8">
        <f t="shared" si="43"/>
        <v>-25.56</v>
      </c>
      <c r="J312" s="8" t="str">
        <f t="shared" si="47"/>
        <v/>
      </c>
      <c r="K312" s="8" t="str">
        <f t="shared" si="44"/>
        <v/>
      </c>
      <c r="L312" s="12">
        <v>-25.56</v>
      </c>
      <c r="M312" cm="1">
        <f t="array" ref="M312">_xlfn.IFS(E312=0.01,1,E312=0.02,2,E312=0.03,3,E312=0.04,4,E312=0.07,5,E312=0.06,5,E312=0.1,6,E312=0.15,7,E312=0.23,8,E312=0.35,9,E312=0.54,10,E312=0.82,11,E312=0.83,11,E312=1.27,12,E312=1.95,13,E312=3,14,E312=4.6,15)</f>
        <v>2</v>
      </c>
      <c r="N312" t="str">
        <f t="shared" si="51"/>
        <v/>
      </c>
      <c r="O312" s="8">
        <f t="shared" si="45"/>
        <v>0.12000000000000099</v>
      </c>
      <c r="P312" s="8" t="str">
        <f t="shared" si="46"/>
        <v/>
      </c>
      <c r="Q312" t="str">
        <f t="shared" ca="1" si="50"/>
        <v/>
      </c>
      <c r="R312" t="str">
        <f t="shared" si="48"/>
        <v>P</v>
      </c>
      <c r="S312" t="str">
        <f t="shared" si="49"/>
        <v/>
      </c>
    </row>
    <row r="313" spans="1:19" ht="15" customHeight="1" x14ac:dyDescent="0.2">
      <c r="A313" s="5" t="s">
        <v>615</v>
      </c>
      <c r="B313" s="6">
        <v>2367866146</v>
      </c>
      <c r="C313" s="5" t="s">
        <v>9</v>
      </c>
      <c r="D313" s="5" t="s">
        <v>13</v>
      </c>
      <c r="E313" s="5">
        <v>0.03</v>
      </c>
      <c r="F313" s="5" t="s">
        <v>616</v>
      </c>
      <c r="G313" s="7">
        <v>118920.46</v>
      </c>
      <c r="H313" s="8" t="str">
        <f t="shared" si="42"/>
        <v/>
      </c>
      <c r="I313" s="8" t="str">
        <f t="shared" si="43"/>
        <v/>
      </c>
      <c r="J313" s="8">
        <f t="shared" si="47"/>
        <v>72</v>
      </c>
      <c r="K313" s="8">
        <f t="shared" si="44"/>
        <v>72.08</v>
      </c>
      <c r="L313" s="12">
        <v>72.08</v>
      </c>
      <c r="M313" cm="1">
        <f t="array" ref="M313">_xlfn.IFS(E313=0.01,1,E313=0.02,2,E313=0.03,3,E313=0.04,4,E313=0.07,5,E313=0.06,5,E313=0.1,6,E313=0.15,7,E313=0.23,8,E313=0.35,9,E313=0.54,10,E313=0.82,11,E313=0.83,11,E313=1.27,12,E313=1.95,13,E313=3,14,E313=4.6,15)</f>
        <v>3</v>
      </c>
      <c r="N313">
        <f t="shared" si="51"/>
        <v>618.45000000000016</v>
      </c>
      <c r="O313" s="8" t="str">
        <f t="shared" si="45"/>
        <v/>
      </c>
      <c r="P313" s="8">
        <f t="shared" si="46"/>
        <v>7.9999999999998295E-2</v>
      </c>
      <c r="Q313">
        <f t="shared" ca="1" si="50"/>
        <v>33.25</v>
      </c>
      <c r="R313" t="str">
        <f t="shared" si="48"/>
        <v/>
      </c>
      <c r="S313" t="str">
        <f t="shared" si="49"/>
        <v>P</v>
      </c>
    </row>
    <row r="314" spans="1:19" ht="15" customHeight="1" x14ac:dyDescent="0.2">
      <c r="A314" s="2" t="s">
        <v>617</v>
      </c>
      <c r="B314" s="3">
        <v>2368047881</v>
      </c>
      <c r="C314" s="2" t="s">
        <v>9</v>
      </c>
      <c r="D314" s="2" t="s">
        <v>13</v>
      </c>
      <c r="E314" s="2">
        <v>0.01</v>
      </c>
      <c r="F314" s="2" t="s">
        <v>618</v>
      </c>
      <c r="G314" s="4">
        <v>119074.29</v>
      </c>
      <c r="H314" s="8" t="str">
        <f t="shared" si="42"/>
        <v/>
      </c>
      <c r="I314" s="8" t="str">
        <f t="shared" si="43"/>
        <v/>
      </c>
      <c r="J314" s="8">
        <f t="shared" si="47"/>
        <v>25</v>
      </c>
      <c r="K314" s="8">
        <f t="shared" si="44"/>
        <v>15.74</v>
      </c>
      <c r="L314" s="12">
        <v>15.74</v>
      </c>
      <c r="M314" cm="1">
        <f t="array" ref="M314">_xlfn.IFS(E314=0.01,1,E314=0.02,2,E314=0.03,3,E314=0.04,4,E314=0.07,5,E314=0.06,5,E314=0.1,6,E314=0.15,7,E314=0.23,8,E314=0.35,9,E314=0.54,10,E314=0.82,11,E314=0.83,11,E314=1.27,12,E314=1.95,13,E314=3,14,E314=4.6,15)</f>
        <v>1</v>
      </c>
      <c r="N314">
        <f t="shared" si="51"/>
        <v>889.94000000000017</v>
      </c>
      <c r="O314" s="8" t="str">
        <f t="shared" si="45"/>
        <v/>
      </c>
      <c r="P314" s="8">
        <f t="shared" si="46"/>
        <v>-9.26</v>
      </c>
      <c r="Q314">
        <f t="shared" ca="1" si="50"/>
        <v>15.74</v>
      </c>
      <c r="R314" t="str">
        <f t="shared" si="48"/>
        <v/>
      </c>
      <c r="S314" t="str">
        <f t="shared" si="49"/>
        <v>N</v>
      </c>
    </row>
    <row r="315" spans="1:19" ht="15" customHeight="1" x14ac:dyDescent="0.2">
      <c r="A315" s="5" t="s">
        <v>619</v>
      </c>
      <c r="B315" s="6">
        <v>2368123405</v>
      </c>
      <c r="C315" s="5" t="s">
        <v>9</v>
      </c>
      <c r="D315" s="5" t="s">
        <v>13</v>
      </c>
      <c r="E315" s="5">
        <v>0.01</v>
      </c>
      <c r="F315" s="5" t="s">
        <v>620</v>
      </c>
      <c r="G315" s="7">
        <v>118998.66</v>
      </c>
      <c r="H315" s="8">
        <f t="shared" si="42"/>
        <v>-12.84</v>
      </c>
      <c r="I315" s="8">
        <f t="shared" si="43"/>
        <v>-12.29</v>
      </c>
      <c r="J315" s="8" t="str">
        <f t="shared" si="47"/>
        <v/>
      </c>
      <c r="K315" s="8" t="str">
        <f t="shared" si="44"/>
        <v/>
      </c>
      <c r="L315" s="12">
        <v>-12.29</v>
      </c>
      <c r="M315" cm="1">
        <f t="array" ref="M315">_xlfn.IFS(E315=0.01,1,E315=0.02,2,E315=0.03,3,E315=0.04,4,E315=0.07,5,E315=0.06,5,E315=0.1,6,E315=0.15,7,E315=0.23,8,E315=0.35,9,E315=0.54,10,E315=0.82,11,E315=0.83,11,E315=1.27,12,E315=1.95,13,E315=3,14,E315=4.6,15)</f>
        <v>1</v>
      </c>
      <c r="N315" t="str">
        <f t="shared" si="51"/>
        <v/>
      </c>
      <c r="O315" s="8">
        <f t="shared" si="45"/>
        <v>0.55000000000000071</v>
      </c>
      <c r="P315" s="8" t="str">
        <f t="shared" si="46"/>
        <v/>
      </c>
      <c r="Q315" t="str">
        <f t="shared" ca="1" si="50"/>
        <v/>
      </c>
      <c r="R315" t="str">
        <f t="shared" si="48"/>
        <v>P</v>
      </c>
      <c r="S315" t="str">
        <f t="shared" si="49"/>
        <v/>
      </c>
    </row>
    <row r="316" spans="1:19" ht="15" customHeight="1" x14ac:dyDescent="0.2">
      <c r="A316" s="2" t="s">
        <v>621</v>
      </c>
      <c r="B316" s="3">
        <v>2368123421</v>
      </c>
      <c r="C316" s="2" t="s">
        <v>9</v>
      </c>
      <c r="D316" s="2" t="s">
        <v>10</v>
      </c>
      <c r="E316" s="2">
        <v>0.02</v>
      </c>
      <c r="F316" s="2" t="s">
        <v>622</v>
      </c>
      <c r="G316" s="4">
        <v>119089.67</v>
      </c>
      <c r="H316" s="8">
        <f t="shared" si="42"/>
        <v>-25.68</v>
      </c>
      <c r="I316" s="8">
        <f t="shared" si="43"/>
        <v>-22.98</v>
      </c>
      <c r="J316" s="8" t="str">
        <f t="shared" si="47"/>
        <v/>
      </c>
      <c r="K316" s="8" t="str">
        <f t="shared" si="44"/>
        <v/>
      </c>
      <c r="L316" s="12">
        <v>-22.98</v>
      </c>
      <c r="M316" cm="1">
        <f t="array" ref="M316">_xlfn.IFS(E316=0.01,1,E316=0.02,2,E316=0.03,3,E316=0.04,4,E316=0.07,5,E316=0.06,5,E316=0.1,6,E316=0.15,7,E316=0.23,8,E316=0.35,9,E316=0.54,10,E316=0.82,11,E316=0.83,11,E316=1.27,12,E316=1.95,13,E316=3,14,E316=4.6,15)</f>
        <v>2</v>
      </c>
      <c r="N316" t="str">
        <f t="shared" si="51"/>
        <v/>
      </c>
      <c r="O316" s="8">
        <f t="shared" si="45"/>
        <v>2.6999999999999993</v>
      </c>
      <c r="P316" s="8" t="str">
        <f t="shared" si="46"/>
        <v/>
      </c>
      <c r="Q316" t="str">
        <f t="shared" ca="1" si="50"/>
        <v/>
      </c>
      <c r="R316" t="str">
        <f t="shared" si="48"/>
        <v>P</v>
      </c>
      <c r="S316" t="str">
        <f t="shared" si="49"/>
        <v/>
      </c>
    </row>
    <row r="317" spans="1:19" ht="15" customHeight="1" x14ac:dyDescent="0.2">
      <c r="A317" s="5" t="s">
        <v>623</v>
      </c>
      <c r="B317" s="6">
        <v>2368134858</v>
      </c>
      <c r="C317" s="5" t="s">
        <v>9</v>
      </c>
      <c r="D317" s="5" t="s">
        <v>13</v>
      </c>
      <c r="E317" s="5">
        <v>0.03</v>
      </c>
      <c r="F317" s="5" t="s">
        <v>624</v>
      </c>
      <c r="G317" s="7">
        <v>118991.55</v>
      </c>
      <c r="H317" s="8">
        <f t="shared" si="42"/>
        <v>-38.520000000000003</v>
      </c>
      <c r="I317" s="8">
        <f t="shared" si="43"/>
        <v>-38.590000000000003</v>
      </c>
      <c r="J317" s="8" t="str">
        <f t="shared" si="47"/>
        <v/>
      </c>
      <c r="K317" s="8" t="str">
        <f t="shared" si="44"/>
        <v/>
      </c>
      <c r="L317" s="12">
        <v>-38.590000000000003</v>
      </c>
      <c r="M317" cm="1">
        <f t="array" ref="M317">_xlfn.IFS(E317=0.01,1,E317=0.02,2,E317=0.03,3,E317=0.04,4,E317=0.07,5,E317=0.06,5,E317=0.1,6,E317=0.15,7,E317=0.23,8,E317=0.35,9,E317=0.54,10,E317=0.82,11,E317=0.83,11,E317=1.27,12,E317=1.95,13,E317=3,14,E317=4.6,15)</f>
        <v>3</v>
      </c>
      <c r="N317" t="str">
        <f t="shared" si="51"/>
        <v/>
      </c>
      <c r="O317" s="8">
        <f t="shared" si="45"/>
        <v>-7.0000000000000284E-2</v>
      </c>
      <c r="P317" s="8" t="str">
        <f t="shared" si="46"/>
        <v/>
      </c>
      <c r="Q317" t="str">
        <f t="shared" ca="1" si="50"/>
        <v/>
      </c>
      <c r="R317" t="str">
        <f t="shared" si="48"/>
        <v>N</v>
      </c>
      <c r="S317" t="str">
        <f t="shared" si="49"/>
        <v/>
      </c>
    </row>
    <row r="318" spans="1:19" ht="15" customHeight="1" x14ac:dyDescent="0.2">
      <c r="A318" s="2" t="s">
        <v>625</v>
      </c>
      <c r="B318" s="3">
        <v>2368157400</v>
      </c>
      <c r="C318" s="2" t="s">
        <v>9</v>
      </c>
      <c r="D318" s="2" t="s">
        <v>10</v>
      </c>
      <c r="E318" s="2">
        <v>0.04</v>
      </c>
      <c r="F318" s="2" t="s">
        <v>626</v>
      </c>
      <c r="G318" s="4">
        <v>118796.24</v>
      </c>
      <c r="H318" s="8" t="str">
        <f t="shared" si="42"/>
        <v/>
      </c>
      <c r="I318" s="8" t="str">
        <f t="shared" si="43"/>
        <v/>
      </c>
      <c r="J318" s="8">
        <f t="shared" si="47"/>
        <v>96</v>
      </c>
      <c r="K318" s="8">
        <f t="shared" si="44"/>
        <v>96.11</v>
      </c>
      <c r="L318" s="12">
        <v>96.11</v>
      </c>
      <c r="M318" cm="1">
        <f t="array" ref="M318">_xlfn.IFS(E318=0.01,1,E318=0.02,2,E318=0.03,3,E318=0.04,4,E318=0.07,5,E318=0.06,5,E318=0.1,6,E318=0.15,7,E318=0.23,8,E318=0.35,9,E318=0.54,10,E318=0.82,11,E318=0.83,11,E318=1.27,12,E318=1.95,13,E318=3,14,E318=4.6,15)</f>
        <v>4</v>
      </c>
      <c r="N318">
        <f t="shared" si="51"/>
        <v>37.989999999999995</v>
      </c>
      <c r="O318" s="8" t="str">
        <f t="shared" si="45"/>
        <v/>
      </c>
      <c r="P318" s="8">
        <f t="shared" si="46"/>
        <v>0.10999999999999943</v>
      </c>
      <c r="Q318">
        <f t="shared" ca="1" si="50"/>
        <v>22.25</v>
      </c>
      <c r="R318" t="str">
        <f t="shared" si="48"/>
        <v/>
      </c>
      <c r="S318" t="str">
        <f t="shared" si="49"/>
        <v>P</v>
      </c>
    </row>
    <row r="319" spans="1:19" ht="15" customHeight="1" x14ac:dyDescent="0.2">
      <c r="A319" s="5" t="s">
        <v>627</v>
      </c>
      <c r="B319" s="6">
        <v>2368263581</v>
      </c>
      <c r="C319" s="5" t="s">
        <v>9</v>
      </c>
      <c r="D319" s="5" t="s">
        <v>10</v>
      </c>
      <c r="E319" s="5">
        <v>0.01</v>
      </c>
      <c r="F319" s="5" t="s">
        <v>628</v>
      </c>
      <c r="G319" s="7">
        <v>118912.83</v>
      </c>
      <c r="H319" s="8">
        <f t="shared" si="42"/>
        <v>-12.84</v>
      </c>
      <c r="I319" s="8">
        <f t="shared" si="43"/>
        <v>-13.4</v>
      </c>
      <c r="J319" s="8" t="str">
        <f t="shared" si="47"/>
        <v/>
      </c>
      <c r="K319" s="8" t="str">
        <f t="shared" si="44"/>
        <v/>
      </c>
      <c r="L319" s="12">
        <v>-13.4</v>
      </c>
      <c r="M319" cm="1">
        <f t="array" ref="M319">_xlfn.IFS(E319=0.01,1,E319=0.02,2,E319=0.03,3,E319=0.04,4,E319=0.07,5,E319=0.06,5,E319=0.1,6,E319=0.15,7,E319=0.23,8,E319=0.35,9,E319=0.54,10,E319=0.82,11,E319=0.83,11,E319=1.27,12,E319=1.95,13,E319=3,14,E319=4.6,15)</f>
        <v>1</v>
      </c>
      <c r="N319" t="str">
        <f t="shared" si="51"/>
        <v/>
      </c>
      <c r="O319" s="8">
        <f t="shared" si="45"/>
        <v>-0.5600000000000005</v>
      </c>
      <c r="P319" s="8" t="str">
        <f t="shared" si="46"/>
        <v/>
      </c>
      <c r="Q319" t="str">
        <f t="shared" ca="1" si="50"/>
        <v/>
      </c>
      <c r="R319" t="str">
        <f t="shared" si="48"/>
        <v>N</v>
      </c>
      <c r="S319" t="str">
        <f t="shared" si="49"/>
        <v/>
      </c>
    </row>
    <row r="320" spans="1:19" ht="15" customHeight="1" x14ac:dyDescent="0.2">
      <c r="A320" s="2" t="s">
        <v>629</v>
      </c>
      <c r="B320" s="3">
        <v>2368263605</v>
      </c>
      <c r="C320" s="2" t="s">
        <v>9</v>
      </c>
      <c r="D320" s="2" t="s">
        <v>13</v>
      </c>
      <c r="E320" s="2">
        <v>0.02</v>
      </c>
      <c r="F320" s="2" t="s">
        <v>630</v>
      </c>
      <c r="G320" s="4">
        <v>119097.91</v>
      </c>
      <c r="H320" s="8" t="str">
        <f t="shared" si="42"/>
        <v/>
      </c>
      <c r="I320" s="8" t="str">
        <f t="shared" si="43"/>
        <v/>
      </c>
      <c r="J320" s="8">
        <f t="shared" si="47"/>
        <v>48</v>
      </c>
      <c r="K320" s="8">
        <f t="shared" si="44"/>
        <v>48.05</v>
      </c>
      <c r="L320" s="12">
        <v>48.05</v>
      </c>
      <c r="M320" cm="1">
        <f t="array" ref="M320">_xlfn.IFS(E320=0.01,1,E320=0.02,2,E320=0.03,3,E320=0.04,4,E320=0.07,5,E320=0.06,5,E320=0.1,6,E320=0.15,7,E320=0.23,8,E320=0.35,9,E320=0.54,10,E320=0.82,11,E320=0.83,11,E320=1.27,12,E320=1.95,13,E320=3,14,E320=4.6,15)</f>
        <v>2</v>
      </c>
      <c r="N320">
        <f t="shared" si="51"/>
        <v>69.19</v>
      </c>
      <c r="O320" s="8" t="str">
        <f t="shared" si="45"/>
        <v/>
      </c>
      <c r="P320" s="8">
        <f t="shared" si="46"/>
        <v>4.9999999999997158E-2</v>
      </c>
      <c r="Q320">
        <f t="shared" ca="1" si="50"/>
        <v>34.65</v>
      </c>
      <c r="R320" t="str">
        <f t="shared" si="48"/>
        <v/>
      </c>
      <c r="S320" t="str">
        <f t="shared" si="49"/>
        <v>P</v>
      </c>
    </row>
    <row r="321" spans="1:19" ht="15" customHeight="1" x14ac:dyDescent="0.2">
      <c r="A321" s="5" t="s">
        <v>631</v>
      </c>
      <c r="B321" s="6">
        <v>2368445859</v>
      </c>
      <c r="C321" s="5" t="s">
        <v>9</v>
      </c>
      <c r="D321" s="5" t="s">
        <v>10</v>
      </c>
      <c r="E321" s="5">
        <v>0.01</v>
      </c>
      <c r="F321" s="5" t="s">
        <v>632</v>
      </c>
      <c r="G321" s="7">
        <v>119205.37</v>
      </c>
      <c r="H321" s="8">
        <f t="shared" si="42"/>
        <v>-12.84</v>
      </c>
      <c r="I321" s="8">
        <f t="shared" si="43"/>
        <v>-11.18</v>
      </c>
      <c r="J321" s="8" t="str">
        <f t="shared" si="47"/>
        <v/>
      </c>
      <c r="K321" s="8" t="str">
        <f t="shared" si="44"/>
        <v/>
      </c>
      <c r="L321" s="12">
        <v>-11.18</v>
      </c>
      <c r="M321" cm="1">
        <f t="array" ref="M321">_xlfn.IFS(E321=0.01,1,E321=0.02,2,E321=0.03,3,E321=0.04,4,E321=0.07,5,E321=0.06,5,E321=0.1,6,E321=0.15,7,E321=0.23,8,E321=0.35,9,E321=0.54,10,E321=0.82,11,E321=0.83,11,E321=1.27,12,E321=1.95,13,E321=3,14,E321=4.6,15)</f>
        <v>1</v>
      </c>
      <c r="N321" t="str">
        <f t="shared" si="51"/>
        <v/>
      </c>
      <c r="O321" s="8">
        <f t="shared" si="45"/>
        <v>1.6600000000000001</v>
      </c>
      <c r="P321" s="8" t="str">
        <f t="shared" si="46"/>
        <v/>
      </c>
      <c r="Q321" t="str">
        <f t="shared" ca="1" si="50"/>
        <v/>
      </c>
      <c r="R321" t="str">
        <f t="shared" si="48"/>
        <v>P</v>
      </c>
      <c r="S321" t="str">
        <f t="shared" si="49"/>
        <v/>
      </c>
    </row>
    <row r="322" spans="1:19" ht="15" customHeight="1" x14ac:dyDescent="0.2">
      <c r="A322" s="2" t="s">
        <v>633</v>
      </c>
      <c r="B322" s="3">
        <v>2368445867</v>
      </c>
      <c r="C322" s="2" t="s">
        <v>9</v>
      </c>
      <c r="D322" s="2" t="s">
        <v>13</v>
      </c>
      <c r="E322" s="2">
        <v>0.02</v>
      </c>
      <c r="F322" s="2" t="s">
        <v>634</v>
      </c>
      <c r="G322" s="4">
        <v>119104.63</v>
      </c>
      <c r="H322" s="8">
        <f t="shared" ref="H322:H385" si="52">IF(I322="","",_xlfn.XLOOKUP(M322,$V$3:$V$23,$X$3:$X$23,""))</f>
        <v>-25.68</v>
      </c>
      <c r="I322" s="8">
        <f t="shared" ref="I322:I385" si="53">IF(J322="",L322,"")</f>
        <v>-26.91</v>
      </c>
      <c r="J322" s="8" t="str">
        <f t="shared" si="47"/>
        <v/>
      </c>
      <c r="K322" s="8" t="str">
        <f t="shared" ref="K322:K385" si="54">IF(I322="",L322,"")</f>
        <v/>
      </c>
      <c r="L322" s="12">
        <v>-26.91</v>
      </c>
      <c r="M322" cm="1">
        <f t="array" ref="M322">_xlfn.IFS(E322=0.01,1,E322=0.02,2,E322=0.03,3,E322=0.04,4,E322=0.07,5,E322=0.06,5,E322=0.1,6,E322=0.15,7,E322=0.23,8,E322=0.35,9,E322=0.54,10,E322=0.82,11,E322=0.83,11,E322=1.27,12,E322=1.95,13,E322=3,14,E322=4.6,15)</f>
        <v>2</v>
      </c>
      <c r="N322" t="str">
        <f t="shared" si="51"/>
        <v/>
      </c>
      <c r="O322" s="8">
        <f t="shared" ref="O322:O385" si="55">IF(I322="","",I322-H322)</f>
        <v>-1.2300000000000004</v>
      </c>
      <c r="P322" s="8" t="str">
        <f t="shared" ref="P322:P385" si="56">IF(K322="","",K322-J322)</f>
        <v/>
      </c>
      <c r="Q322" t="str">
        <f t="shared" ca="1" si="50"/>
        <v/>
      </c>
      <c r="R322" t="str">
        <f t="shared" si="48"/>
        <v>N</v>
      </c>
      <c r="S322" t="str">
        <f t="shared" si="49"/>
        <v/>
      </c>
    </row>
    <row r="323" spans="1:19" ht="15" customHeight="1" x14ac:dyDescent="0.2">
      <c r="A323" s="5" t="s">
        <v>635</v>
      </c>
      <c r="B323" s="6">
        <v>2368450036</v>
      </c>
      <c r="C323" s="5" t="s">
        <v>9</v>
      </c>
      <c r="D323" s="5" t="s">
        <v>10</v>
      </c>
      <c r="E323" s="5">
        <v>0.03</v>
      </c>
      <c r="F323" s="5" t="s">
        <v>636</v>
      </c>
      <c r="G323" s="7">
        <v>119220.89</v>
      </c>
      <c r="H323" s="8">
        <f t="shared" si="52"/>
        <v>-38.520000000000003</v>
      </c>
      <c r="I323" s="8">
        <f t="shared" si="53"/>
        <v>-39.33</v>
      </c>
      <c r="J323" s="8" t="str">
        <f t="shared" ref="J323:J386" si="57">IF(M324=1,_xlfn.XLOOKUP(M323, $V$3:$V$23, $Y$3:$Y$23, ""),"")</f>
        <v/>
      </c>
      <c r="K323" s="8" t="str">
        <f t="shared" si="54"/>
        <v/>
      </c>
      <c r="L323" s="12">
        <v>-39.33</v>
      </c>
      <c r="M323" cm="1">
        <f t="array" ref="M323">_xlfn.IFS(E323=0.01,1,E323=0.02,2,E323=0.03,3,E323=0.04,4,E323=0.07,5,E323=0.06,5,E323=0.1,6,E323=0.15,7,E323=0.23,8,E323=0.35,9,E323=0.54,10,E323=0.82,11,E323=0.83,11,E323=1.27,12,E323=1.95,13,E323=3,14,E323=4.6,15)</f>
        <v>3</v>
      </c>
      <c r="N323" t="str">
        <f t="shared" si="51"/>
        <v/>
      </c>
      <c r="O323" s="8">
        <f t="shared" si="55"/>
        <v>-0.80999999999999517</v>
      </c>
      <c r="P323" s="8" t="str">
        <f t="shared" si="56"/>
        <v/>
      </c>
      <c r="Q323" t="str">
        <f t="shared" ca="1" si="50"/>
        <v/>
      </c>
      <c r="R323" t="str">
        <f t="shared" ref="R323:R386" si="58">IF(O323="","",IF(O323&gt;=0,"P","N"))</f>
        <v>N</v>
      </c>
      <c r="S323" t="str">
        <f t="shared" ref="S323:S386" si="59">IF(P323="","",IF(P323&gt;=0,"P","N"))</f>
        <v/>
      </c>
    </row>
    <row r="324" spans="1:19" ht="15" customHeight="1" x14ac:dyDescent="0.2">
      <c r="A324" s="2" t="s">
        <v>637</v>
      </c>
      <c r="B324" s="3">
        <v>2368491490</v>
      </c>
      <c r="C324" s="2" t="s">
        <v>9</v>
      </c>
      <c r="D324" s="2" t="s">
        <v>13</v>
      </c>
      <c r="E324" s="2">
        <v>0.04</v>
      </c>
      <c r="F324" s="2" t="s">
        <v>638</v>
      </c>
      <c r="G324" s="4">
        <v>119096.19</v>
      </c>
      <c r="H324" s="8">
        <f t="shared" si="52"/>
        <v>-51.36</v>
      </c>
      <c r="I324" s="8">
        <f t="shared" si="53"/>
        <v>-58.01</v>
      </c>
      <c r="J324" s="8" t="str">
        <f t="shared" si="57"/>
        <v/>
      </c>
      <c r="K324" s="8" t="str">
        <f t="shared" si="54"/>
        <v/>
      </c>
      <c r="L324" s="12">
        <v>-58.01</v>
      </c>
      <c r="M324" cm="1">
        <f t="array" ref="M324">_xlfn.IFS(E324=0.01,1,E324=0.02,2,E324=0.03,3,E324=0.04,4,E324=0.07,5,E324=0.06,5,E324=0.1,6,E324=0.15,7,E324=0.23,8,E324=0.35,9,E324=0.54,10,E324=0.82,11,E324=0.83,11,E324=1.27,12,E324=1.95,13,E324=3,14,E324=4.6,15)</f>
        <v>4</v>
      </c>
      <c r="N324" t="str">
        <f t="shared" si="51"/>
        <v/>
      </c>
      <c r="O324" s="8">
        <f t="shared" si="55"/>
        <v>-6.6499999999999986</v>
      </c>
      <c r="P324" s="8" t="str">
        <f t="shared" si="56"/>
        <v/>
      </c>
      <c r="Q324" t="str">
        <f t="shared" ca="1" si="50"/>
        <v/>
      </c>
      <c r="R324" t="str">
        <f t="shared" si="58"/>
        <v>N</v>
      </c>
      <c r="S324" t="str">
        <f t="shared" si="59"/>
        <v/>
      </c>
    </row>
    <row r="325" spans="1:19" ht="15" customHeight="1" x14ac:dyDescent="0.2">
      <c r="A325" s="5" t="s">
        <v>639</v>
      </c>
      <c r="B325" s="6">
        <v>2368506037</v>
      </c>
      <c r="C325" s="5" t="s">
        <v>9</v>
      </c>
      <c r="D325" s="5" t="s">
        <v>10</v>
      </c>
      <c r="E325" s="5">
        <v>7.0000000000000007E-2</v>
      </c>
      <c r="F325" s="5" t="s">
        <v>640</v>
      </c>
      <c r="G325" s="7">
        <v>118914.22</v>
      </c>
      <c r="H325" s="8" t="str">
        <f t="shared" si="52"/>
        <v/>
      </c>
      <c r="I325" s="8" t="str">
        <f t="shared" si="53"/>
        <v/>
      </c>
      <c r="J325" s="8">
        <f t="shared" si="57"/>
        <v>144</v>
      </c>
      <c r="K325" s="8">
        <f t="shared" si="54"/>
        <v>168.19</v>
      </c>
      <c r="L325" s="12">
        <v>168.19</v>
      </c>
      <c r="M325" cm="1">
        <f t="array" ref="M325">_xlfn.IFS(E325=0.01,1,E325=0.02,2,E325=0.03,3,E325=0.04,4,E325=0.07,5,E325=0.06,5,E325=0.1,6,E325=0.15,7,E325=0.23,8,E325=0.35,9,E325=0.54,10,E325=0.82,11,E325=0.83,11,E325=1.27,12,E325=1.95,13,E325=3,14,E325=4.6,15)</f>
        <v>5</v>
      </c>
      <c r="N325">
        <f t="shared" si="51"/>
        <v>32.759999999999991</v>
      </c>
      <c r="O325" s="8" t="str">
        <f t="shared" si="55"/>
        <v/>
      </c>
      <c r="P325" s="8">
        <f t="shared" si="56"/>
        <v>24.189999999999998</v>
      </c>
      <c r="Q325">
        <f t="shared" ca="1" si="50"/>
        <v>32.759999999999991</v>
      </c>
      <c r="R325" t="str">
        <f t="shared" si="58"/>
        <v/>
      </c>
      <c r="S325" t="str">
        <f t="shared" si="59"/>
        <v>P</v>
      </c>
    </row>
    <row r="326" spans="1:19" ht="15" customHeight="1" x14ac:dyDescent="0.2">
      <c r="A326" s="2" t="s">
        <v>641</v>
      </c>
      <c r="B326" s="3">
        <v>2368624216</v>
      </c>
      <c r="C326" s="2" t="s">
        <v>9</v>
      </c>
      <c r="D326" s="2" t="s">
        <v>10</v>
      </c>
      <c r="E326" s="2">
        <v>0.01</v>
      </c>
      <c r="F326" s="2" t="s">
        <v>642</v>
      </c>
      <c r="G326" s="4">
        <v>118972.01</v>
      </c>
      <c r="H326" s="8">
        <f t="shared" si="52"/>
        <v>-12.84</v>
      </c>
      <c r="I326" s="8">
        <f t="shared" si="53"/>
        <v>-14.75</v>
      </c>
      <c r="J326" s="8" t="str">
        <f t="shared" si="57"/>
        <v/>
      </c>
      <c r="K326" s="8" t="str">
        <f t="shared" si="54"/>
        <v/>
      </c>
      <c r="L326" s="12">
        <v>-14.75</v>
      </c>
      <c r="M326" cm="1">
        <f t="array" ref="M326">_xlfn.IFS(E326=0.01,1,E326=0.02,2,E326=0.03,3,E326=0.04,4,E326=0.07,5,E326=0.06,5,E326=0.1,6,E326=0.15,7,E326=0.23,8,E326=0.35,9,E326=0.54,10,E326=0.82,11,E326=0.83,11,E326=1.27,12,E326=1.95,13,E326=3,14,E326=4.6,15)</f>
        <v>1</v>
      </c>
      <c r="N326" t="str">
        <f t="shared" si="51"/>
        <v/>
      </c>
      <c r="O326" s="8">
        <f t="shared" si="55"/>
        <v>-1.9100000000000001</v>
      </c>
      <c r="P326" s="8" t="str">
        <f t="shared" si="56"/>
        <v/>
      </c>
      <c r="Q326" t="str">
        <f t="shared" ref="Q326:Q389" ca="1" si="60">IF(AND(ISNUMBER(M326), OR(ISBLANK(M327), M327=1)), SUM(OFFSET(L326, -M326 + 1, 0, M326, 1)), "")</f>
        <v/>
      </c>
      <c r="R326" t="str">
        <f t="shared" si="58"/>
        <v>N</v>
      </c>
      <c r="S326" t="str">
        <f t="shared" si="59"/>
        <v/>
      </c>
    </row>
    <row r="327" spans="1:19" ht="15" customHeight="1" x14ac:dyDescent="0.2">
      <c r="A327" s="5" t="s">
        <v>643</v>
      </c>
      <c r="B327" s="6">
        <v>2368624226</v>
      </c>
      <c r="C327" s="5" t="s">
        <v>9</v>
      </c>
      <c r="D327" s="5" t="s">
        <v>13</v>
      </c>
      <c r="E327" s="5">
        <v>0.02</v>
      </c>
      <c r="F327" s="5" t="s">
        <v>644</v>
      </c>
      <c r="G327" s="7">
        <v>118847.6</v>
      </c>
      <c r="H327" s="8">
        <f t="shared" si="52"/>
        <v>-25.68</v>
      </c>
      <c r="I327" s="8">
        <f t="shared" si="53"/>
        <v>-25.07</v>
      </c>
      <c r="J327" s="8" t="str">
        <f t="shared" si="57"/>
        <v/>
      </c>
      <c r="K327" s="8" t="str">
        <f t="shared" si="54"/>
        <v/>
      </c>
      <c r="L327" s="12">
        <v>-25.07</v>
      </c>
      <c r="M327" cm="1">
        <f t="array" ref="M327">_xlfn.IFS(E327=0.01,1,E327=0.02,2,E327=0.03,3,E327=0.04,4,E327=0.07,5,E327=0.06,5,E327=0.1,6,E327=0.15,7,E327=0.23,8,E327=0.35,9,E327=0.54,10,E327=0.82,11,E327=0.83,11,E327=1.27,12,E327=1.95,13,E327=3,14,E327=4.6,15)</f>
        <v>2</v>
      </c>
      <c r="N327" t="str">
        <f t="shared" si="51"/>
        <v/>
      </c>
      <c r="O327" s="8">
        <f t="shared" si="55"/>
        <v>0.60999999999999943</v>
      </c>
      <c r="P327" s="8" t="str">
        <f t="shared" si="56"/>
        <v/>
      </c>
      <c r="Q327" t="str">
        <f t="shared" ca="1" si="60"/>
        <v/>
      </c>
      <c r="R327" t="str">
        <f t="shared" si="58"/>
        <v>P</v>
      </c>
      <c r="S327" t="str">
        <f t="shared" si="59"/>
        <v/>
      </c>
    </row>
    <row r="328" spans="1:19" ht="15" customHeight="1" x14ac:dyDescent="0.2">
      <c r="A328" s="2" t="s">
        <v>644</v>
      </c>
      <c r="B328" s="3">
        <v>2368629091</v>
      </c>
      <c r="C328" s="2" t="s">
        <v>9</v>
      </c>
      <c r="D328" s="2" t="s">
        <v>10</v>
      </c>
      <c r="E328" s="2">
        <v>0.03</v>
      </c>
      <c r="F328" s="2" t="s">
        <v>645</v>
      </c>
      <c r="G328" s="4">
        <v>118649.43</v>
      </c>
      <c r="H328" s="8" t="str">
        <f t="shared" si="52"/>
        <v/>
      </c>
      <c r="I328" s="8" t="str">
        <f t="shared" si="53"/>
        <v/>
      </c>
      <c r="J328" s="8">
        <f t="shared" si="57"/>
        <v>72</v>
      </c>
      <c r="K328" s="8">
        <f t="shared" si="54"/>
        <v>72.08</v>
      </c>
      <c r="L328" s="12">
        <v>72.08</v>
      </c>
      <c r="M328" cm="1">
        <f t="array" ref="M328">_xlfn.IFS(E328=0.01,1,E328=0.02,2,E328=0.03,3,E328=0.04,4,E328=0.07,5,E328=0.06,5,E328=0.1,6,E328=0.15,7,E328=0.23,8,E328=0.35,9,E328=0.54,10,E328=0.82,11,E328=0.83,11,E328=1.27,12,E328=1.95,13,E328=3,14,E328=4.6,15)</f>
        <v>3</v>
      </c>
      <c r="N328">
        <f t="shared" si="51"/>
        <v>142.44</v>
      </c>
      <c r="O328" s="8" t="str">
        <f t="shared" si="55"/>
        <v/>
      </c>
      <c r="P328" s="8">
        <f t="shared" si="56"/>
        <v>7.9999999999998295E-2</v>
      </c>
      <c r="Q328">
        <f t="shared" ca="1" si="60"/>
        <v>32.26</v>
      </c>
      <c r="R328" t="str">
        <f t="shared" si="58"/>
        <v/>
      </c>
      <c r="S328" t="str">
        <f t="shared" si="59"/>
        <v>P</v>
      </c>
    </row>
    <row r="329" spans="1:19" ht="15" customHeight="1" x14ac:dyDescent="0.2">
      <c r="A329" s="5" t="s">
        <v>646</v>
      </c>
      <c r="B329" s="6">
        <v>2368813075</v>
      </c>
      <c r="C329" s="5" t="s">
        <v>9</v>
      </c>
      <c r="D329" s="5" t="s">
        <v>10</v>
      </c>
      <c r="E329" s="5">
        <v>0.01</v>
      </c>
      <c r="F329" s="5" t="s">
        <v>647</v>
      </c>
      <c r="G329" s="7">
        <v>118724.65</v>
      </c>
      <c r="H329" s="8">
        <f t="shared" si="52"/>
        <v>-12.84</v>
      </c>
      <c r="I329" s="8">
        <f t="shared" si="53"/>
        <v>-12.54</v>
      </c>
      <c r="J329" s="8" t="str">
        <f t="shared" si="57"/>
        <v/>
      </c>
      <c r="K329" s="8" t="str">
        <f t="shared" si="54"/>
        <v/>
      </c>
      <c r="L329" s="12">
        <v>-12.54</v>
      </c>
      <c r="M329" cm="1">
        <f t="array" ref="M329">_xlfn.IFS(E329=0.01,1,E329=0.02,2,E329=0.03,3,E329=0.04,4,E329=0.07,5,E329=0.06,5,E329=0.1,6,E329=0.15,7,E329=0.23,8,E329=0.35,9,E329=0.54,10,E329=0.82,11,E329=0.83,11,E329=1.27,12,E329=1.95,13,E329=3,14,E329=4.6,15)</f>
        <v>1</v>
      </c>
      <c r="N329" t="str">
        <f t="shared" si="51"/>
        <v/>
      </c>
      <c r="O329" s="8">
        <f t="shared" si="55"/>
        <v>0.30000000000000071</v>
      </c>
      <c r="P329" s="8" t="str">
        <f t="shared" si="56"/>
        <v/>
      </c>
      <c r="Q329" t="str">
        <f t="shared" ca="1" si="60"/>
        <v/>
      </c>
      <c r="R329" t="str">
        <f t="shared" si="58"/>
        <v>P</v>
      </c>
      <c r="S329" t="str">
        <f t="shared" si="59"/>
        <v/>
      </c>
    </row>
    <row r="330" spans="1:19" ht="15" customHeight="1" x14ac:dyDescent="0.2">
      <c r="A330" s="2" t="s">
        <v>648</v>
      </c>
      <c r="B330" s="3">
        <v>2368813096</v>
      </c>
      <c r="C330" s="2" t="s">
        <v>9</v>
      </c>
      <c r="D330" s="2" t="s">
        <v>13</v>
      </c>
      <c r="E330" s="2">
        <v>0.02</v>
      </c>
      <c r="F330" s="2" t="s">
        <v>649</v>
      </c>
      <c r="G330" s="4">
        <v>118926.59</v>
      </c>
      <c r="H330" s="8" t="str">
        <f t="shared" si="52"/>
        <v/>
      </c>
      <c r="I330" s="8" t="str">
        <f t="shared" si="53"/>
        <v/>
      </c>
      <c r="J330" s="8">
        <f t="shared" si="57"/>
        <v>48</v>
      </c>
      <c r="K330" s="8">
        <f t="shared" si="54"/>
        <v>48.05</v>
      </c>
      <c r="L330" s="12">
        <v>48.05</v>
      </c>
      <c r="M330" cm="1">
        <f t="array" ref="M330">_xlfn.IFS(E330=0.01,1,E330=0.02,2,E330=0.03,3,E330=0.04,4,E330=0.07,5,E330=0.06,5,E330=0.1,6,E330=0.15,7,E330=0.23,8,E330=0.35,9,E330=0.54,10,E330=0.82,11,E330=0.83,11,E330=1.27,12,E330=1.95,13,E330=3,14,E330=4.6,15)</f>
        <v>2</v>
      </c>
      <c r="N330">
        <f t="shared" si="51"/>
        <v>67.77</v>
      </c>
      <c r="O330" s="8" t="str">
        <f t="shared" si="55"/>
        <v/>
      </c>
      <c r="P330" s="8">
        <f t="shared" si="56"/>
        <v>4.9999999999997158E-2</v>
      </c>
      <c r="Q330">
        <f t="shared" ca="1" si="60"/>
        <v>35.51</v>
      </c>
      <c r="R330" t="str">
        <f t="shared" si="58"/>
        <v/>
      </c>
      <c r="S330" t="str">
        <f t="shared" si="59"/>
        <v>P</v>
      </c>
    </row>
    <row r="331" spans="1:19" ht="15" customHeight="1" x14ac:dyDescent="0.2">
      <c r="A331" s="5" t="s">
        <v>650</v>
      </c>
      <c r="B331" s="6">
        <v>2369478404</v>
      </c>
      <c r="C331" s="5" t="s">
        <v>9</v>
      </c>
      <c r="D331" s="5" t="s">
        <v>13</v>
      </c>
      <c r="E331" s="5">
        <v>0.01</v>
      </c>
      <c r="F331" s="5" t="s">
        <v>651</v>
      </c>
      <c r="G331" s="7">
        <v>118849.64</v>
      </c>
      <c r="H331" s="8">
        <f t="shared" si="52"/>
        <v>-12.84</v>
      </c>
      <c r="I331" s="8">
        <f t="shared" si="53"/>
        <v>-13.27</v>
      </c>
      <c r="J331" s="8" t="str">
        <f t="shared" si="57"/>
        <v/>
      </c>
      <c r="K331" s="8" t="str">
        <f t="shared" si="54"/>
        <v/>
      </c>
      <c r="L331" s="12">
        <v>-13.27</v>
      </c>
      <c r="M331" cm="1">
        <f t="array" ref="M331">_xlfn.IFS(E331=0.01,1,E331=0.02,2,E331=0.03,3,E331=0.04,4,E331=0.07,5,E331=0.06,5,E331=0.1,6,E331=0.15,7,E331=0.23,8,E331=0.35,9,E331=0.54,10,E331=0.82,11,E331=0.83,11,E331=1.27,12,E331=1.95,13,E331=3,14,E331=4.6,15)</f>
        <v>1</v>
      </c>
      <c r="N331" t="str">
        <f t="shared" si="51"/>
        <v/>
      </c>
      <c r="O331" s="8">
        <f t="shared" si="55"/>
        <v>-0.42999999999999972</v>
      </c>
      <c r="P331" s="8" t="str">
        <f t="shared" si="56"/>
        <v/>
      </c>
      <c r="Q331" t="str">
        <f t="shared" ca="1" si="60"/>
        <v/>
      </c>
      <c r="R331" t="str">
        <f t="shared" si="58"/>
        <v>N</v>
      </c>
      <c r="S331" t="str">
        <f t="shared" si="59"/>
        <v/>
      </c>
    </row>
    <row r="332" spans="1:19" ht="15" customHeight="1" x14ac:dyDescent="0.2">
      <c r="A332" s="2" t="s">
        <v>651</v>
      </c>
      <c r="B332" s="3">
        <v>2369478612</v>
      </c>
      <c r="C332" s="2" t="s">
        <v>9</v>
      </c>
      <c r="D332" s="2" t="s">
        <v>10</v>
      </c>
      <c r="E332" s="2">
        <v>0.02</v>
      </c>
      <c r="F332" s="2" t="s">
        <v>652</v>
      </c>
      <c r="G332" s="4">
        <v>118660.25</v>
      </c>
      <c r="H332" s="8" t="str">
        <f t="shared" si="52"/>
        <v/>
      </c>
      <c r="I332" s="8" t="str">
        <f t="shared" si="53"/>
        <v/>
      </c>
      <c r="J332" s="8">
        <f t="shared" si="57"/>
        <v>48</v>
      </c>
      <c r="K332" s="8">
        <f t="shared" si="54"/>
        <v>48.05</v>
      </c>
      <c r="L332" s="12">
        <v>48.05</v>
      </c>
      <c r="M332" cm="1">
        <f t="array" ref="M332">_xlfn.IFS(E332=0.01,1,E332=0.02,2,E332=0.03,3,E332=0.04,4,E332=0.07,5,E332=0.06,5,E332=0.1,6,E332=0.15,7,E332=0.23,8,E332=0.35,9,E332=0.54,10,E332=0.82,11,E332=0.83,11,E332=1.27,12,E332=1.95,13,E332=3,14,E332=4.6,15)</f>
        <v>2</v>
      </c>
      <c r="N332">
        <f t="shared" si="51"/>
        <v>142.37</v>
      </c>
      <c r="O332" s="8" t="str">
        <f t="shared" si="55"/>
        <v/>
      </c>
      <c r="P332" s="8">
        <f t="shared" si="56"/>
        <v>4.9999999999997158E-2</v>
      </c>
      <c r="Q332">
        <f t="shared" ca="1" si="60"/>
        <v>34.78</v>
      </c>
      <c r="R332" t="str">
        <f t="shared" si="58"/>
        <v/>
      </c>
      <c r="S332" t="str">
        <f t="shared" si="59"/>
        <v>P</v>
      </c>
    </row>
    <row r="333" spans="1:19" ht="15" customHeight="1" x14ac:dyDescent="0.2">
      <c r="A333" s="5" t="s">
        <v>653</v>
      </c>
      <c r="B333" s="6">
        <v>2369511707</v>
      </c>
      <c r="C333" s="5" t="s">
        <v>9</v>
      </c>
      <c r="D333" s="5" t="s">
        <v>10</v>
      </c>
      <c r="E333" s="5">
        <v>0.01</v>
      </c>
      <c r="F333" s="5" t="s">
        <v>654</v>
      </c>
      <c r="G333" s="7">
        <v>118640.08</v>
      </c>
      <c r="H333" s="8">
        <f t="shared" si="52"/>
        <v>-12.84</v>
      </c>
      <c r="I333" s="8">
        <f t="shared" si="53"/>
        <v>-12.29</v>
      </c>
      <c r="J333" s="8" t="str">
        <f t="shared" si="57"/>
        <v/>
      </c>
      <c r="K333" s="8" t="str">
        <f t="shared" si="54"/>
        <v/>
      </c>
      <c r="L333" s="12">
        <v>-12.29</v>
      </c>
      <c r="M333" cm="1">
        <f t="array" ref="M333">_xlfn.IFS(E333=0.01,1,E333=0.02,2,E333=0.03,3,E333=0.04,4,E333=0.07,5,E333=0.06,5,E333=0.1,6,E333=0.15,7,E333=0.23,8,E333=0.35,9,E333=0.54,10,E333=0.82,11,E333=0.83,11,E333=1.27,12,E333=1.95,13,E333=3,14,E333=4.6,15)</f>
        <v>1</v>
      </c>
      <c r="N333" t="str">
        <f t="shared" si="51"/>
        <v/>
      </c>
      <c r="O333" s="8">
        <f t="shared" si="55"/>
        <v>0.55000000000000071</v>
      </c>
      <c r="P333" s="8" t="str">
        <f t="shared" si="56"/>
        <v/>
      </c>
      <c r="Q333" t="str">
        <f t="shared" ca="1" si="60"/>
        <v/>
      </c>
      <c r="R333" t="str">
        <f t="shared" si="58"/>
        <v>P</v>
      </c>
      <c r="S333" t="str">
        <f t="shared" si="59"/>
        <v/>
      </c>
    </row>
    <row r="334" spans="1:19" ht="15" customHeight="1" x14ac:dyDescent="0.2">
      <c r="A334" s="2" t="s">
        <v>655</v>
      </c>
      <c r="B334" s="3">
        <v>2369511731</v>
      </c>
      <c r="C334" s="2" t="s">
        <v>9</v>
      </c>
      <c r="D334" s="2" t="s">
        <v>13</v>
      </c>
      <c r="E334" s="2">
        <v>0.02</v>
      </c>
      <c r="F334" s="2" t="s">
        <v>656</v>
      </c>
      <c r="G334" s="4">
        <v>118839.51</v>
      </c>
      <c r="H334" s="8" t="str">
        <f t="shared" si="52"/>
        <v/>
      </c>
      <c r="I334" s="8" t="str">
        <f t="shared" si="53"/>
        <v/>
      </c>
      <c r="J334" s="8">
        <f t="shared" si="57"/>
        <v>48</v>
      </c>
      <c r="K334" s="8">
        <f t="shared" si="54"/>
        <v>48.05</v>
      </c>
      <c r="L334" s="12">
        <v>48.05</v>
      </c>
      <c r="M334" cm="1">
        <f t="array" ref="M334">_xlfn.IFS(E334=0.01,1,E334=0.02,2,E334=0.03,3,E334=0.04,4,E334=0.07,5,E334=0.06,5,E334=0.1,6,E334=0.15,7,E334=0.23,8,E334=0.35,9,E334=0.54,10,E334=0.82,11,E334=0.83,11,E334=1.27,12,E334=1.95,13,E334=3,14,E334=4.6,15)</f>
        <v>2</v>
      </c>
      <c r="N334">
        <f t="shared" si="51"/>
        <v>118.58999999999999</v>
      </c>
      <c r="O334" s="8" t="str">
        <f t="shared" si="55"/>
        <v/>
      </c>
      <c r="P334" s="8">
        <f t="shared" si="56"/>
        <v>4.9999999999997158E-2</v>
      </c>
      <c r="Q334">
        <f t="shared" ca="1" si="60"/>
        <v>35.76</v>
      </c>
      <c r="R334" t="str">
        <f t="shared" si="58"/>
        <v/>
      </c>
      <c r="S334" t="str">
        <f t="shared" si="59"/>
        <v>P</v>
      </c>
    </row>
    <row r="335" spans="1:19" ht="15" customHeight="1" x14ac:dyDescent="0.2">
      <c r="A335" s="5" t="s">
        <v>657</v>
      </c>
      <c r="B335" s="6">
        <v>2369892853</v>
      </c>
      <c r="C335" s="5" t="s">
        <v>9</v>
      </c>
      <c r="D335" s="5" t="s">
        <v>10</v>
      </c>
      <c r="E335" s="5">
        <v>0.01</v>
      </c>
      <c r="F335" s="5" t="s">
        <v>658</v>
      </c>
      <c r="G335" s="7">
        <v>118596.96</v>
      </c>
      <c r="H335" s="8" t="str">
        <f t="shared" si="52"/>
        <v/>
      </c>
      <c r="I335" s="8" t="str">
        <f t="shared" si="53"/>
        <v/>
      </c>
      <c r="J335" s="8">
        <f t="shared" si="57"/>
        <v>25</v>
      </c>
      <c r="K335" s="8">
        <f t="shared" si="54"/>
        <v>20.78</v>
      </c>
      <c r="L335" s="12">
        <v>20.78</v>
      </c>
      <c r="M335" cm="1">
        <f t="array" ref="M335">_xlfn.IFS(E335=0.01,1,E335=0.02,2,E335=0.03,3,E335=0.04,4,E335=0.07,5,E335=0.06,5,E335=0.1,6,E335=0.15,7,E335=0.23,8,E335=0.35,9,E335=0.54,10,E335=0.82,11,E335=0.83,11,E335=1.27,12,E335=1.95,13,E335=3,14,E335=4.6,15)</f>
        <v>1</v>
      </c>
      <c r="N335">
        <f t="shared" si="51"/>
        <v>91.32</v>
      </c>
      <c r="O335" s="8" t="str">
        <f t="shared" si="55"/>
        <v/>
      </c>
      <c r="P335" s="8">
        <f t="shared" si="56"/>
        <v>-4.2199999999999989</v>
      </c>
      <c r="Q335">
        <f t="shared" ca="1" si="60"/>
        <v>20.78</v>
      </c>
      <c r="R335" t="str">
        <f t="shared" si="58"/>
        <v/>
      </c>
      <c r="S335" t="str">
        <f t="shared" si="59"/>
        <v>N</v>
      </c>
    </row>
    <row r="336" spans="1:19" ht="15" customHeight="1" x14ac:dyDescent="0.2">
      <c r="A336" s="2" t="s">
        <v>659</v>
      </c>
      <c r="B336" s="3">
        <v>2369936470</v>
      </c>
      <c r="C336" s="2" t="s">
        <v>9</v>
      </c>
      <c r="D336" s="2" t="s">
        <v>10</v>
      </c>
      <c r="E336" s="2">
        <v>0.01</v>
      </c>
      <c r="F336" s="2" t="s">
        <v>660</v>
      </c>
      <c r="G336" s="4">
        <v>118448.91</v>
      </c>
      <c r="H336" s="8" t="str">
        <f t="shared" si="52"/>
        <v/>
      </c>
      <c r="I336" s="8" t="str">
        <f t="shared" si="53"/>
        <v/>
      </c>
      <c r="J336" s="8">
        <f t="shared" si="57"/>
        <v>25</v>
      </c>
      <c r="K336" s="8">
        <f t="shared" si="54"/>
        <v>24.03</v>
      </c>
      <c r="L336" s="12">
        <v>24.03</v>
      </c>
      <c r="M336" cm="1">
        <f t="array" ref="M336">_xlfn.IFS(E336=0.01,1,E336=0.02,2,E336=0.03,3,E336=0.04,4,E336=0.07,5,E336=0.06,5,E336=0.1,6,E336=0.15,7,E336=0.23,8,E336=0.35,9,E336=0.54,10,E336=0.82,11,E336=0.83,11,E336=1.27,12,E336=1.95,13,E336=3,14,E336=4.6,15)</f>
        <v>1</v>
      </c>
      <c r="N336">
        <f t="shared" si="51"/>
        <v>128.62</v>
      </c>
      <c r="O336" s="8" t="str">
        <f t="shared" si="55"/>
        <v/>
      </c>
      <c r="P336" s="8">
        <f t="shared" si="56"/>
        <v>-0.96999999999999886</v>
      </c>
      <c r="Q336">
        <f t="shared" ca="1" si="60"/>
        <v>24.03</v>
      </c>
      <c r="R336" t="str">
        <f t="shared" si="58"/>
        <v/>
      </c>
      <c r="S336" t="str">
        <f t="shared" si="59"/>
        <v>N</v>
      </c>
    </row>
    <row r="337" spans="1:19" ht="15" customHeight="1" x14ac:dyDescent="0.2">
      <c r="A337" s="5" t="s">
        <v>661</v>
      </c>
      <c r="B337" s="6">
        <v>2370174934</v>
      </c>
      <c r="C337" s="5" t="s">
        <v>9</v>
      </c>
      <c r="D337" s="5" t="s">
        <v>13</v>
      </c>
      <c r="E337" s="5">
        <v>0.01</v>
      </c>
      <c r="F337" s="5" t="s">
        <v>662</v>
      </c>
      <c r="G337" s="7">
        <v>118642.53</v>
      </c>
      <c r="H337" s="8">
        <f t="shared" si="52"/>
        <v>-12.84</v>
      </c>
      <c r="I337" s="8">
        <f t="shared" si="53"/>
        <v>-13.76</v>
      </c>
      <c r="J337" s="8" t="str">
        <f t="shared" si="57"/>
        <v/>
      </c>
      <c r="K337" s="8" t="str">
        <f t="shared" si="54"/>
        <v/>
      </c>
      <c r="L337" s="12">
        <v>-13.76</v>
      </c>
      <c r="M337" cm="1">
        <f t="array" ref="M337">_xlfn.IFS(E337=0.01,1,E337=0.02,2,E337=0.03,3,E337=0.04,4,E337=0.07,5,E337=0.06,5,E337=0.1,6,E337=0.15,7,E337=0.23,8,E337=0.35,9,E337=0.54,10,E337=0.82,11,E337=0.83,11,E337=1.27,12,E337=1.95,13,E337=3,14,E337=4.6,15)</f>
        <v>1</v>
      </c>
      <c r="N337" t="str">
        <f t="shared" si="51"/>
        <v/>
      </c>
      <c r="O337" s="8">
        <f t="shared" si="55"/>
        <v>-0.91999999999999993</v>
      </c>
      <c r="P337" s="8" t="str">
        <f t="shared" si="56"/>
        <v/>
      </c>
      <c r="Q337" t="str">
        <f t="shared" ca="1" si="60"/>
        <v/>
      </c>
      <c r="R337" t="str">
        <f t="shared" si="58"/>
        <v>N</v>
      </c>
      <c r="S337" t="str">
        <f t="shared" si="59"/>
        <v/>
      </c>
    </row>
    <row r="338" spans="1:19" ht="15" customHeight="1" x14ac:dyDescent="0.2">
      <c r="A338" s="2" t="s">
        <v>663</v>
      </c>
      <c r="B338" s="3">
        <v>2370174987</v>
      </c>
      <c r="C338" s="2" t="s">
        <v>9</v>
      </c>
      <c r="D338" s="2" t="s">
        <v>10</v>
      </c>
      <c r="E338" s="2">
        <v>0.02</v>
      </c>
      <c r="F338" s="2" t="s">
        <v>664</v>
      </c>
      <c r="G338" s="4">
        <v>118775.91</v>
      </c>
      <c r="H338" s="8">
        <f t="shared" si="52"/>
        <v>-25.68</v>
      </c>
      <c r="I338" s="8">
        <f t="shared" si="53"/>
        <v>-29.74</v>
      </c>
      <c r="J338" s="8" t="str">
        <f t="shared" si="57"/>
        <v/>
      </c>
      <c r="K338" s="8" t="str">
        <f t="shared" si="54"/>
        <v/>
      </c>
      <c r="L338" s="12">
        <v>-29.74</v>
      </c>
      <c r="M338" cm="1">
        <f t="array" ref="M338">_xlfn.IFS(E338=0.01,1,E338=0.02,2,E338=0.03,3,E338=0.04,4,E338=0.07,5,E338=0.06,5,E338=0.1,6,E338=0.15,7,E338=0.23,8,E338=0.35,9,E338=0.54,10,E338=0.82,11,E338=0.83,11,E338=1.27,12,E338=1.95,13,E338=3,14,E338=4.6,15)</f>
        <v>2</v>
      </c>
      <c r="N338" t="str">
        <f t="shared" si="51"/>
        <v/>
      </c>
      <c r="O338" s="8">
        <f t="shared" si="55"/>
        <v>-4.0599999999999987</v>
      </c>
      <c r="P338" s="8" t="str">
        <f t="shared" si="56"/>
        <v/>
      </c>
      <c r="Q338" t="str">
        <f t="shared" ca="1" si="60"/>
        <v/>
      </c>
      <c r="R338" t="str">
        <f t="shared" si="58"/>
        <v>N</v>
      </c>
      <c r="S338" t="str">
        <f t="shared" si="59"/>
        <v/>
      </c>
    </row>
    <row r="339" spans="1:19" ht="15" customHeight="1" x14ac:dyDescent="0.2">
      <c r="A339" s="5" t="s">
        <v>665</v>
      </c>
      <c r="B339" s="6">
        <v>2370238675</v>
      </c>
      <c r="C339" s="5" t="s">
        <v>9</v>
      </c>
      <c r="D339" s="5" t="s">
        <v>13</v>
      </c>
      <c r="E339" s="5">
        <v>0.03</v>
      </c>
      <c r="F339" s="5" t="s">
        <v>666</v>
      </c>
      <c r="G339" s="7">
        <v>118625.23</v>
      </c>
      <c r="H339" s="8">
        <f t="shared" si="52"/>
        <v>-38.520000000000003</v>
      </c>
      <c r="I339" s="8">
        <f t="shared" si="53"/>
        <v>-47.93</v>
      </c>
      <c r="J339" s="8" t="str">
        <f t="shared" si="57"/>
        <v/>
      </c>
      <c r="K339" s="8" t="str">
        <f t="shared" si="54"/>
        <v/>
      </c>
      <c r="L339" s="12">
        <v>-47.93</v>
      </c>
      <c r="M339" cm="1">
        <f t="array" ref="M339">_xlfn.IFS(E339=0.01,1,E339=0.02,2,E339=0.03,3,E339=0.04,4,E339=0.07,5,E339=0.06,5,E339=0.1,6,E339=0.15,7,E339=0.23,8,E339=0.35,9,E339=0.54,10,E339=0.82,11,E339=0.83,11,E339=1.27,12,E339=1.95,13,E339=3,14,E339=4.6,15)</f>
        <v>3</v>
      </c>
      <c r="N339" t="str">
        <f t="shared" si="51"/>
        <v/>
      </c>
      <c r="O339" s="8">
        <f t="shared" si="55"/>
        <v>-9.4099999999999966</v>
      </c>
      <c r="P339" s="8" t="str">
        <f t="shared" si="56"/>
        <v/>
      </c>
      <c r="Q339" t="str">
        <f t="shared" ca="1" si="60"/>
        <v/>
      </c>
      <c r="R339" t="str">
        <f t="shared" si="58"/>
        <v>N</v>
      </c>
      <c r="S339" t="str">
        <f t="shared" si="59"/>
        <v/>
      </c>
    </row>
    <row r="340" spans="1:19" ht="15" customHeight="1" x14ac:dyDescent="0.2">
      <c r="A340" s="2" t="s">
        <v>667</v>
      </c>
      <c r="B340" s="3">
        <v>2370256349</v>
      </c>
      <c r="C340" s="2" t="s">
        <v>9</v>
      </c>
      <c r="D340" s="2" t="s">
        <v>10</v>
      </c>
      <c r="E340" s="2">
        <v>0.04</v>
      </c>
      <c r="F340" s="2" t="s">
        <v>668</v>
      </c>
      <c r="G340" s="4">
        <v>118776.7</v>
      </c>
      <c r="H340" s="8">
        <f t="shared" si="52"/>
        <v>-51.36</v>
      </c>
      <c r="I340" s="8">
        <f t="shared" si="53"/>
        <v>-59.73</v>
      </c>
      <c r="J340" s="8" t="str">
        <f t="shared" si="57"/>
        <v/>
      </c>
      <c r="K340" s="8" t="str">
        <f t="shared" si="54"/>
        <v/>
      </c>
      <c r="L340" s="12">
        <v>-59.73</v>
      </c>
      <c r="M340" cm="1">
        <f t="array" ref="M340">_xlfn.IFS(E340=0.01,1,E340=0.02,2,E340=0.03,3,E340=0.04,4,E340=0.07,5,E340=0.06,5,E340=0.1,6,E340=0.15,7,E340=0.23,8,E340=0.35,9,E340=0.54,10,E340=0.82,11,E340=0.83,11,E340=1.27,12,E340=1.95,13,E340=3,14,E340=4.6,15)</f>
        <v>4</v>
      </c>
      <c r="N340" t="str">
        <f t="shared" ref="N340:N403" si="61">IF(I340="",SUM(L336:L340),"")</f>
        <v/>
      </c>
      <c r="O340" s="8">
        <f t="shared" si="55"/>
        <v>-8.3699999999999974</v>
      </c>
      <c r="P340" s="8" t="str">
        <f t="shared" si="56"/>
        <v/>
      </c>
      <c r="Q340" t="str">
        <f t="shared" ca="1" si="60"/>
        <v/>
      </c>
      <c r="R340" t="str">
        <f t="shared" si="58"/>
        <v>N</v>
      </c>
      <c r="S340" t="str">
        <f t="shared" si="59"/>
        <v/>
      </c>
    </row>
    <row r="341" spans="1:19" ht="15" customHeight="1" x14ac:dyDescent="0.2">
      <c r="A341" s="5" t="s">
        <v>669</v>
      </c>
      <c r="B341" s="6">
        <v>2370328293</v>
      </c>
      <c r="C341" s="5" t="s">
        <v>9</v>
      </c>
      <c r="D341" s="5" t="s">
        <v>13</v>
      </c>
      <c r="E341" s="5">
        <v>7.0000000000000007E-2</v>
      </c>
      <c r="F341" s="5" t="s">
        <v>670</v>
      </c>
      <c r="G341" s="7">
        <v>118650.53</v>
      </c>
      <c r="H341" s="8">
        <f t="shared" si="52"/>
        <v>-77.040000000000006</v>
      </c>
      <c r="I341" s="8">
        <f t="shared" si="53"/>
        <v>-90.08</v>
      </c>
      <c r="J341" s="8" t="str">
        <f t="shared" si="57"/>
        <v/>
      </c>
      <c r="K341" s="8" t="str">
        <f t="shared" si="54"/>
        <v/>
      </c>
      <c r="L341" s="12">
        <v>-90.08</v>
      </c>
      <c r="M341" cm="1">
        <f t="array" ref="M341">_xlfn.IFS(E341=0.01,1,E341=0.02,2,E341=0.03,3,E341=0.04,4,E341=0.07,5,E341=0.06,5,E341=0.1,6,E341=0.15,7,E341=0.23,8,E341=0.35,9,E341=0.54,10,E341=0.82,11,E341=0.83,11,E341=1.27,12,E341=1.95,13,E341=3,14,E341=4.6,15)</f>
        <v>5</v>
      </c>
      <c r="N341" t="str">
        <f t="shared" si="61"/>
        <v/>
      </c>
      <c r="O341" s="8">
        <f t="shared" si="55"/>
        <v>-13.039999999999992</v>
      </c>
      <c r="P341" s="8" t="str">
        <f t="shared" si="56"/>
        <v/>
      </c>
      <c r="Q341" t="str">
        <f t="shared" ca="1" si="60"/>
        <v/>
      </c>
      <c r="R341" t="str">
        <f t="shared" si="58"/>
        <v>N</v>
      </c>
      <c r="S341" t="str">
        <f t="shared" si="59"/>
        <v/>
      </c>
    </row>
    <row r="342" spans="1:19" ht="15" customHeight="1" x14ac:dyDescent="0.2">
      <c r="A342" s="2" t="s">
        <v>671</v>
      </c>
      <c r="B342" s="3">
        <v>2370347962</v>
      </c>
      <c r="C342" s="2" t="s">
        <v>9</v>
      </c>
      <c r="D342" s="2" t="s">
        <v>10</v>
      </c>
      <c r="E342" s="2">
        <v>0.1</v>
      </c>
      <c r="F342" s="2" t="s">
        <v>672</v>
      </c>
      <c r="G342" s="4">
        <v>118455.23</v>
      </c>
      <c r="H342" s="8" t="str">
        <f t="shared" si="52"/>
        <v/>
      </c>
      <c r="I342" s="8" t="str">
        <f t="shared" si="53"/>
        <v/>
      </c>
      <c r="J342" s="8">
        <f t="shared" si="57"/>
        <v>240</v>
      </c>
      <c r="K342" s="8">
        <f t="shared" si="54"/>
        <v>240.27</v>
      </c>
      <c r="L342" s="12">
        <v>240.27</v>
      </c>
      <c r="M342" cm="1">
        <f t="array" ref="M342">_xlfn.IFS(E342=0.01,1,E342=0.02,2,E342=0.03,3,E342=0.04,4,E342=0.07,5,E342=0.06,5,E342=0.1,6,E342=0.15,7,E342=0.23,8,E342=0.35,9,E342=0.54,10,E342=0.82,11,E342=0.83,11,E342=1.27,12,E342=1.95,13,E342=3,14,E342=4.6,15)</f>
        <v>6</v>
      </c>
      <c r="N342">
        <f t="shared" si="61"/>
        <v>12.789999999999992</v>
      </c>
      <c r="O342" s="8" t="str">
        <f t="shared" si="55"/>
        <v/>
      </c>
      <c r="P342" s="8">
        <f t="shared" si="56"/>
        <v>0.27000000000001023</v>
      </c>
      <c r="Q342">
        <f t="shared" ca="1" si="60"/>
        <v>-0.96999999999999886</v>
      </c>
      <c r="R342" t="str">
        <f t="shared" si="58"/>
        <v/>
      </c>
      <c r="S342" t="str">
        <f t="shared" si="59"/>
        <v>P</v>
      </c>
    </row>
    <row r="343" spans="1:19" ht="15" customHeight="1" x14ac:dyDescent="0.2">
      <c r="A343" s="5" t="s">
        <v>673</v>
      </c>
      <c r="B343" s="6">
        <v>2373530063</v>
      </c>
      <c r="C343" s="5" t="s">
        <v>9</v>
      </c>
      <c r="D343" s="5" t="s">
        <v>10</v>
      </c>
      <c r="E343" s="5">
        <v>0.01</v>
      </c>
      <c r="F343" s="5" t="s">
        <v>674</v>
      </c>
      <c r="G343" s="7">
        <v>119346.93</v>
      </c>
      <c r="H343" s="8">
        <f t="shared" si="52"/>
        <v>-12.84</v>
      </c>
      <c r="I343" s="8">
        <f t="shared" si="53"/>
        <v>-15.12</v>
      </c>
      <c r="J343" s="8" t="str">
        <f t="shared" si="57"/>
        <v/>
      </c>
      <c r="K343" s="8" t="str">
        <f t="shared" si="54"/>
        <v/>
      </c>
      <c r="L343" s="12">
        <v>-15.12</v>
      </c>
      <c r="M343" cm="1">
        <f t="array" ref="M343">_xlfn.IFS(E343=0.01,1,E343=0.02,2,E343=0.03,3,E343=0.04,4,E343=0.07,5,E343=0.06,5,E343=0.1,6,E343=0.15,7,E343=0.23,8,E343=0.35,9,E343=0.54,10,E343=0.82,11,E343=0.83,11,E343=1.27,12,E343=1.95,13,E343=3,14,E343=4.6,15)</f>
        <v>1</v>
      </c>
      <c r="N343" t="str">
        <f t="shared" si="61"/>
        <v/>
      </c>
      <c r="O343" s="8">
        <f t="shared" si="55"/>
        <v>-2.2799999999999994</v>
      </c>
      <c r="P343" s="8" t="str">
        <f t="shared" si="56"/>
        <v/>
      </c>
      <c r="Q343" t="str">
        <f t="shared" ca="1" si="60"/>
        <v/>
      </c>
      <c r="R343" t="str">
        <f t="shared" si="58"/>
        <v>N</v>
      </c>
      <c r="S343" t="str">
        <f t="shared" si="59"/>
        <v/>
      </c>
    </row>
    <row r="344" spans="1:19" ht="15" customHeight="1" x14ac:dyDescent="0.2">
      <c r="A344" s="2" t="s">
        <v>675</v>
      </c>
      <c r="B344" s="3">
        <v>2373530101</v>
      </c>
      <c r="C344" s="2" t="s">
        <v>9</v>
      </c>
      <c r="D344" s="2" t="s">
        <v>13</v>
      </c>
      <c r="E344" s="2">
        <v>0.02</v>
      </c>
      <c r="F344" s="2" t="s">
        <v>676</v>
      </c>
      <c r="G344" s="4">
        <v>119222.92</v>
      </c>
      <c r="H344" s="8">
        <f t="shared" si="52"/>
        <v>-25.68</v>
      </c>
      <c r="I344" s="8">
        <f t="shared" si="53"/>
        <v>-24.7</v>
      </c>
      <c r="J344" s="8" t="str">
        <f t="shared" si="57"/>
        <v/>
      </c>
      <c r="K344" s="8" t="str">
        <f t="shared" si="54"/>
        <v/>
      </c>
      <c r="L344" s="12">
        <v>-24.7</v>
      </c>
      <c r="M344" cm="1">
        <f t="array" ref="M344">_xlfn.IFS(E344=0.01,1,E344=0.02,2,E344=0.03,3,E344=0.04,4,E344=0.07,5,E344=0.06,5,E344=0.1,6,E344=0.15,7,E344=0.23,8,E344=0.35,9,E344=0.54,10,E344=0.82,11,E344=0.83,11,E344=1.27,12,E344=1.95,13,E344=3,14,E344=4.6,15)</f>
        <v>2</v>
      </c>
      <c r="N344" t="str">
        <f t="shared" si="61"/>
        <v/>
      </c>
      <c r="O344" s="8">
        <f t="shared" si="55"/>
        <v>0.98000000000000043</v>
      </c>
      <c r="P344" s="8" t="str">
        <f t="shared" si="56"/>
        <v/>
      </c>
      <c r="Q344" t="str">
        <f t="shared" ca="1" si="60"/>
        <v/>
      </c>
      <c r="R344" t="str">
        <f t="shared" si="58"/>
        <v>P</v>
      </c>
      <c r="S344" t="str">
        <f t="shared" si="59"/>
        <v/>
      </c>
    </row>
    <row r="345" spans="1:19" ht="15" customHeight="1" x14ac:dyDescent="0.2">
      <c r="A345" s="5" t="s">
        <v>677</v>
      </c>
      <c r="B345" s="6">
        <v>2373534130</v>
      </c>
      <c r="C345" s="5" t="s">
        <v>9</v>
      </c>
      <c r="D345" s="5" t="s">
        <v>10</v>
      </c>
      <c r="E345" s="5">
        <v>0.03</v>
      </c>
      <c r="F345" s="5" t="s">
        <v>678</v>
      </c>
      <c r="G345" s="7">
        <v>119346.65</v>
      </c>
      <c r="H345" s="8">
        <f t="shared" si="52"/>
        <v>-38.520000000000003</v>
      </c>
      <c r="I345" s="8">
        <f t="shared" si="53"/>
        <v>-45.35</v>
      </c>
      <c r="J345" s="8" t="str">
        <f t="shared" si="57"/>
        <v/>
      </c>
      <c r="K345" s="8" t="str">
        <f t="shared" si="54"/>
        <v/>
      </c>
      <c r="L345" s="12">
        <v>-45.35</v>
      </c>
      <c r="M345" cm="1">
        <f t="array" ref="M345">_xlfn.IFS(E345=0.01,1,E345=0.02,2,E345=0.03,3,E345=0.04,4,E345=0.07,5,E345=0.06,5,E345=0.1,6,E345=0.15,7,E345=0.23,8,E345=0.35,9,E345=0.54,10,E345=0.82,11,E345=0.83,11,E345=1.27,12,E345=1.95,13,E345=3,14,E345=4.6,15)</f>
        <v>3</v>
      </c>
      <c r="N345" t="str">
        <f t="shared" si="61"/>
        <v/>
      </c>
      <c r="O345" s="8">
        <f t="shared" si="55"/>
        <v>-6.8299999999999983</v>
      </c>
      <c r="P345" s="8" t="str">
        <f t="shared" si="56"/>
        <v/>
      </c>
      <c r="Q345" t="str">
        <f t="shared" ca="1" si="60"/>
        <v/>
      </c>
      <c r="R345" t="str">
        <f t="shared" si="58"/>
        <v>N</v>
      </c>
      <c r="S345" t="str">
        <f t="shared" si="59"/>
        <v/>
      </c>
    </row>
    <row r="346" spans="1:19" ht="15" customHeight="1" x14ac:dyDescent="0.2">
      <c r="A346" s="2" t="s">
        <v>679</v>
      </c>
      <c r="B346" s="3">
        <v>2373543722</v>
      </c>
      <c r="C346" s="2" t="s">
        <v>9</v>
      </c>
      <c r="D346" s="2" t="s">
        <v>13</v>
      </c>
      <c r="E346" s="2">
        <v>0.04</v>
      </c>
      <c r="F346" s="2" t="s">
        <v>680</v>
      </c>
      <c r="G346" s="4">
        <v>119523.74</v>
      </c>
      <c r="H346" s="8" t="str">
        <f t="shared" si="52"/>
        <v/>
      </c>
      <c r="I346" s="8" t="str">
        <f t="shared" si="53"/>
        <v/>
      </c>
      <c r="J346" s="8">
        <f t="shared" si="57"/>
        <v>96</v>
      </c>
      <c r="K346" s="8">
        <f t="shared" si="54"/>
        <v>96.11</v>
      </c>
      <c r="L346" s="12">
        <v>96.11</v>
      </c>
      <c r="M346" cm="1">
        <f t="array" ref="M346">_xlfn.IFS(E346=0.01,1,E346=0.02,2,E346=0.03,3,E346=0.04,4,E346=0.07,5,E346=0.06,5,E346=0.1,6,E346=0.15,7,E346=0.23,8,E346=0.35,9,E346=0.54,10,E346=0.82,11,E346=0.83,11,E346=1.27,12,E346=1.95,13,E346=3,14,E346=4.6,15)</f>
        <v>4</v>
      </c>
      <c r="N346">
        <f t="shared" si="61"/>
        <v>251.21000000000004</v>
      </c>
      <c r="O346" s="8" t="str">
        <f t="shared" si="55"/>
        <v/>
      </c>
      <c r="P346" s="8">
        <f t="shared" si="56"/>
        <v>0.10999999999999943</v>
      </c>
      <c r="Q346">
        <f t="shared" ca="1" si="60"/>
        <v>10.939999999999998</v>
      </c>
      <c r="R346" t="str">
        <f t="shared" si="58"/>
        <v/>
      </c>
      <c r="S346" t="str">
        <f t="shared" si="59"/>
        <v>P</v>
      </c>
    </row>
    <row r="347" spans="1:19" ht="15" customHeight="1" x14ac:dyDescent="0.2">
      <c r="A347" s="5" t="s">
        <v>681</v>
      </c>
      <c r="B347" s="6">
        <v>2373599366</v>
      </c>
      <c r="C347" s="5" t="s">
        <v>9</v>
      </c>
      <c r="D347" s="5" t="s">
        <v>13</v>
      </c>
      <c r="E347" s="5">
        <v>0.01</v>
      </c>
      <c r="F347" s="5" t="s">
        <v>682</v>
      </c>
      <c r="G347" s="7">
        <v>119436.72</v>
      </c>
      <c r="H347" s="8">
        <f t="shared" si="52"/>
        <v>-12.84</v>
      </c>
      <c r="I347" s="8">
        <f t="shared" si="53"/>
        <v>-11.8</v>
      </c>
      <c r="J347" s="8" t="str">
        <f t="shared" si="57"/>
        <v/>
      </c>
      <c r="K347" s="8" t="str">
        <f t="shared" si="54"/>
        <v/>
      </c>
      <c r="L347" s="12">
        <v>-11.8</v>
      </c>
      <c r="M347" cm="1">
        <f t="array" ref="M347">_xlfn.IFS(E347=0.01,1,E347=0.02,2,E347=0.03,3,E347=0.04,4,E347=0.07,5,E347=0.06,5,E347=0.1,6,E347=0.15,7,E347=0.23,8,E347=0.35,9,E347=0.54,10,E347=0.82,11,E347=0.83,11,E347=1.27,12,E347=1.95,13,E347=3,14,E347=4.6,15)</f>
        <v>1</v>
      </c>
      <c r="N347" t="str">
        <f t="shared" si="61"/>
        <v/>
      </c>
      <c r="O347" s="8">
        <f t="shared" si="55"/>
        <v>1.0399999999999991</v>
      </c>
      <c r="P347" s="8" t="str">
        <f t="shared" si="56"/>
        <v/>
      </c>
      <c r="Q347" t="str">
        <f t="shared" ca="1" si="60"/>
        <v/>
      </c>
      <c r="R347" t="str">
        <f t="shared" si="58"/>
        <v>P</v>
      </c>
      <c r="S347" t="str">
        <f t="shared" si="59"/>
        <v/>
      </c>
    </row>
    <row r="348" spans="1:19" ht="15" customHeight="1" x14ac:dyDescent="0.2">
      <c r="A348" s="2" t="s">
        <v>683</v>
      </c>
      <c r="B348" s="3">
        <v>2373599378</v>
      </c>
      <c r="C348" s="2" t="s">
        <v>9</v>
      </c>
      <c r="D348" s="2" t="s">
        <v>10</v>
      </c>
      <c r="E348" s="2">
        <v>0.02</v>
      </c>
      <c r="F348" s="2" t="s">
        <v>684</v>
      </c>
      <c r="G348" s="4">
        <v>119506.82</v>
      </c>
      <c r="H348" s="8">
        <f t="shared" si="52"/>
        <v>-25.68</v>
      </c>
      <c r="I348" s="8">
        <f t="shared" si="53"/>
        <v>-16.96</v>
      </c>
      <c r="J348" s="8" t="str">
        <f t="shared" si="57"/>
        <v/>
      </c>
      <c r="K348" s="8" t="str">
        <f t="shared" si="54"/>
        <v/>
      </c>
      <c r="L348" s="12">
        <v>-16.96</v>
      </c>
      <c r="M348" cm="1">
        <f t="array" ref="M348">_xlfn.IFS(E348=0.01,1,E348=0.02,2,E348=0.03,3,E348=0.04,4,E348=0.07,5,E348=0.06,5,E348=0.1,6,E348=0.15,7,E348=0.23,8,E348=0.35,9,E348=0.54,10,E348=0.82,11,E348=0.83,11,E348=1.27,12,E348=1.95,13,E348=3,14,E348=4.6,15)</f>
        <v>2</v>
      </c>
      <c r="N348" t="str">
        <f t="shared" si="61"/>
        <v/>
      </c>
      <c r="O348" s="8">
        <f t="shared" si="55"/>
        <v>8.7199999999999989</v>
      </c>
      <c r="P348" s="8" t="str">
        <f t="shared" si="56"/>
        <v/>
      </c>
      <c r="Q348" t="str">
        <f t="shared" ca="1" si="60"/>
        <v/>
      </c>
      <c r="R348" t="str">
        <f t="shared" si="58"/>
        <v>P</v>
      </c>
      <c r="S348" t="str">
        <f t="shared" si="59"/>
        <v/>
      </c>
    </row>
    <row r="349" spans="1:19" ht="15" customHeight="1" x14ac:dyDescent="0.2">
      <c r="A349" s="5" t="s">
        <v>685</v>
      </c>
      <c r="B349" s="6">
        <v>2373602081</v>
      </c>
      <c r="C349" s="5" t="s">
        <v>9</v>
      </c>
      <c r="D349" s="5" t="s">
        <v>13</v>
      </c>
      <c r="E349" s="5">
        <v>0.03</v>
      </c>
      <c r="F349" s="5" t="s">
        <v>686</v>
      </c>
      <c r="G349" s="7">
        <v>119433.18</v>
      </c>
      <c r="H349" s="8">
        <f t="shared" si="52"/>
        <v>-38.520000000000003</v>
      </c>
      <c r="I349" s="8">
        <f t="shared" si="53"/>
        <v>-38.47</v>
      </c>
      <c r="J349" s="8" t="str">
        <f t="shared" si="57"/>
        <v/>
      </c>
      <c r="K349" s="8" t="str">
        <f t="shared" si="54"/>
        <v/>
      </c>
      <c r="L349" s="12">
        <v>-38.47</v>
      </c>
      <c r="M349" cm="1">
        <f t="array" ref="M349">_xlfn.IFS(E349=0.01,1,E349=0.02,2,E349=0.03,3,E349=0.04,4,E349=0.07,5,E349=0.06,5,E349=0.1,6,E349=0.15,7,E349=0.23,8,E349=0.35,9,E349=0.54,10,E349=0.82,11,E349=0.83,11,E349=1.27,12,E349=1.95,13,E349=3,14,E349=4.6,15)</f>
        <v>3</v>
      </c>
      <c r="N349" t="str">
        <f t="shared" si="61"/>
        <v/>
      </c>
      <c r="O349" s="8">
        <f t="shared" si="55"/>
        <v>5.0000000000004263E-2</v>
      </c>
      <c r="P349" s="8" t="str">
        <f t="shared" si="56"/>
        <v/>
      </c>
      <c r="Q349" t="str">
        <f t="shared" ca="1" si="60"/>
        <v/>
      </c>
      <c r="R349" t="str">
        <f t="shared" si="58"/>
        <v>P</v>
      </c>
      <c r="S349" t="str">
        <f t="shared" si="59"/>
        <v/>
      </c>
    </row>
    <row r="350" spans="1:19" ht="15" customHeight="1" x14ac:dyDescent="0.2">
      <c r="A350" s="2" t="s">
        <v>687</v>
      </c>
      <c r="B350" s="3">
        <v>2373613880</v>
      </c>
      <c r="C350" s="2" t="s">
        <v>9</v>
      </c>
      <c r="D350" s="2" t="s">
        <v>10</v>
      </c>
      <c r="E350" s="2">
        <v>0.04</v>
      </c>
      <c r="F350" s="2" t="s">
        <v>688</v>
      </c>
      <c r="G350" s="4">
        <v>119563.55</v>
      </c>
      <c r="H350" s="8">
        <f t="shared" si="52"/>
        <v>-51.36</v>
      </c>
      <c r="I350" s="8">
        <f t="shared" si="53"/>
        <v>-61.82</v>
      </c>
      <c r="J350" s="8" t="str">
        <f t="shared" si="57"/>
        <v/>
      </c>
      <c r="K350" s="8" t="str">
        <f t="shared" si="54"/>
        <v/>
      </c>
      <c r="L350" s="12">
        <v>-61.82</v>
      </c>
      <c r="M350" cm="1">
        <f t="array" ref="M350">_xlfn.IFS(E350=0.01,1,E350=0.02,2,E350=0.03,3,E350=0.04,4,E350=0.07,5,E350=0.06,5,E350=0.1,6,E350=0.15,7,E350=0.23,8,E350=0.35,9,E350=0.54,10,E350=0.82,11,E350=0.83,11,E350=1.27,12,E350=1.95,13,E350=3,14,E350=4.6,15)</f>
        <v>4</v>
      </c>
      <c r="N350" t="str">
        <f t="shared" si="61"/>
        <v/>
      </c>
      <c r="O350" s="8">
        <f t="shared" si="55"/>
        <v>-10.46</v>
      </c>
      <c r="P350" s="8" t="str">
        <f t="shared" si="56"/>
        <v/>
      </c>
      <c r="Q350" t="str">
        <f t="shared" ca="1" si="60"/>
        <v/>
      </c>
      <c r="R350" t="str">
        <f t="shared" si="58"/>
        <v>N</v>
      </c>
      <c r="S350" t="str">
        <f t="shared" si="59"/>
        <v/>
      </c>
    </row>
    <row r="351" spans="1:19" ht="15" customHeight="1" x14ac:dyDescent="0.2">
      <c r="A351" s="5" t="s">
        <v>689</v>
      </c>
      <c r="B351" s="6">
        <v>2373616562</v>
      </c>
      <c r="C351" s="5" t="s">
        <v>9</v>
      </c>
      <c r="D351" s="5" t="s">
        <v>13</v>
      </c>
      <c r="E351" s="5">
        <v>7.0000000000000007E-2</v>
      </c>
      <c r="F351" s="5" t="s">
        <v>690</v>
      </c>
      <c r="G351" s="7">
        <v>119434.22</v>
      </c>
      <c r="H351" s="8">
        <f t="shared" si="52"/>
        <v>-77.040000000000006</v>
      </c>
      <c r="I351" s="8">
        <f t="shared" si="53"/>
        <v>-88.98</v>
      </c>
      <c r="J351" s="8" t="str">
        <f t="shared" si="57"/>
        <v/>
      </c>
      <c r="K351" s="8" t="str">
        <f t="shared" si="54"/>
        <v/>
      </c>
      <c r="L351" s="12">
        <v>-88.98</v>
      </c>
      <c r="M351" cm="1">
        <f t="array" ref="M351">_xlfn.IFS(E351=0.01,1,E351=0.02,2,E351=0.03,3,E351=0.04,4,E351=0.07,5,E351=0.06,5,E351=0.1,6,E351=0.15,7,E351=0.23,8,E351=0.35,9,E351=0.54,10,E351=0.82,11,E351=0.83,11,E351=1.27,12,E351=1.95,13,E351=3,14,E351=4.6,15)</f>
        <v>5</v>
      </c>
      <c r="N351" t="str">
        <f t="shared" si="61"/>
        <v/>
      </c>
      <c r="O351" s="8">
        <f t="shared" si="55"/>
        <v>-11.939999999999998</v>
      </c>
      <c r="P351" s="8" t="str">
        <f t="shared" si="56"/>
        <v/>
      </c>
      <c r="Q351" t="str">
        <f t="shared" ca="1" si="60"/>
        <v/>
      </c>
      <c r="R351" t="str">
        <f t="shared" si="58"/>
        <v>N</v>
      </c>
      <c r="S351" t="str">
        <f t="shared" si="59"/>
        <v/>
      </c>
    </row>
    <row r="352" spans="1:19" ht="15" customHeight="1" x14ac:dyDescent="0.2">
      <c r="A352" s="2" t="s">
        <v>691</v>
      </c>
      <c r="B352" s="3">
        <v>2373629359</v>
      </c>
      <c r="C352" s="2" t="s">
        <v>9</v>
      </c>
      <c r="D352" s="2" t="s">
        <v>10</v>
      </c>
      <c r="E352" s="2">
        <v>0.1</v>
      </c>
      <c r="F352" s="2" t="s">
        <v>692</v>
      </c>
      <c r="G352" s="4">
        <v>119549.91</v>
      </c>
      <c r="H352" s="8">
        <f t="shared" si="52"/>
        <v>-128.4</v>
      </c>
      <c r="I352" s="8">
        <f t="shared" si="53"/>
        <v>-137.77000000000001</v>
      </c>
      <c r="J352" s="8" t="str">
        <f t="shared" si="57"/>
        <v/>
      </c>
      <c r="K352" s="8" t="str">
        <f t="shared" si="54"/>
        <v/>
      </c>
      <c r="L352" s="12">
        <v>-137.77000000000001</v>
      </c>
      <c r="M352" cm="1">
        <f t="array" ref="M352">_xlfn.IFS(E352=0.01,1,E352=0.02,2,E352=0.03,3,E352=0.04,4,E352=0.07,5,E352=0.06,5,E352=0.1,6,E352=0.15,7,E352=0.23,8,E352=0.35,9,E352=0.54,10,E352=0.82,11,E352=0.83,11,E352=1.27,12,E352=1.95,13,E352=3,14,E352=4.6,15)</f>
        <v>6</v>
      </c>
      <c r="N352" t="str">
        <f t="shared" si="61"/>
        <v/>
      </c>
      <c r="O352" s="8">
        <f t="shared" si="55"/>
        <v>-9.3700000000000045</v>
      </c>
      <c r="P352" s="8" t="str">
        <f t="shared" si="56"/>
        <v/>
      </c>
      <c r="Q352" t="str">
        <f t="shared" ca="1" si="60"/>
        <v/>
      </c>
      <c r="R352" t="str">
        <f t="shared" si="58"/>
        <v>N</v>
      </c>
      <c r="S352" t="str">
        <f t="shared" si="59"/>
        <v/>
      </c>
    </row>
    <row r="353" spans="1:19" ht="15" customHeight="1" x14ac:dyDescent="0.2">
      <c r="A353" s="5" t="s">
        <v>693</v>
      </c>
      <c r="B353" s="6">
        <v>2373631546</v>
      </c>
      <c r="C353" s="5" t="s">
        <v>9</v>
      </c>
      <c r="D353" s="5" t="s">
        <v>13</v>
      </c>
      <c r="E353" s="5">
        <v>0.15</v>
      </c>
      <c r="F353" s="5" t="s">
        <v>694</v>
      </c>
      <c r="G353" s="7">
        <v>119737.76</v>
      </c>
      <c r="H353" s="8" t="str">
        <f t="shared" si="52"/>
        <v/>
      </c>
      <c r="I353" s="8" t="str">
        <f t="shared" si="53"/>
        <v/>
      </c>
      <c r="J353" s="8">
        <f t="shared" si="57"/>
        <v>360</v>
      </c>
      <c r="K353" s="8">
        <f t="shared" si="54"/>
        <v>360.41</v>
      </c>
      <c r="L353" s="12">
        <v>360.41</v>
      </c>
      <c r="M353" cm="1">
        <f t="array" ref="M353">_xlfn.IFS(E353=0.01,1,E353=0.02,2,E353=0.03,3,E353=0.04,4,E353=0.07,5,E353=0.06,5,E353=0.1,6,E353=0.15,7,E353=0.23,8,E353=0.35,9,E353=0.54,10,E353=0.82,11,E353=0.83,11,E353=1.27,12,E353=1.95,13,E353=3,14,E353=4.6,15)</f>
        <v>7</v>
      </c>
      <c r="N353">
        <f t="shared" si="61"/>
        <v>33.370000000000061</v>
      </c>
      <c r="O353" s="8" t="str">
        <f t="shared" si="55"/>
        <v/>
      </c>
      <c r="P353" s="8">
        <f t="shared" si="56"/>
        <v>0.41000000000002501</v>
      </c>
      <c r="Q353">
        <f t="shared" ca="1" si="60"/>
        <v>4.6099999999999568</v>
      </c>
      <c r="R353" t="str">
        <f t="shared" si="58"/>
        <v/>
      </c>
      <c r="S353" t="str">
        <f t="shared" si="59"/>
        <v>P</v>
      </c>
    </row>
    <row r="354" spans="1:19" ht="15" customHeight="1" x14ac:dyDescent="0.2">
      <c r="A354" s="2" t="s">
        <v>695</v>
      </c>
      <c r="B354" s="3">
        <v>2374718950</v>
      </c>
      <c r="C354" s="2" t="s">
        <v>9</v>
      </c>
      <c r="D354" s="2" t="s">
        <v>13</v>
      </c>
      <c r="E354" s="2">
        <v>0.01</v>
      </c>
      <c r="F354" s="2" t="s">
        <v>696</v>
      </c>
      <c r="G354" s="4">
        <v>119644.88</v>
      </c>
      <c r="H354" s="8">
        <f t="shared" si="52"/>
        <v>-12.84</v>
      </c>
      <c r="I354" s="8">
        <f t="shared" si="53"/>
        <v>-7.25</v>
      </c>
      <c r="J354" s="8" t="str">
        <f t="shared" si="57"/>
        <v/>
      </c>
      <c r="K354" s="8" t="str">
        <f t="shared" si="54"/>
        <v/>
      </c>
      <c r="L354" s="12">
        <v>-7.25</v>
      </c>
      <c r="M354" cm="1">
        <f t="array" ref="M354">_xlfn.IFS(E354=0.01,1,E354=0.02,2,E354=0.03,3,E354=0.04,4,E354=0.07,5,E354=0.06,5,E354=0.1,6,E354=0.15,7,E354=0.23,8,E354=0.35,9,E354=0.54,10,E354=0.82,11,E354=0.83,11,E354=1.27,12,E354=1.95,13,E354=3,14,E354=4.6,15)</f>
        <v>1</v>
      </c>
      <c r="N354" t="str">
        <f t="shared" si="61"/>
        <v/>
      </c>
      <c r="O354" s="8">
        <f t="shared" si="55"/>
        <v>5.59</v>
      </c>
      <c r="P354" s="8" t="str">
        <f t="shared" si="56"/>
        <v/>
      </c>
      <c r="Q354" t="str">
        <f t="shared" ca="1" si="60"/>
        <v/>
      </c>
      <c r="R354" t="str">
        <f t="shared" si="58"/>
        <v>P</v>
      </c>
      <c r="S354" t="str">
        <f t="shared" si="59"/>
        <v/>
      </c>
    </row>
    <row r="355" spans="1:19" ht="15" customHeight="1" x14ac:dyDescent="0.2">
      <c r="A355" s="5" t="s">
        <v>697</v>
      </c>
      <c r="B355" s="6">
        <v>2374718982</v>
      </c>
      <c r="C355" s="5" t="s">
        <v>9</v>
      </c>
      <c r="D355" s="5" t="s">
        <v>10</v>
      </c>
      <c r="E355" s="5">
        <v>0.02</v>
      </c>
      <c r="F355" s="5" t="s">
        <v>698</v>
      </c>
      <c r="G355" s="7">
        <v>119670.55</v>
      </c>
      <c r="H355" s="8">
        <f t="shared" si="52"/>
        <v>-25.68</v>
      </c>
      <c r="I355" s="8">
        <f t="shared" si="53"/>
        <v>-16.47</v>
      </c>
      <c r="J355" s="8" t="str">
        <f t="shared" si="57"/>
        <v/>
      </c>
      <c r="K355" s="8" t="str">
        <f t="shared" si="54"/>
        <v/>
      </c>
      <c r="L355" s="12">
        <v>-16.47</v>
      </c>
      <c r="M355" cm="1">
        <f t="array" ref="M355">_xlfn.IFS(E355=0.01,1,E355=0.02,2,E355=0.03,3,E355=0.04,4,E355=0.07,5,E355=0.06,5,E355=0.1,6,E355=0.15,7,E355=0.23,8,E355=0.35,9,E355=0.54,10,E355=0.82,11,E355=0.83,11,E355=1.27,12,E355=1.95,13,E355=3,14,E355=4.6,15)</f>
        <v>2</v>
      </c>
      <c r="N355" t="str">
        <f t="shared" si="61"/>
        <v/>
      </c>
      <c r="O355" s="8">
        <f t="shared" si="55"/>
        <v>9.2100000000000009</v>
      </c>
      <c r="P355" s="8" t="str">
        <f t="shared" si="56"/>
        <v/>
      </c>
      <c r="Q355" t="str">
        <f t="shared" ca="1" si="60"/>
        <v/>
      </c>
      <c r="R355" t="str">
        <f t="shared" si="58"/>
        <v>P</v>
      </c>
      <c r="S355" t="str">
        <f t="shared" si="59"/>
        <v/>
      </c>
    </row>
    <row r="356" spans="1:19" ht="15" customHeight="1" x14ac:dyDescent="0.2">
      <c r="A356" s="2" t="s">
        <v>699</v>
      </c>
      <c r="B356" s="3">
        <v>2374732286</v>
      </c>
      <c r="C356" s="2" t="s">
        <v>9</v>
      </c>
      <c r="D356" s="2" t="s">
        <v>13</v>
      </c>
      <c r="E356" s="2">
        <v>0.03</v>
      </c>
      <c r="F356" s="2" t="s">
        <v>698</v>
      </c>
      <c r="G356" s="4">
        <v>119648.95</v>
      </c>
      <c r="H356" s="8" t="str">
        <f t="shared" si="52"/>
        <v/>
      </c>
      <c r="I356" s="8" t="str">
        <f t="shared" si="53"/>
        <v/>
      </c>
      <c r="J356" s="8">
        <f t="shared" si="57"/>
        <v>72</v>
      </c>
      <c r="K356" s="8">
        <f t="shared" si="54"/>
        <v>-20.16</v>
      </c>
      <c r="L356" s="12">
        <v>-20.16</v>
      </c>
      <c r="M356" cm="1">
        <f t="array" ref="M356">_xlfn.IFS(E356=0.01,1,E356=0.02,2,E356=0.03,3,E356=0.04,4,E356=0.07,5,E356=0.06,5,E356=0.1,6,E356=0.15,7,E356=0.23,8,E356=0.35,9,E356=0.54,10,E356=0.82,11,E356=0.83,11,E356=1.27,12,E356=1.95,13,E356=3,14,E356=4.6,15)</f>
        <v>3</v>
      </c>
      <c r="N356">
        <f t="shared" si="61"/>
        <v>178.76000000000002</v>
      </c>
      <c r="O356" s="8" t="str">
        <f t="shared" si="55"/>
        <v/>
      </c>
      <c r="P356" s="8">
        <f t="shared" si="56"/>
        <v>-92.16</v>
      </c>
      <c r="Q356">
        <f t="shared" ca="1" si="60"/>
        <v>-43.879999999999995</v>
      </c>
      <c r="R356" t="str">
        <f t="shared" si="58"/>
        <v/>
      </c>
      <c r="S356" t="str">
        <f t="shared" si="59"/>
        <v>N</v>
      </c>
    </row>
    <row r="357" spans="1:19" ht="15" customHeight="1" x14ac:dyDescent="0.2">
      <c r="A357" s="5" t="s">
        <v>700</v>
      </c>
      <c r="B357" s="6">
        <v>2374819754</v>
      </c>
      <c r="C357" s="5" t="s">
        <v>9</v>
      </c>
      <c r="D357" s="5" t="s">
        <v>13</v>
      </c>
      <c r="E357" s="5">
        <v>0.01</v>
      </c>
      <c r="F357" s="5" t="s">
        <v>701</v>
      </c>
      <c r="G357" s="7">
        <v>119891.47</v>
      </c>
      <c r="H357" s="8">
        <f t="shared" si="52"/>
        <v>-12.84</v>
      </c>
      <c r="I357" s="8">
        <f t="shared" si="53"/>
        <v>-11.92</v>
      </c>
      <c r="J357" s="8" t="str">
        <f t="shared" si="57"/>
        <v/>
      </c>
      <c r="K357" s="8" t="str">
        <f t="shared" si="54"/>
        <v/>
      </c>
      <c r="L357" s="12">
        <v>-11.92</v>
      </c>
      <c r="M357" cm="1">
        <f t="array" ref="M357">_xlfn.IFS(E357=0.01,1,E357=0.02,2,E357=0.03,3,E357=0.04,4,E357=0.07,5,E357=0.06,5,E357=0.1,6,E357=0.15,7,E357=0.23,8,E357=0.35,9,E357=0.54,10,E357=0.82,11,E357=0.83,11,E357=1.27,12,E357=1.95,13,E357=3,14,E357=4.6,15)</f>
        <v>1</v>
      </c>
      <c r="N357" t="str">
        <f t="shared" si="61"/>
        <v/>
      </c>
      <c r="O357" s="8">
        <f t="shared" si="55"/>
        <v>0.91999999999999993</v>
      </c>
      <c r="P357" s="8" t="str">
        <f t="shared" si="56"/>
        <v/>
      </c>
      <c r="Q357" t="str">
        <f t="shared" ca="1" si="60"/>
        <v/>
      </c>
      <c r="R357" t="str">
        <f t="shared" si="58"/>
        <v>P</v>
      </c>
      <c r="S357" t="str">
        <f t="shared" si="59"/>
        <v/>
      </c>
    </row>
    <row r="358" spans="1:19" ht="15" customHeight="1" x14ac:dyDescent="0.2">
      <c r="A358" s="2" t="s">
        <v>702</v>
      </c>
      <c r="B358" s="3">
        <v>2374819758</v>
      </c>
      <c r="C358" s="2" t="s">
        <v>9</v>
      </c>
      <c r="D358" s="2" t="s">
        <v>10</v>
      </c>
      <c r="E358" s="2">
        <v>0.02</v>
      </c>
      <c r="F358" s="2" t="s">
        <v>703</v>
      </c>
      <c r="G358" s="4">
        <v>119686.46</v>
      </c>
      <c r="H358" s="8" t="str">
        <f t="shared" si="52"/>
        <v/>
      </c>
      <c r="I358" s="8" t="str">
        <f t="shared" si="53"/>
        <v/>
      </c>
      <c r="J358" s="8">
        <f t="shared" si="57"/>
        <v>48</v>
      </c>
      <c r="K358" s="8">
        <f t="shared" si="54"/>
        <v>48.05</v>
      </c>
      <c r="L358" s="12">
        <v>48.05</v>
      </c>
      <c r="M358" cm="1">
        <f t="array" ref="M358">_xlfn.IFS(E358=0.01,1,E358=0.02,2,E358=0.03,3,E358=0.04,4,E358=0.07,5,E358=0.06,5,E358=0.1,6,E358=0.15,7,E358=0.23,8,E358=0.35,9,E358=0.54,10,E358=0.82,11,E358=0.83,11,E358=1.27,12,E358=1.95,13,E358=3,14,E358=4.6,15)</f>
        <v>2</v>
      </c>
      <c r="N358">
        <f t="shared" si="61"/>
        <v>-7.75</v>
      </c>
      <c r="O358" s="8" t="str">
        <f t="shared" si="55"/>
        <v/>
      </c>
      <c r="P358" s="8">
        <f t="shared" si="56"/>
        <v>4.9999999999997158E-2</v>
      </c>
      <c r="Q358">
        <f t="shared" ca="1" si="60"/>
        <v>36.129999999999995</v>
      </c>
      <c r="R358" t="str">
        <f t="shared" si="58"/>
        <v/>
      </c>
      <c r="S358" t="str">
        <f t="shared" si="59"/>
        <v>P</v>
      </c>
    </row>
    <row r="359" spans="1:19" ht="15" customHeight="1" x14ac:dyDescent="0.2">
      <c r="A359" s="5" t="s">
        <v>704</v>
      </c>
      <c r="B359" s="6">
        <v>2374828284</v>
      </c>
      <c r="C359" s="5" t="s">
        <v>9</v>
      </c>
      <c r="D359" s="5" t="s">
        <v>10</v>
      </c>
      <c r="E359" s="5">
        <v>0.01</v>
      </c>
      <c r="F359" s="5" t="s">
        <v>705</v>
      </c>
      <c r="G359" s="7">
        <v>119506.26</v>
      </c>
      <c r="H359" s="8" t="str">
        <f t="shared" si="52"/>
        <v/>
      </c>
      <c r="I359" s="8" t="str">
        <f t="shared" si="53"/>
        <v/>
      </c>
      <c r="J359" s="8">
        <f t="shared" si="57"/>
        <v>25</v>
      </c>
      <c r="K359" s="8">
        <f t="shared" si="54"/>
        <v>17.66</v>
      </c>
      <c r="L359" s="12">
        <v>17.66</v>
      </c>
      <c r="M359" cm="1">
        <f t="array" ref="M359">_xlfn.IFS(E359=0.01,1,E359=0.02,2,E359=0.03,3,E359=0.04,4,E359=0.07,5,E359=0.06,5,E359=0.1,6,E359=0.15,7,E359=0.23,8,E359=0.35,9,E359=0.54,10,E359=0.82,11,E359=0.83,11,E359=1.27,12,E359=1.95,13,E359=3,14,E359=4.6,15)</f>
        <v>1</v>
      </c>
      <c r="N359">
        <f t="shared" si="61"/>
        <v>17.16</v>
      </c>
      <c r="O359" s="8" t="str">
        <f t="shared" si="55"/>
        <v/>
      </c>
      <c r="P359" s="8">
        <f t="shared" si="56"/>
        <v>-7.34</v>
      </c>
      <c r="Q359">
        <f t="shared" ca="1" si="60"/>
        <v>17.66</v>
      </c>
      <c r="R359" t="str">
        <f t="shared" si="58"/>
        <v/>
      </c>
      <c r="S359" t="str">
        <f t="shared" si="59"/>
        <v>N</v>
      </c>
    </row>
    <row r="360" spans="1:19" ht="15" customHeight="1" x14ac:dyDescent="0.2">
      <c r="A360" s="2" t="s">
        <v>706</v>
      </c>
      <c r="B360" s="3">
        <v>2374848429</v>
      </c>
      <c r="C360" s="2" t="s">
        <v>9</v>
      </c>
      <c r="D360" s="2" t="s">
        <v>13</v>
      </c>
      <c r="E360" s="2">
        <v>0.01</v>
      </c>
      <c r="F360" s="2" t="s">
        <v>707</v>
      </c>
      <c r="G360" s="4">
        <v>119462.39999999999</v>
      </c>
      <c r="H360" s="8">
        <f t="shared" si="52"/>
        <v>-12.84</v>
      </c>
      <c r="I360" s="8">
        <f t="shared" si="53"/>
        <v>-13.89</v>
      </c>
      <c r="J360" s="8" t="str">
        <f t="shared" si="57"/>
        <v/>
      </c>
      <c r="K360" s="8" t="str">
        <f t="shared" si="54"/>
        <v/>
      </c>
      <c r="L360" s="12">
        <v>-13.89</v>
      </c>
      <c r="M360" cm="1">
        <f t="array" ref="M360">_xlfn.IFS(E360=0.01,1,E360=0.02,2,E360=0.03,3,E360=0.04,4,E360=0.07,5,E360=0.06,5,E360=0.1,6,E360=0.15,7,E360=0.23,8,E360=0.35,9,E360=0.54,10,E360=0.82,11,E360=0.83,11,E360=1.27,12,E360=1.95,13,E360=3,14,E360=4.6,15)</f>
        <v>1</v>
      </c>
      <c r="N360" t="str">
        <f t="shared" si="61"/>
        <v/>
      </c>
      <c r="O360" s="8">
        <f t="shared" si="55"/>
        <v>-1.0500000000000007</v>
      </c>
      <c r="P360" s="8" t="str">
        <f t="shared" si="56"/>
        <v/>
      </c>
      <c r="Q360" t="str">
        <f t="shared" ca="1" si="60"/>
        <v/>
      </c>
      <c r="R360" t="str">
        <f t="shared" si="58"/>
        <v>N</v>
      </c>
      <c r="S360" t="str">
        <f t="shared" si="59"/>
        <v/>
      </c>
    </row>
    <row r="361" spans="1:19" ht="15" customHeight="1" x14ac:dyDescent="0.2">
      <c r="A361" s="5" t="s">
        <v>708</v>
      </c>
      <c r="B361" s="6">
        <v>2374848433</v>
      </c>
      <c r="C361" s="5" t="s">
        <v>9</v>
      </c>
      <c r="D361" s="5" t="s">
        <v>10</v>
      </c>
      <c r="E361" s="5">
        <v>0.02</v>
      </c>
      <c r="F361" s="5" t="s">
        <v>709</v>
      </c>
      <c r="G361" s="7">
        <v>119274.85</v>
      </c>
      <c r="H361" s="8" t="str">
        <f t="shared" si="52"/>
        <v/>
      </c>
      <c r="I361" s="8" t="str">
        <f t="shared" si="53"/>
        <v/>
      </c>
      <c r="J361" s="8">
        <f t="shared" si="57"/>
        <v>48</v>
      </c>
      <c r="K361" s="8">
        <f t="shared" si="54"/>
        <v>48.05</v>
      </c>
      <c r="L361" s="12">
        <v>48.05</v>
      </c>
      <c r="M361" cm="1">
        <f t="array" ref="M361">_xlfn.IFS(E361=0.01,1,E361=0.02,2,E361=0.03,3,E361=0.04,4,E361=0.07,5,E361=0.06,5,E361=0.1,6,E361=0.15,7,E361=0.23,8,E361=0.35,9,E361=0.54,10,E361=0.82,11,E361=0.83,11,E361=1.27,12,E361=1.95,13,E361=3,14,E361=4.6,15)</f>
        <v>2</v>
      </c>
      <c r="N361">
        <f t="shared" si="61"/>
        <v>87.949999999999989</v>
      </c>
      <c r="O361" s="8" t="str">
        <f t="shared" si="55"/>
        <v/>
      </c>
      <c r="P361" s="8">
        <f t="shared" si="56"/>
        <v>4.9999999999997158E-2</v>
      </c>
      <c r="Q361">
        <f t="shared" ca="1" si="60"/>
        <v>34.159999999999997</v>
      </c>
      <c r="R361" t="str">
        <f t="shared" si="58"/>
        <v/>
      </c>
      <c r="S361" t="str">
        <f t="shared" si="59"/>
        <v>P</v>
      </c>
    </row>
    <row r="362" spans="1:19" ht="15" customHeight="1" x14ac:dyDescent="0.2">
      <c r="A362" s="2" t="s">
        <v>710</v>
      </c>
      <c r="B362" s="3">
        <v>2374853919</v>
      </c>
      <c r="C362" s="2" t="s">
        <v>9</v>
      </c>
      <c r="D362" s="2" t="s">
        <v>10</v>
      </c>
      <c r="E362" s="2">
        <v>0.01</v>
      </c>
      <c r="F362" s="2" t="s">
        <v>711</v>
      </c>
      <c r="G362" s="4">
        <v>119324.75</v>
      </c>
      <c r="H362" s="8">
        <f t="shared" si="52"/>
        <v>-12.84</v>
      </c>
      <c r="I362" s="8">
        <f t="shared" si="53"/>
        <v>-11.68</v>
      </c>
      <c r="J362" s="8" t="str">
        <f t="shared" si="57"/>
        <v/>
      </c>
      <c r="K362" s="8" t="str">
        <f t="shared" si="54"/>
        <v/>
      </c>
      <c r="L362" s="12">
        <v>-11.68</v>
      </c>
      <c r="M362" cm="1">
        <f t="array" ref="M362">_xlfn.IFS(E362=0.01,1,E362=0.02,2,E362=0.03,3,E362=0.04,4,E362=0.07,5,E362=0.06,5,E362=0.1,6,E362=0.15,7,E362=0.23,8,E362=0.35,9,E362=0.54,10,E362=0.82,11,E362=0.83,11,E362=1.27,12,E362=1.95,13,E362=3,14,E362=4.6,15)</f>
        <v>1</v>
      </c>
      <c r="N362" t="str">
        <f t="shared" si="61"/>
        <v/>
      </c>
      <c r="O362" s="8">
        <f t="shared" si="55"/>
        <v>1.1600000000000001</v>
      </c>
      <c r="P362" s="8" t="str">
        <f t="shared" si="56"/>
        <v/>
      </c>
      <c r="Q362" t="str">
        <f t="shared" ca="1" si="60"/>
        <v/>
      </c>
      <c r="R362" t="str">
        <f t="shared" si="58"/>
        <v>P</v>
      </c>
      <c r="S362" t="str">
        <f t="shared" si="59"/>
        <v/>
      </c>
    </row>
    <row r="363" spans="1:19" ht="15" customHeight="1" x14ac:dyDescent="0.2">
      <c r="A363" s="5" t="s">
        <v>712</v>
      </c>
      <c r="B363" s="6">
        <v>2374853929</v>
      </c>
      <c r="C363" s="5" t="s">
        <v>9</v>
      </c>
      <c r="D363" s="5" t="s">
        <v>13</v>
      </c>
      <c r="E363" s="5">
        <v>0.02</v>
      </c>
      <c r="F363" s="5" t="s">
        <v>713</v>
      </c>
      <c r="G363" s="7">
        <v>119226.2</v>
      </c>
      <c r="H363" s="8">
        <f t="shared" si="52"/>
        <v>-25.68</v>
      </c>
      <c r="I363" s="8">
        <f t="shared" si="53"/>
        <v>-23.35</v>
      </c>
      <c r="J363" s="8" t="str">
        <f t="shared" si="57"/>
        <v/>
      </c>
      <c r="K363" s="8" t="str">
        <f t="shared" si="54"/>
        <v/>
      </c>
      <c r="L363" s="12">
        <v>-23.35</v>
      </c>
      <c r="M363" cm="1">
        <f t="array" ref="M363">_xlfn.IFS(E363=0.01,1,E363=0.02,2,E363=0.03,3,E363=0.04,4,E363=0.07,5,E363=0.06,5,E363=0.1,6,E363=0.15,7,E363=0.23,8,E363=0.35,9,E363=0.54,10,E363=0.82,11,E363=0.83,11,E363=1.27,12,E363=1.95,13,E363=3,14,E363=4.6,15)</f>
        <v>2</v>
      </c>
      <c r="N363" t="str">
        <f t="shared" si="61"/>
        <v/>
      </c>
      <c r="O363" s="8">
        <f t="shared" si="55"/>
        <v>2.3299999999999983</v>
      </c>
      <c r="P363" s="8" t="str">
        <f t="shared" si="56"/>
        <v/>
      </c>
      <c r="Q363" t="str">
        <f t="shared" ca="1" si="60"/>
        <v/>
      </c>
      <c r="R363" t="str">
        <f t="shared" si="58"/>
        <v>P</v>
      </c>
      <c r="S363" t="str">
        <f t="shared" si="59"/>
        <v/>
      </c>
    </row>
    <row r="364" spans="1:19" ht="15" customHeight="1" x14ac:dyDescent="0.2">
      <c r="A364" s="2" t="s">
        <v>714</v>
      </c>
      <c r="B364" s="3">
        <v>2374854154</v>
      </c>
      <c r="C364" s="2" t="s">
        <v>9</v>
      </c>
      <c r="D364" s="2" t="s">
        <v>10</v>
      </c>
      <c r="E364" s="2">
        <v>0.03</v>
      </c>
      <c r="F364" s="2" t="s">
        <v>715</v>
      </c>
      <c r="G364" s="4">
        <v>119323.77</v>
      </c>
      <c r="H364" s="8">
        <f t="shared" si="52"/>
        <v>-38.520000000000003</v>
      </c>
      <c r="I364" s="8">
        <f t="shared" si="53"/>
        <v>-37.85</v>
      </c>
      <c r="J364" s="8" t="str">
        <f t="shared" si="57"/>
        <v/>
      </c>
      <c r="K364" s="8" t="str">
        <f t="shared" si="54"/>
        <v/>
      </c>
      <c r="L364" s="12">
        <v>-37.85</v>
      </c>
      <c r="M364" cm="1">
        <f t="array" ref="M364">_xlfn.IFS(E364=0.01,1,E364=0.02,2,E364=0.03,3,E364=0.04,4,E364=0.07,5,E364=0.06,5,E364=0.1,6,E364=0.15,7,E364=0.23,8,E364=0.35,9,E364=0.54,10,E364=0.82,11,E364=0.83,11,E364=1.27,12,E364=1.95,13,E364=3,14,E364=4.6,15)</f>
        <v>3</v>
      </c>
      <c r="N364" t="str">
        <f t="shared" si="61"/>
        <v/>
      </c>
      <c r="O364" s="8">
        <f t="shared" si="55"/>
        <v>0.67000000000000171</v>
      </c>
      <c r="P364" s="8" t="str">
        <f t="shared" si="56"/>
        <v/>
      </c>
      <c r="Q364" t="str">
        <f t="shared" ca="1" si="60"/>
        <v/>
      </c>
      <c r="R364" t="str">
        <f t="shared" si="58"/>
        <v>P</v>
      </c>
      <c r="S364" t="str">
        <f t="shared" si="59"/>
        <v/>
      </c>
    </row>
    <row r="365" spans="1:19" ht="15" customHeight="1" x14ac:dyDescent="0.2">
      <c r="A365" s="5" t="s">
        <v>716</v>
      </c>
      <c r="B365" s="6">
        <v>2374891708</v>
      </c>
      <c r="C365" s="5" t="s">
        <v>9</v>
      </c>
      <c r="D365" s="5" t="s">
        <v>13</v>
      </c>
      <c r="E365" s="5">
        <v>0.04</v>
      </c>
      <c r="F365" s="5" t="s">
        <v>717</v>
      </c>
      <c r="G365" s="7">
        <v>119521.16</v>
      </c>
      <c r="H365" s="8" t="str">
        <f t="shared" si="52"/>
        <v/>
      </c>
      <c r="I365" s="8" t="str">
        <f t="shared" si="53"/>
        <v/>
      </c>
      <c r="J365" s="8">
        <f t="shared" si="57"/>
        <v>96</v>
      </c>
      <c r="K365" s="8">
        <f t="shared" si="54"/>
        <v>96.11</v>
      </c>
      <c r="L365" s="12">
        <v>96.11</v>
      </c>
      <c r="M365" cm="1">
        <f t="array" ref="M365">_xlfn.IFS(E365=0.01,1,E365=0.02,2,E365=0.03,3,E365=0.04,4,E365=0.07,5,E365=0.06,5,E365=0.1,6,E365=0.15,7,E365=0.23,8,E365=0.35,9,E365=0.54,10,E365=0.82,11,E365=0.83,11,E365=1.27,12,E365=1.95,13,E365=3,14,E365=4.6,15)</f>
        <v>4</v>
      </c>
      <c r="N365">
        <f t="shared" si="61"/>
        <v>71.28</v>
      </c>
      <c r="O365" s="8" t="str">
        <f t="shared" si="55"/>
        <v/>
      </c>
      <c r="P365" s="8">
        <f t="shared" si="56"/>
        <v>0.10999999999999943</v>
      </c>
      <c r="Q365">
        <f t="shared" ca="1" si="60"/>
        <v>23.230000000000004</v>
      </c>
      <c r="R365" t="str">
        <f t="shared" si="58"/>
        <v/>
      </c>
      <c r="S365" t="str">
        <f t="shared" si="59"/>
        <v>P</v>
      </c>
    </row>
    <row r="366" spans="1:19" ht="15" customHeight="1" x14ac:dyDescent="0.2">
      <c r="A366" s="2" t="s">
        <v>718</v>
      </c>
      <c r="B366" s="3">
        <v>2374921352</v>
      </c>
      <c r="C366" s="2" t="s">
        <v>9</v>
      </c>
      <c r="D366" s="2" t="s">
        <v>13</v>
      </c>
      <c r="E366" s="2">
        <v>0.01</v>
      </c>
      <c r="F366" s="2" t="s">
        <v>719</v>
      </c>
      <c r="G366" s="4">
        <v>119425.8</v>
      </c>
      <c r="H366" s="8">
        <f t="shared" si="52"/>
        <v>-12.84</v>
      </c>
      <c r="I366" s="8">
        <f t="shared" si="53"/>
        <v>-12.17</v>
      </c>
      <c r="J366" s="8" t="str">
        <f t="shared" si="57"/>
        <v/>
      </c>
      <c r="K366" s="8" t="str">
        <f t="shared" si="54"/>
        <v/>
      </c>
      <c r="L366" s="12">
        <v>-12.17</v>
      </c>
      <c r="M366" cm="1">
        <f t="array" ref="M366">_xlfn.IFS(E366=0.01,1,E366=0.02,2,E366=0.03,3,E366=0.04,4,E366=0.07,5,E366=0.06,5,E366=0.1,6,E366=0.15,7,E366=0.23,8,E366=0.35,9,E366=0.54,10,E366=0.82,11,E366=0.83,11,E366=1.27,12,E366=1.95,13,E366=3,14,E366=4.6,15)</f>
        <v>1</v>
      </c>
      <c r="N366" t="str">
        <f t="shared" si="61"/>
        <v/>
      </c>
      <c r="O366" s="8">
        <f t="shared" si="55"/>
        <v>0.66999999999999993</v>
      </c>
      <c r="P366" s="8" t="str">
        <f t="shared" si="56"/>
        <v/>
      </c>
      <c r="Q366" t="str">
        <f t="shared" ca="1" si="60"/>
        <v/>
      </c>
      <c r="R366" t="str">
        <f t="shared" si="58"/>
        <v>P</v>
      </c>
      <c r="S366" t="str">
        <f t="shared" si="59"/>
        <v/>
      </c>
    </row>
    <row r="367" spans="1:19" ht="15" customHeight="1" x14ac:dyDescent="0.2">
      <c r="A367" s="5" t="s">
        <v>720</v>
      </c>
      <c r="B367" s="6">
        <v>2374921372</v>
      </c>
      <c r="C367" s="5" t="s">
        <v>9</v>
      </c>
      <c r="D367" s="5" t="s">
        <v>10</v>
      </c>
      <c r="E367" s="5">
        <v>0.02</v>
      </c>
      <c r="F367" s="5" t="s">
        <v>721</v>
      </c>
      <c r="G367" s="7">
        <v>119552.08</v>
      </c>
      <c r="H367" s="8">
        <f t="shared" si="52"/>
        <v>-25.68</v>
      </c>
      <c r="I367" s="8">
        <f t="shared" si="53"/>
        <v>-29.5</v>
      </c>
      <c r="J367" s="8" t="str">
        <f t="shared" si="57"/>
        <v/>
      </c>
      <c r="K367" s="8" t="str">
        <f t="shared" si="54"/>
        <v/>
      </c>
      <c r="L367" s="12">
        <v>-29.5</v>
      </c>
      <c r="M367" cm="1">
        <f t="array" ref="M367">_xlfn.IFS(E367=0.01,1,E367=0.02,2,E367=0.03,3,E367=0.04,4,E367=0.07,5,E367=0.06,5,E367=0.1,6,E367=0.15,7,E367=0.23,8,E367=0.35,9,E367=0.54,10,E367=0.82,11,E367=0.83,11,E367=1.27,12,E367=1.95,13,E367=3,14,E367=4.6,15)</f>
        <v>2</v>
      </c>
      <c r="N367" t="str">
        <f t="shared" si="61"/>
        <v/>
      </c>
      <c r="O367" s="8">
        <f t="shared" si="55"/>
        <v>-3.8200000000000003</v>
      </c>
      <c r="P367" s="8" t="str">
        <f t="shared" si="56"/>
        <v/>
      </c>
      <c r="Q367" t="str">
        <f t="shared" ca="1" si="60"/>
        <v/>
      </c>
      <c r="R367" t="str">
        <f t="shared" si="58"/>
        <v>N</v>
      </c>
      <c r="S367" t="str">
        <f t="shared" si="59"/>
        <v/>
      </c>
    </row>
    <row r="368" spans="1:19" ht="15" customHeight="1" x14ac:dyDescent="0.2">
      <c r="A368" s="2" t="s">
        <v>722</v>
      </c>
      <c r="B368" s="3">
        <v>2374922425</v>
      </c>
      <c r="C368" s="2" t="s">
        <v>9</v>
      </c>
      <c r="D368" s="2" t="s">
        <v>13</v>
      </c>
      <c r="E368" s="2">
        <v>0.03</v>
      </c>
      <c r="F368" s="2" t="s">
        <v>723</v>
      </c>
      <c r="G368" s="4">
        <v>119415.51</v>
      </c>
      <c r="H368" s="8">
        <f t="shared" si="52"/>
        <v>-38.520000000000003</v>
      </c>
      <c r="I368" s="8">
        <f t="shared" si="53"/>
        <v>-42.89</v>
      </c>
      <c r="J368" s="8" t="str">
        <f t="shared" si="57"/>
        <v/>
      </c>
      <c r="K368" s="8" t="str">
        <f t="shared" si="54"/>
        <v/>
      </c>
      <c r="L368" s="12">
        <v>-42.89</v>
      </c>
      <c r="M368" cm="1">
        <f t="array" ref="M368">_xlfn.IFS(E368=0.01,1,E368=0.02,2,E368=0.03,3,E368=0.04,4,E368=0.07,5,E368=0.06,5,E368=0.1,6,E368=0.15,7,E368=0.23,8,E368=0.35,9,E368=0.54,10,E368=0.82,11,E368=0.83,11,E368=1.27,12,E368=1.95,13,E368=3,14,E368=4.6,15)</f>
        <v>3</v>
      </c>
      <c r="N368" t="str">
        <f t="shared" si="61"/>
        <v/>
      </c>
      <c r="O368" s="8">
        <f t="shared" si="55"/>
        <v>-4.3699999999999974</v>
      </c>
      <c r="P368" s="8" t="str">
        <f t="shared" si="56"/>
        <v/>
      </c>
      <c r="Q368" t="str">
        <f t="shared" ca="1" si="60"/>
        <v/>
      </c>
      <c r="R368" t="str">
        <f t="shared" si="58"/>
        <v>N</v>
      </c>
      <c r="S368" t="str">
        <f t="shared" si="59"/>
        <v/>
      </c>
    </row>
    <row r="369" spans="1:19" ht="15" customHeight="1" x14ac:dyDescent="0.2">
      <c r="A369" s="5" t="s">
        <v>724</v>
      </c>
      <c r="B369" s="6">
        <v>2374925559</v>
      </c>
      <c r="C369" s="5" t="s">
        <v>9</v>
      </c>
      <c r="D369" s="5" t="s">
        <v>10</v>
      </c>
      <c r="E369" s="5">
        <v>0.04</v>
      </c>
      <c r="F369" s="5" t="s">
        <v>725</v>
      </c>
      <c r="G369" s="7">
        <v>119232.12</v>
      </c>
      <c r="H369" s="8" t="str">
        <f t="shared" si="52"/>
        <v/>
      </c>
      <c r="I369" s="8" t="str">
        <f t="shared" si="53"/>
        <v/>
      </c>
      <c r="J369" s="8">
        <f t="shared" si="57"/>
        <v>96</v>
      </c>
      <c r="K369" s="8">
        <f t="shared" si="54"/>
        <v>96.11</v>
      </c>
      <c r="L369" s="12">
        <v>96.11</v>
      </c>
      <c r="M369" cm="1">
        <f t="array" ref="M369">_xlfn.IFS(E369=0.01,1,E369=0.02,2,E369=0.03,3,E369=0.04,4,E369=0.07,5,E369=0.06,5,E369=0.1,6,E369=0.15,7,E369=0.23,8,E369=0.35,9,E369=0.54,10,E369=0.82,11,E369=0.83,11,E369=1.27,12,E369=1.95,13,E369=3,14,E369=4.6,15)</f>
        <v>4</v>
      </c>
      <c r="N369">
        <f t="shared" si="61"/>
        <v>107.66</v>
      </c>
      <c r="O369" s="8" t="str">
        <f t="shared" si="55"/>
        <v/>
      </c>
      <c r="P369" s="8">
        <f t="shared" si="56"/>
        <v>0.10999999999999943</v>
      </c>
      <c r="Q369">
        <f t="shared" ca="1" si="60"/>
        <v>11.549999999999997</v>
      </c>
      <c r="R369" t="str">
        <f t="shared" si="58"/>
        <v/>
      </c>
      <c r="S369" t="str">
        <f t="shared" si="59"/>
        <v>P</v>
      </c>
    </row>
    <row r="370" spans="1:19" ht="15" customHeight="1" x14ac:dyDescent="0.2">
      <c r="A370" s="2" t="s">
        <v>726</v>
      </c>
      <c r="B370" s="3">
        <v>2374982815</v>
      </c>
      <c r="C370" s="2" t="s">
        <v>9</v>
      </c>
      <c r="D370" s="2" t="s">
        <v>10</v>
      </c>
      <c r="E370" s="2">
        <v>0.01</v>
      </c>
      <c r="F370" s="2" t="s">
        <v>727</v>
      </c>
      <c r="G370" s="4">
        <v>118827</v>
      </c>
      <c r="H370" s="8" t="str">
        <f t="shared" si="52"/>
        <v/>
      </c>
      <c r="I370" s="8" t="str">
        <f t="shared" si="53"/>
        <v/>
      </c>
      <c r="J370" s="8">
        <f t="shared" si="57"/>
        <v>25</v>
      </c>
      <c r="K370" s="8">
        <f t="shared" si="54"/>
        <v>24.27</v>
      </c>
      <c r="L370" s="12">
        <v>24.27</v>
      </c>
      <c r="M370" cm="1">
        <f t="array" ref="M370">_xlfn.IFS(E370=0.01,1,E370=0.02,2,E370=0.03,3,E370=0.04,4,E370=0.07,5,E370=0.06,5,E370=0.1,6,E370=0.15,7,E370=0.23,8,E370=0.35,9,E370=0.54,10,E370=0.82,11,E370=0.83,11,E370=1.27,12,E370=1.95,13,E370=3,14,E370=4.6,15)</f>
        <v>1</v>
      </c>
      <c r="N370">
        <f t="shared" si="61"/>
        <v>35.819999999999993</v>
      </c>
      <c r="O370" s="8" t="str">
        <f t="shared" si="55"/>
        <v/>
      </c>
      <c r="P370" s="8">
        <f t="shared" si="56"/>
        <v>-0.73000000000000043</v>
      </c>
      <c r="Q370">
        <f t="shared" ca="1" si="60"/>
        <v>24.27</v>
      </c>
      <c r="R370" t="str">
        <f t="shared" si="58"/>
        <v/>
      </c>
      <c r="S370" t="str">
        <f t="shared" si="59"/>
        <v>N</v>
      </c>
    </row>
    <row r="371" spans="1:19" ht="15" customHeight="1" x14ac:dyDescent="0.2">
      <c r="A371" s="5" t="s">
        <v>728</v>
      </c>
      <c r="B371" s="6">
        <v>2375012282</v>
      </c>
      <c r="C371" s="5" t="s">
        <v>9</v>
      </c>
      <c r="D371" s="5" t="s">
        <v>10</v>
      </c>
      <c r="E371" s="5">
        <v>0.01</v>
      </c>
      <c r="F371" s="5" t="s">
        <v>729</v>
      </c>
      <c r="G371" s="7">
        <v>118539.4</v>
      </c>
      <c r="H371" s="8" t="str">
        <f t="shared" si="52"/>
        <v/>
      </c>
      <c r="I371" s="8" t="str">
        <f t="shared" si="53"/>
        <v/>
      </c>
      <c r="J371" s="8">
        <f t="shared" si="57"/>
        <v>25</v>
      </c>
      <c r="K371" s="8">
        <f t="shared" si="54"/>
        <v>26.31</v>
      </c>
      <c r="L371" s="12">
        <v>26.31</v>
      </c>
      <c r="M371" cm="1">
        <f t="array" ref="M371">_xlfn.IFS(E371=0.01,1,E371=0.02,2,E371=0.03,3,E371=0.04,4,E371=0.07,5,E371=0.06,5,E371=0.1,6,E371=0.15,7,E371=0.23,8,E371=0.35,9,E371=0.54,10,E371=0.82,11,E371=0.83,11,E371=1.27,12,E371=1.95,13,E371=3,14,E371=4.6,15)</f>
        <v>1</v>
      </c>
      <c r="N371">
        <f t="shared" si="61"/>
        <v>74.3</v>
      </c>
      <c r="O371" s="8" t="str">
        <f t="shared" si="55"/>
        <v/>
      </c>
      <c r="P371" s="8">
        <f t="shared" si="56"/>
        <v>1.3099999999999987</v>
      </c>
      <c r="Q371">
        <f t="shared" ca="1" si="60"/>
        <v>26.31</v>
      </c>
      <c r="R371" t="str">
        <f t="shared" si="58"/>
        <v/>
      </c>
      <c r="S371" t="str">
        <f t="shared" si="59"/>
        <v>P</v>
      </c>
    </row>
    <row r="372" spans="1:19" ht="15" customHeight="1" x14ac:dyDescent="0.2">
      <c r="A372" s="2" t="s">
        <v>730</v>
      </c>
      <c r="B372" s="3">
        <v>2375052382</v>
      </c>
      <c r="C372" s="2" t="s">
        <v>9</v>
      </c>
      <c r="D372" s="2" t="s">
        <v>10</v>
      </c>
      <c r="E372" s="2">
        <v>0.01</v>
      </c>
      <c r="F372" s="2" t="s">
        <v>731</v>
      </c>
      <c r="G372" s="4">
        <v>118578.15</v>
      </c>
      <c r="H372" s="8">
        <f t="shared" si="52"/>
        <v>-12.84</v>
      </c>
      <c r="I372" s="8">
        <f t="shared" si="53"/>
        <v>-9.2200000000000006</v>
      </c>
      <c r="J372" s="8" t="str">
        <f t="shared" si="57"/>
        <v/>
      </c>
      <c r="K372" s="8" t="str">
        <f t="shared" si="54"/>
        <v/>
      </c>
      <c r="L372" s="12">
        <v>-9.2200000000000006</v>
      </c>
      <c r="M372" cm="1">
        <f t="array" ref="M372">_xlfn.IFS(E372=0.01,1,E372=0.02,2,E372=0.03,3,E372=0.04,4,E372=0.07,5,E372=0.06,5,E372=0.1,6,E372=0.15,7,E372=0.23,8,E372=0.35,9,E372=0.54,10,E372=0.82,11,E372=0.83,11,E372=1.27,12,E372=1.95,13,E372=3,14,E372=4.6,15)</f>
        <v>1</v>
      </c>
      <c r="N372" t="str">
        <f t="shared" si="61"/>
        <v/>
      </c>
      <c r="O372" s="8">
        <f t="shared" si="55"/>
        <v>3.6199999999999992</v>
      </c>
      <c r="P372" s="8" t="str">
        <f t="shared" si="56"/>
        <v/>
      </c>
      <c r="Q372" t="str">
        <f t="shared" ca="1" si="60"/>
        <v/>
      </c>
      <c r="R372" t="str">
        <f t="shared" si="58"/>
        <v>P</v>
      </c>
      <c r="S372" t="str">
        <f t="shared" si="59"/>
        <v/>
      </c>
    </row>
    <row r="373" spans="1:19" ht="15" customHeight="1" x14ac:dyDescent="0.2">
      <c r="A373" s="5" t="s">
        <v>732</v>
      </c>
      <c r="B373" s="6">
        <v>2375052402</v>
      </c>
      <c r="C373" s="5" t="s">
        <v>9</v>
      </c>
      <c r="D373" s="5" t="s">
        <v>13</v>
      </c>
      <c r="E373" s="5">
        <v>0.02</v>
      </c>
      <c r="F373" s="5" t="s">
        <v>733</v>
      </c>
      <c r="G373" s="7">
        <v>118504.6</v>
      </c>
      <c r="H373" s="8">
        <f t="shared" si="52"/>
        <v>-25.68</v>
      </c>
      <c r="I373" s="8">
        <f t="shared" si="53"/>
        <v>-24.7</v>
      </c>
      <c r="J373" s="8" t="str">
        <f t="shared" si="57"/>
        <v/>
      </c>
      <c r="K373" s="8" t="str">
        <f t="shared" si="54"/>
        <v/>
      </c>
      <c r="L373" s="12">
        <v>-24.7</v>
      </c>
      <c r="M373" cm="1">
        <f t="array" ref="M373">_xlfn.IFS(E373=0.01,1,E373=0.02,2,E373=0.03,3,E373=0.04,4,E373=0.07,5,E373=0.06,5,E373=0.1,6,E373=0.15,7,E373=0.23,8,E373=0.35,9,E373=0.54,10,E373=0.82,11,E373=0.83,11,E373=1.27,12,E373=1.95,13,E373=3,14,E373=4.6,15)</f>
        <v>2</v>
      </c>
      <c r="N373" t="str">
        <f t="shared" si="61"/>
        <v/>
      </c>
      <c r="O373" s="8">
        <f t="shared" si="55"/>
        <v>0.98000000000000043</v>
      </c>
      <c r="P373" s="8" t="str">
        <f t="shared" si="56"/>
        <v/>
      </c>
      <c r="Q373" t="str">
        <f t="shared" ca="1" si="60"/>
        <v/>
      </c>
      <c r="R373" t="str">
        <f t="shared" si="58"/>
        <v>P</v>
      </c>
      <c r="S373" t="str">
        <f t="shared" si="59"/>
        <v/>
      </c>
    </row>
    <row r="374" spans="1:19" ht="15" customHeight="1" x14ac:dyDescent="0.2">
      <c r="A374" s="2" t="s">
        <v>734</v>
      </c>
      <c r="B374" s="3">
        <v>2375053937</v>
      </c>
      <c r="C374" s="2" t="s">
        <v>9</v>
      </c>
      <c r="D374" s="2" t="s">
        <v>10</v>
      </c>
      <c r="E374" s="2">
        <v>0.03</v>
      </c>
      <c r="F374" s="2" t="s">
        <v>735</v>
      </c>
      <c r="G374" s="4">
        <v>118613.29</v>
      </c>
      <c r="H374" s="8">
        <f t="shared" si="52"/>
        <v>-38.520000000000003</v>
      </c>
      <c r="I374" s="8">
        <f t="shared" si="53"/>
        <v>-39.94</v>
      </c>
      <c r="J374" s="8" t="str">
        <f t="shared" si="57"/>
        <v/>
      </c>
      <c r="K374" s="8" t="str">
        <f t="shared" si="54"/>
        <v/>
      </c>
      <c r="L374" s="12">
        <v>-39.94</v>
      </c>
      <c r="M374" cm="1">
        <f t="array" ref="M374">_xlfn.IFS(E374=0.01,1,E374=0.02,2,E374=0.03,3,E374=0.04,4,E374=0.07,5,E374=0.06,5,E374=0.1,6,E374=0.15,7,E374=0.23,8,E374=0.35,9,E374=0.54,10,E374=0.82,11,E374=0.83,11,E374=1.27,12,E374=1.95,13,E374=3,14,E374=4.6,15)</f>
        <v>3</v>
      </c>
      <c r="N374" t="str">
        <f t="shared" si="61"/>
        <v/>
      </c>
      <c r="O374" s="8">
        <f t="shared" si="55"/>
        <v>-1.4199999999999946</v>
      </c>
      <c r="P374" s="8" t="str">
        <f t="shared" si="56"/>
        <v/>
      </c>
      <c r="Q374" t="str">
        <f t="shared" ca="1" si="60"/>
        <v/>
      </c>
      <c r="R374" t="str">
        <f t="shared" si="58"/>
        <v>N</v>
      </c>
      <c r="S374" t="str">
        <f t="shared" si="59"/>
        <v/>
      </c>
    </row>
    <row r="375" spans="1:19" ht="15" customHeight="1" x14ac:dyDescent="0.2">
      <c r="A375" s="5" t="s">
        <v>736</v>
      </c>
      <c r="B375" s="6">
        <v>2375071135</v>
      </c>
      <c r="C375" s="5" t="s">
        <v>9</v>
      </c>
      <c r="D375" s="5" t="s">
        <v>13</v>
      </c>
      <c r="E375" s="5">
        <v>0.04</v>
      </c>
      <c r="F375" s="5" t="s">
        <v>737</v>
      </c>
      <c r="G375" s="7">
        <v>118804.89</v>
      </c>
      <c r="H375" s="8" t="str">
        <f t="shared" si="52"/>
        <v/>
      </c>
      <c r="I375" s="8" t="str">
        <f t="shared" si="53"/>
        <v/>
      </c>
      <c r="J375" s="8">
        <f t="shared" si="57"/>
        <v>96</v>
      </c>
      <c r="K375" s="8">
        <f t="shared" si="54"/>
        <v>96.11</v>
      </c>
      <c r="L375" s="12">
        <v>96.11</v>
      </c>
      <c r="M375" cm="1">
        <f t="array" ref="M375">_xlfn.IFS(E375=0.01,1,E375=0.02,2,E375=0.03,3,E375=0.04,4,E375=0.07,5,E375=0.06,5,E375=0.1,6,E375=0.15,7,E375=0.23,8,E375=0.35,9,E375=0.54,10,E375=0.82,11,E375=0.83,11,E375=1.27,12,E375=1.95,13,E375=3,14,E375=4.6,15)</f>
        <v>4</v>
      </c>
      <c r="N375">
        <f t="shared" si="61"/>
        <v>48.56</v>
      </c>
      <c r="O375" s="8" t="str">
        <f t="shared" si="55"/>
        <v/>
      </c>
      <c r="P375" s="8">
        <f t="shared" si="56"/>
        <v>0.10999999999999943</v>
      </c>
      <c r="Q375">
        <f t="shared" ca="1" si="60"/>
        <v>22.25</v>
      </c>
      <c r="R375" t="str">
        <f t="shared" si="58"/>
        <v/>
      </c>
      <c r="S375" t="str">
        <f t="shared" si="59"/>
        <v>P</v>
      </c>
    </row>
    <row r="376" spans="1:19" ht="15" customHeight="1" x14ac:dyDescent="0.2">
      <c r="A376" s="2" t="s">
        <v>738</v>
      </c>
      <c r="B376" s="3">
        <v>2375125638</v>
      </c>
      <c r="C376" s="2" t="s">
        <v>9</v>
      </c>
      <c r="D376" s="2" t="s">
        <v>13</v>
      </c>
      <c r="E376" s="2">
        <v>0.01</v>
      </c>
      <c r="F376" s="2" t="s">
        <v>739</v>
      </c>
      <c r="G376" s="4">
        <v>118687.19</v>
      </c>
      <c r="H376" s="8">
        <f t="shared" si="52"/>
        <v>-12.84</v>
      </c>
      <c r="I376" s="8">
        <f t="shared" si="53"/>
        <v>-13.03</v>
      </c>
      <c r="J376" s="8" t="str">
        <f t="shared" si="57"/>
        <v/>
      </c>
      <c r="K376" s="8" t="str">
        <f t="shared" si="54"/>
        <v/>
      </c>
      <c r="L376" s="12">
        <v>-13.03</v>
      </c>
      <c r="M376" cm="1">
        <f t="array" ref="M376">_xlfn.IFS(E376=0.01,1,E376=0.02,2,E376=0.03,3,E376=0.04,4,E376=0.07,5,E376=0.06,5,E376=0.1,6,E376=0.15,7,E376=0.23,8,E376=0.35,9,E376=0.54,10,E376=0.82,11,E376=0.83,11,E376=1.27,12,E376=1.95,13,E376=3,14,E376=4.6,15)</f>
        <v>1</v>
      </c>
      <c r="N376" t="str">
        <f t="shared" si="61"/>
        <v/>
      </c>
      <c r="O376" s="8">
        <f t="shared" si="55"/>
        <v>-0.1899999999999995</v>
      </c>
      <c r="P376" s="8" t="str">
        <f t="shared" si="56"/>
        <v/>
      </c>
      <c r="Q376" t="str">
        <f t="shared" ca="1" si="60"/>
        <v/>
      </c>
      <c r="R376" t="str">
        <f t="shared" si="58"/>
        <v>N</v>
      </c>
      <c r="S376" t="str">
        <f t="shared" si="59"/>
        <v/>
      </c>
    </row>
    <row r="377" spans="1:19" ht="15" customHeight="1" x14ac:dyDescent="0.2">
      <c r="A377" s="5" t="s">
        <v>740</v>
      </c>
      <c r="B377" s="6">
        <v>2375125642</v>
      </c>
      <c r="C377" s="5" t="s">
        <v>9</v>
      </c>
      <c r="D377" s="5" t="s">
        <v>10</v>
      </c>
      <c r="E377" s="5">
        <v>0.02</v>
      </c>
      <c r="F377" s="5" t="s">
        <v>741</v>
      </c>
      <c r="G377" s="7">
        <v>118797.48</v>
      </c>
      <c r="H377" s="8">
        <f t="shared" si="52"/>
        <v>-25.68</v>
      </c>
      <c r="I377" s="8">
        <f t="shared" si="53"/>
        <v>-25.69</v>
      </c>
      <c r="J377" s="8" t="str">
        <f t="shared" si="57"/>
        <v/>
      </c>
      <c r="K377" s="8" t="str">
        <f t="shared" si="54"/>
        <v/>
      </c>
      <c r="L377" s="12">
        <v>-25.69</v>
      </c>
      <c r="M377" cm="1">
        <f t="array" ref="M377">_xlfn.IFS(E377=0.01,1,E377=0.02,2,E377=0.03,3,E377=0.04,4,E377=0.07,5,E377=0.06,5,E377=0.1,6,E377=0.15,7,E377=0.23,8,E377=0.35,9,E377=0.54,10,E377=0.82,11,E377=0.83,11,E377=1.27,12,E377=1.95,13,E377=3,14,E377=4.6,15)</f>
        <v>2</v>
      </c>
      <c r="N377" t="str">
        <f t="shared" si="61"/>
        <v/>
      </c>
      <c r="O377" s="8">
        <f t="shared" si="55"/>
        <v>-1.0000000000001563E-2</v>
      </c>
      <c r="P377" s="8" t="str">
        <f t="shared" si="56"/>
        <v/>
      </c>
      <c r="Q377" t="str">
        <f t="shared" ca="1" si="60"/>
        <v/>
      </c>
      <c r="R377" t="str">
        <f t="shared" si="58"/>
        <v>N</v>
      </c>
      <c r="S377" t="str">
        <f t="shared" si="59"/>
        <v/>
      </c>
    </row>
    <row r="378" spans="1:19" ht="15" customHeight="1" x14ac:dyDescent="0.2">
      <c r="A378" s="2" t="s">
        <v>742</v>
      </c>
      <c r="B378" s="3">
        <v>2375157016</v>
      </c>
      <c r="C378" s="2" t="s">
        <v>9</v>
      </c>
      <c r="D378" s="2" t="s">
        <v>13</v>
      </c>
      <c r="E378" s="2">
        <v>0.03</v>
      </c>
      <c r="F378" s="2" t="s">
        <v>743</v>
      </c>
      <c r="G378" s="4">
        <v>118993.14</v>
      </c>
      <c r="H378" s="8" t="str">
        <f t="shared" si="52"/>
        <v/>
      </c>
      <c r="I378" s="8" t="str">
        <f t="shared" si="53"/>
        <v/>
      </c>
      <c r="J378" s="8">
        <f t="shared" si="57"/>
        <v>72</v>
      </c>
      <c r="K378" s="8">
        <f t="shared" si="54"/>
        <v>72.08</v>
      </c>
      <c r="L378" s="12">
        <v>72.08</v>
      </c>
      <c r="M378" cm="1">
        <f t="array" ref="M378">_xlfn.IFS(E378=0.01,1,E378=0.02,2,E378=0.03,3,E378=0.04,4,E378=0.07,5,E378=0.06,5,E378=0.1,6,E378=0.15,7,E378=0.23,8,E378=0.35,9,E378=0.54,10,E378=0.82,11,E378=0.83,11,E378=1.27,12,E378=1.95,13,E378=3,14,E378=4.6,15)</f>
        <v>3</v>
      </c>
      <c r="N378">
        <f t="shared" si="61"/>
        <v>89.53</v>
      </c>
      <c r="O378" s="8" t="str">
        <f t="shared" si="55"/>
        <v/>
      </c>
      <c r="P378" s="8">
        <f t="shared" si="56"/>
        <v>7.9999999999998295E-2</v>
      </c>
      <c r="Q378">
        <f t="shared" ca="1" si="60"/>
        <v>33.36</v>
      </c>
      <c r="R378" t="str">
        <f t="shared" si="58"/>
        <v/>
      </c>
      <c r="S378" t="str">
        <f t="shared" si="59"/>
        <v>P</v>
      </c>
    </row>
    <row r="379" spans="1:19" ht="15" customHeight="1" x14ac:dyDescent="0.2">
      <c r="A379" s="5" t="s">
        <v>744</v>
      </c>
      <c r="B379" s="6">
        <v>2375306335</v>
      </c>
      <c r="C379" s="5" t="s">
        <v>9</v>
      </c>
      <c r="D379" s="5" t="s">
        <v>13</v>
      </c>
      <c r="E379" s="5">
        <v>0.01</v>
      </c>
      <c r="F379" s="5" t="s">
        <v>745</v>
      </c>
      <c r="G379" s="7">
        <v>119142.1</v>
      </c>
      <c r="H379" s="8" t="str">
        <f t="shared" si="52"/>
        <v/>
      </c>
      <c r="I379" s="8" t="str">
        <f t="shared" si="53"/>
        <v/>
      </c>
      <c r="J379" s="8">
        <f t="shared" si="57"/>
        <v>25</v>
      </c>
      <c r="K379" s="8">
        <f t="shared" si="54"/>
        <v>15.26</v>
      </c>
      <c r="L379" s="12">
        <v>15.26</v>
      </c>
      <c r="M379" cm="1">
        <f t="array" ref="M379">_xlfn.IFS(E379=0.01,1,E379=0.02,2,E379=0.03,3,E379=0.04,4,E379=0.07,5,E379=0.06,5,E379=0.1,6,E379=0.15,7,E379=0.23,8,E379=0.35,9,E379=0.54,10,E379=0.82,11,E379=0.83,11,E379=1.27,12,E379=1.95,13,E379=3,14,E379=4.6,15)</f>
        <v>1</v>
      </c>
      <c r="N379">
        <f t="shared" si="61"/>
        <v>144.72999999999999</v>
      </c>
      <c r="O379" s="8" t="str">
        <f t="shared" si="55"/>
        <v/>
      </c>
      <c r="P379" s="8">
        <f t="shared" si="56"/>
        <v>-9.74</v>
      </c>
      <c r="Q379">
        <f t="shared" ca="1" si="60"/>
        <v>15.26</v>
      </c>
      <c r="R379" t="str">
        <f t="shared" si="58"/>
        <v/>
      </c>
      <c r="S379" t="str">
        <f t="shared" si="59"/>
        <v>N</v>
      </c>
    </row>
    <row r="380" spans="1:19" ht="15" customHeight="1" x14ac:dyDescent="0.2">
      <c r="A380" s="2" t="s">
        <v>746</v>
      </c>
      <c r="B380" s="3">
        <v>2375338290</v>
      </c>
      <c r="C380" s="2" t="s">
        <v>9</v>
      </c>
      <c r="D380" s="2" t="s">
        <v>10</v>
      </c>
      <c r="E380" s="2">
        <v>0.01</v>
      </c>
      <c r="F380" s="2" t="s">
        <v>747</v>
      </c>
      <c r="G380" s="4">
        <v>118898.68</v>
      </c>
      <c r="H380" s="8" t="str">
        <f t="shared" si="52"/>
        <v/>
      </c>
      <c r="I380" s="8" t="str">
        <f t="shared" si="53"/>
        <v/>
      </c>
      <c r="J380" s="8">
        <f t="shared" si="57"/>
        <v>25</v>
      </c>
      <c r="K380" s="8">
        <f t="shared" si="54"/>
        <v>20.18</v>
      </c>
      <c r="L380" s="12">
        <v>20.18</v>
      </c>
      <c r="M380" cm="1">
        <f t="array" ref="M380">_xlfn.IFS(E380=0.01,1,E380=0.02,2,E380=0.03,3,E380=0.04,4,E380=0.07,5,E380=0.06,5,E380=0.1,6,E380=0.15,7,E380=0.23,8,E380=0.35,9,E380=0.54,10,E380=0.82,11,E380=0.83,11,E380=1.27,12,E380=1.95,13,E380=3,14,E380=4.6,15)</f>
        <v>1</v>
      </c>
      <c r="N380">
        <f t="shared" si="61"/>
        <v>68.8</v>
      </c>
      <c r="O380" s="8" t="str">
        <f t="shared" si="55"/>
        <v/>
      </c>
      <c r="P380" s="8">
        <f t="shared" si="56"/>
        <v>-4.82</v>
      </c>
      <c r="Q380">
        <f t="shared" ca="1" si="60"/>
        <v>20.18</v>
      </c>
      <c r="R380" t="str">
        <f t="shared" si="58"/>
        <v/>
      </c>
      <c r="S380" t="str">
        <f t="shared" si="59"/>
        <v>N</v>
      </c>
    </row>
    <row r="381" spans="1:19" ht="15" customHeight="1" x14ac:dyDescent="0.2">
      <c r="A381" s="5" t="s">
        <v>748</v>
      </c>
      <c r="B381" s="6">
        <v>2375366444</v>
      </c>
      <c r="C381" s="5" t="s">
        <v>9</v>
      </c>
      <c r="D381" s="5" t="s">
        <v>13</v>
      </c>
      <c r="E381" s="5">
        <v>0.01</v>
      </c>
      <c r="F381" s="5" t="s">
        <v>749</v>
      </c>
      <c r="G381" s="7">
        <v>118908.5</v>
      </c>
      <c r="H381" s="8">
        <f t="shared" si="52"/>
        <v>-12.84</v>
      </c>
      <c r="I381" s="8">
        <f t="shared" si="53"/>
        <v>-13.76</v>
      </c>
      <c r="J381" s="8" t="str">
        <f t="shared" si="57"/>
        <v/>
      </c>
      <c r="K381" s="8" t="str">
        <f t="shared" si="54"/>
        <v/>
      </c>
      <c r="L381" s="12">
        <v>-13.76</v>
      </c>
      <c r="M381" cm="1">
        <f t="array" ref="M381">_xlfn.IFS(E381=0.01,1,E381=0.02,2,E381=0.03,3,E381=0.04,4,E381=0.07,5,E381=0.06,5,E381=0.1,6,E381=0.15,7,E381=0.23,8,E381=0.35,9,E381=0.54,10,E381=0.82,11,E381=0.83,11,E381=1.27,12,E381=1.95,13,E381=3,14,E381=4.6,15)</f>
        <v>1</v>
      </c>
      <c r="N381" t="str">
        <f t="shared" si="61"/>
        <v/>
      </c>
      <c r="O381" s="8">
        <f t="shared" si="55"/>
        <v>-0.91999999999999993</v>
      </c>
      <c r="P381" s="8" t="str">
        <f t="shared" si="56"/>
        <v/>
      </c>
      <c r="Q381" t="str">
        <f t="shared" ca="1" si="60"/>
        <v/>
      </c>
      <c r="R381" t="str">
        <f t="shared" si="58"/>
        <v>N</v>
      </c>
      <c r="S381" t="str">
        <f t="shared" si="59"/>
        <v/>
      </c>
    </row>
    <row r="382" spans="1:19" ht="15" customHeight="1" x14ac:dyDescent="0.2">
      <c r="A382" s="2" t="s">
        <v>750</v>
      </c>
      <c r="B382" s="3">
        <v>2375366455</v>
      </c>
      <c r="C382" s="2" t="s">
        <v>9</v>
      </c>
      <c r="D382" s="2" t="s">
        <v>10</v>
      </c>
      <c r="E382" s="2">
        <v>0.02</v>
      </c>
      <c r="F382" s="2" t="s">
        <v>751</v>
      </c>
      <c r="G382" s="4">
        <v>119042.1</v>
      </c>
      <c r="H382" s="8">
        <f t="shared" si="52"/>
        <v>-25.68</v>
      </c>
      <c r="I382" s="8">
        <f t="shared" si="53"/>
        <v>-29.74</v>
      </c>
      <c r="J382" s="8" t="str">
        <f t="shared" si="57"/>
        <v/>
      </c>
      <c r="K382" s="8" t="str">
        <f t="shared" si="54"/>
        <v/>
      </c>
      <c r="L382" s="12">
        <v>-29.74</v>
      </c>
      <c r="M382" cm="1">
        <f t="array" ref="M382">_xlfn.IFS(E382=0.01,1,E382=0.02,2,E382=0.03,3,E382=0.04,4,E382=0.07,5,E382=0.06,5,E382=0.1,6,E382=0.15,7,E382=0.23,8,E382=0.35,9,E382=0.54,10,E382=0.82,11,E382=0.83,11,E382=1.27,12,E382=1.95,13,E382=3,14,E382=4.6,15)</f>
        <v>2</v>
      </c>
      <c r="N382" t="str">
        <f t="shared" si="61"/>
        <v/>
      </c>
      <c r="O382" s="8">
        <f t="shared" si="55"/>
        <v>-4.0599999999999987</v>
      </c>
      <c r="P382" s="8" t="str">
        <f t="shared" si="56"/>
        <v/>
      </c>
      <c r="Q382" t="str">
        <f t="shared" ca="1" si="60"/>
        <v/>
      </c>
      <c r="R382" t="str">
        <f t="shared" si="58"/>
        <v>N</v>
      </c>
      <c r="S382" t="str">
        <f t="shared" si="59"/>
        <v/>
      </c>
    </row>
    <row r="383" spans="1:19" ht="15" customHeight="1" x14ac:dyDescent="0.2">
      <c r="A383" s="5" t="s">
        <v>752</v>
      </c>
      <c r="B383" s="6">
        <v>2375367847</v>
      </c>
      <c r="C383" s="5" t="s">
        <v>9</v>
      </c>
      <c r="D383" s="5" t="s">
        <v>13</v>
      </c>
      <c r="E383" s="5">
        <v>0.03</v>
      </c>
      <c r="F383" s="5" t="s">
        <v>753</v>
      </c>
      <c r="G383" s="7">
        <v>118926.25</v>
      </c>
      <c r="H383" s="8">
        <f t="shared" si="52"/>
        <v>-38.520000000000003</v>
      </c>
      <c r="I383" s="8">
        <f t="shared" si="53"/>
        <v>-34.9</v>
      </c>
      <c r="J383" s="8" t="str">
        <f t="shared" si="57"/>
        <v/>
      </c>
      <c r="K383" s="8" t="str">
        <f t="shared" si="54"/>
        <v/>
      </c>
      <c r="L383" s="12">
        <v>-34.9</v>
      </c>
      <c r="M383" cm="1">
        <f t="array" ref="M383">_xlfn.IFS(E383=0.01,1,E383=0.02,2,E383=0.03,3,E383=0.04,4,E383=0.07,5,E383=0.06,5,E383=0.1,6,E383=0.15,7,E383=0.23,8,E383=0.35,9,E383=0.54,10,E383=0.82,11,E383=0.83,11,E383=1.27,12,E383=1.95,13,E383=3,14,E383=4.6,15)</f>
        <v>3</v>
      </c>
      <c r="N383" t="str">
        <f t="shared" si="61"/>
        <v/>
      </c>
      <c r="O383" s="8">
        <f t="shared" si="55"/>
        <v>3.6200000000000045</v>
      </c>
      <c r="P383" s="8" t="str">
        <f t="shared" si="56"/>
        <v/>
      </c>
      <c r="Q383" t="str">
        <f t="shared" ca="1" si="60"/>
        <v/>
      </c>
      <c r="R383" t="str">
        <f t="shared" si="58"/>
        <v>P</v>
      </c>
      <c r="S383" t="str">
        <f t="shared" si="59"/>
        <v/>
      </c>
    </row>
    <row r="384" spans="1:19" ht="15" customHeight="1" x14ac:dyDescent="0.2">
      <c r="A384" s="2" t="s">
        <v>754</v>
      </c>
      <c r="B384" s="3">
        <v>2375387776</v>
      </c>
      <c r="C384" s="2" t="s">
        <v>9</v>
      </c>
      <c r="D384" s="2" t="s">
        <v>10</v>
      </c>
      <c r="E384" s="2">
        <v>0.04</v>
      </c>
      <c r="F384" s="2" t="s">
        <v>755</v>
      </c>
      <c r="G384" s="4">
        <v>118721.1</v>
      </c>
      <c r="H384" s="8" t="str">
        <f t="shared" si="52"/>
        <v/>
      </c>
      <c r="I384" s="8" t="str">
        <f t="shared" si="53"/>
        <v/>
      </c>
      <c r="J384" s="8">
        <f t="shared" si="57"/>
        <v>96</v>
      </c>
      <c r="K384" s="8">
        <f t="shared" si="54"/>
        <v>96.11</v>
      </c>
      <c r="L384" s="12">
        <v>96.11</v>
      </c>
      <c r="M384" cm="1">
        <f t="array" ref="M384">_xlfn.IFS(E384=0.01,1,E384=0.02,2,E384=0.03,3,E384=0.04,4,E384=0.07,5,E384=0.06,5,E384=0.1,6,E384=0.15,7,E384=0.23,8,E384=0.35,9,E384=0.54,10,E384=0.82,11,E384=0.83,11,E384=1.27,12,E384=1.95,13,E384=3,14,E384=4.6,15)</f>
        <v>4</v>
      </c>
      <c r="N384">
        <f t="shared" si="61"/>
        <v>37.89</v>
      </c>
      <c r="O384" s="8" t="str">
        <f t="shared" si="55"/>
        <v/>
      </c>
      <c r="P384" s="8">
        <f t="shared" si="56"/>
        <v>0.10999999999999943</v>
      </c>
      <c r="Q384">
        <f t="shared" ca="1" si="60"/>
        <v>17.709999999999994</v>
      </c>
      <c r="R384" t="str">
        <f t="shared" si="58"/>
        <v/>
      </c>
      <c r="S384" t="str">
        <f t="shared" si="59"/>
        <v>P</v>
      </c>
    </row>
    <row r="385" spans="1:19" ht="15" customHeight="1" x14ac:dyDescent="0.2">
      <c r="A385" s="5" t="s">
        <v>756</v>
      </c>
      <c r="B385" s="6">
        <v>2375439180</v>
      </c>
      <c r="C385" s="5" t="s">
        <v>9</v>
      </c>
      <c r="D385" s="5" t="s">
        <v>10</v>
      </c>
      <c r="E385" s="5">
        <v>0.01</v>
      </c>
      <c r="F385" s="5" t="s">
        <v>757</v>
      </c>
      <c r="G385" s="7">
        <v>118594.71</v>
      </c>
      <c r="H385" s="8" t="str">
        <f t="shared" si="52"/>
        <v/>
      </c>
      <c r="I385" s="8" t="str">
        <f t="shared" si="53"/>
        <v/>
      </c>
      <c r="J385" s="8">
        <f t="shared" si="57"/>
        <v>25</v>
      </c>
      <c r="K385" s="8">
        <f t="shared" si="54"/>
        <v>12.01</v>
      </c>
      <c r="L385" s="12">
        <v>12.01</v>
      </c>
      <c r="M385" cm="1">
        <f t="array" ref="M385">_xlfn.IFS(E385=0.01,1,E385=0.02,2,E385=0.03,3,E385=0.04,4,E385=0.07,5,E385=0.06,5,E385=0.1,6,E385=0.15,7,E385=0.23,8,E385=0.35,9,E385=0.54,10,E385=0.82,11,E385=0.83,11,E385=1.27,12,E385=1.95,13,E385=3,14,E385=4.6,15)</f>
        <v>1</v>
      </c>
      <c r="N385">
        <f t="shared" si="61"/>
        <v>29.719999999999992</v>
      </c>
      <c r="O385" s="8" t="str">
        <f t="shared" si="55"/>
        <v/>
      </c>
      <c r="P385" s="8">
        <f t="shared" si="56"/>
        <v>-12.99</v>
      </c>
      <c r="Q385">
        <f t="shared" ca="1" si="60"/>
        <v>12.01</v>
      </c>
      <c r="R385" t="str">
        <f t="shared" si="58"/>
        <v/>
      </c>
      <c r="S385" t="str">
        <f t="shared" si="59"/>
        <v>N</v>
      </c>
    </row>
    <row r="386" spans="1:19" ht="15" customHeight="1" x14ac:dyDescent="0.2">
      <c r="A386" s="2" t="s">
        <v>758</v>
      </c>
      <c r="B386" s="3">
        <v>2375645621</v>
      </c>
      <c r="C386" s="2" t="s">
        <v>9</v>
      </c>
      <c r="D386" s="2" t="s">
        <v>10</v>
      </c>
      <c r="E386" s="2">
        <v>0.01</v>
      </c>
      <c r="F386" s="2" t="s">
        <v>759</v>
      </c>
      <c r="G386" s="4">
        <v>118228.76</v>
      </c>
      <c r="H386" s="8" t="str">
        <f t="shared" ref="H386:H449" si="62">IF(I386="","",_xlfn.XLOOKUP(M386,$V$3:$V$23,$X$3:$X$23,""))</f>
        <v/>
      </c>
      <c r="I386" s="8" t="str">
        <f t="shared" ref="I386:I449" si="63">IF(J386="",L386,"")</f>
        <v/>
      </c>
      <c r="J386" s="8">
        <f t="shared" si="57"/>
        <v>25</v>
      </c>
      <c r="K386" s="8">
        <f t="shared" ref="K386:K449" si="64">IF(I386="",L386,"")</f>
        <v>24.15</v>
      </c>
      <c r="L386" s="12">
        <v>24.15</v>
      </c>
      <c r="M386" cm="1">
        <f t="array" ref="M386">_xlfn.IFS(E386=0.01,1,E386=0.02,2,E386=0.03,3,E386=0.04,4,E386=0.07,5,E386=0.06,5,E386=0.1,6,E386=0.15,7,E386=0.23,8,E386=0.35,9,E386=0.54,10,E386=0.82,11,E386=0.83,11,E386=1.27,12,E386=1.95,13,E386=3,14,E386=4.6,15)</f>
        <v>1</v>
      </c>
      <c r="N386">
        <f t="shared" si="61"/>
        <v>67.63</v>
      </c>
      <c r="O386" s="8" t="str">
        <f t="shared" ref="O386:O449" si="65">IF(I386="","",I386-H386)</f>
        <v/>
      </c>
      <c r="P386" s="8">
        <f t="shared" ref="P386:P449" si="66">IF(K386="","",K386-J386)</f>
        <v>-0.85000000000000142</v>
      </c>
      <c r="Q386">
        <f t="shared" ca="1" si="60"/>
        <v>24.15</v>
      </c>
      <c r="R386" t="str">
        <f t="shared" si="58"/>
        <v/>
      </c>
      <c r="S386" t="str">
        <f t="shared" si="59"/>
        <v>N</v>
      </c>
    </row>
    <row r="387" spans="1:19" ht="15" customHeight="1" x14ac:dyDescent="0.2">
      <c r="A387" s="5" t="s">
        <v>760</v>
      </c>
      <c r="B387" s="6">
        <v>2375688478</v>
      </c>
      <c r="C387" s="5" t="s">
        <v>9</v>
      </c>
      <c r="D387" s="5" t="s">
        <v>13</v>
      </c>
      <c r="E387" s="5">
        <v>0.01</v>
      </c>
      <c r="F387" s="5" t="s">
        <v>761</v>
      </c>
      <c r="G387" s="7">
        <v>118231.2</v>
      </c>
      <c r="H387" s="8">
        <f t="shared" si="62"/>
        <v>-12.84</v>
      </c>
      <c r="I387" s="8">
        <f t="shared" si="63"/>
        <v>-14.75</v>
      </c>
      <c r="J387" s="8" t="str">
        <f t="shared" ref="J387:J450" si="67">IF(M388=1,_xlfn.XLOOKUP(M387, $V$3:$V$23, $Y$3:$Y$23, ""),"")</f>
        <v/>
      </c>
      <c r="K387" s="8" t="str">
        <f t="shared" si="64"/>
        <v/>
      </c>
      <c r="L387" s="12">
        <v>-14.75</v>
      </c>
      <c r="M387" cm="1">
        <f t="array" ref="M387">_xlfn.IFS(E387=0.01,1,E387=0.02,2,E387=0.03,3,E387=0.04,4,E387=0.07,5,E387=0.06,5,E387=0.1,6,E387=0.15,7,E387=0.23,8,E387=0.35,9,E387=0.54,10,E387=0.82,11,E387=0.83,11,E387=1.27,12,E387=1.95,13,E387=3,14,E387=4.6,15)</f>
        <v>1</v>
      </c>
      <c r="N387" t="str">
        <f t="shared" si="61"/>
        <v/>
      </c>
      <c r="O387" s="8">
        <f t="shared" si="65"/>
        <v>-1.9100000000000001</v>
      </c>
      <c r="P387" s="8" t="str">
        <f t="shared" si="66"/>
        <v/>
      </c>
      <c r="Q387" t="str">
        <f t="shared" ca="1" si="60"/>
        <v/>
      </c>
      <c r="R387" t="str">
        <f t="shared" ref="R387:R450" si="68">IF(O387="","",IF(O387&gt;=0,"P","N"))</f>
        <v>N</v>
      </c>
      <c r="S387" t="str">
        <f t="shared" ref="S387:S450" si="69">IF(P387="","",IF(P387&gt;=0,"P","N"))</f>
        <v/>
      </c>
    </row>
    <row r="388" spans="1:19" ht="15" customHeight="1" x14ac:dyDescent="0.2">
      <c r="A388" s="2" t="s">
        <v>762</v>
      </c>
      <c r="B388" s="3">
        <v>2375688485</v>
      </c>
      <c r="C388" s="2" t="s">
        <v>9</v>
      </c>
      <c r="D388" s="2" t="s">
        <v>10</v>
      </c>
      <c r="E388" s="2">
        <v>0.02</v>
      </c>
      <c r="F388" s="2" t="s">
        <v>763</v>
      </c>
      <c r="G388" s="4">
        <v>118051.06</v>
      </c>
      <c r="H388" s="8" t="str">
        <f t="shared" si="62"/>
        <v/>
      </c>
      <c r="I388" s="8" t="str">
        <f t="shared" si="63"/>
        <v/>
      </c>
      <c r="J388" s="8">
        <f t="shared" si="67"/>
        <v>48</v>
      </c>
      <c r="K388" s="8">
        <f t="shared" si="64"/>
        <v>48.05</v>
      </c>
      <c r="L388" s="12">
        <v>48.05</v>
      </c>
      <c r="M388" cm="1">
        <f t="array" ref="M388">_xlfn.IFS(E388=0.01,1,E388=0.02,2,E388=0.03,3,E388=0.04,4,E388=0.07,5,E388=0.06,5,E388=0.1,6,E388=0.15,7,E388=0.23,8,E388=0.35,9,E388=0.54,10,E388=0.82,11,E388=0.83,11,E388=1.27,12,E388=1.95,13,E388=3,14,E388=4.6,15)</f>
        <v>2</v>
      </c>
      <c r="N388">
        <f t="shared" si="61"/>
        <v>165.57</v>
      </c>
      <c r="O388" s="8" t="str">
        <f t="shared" si="65"/>
        <v/>
      </c>
      <c r="P388" s="8">
        <f t="shared" si="66"/>
        <v>4.9999999999997158E-2</v>
      </c>
      <c r="Q388">
        <f t="shared" ca="1" si="60"/>
        <v>33.299999999999997</v>
      </c>
      <c r="R388" t="str">
        <f t="shared" si="68"/>
        <v/>
      </c>
      <c r="S388" t="str">
        <f t="shared" si="69"/>
        <v>P</v>
      </c>
    </row>
    <row r="389" spans="1:19" ht="15" customHeight="1" x14ac:dyDescent="0.2">
      <c r="A389" s="5" t="s">
        <v>764</v>
      </c>
      <c r="B389" s="6">
        <v>2375763230</v>
      </c>
      <c r="C389" s="5" t="s">
        <v>9</v>
      </c>
      <c r="D389" s="5" t="s">
        <v>13</v>
      </c>
      <c r="E389" s="5">
        <v>0.01</v>
      </c>
      <c r="F389" s="5" t="s">
        <v>765</v>
      </c>
      <c r="G389" s="7">
        <v>118080.06</v>
      </c>
      <c r="H389" s="8">
        <f t="shared" si="62"/>
        <v>-12.84</v>
      </c>
      <c r="I389" s="8">
        <f t="shared" si="63"/>
        <v>-13.64</v>
      </c>
      <c r="J389" s="8" t="str">
        <f t="shared" si="67"/>
        <v/>
      </c>
      <c r="K389" s="8" t="str">
        <f t="shared" si="64"/>
        <v/>
      </c>
      <c r="L389" s="12">
        <v>-13.64</v>
      </c>
      <c r="M389" cm="1">
        <f t="array" ref="M389">_xlfn.IFS(E389=0.01,1,E389=0.02,2,E389=0.03,3,E389=0.04,4,E389=0.07,5,E389=0.06,5,E389=0.1,6,E389=0.15,7,E389=0.23,8,E389=0.35,9,E389=0.54,10,E389=0.82,11,E389=0.83,11,E389=1.27,12,E389=1.95,13,E389=3,14,E389=4.6,15)</f>
        <v>1</v>
      </c>
      <c r="N389" t="str">
        <f t="shared" si="61"/>
        <v/>
      </c>
      <c r="O389" s="8">
        <f t="shared" si="65"/>
        <v>-0.80000000000000071</v>
      </c>
      <c r="P389" s="8" t="str">
        <f t="shared" si="66"/>
        <v/>
      </c>
      <c r="Q389" t="str">
        <f t="shared" ca="1" si="60"/>
        <v/>
      </c>
      <c r="R389" t="str">
        <f t="shared" si="68"/>
        <v>N</v>
      </c>
      <c r="S389" t="str">
        <f t="shared" si="69"/>
        <v/>
      </c>
    </row>
    <row r="390" spans="1:19" ht="15" customHeight="1" x14ac:dyDescent="0.2">
      <c r="A390" s="2" t="s">
        <v>766</v>
      </c>
      <c r="B390" s="3">
        <v>2375763232</v>
      </c>
      <c r="C390" s="2" t="s">
        <v>9</v>
      </c>
      <c r="D390" s="2" t="s">
        <v>10</v>
      </c>
      <c r="E390" s="2">
        <v>0.02</v>
      </c>
      <c r="F390" s="2" t="s">
        <v>767</v>
      </c>
      <c r="G390" s="4">
        <v>117891.13</v>
      </c>
      <c r="H390" s="8" t="str">
        <f t="shared" si="62"/>
        <v/>
      </c>
      <c r="I390" s="8" t="str">
        <f t="shared" si="63"/>
        <v/>
      </c>
      <c r="J390" s="8">
        <f t="shared" si="67"/>
        <v>48</v>
      </c>
      <c r="K390" s="8">
        <f t="shared" si="64"/>
        <v>48.05</v>
      </c>
      <c r="L390" s="12">
        <v>48.05</v>
      </c>
      <c r="M390" cm="1">
        <f t="array" ref="M390">_xlfn.IFS(E390=0.01,1,E390=0.02,2,E390=0.03,3,E390=0.04,4,E390=0.07,5,E390=0.06,5,E390=0.1,6,E390=0.15,7,E390=0.23,8,E390=0.35,9,E390=0.54,10,E390=0.82,11,E390=0.83,11,E390=1.27,12,E390=1.95,13,E390=3,14,E390=4.6,15)</f>
        <v>2</v>
      </c>
      <c r="N390">
        <f t="shared" si="61"/>
        <v>91.859999999999985</v>
      </c>
      <c r="O390" s="8" t="str">
        <f t="shared" si="65"/>
        <v/>
      </c>
      <c r="P390" s="8">
        <f t="shared" si="66"/>
        <v>4.9999999999997158E-2</v>
      </c>
      <c r="Q390">
        <f t="shared" ref="Q390:Q453" ca="1" si="70">IF(AND(ISNUMBER(M390), OR(ISBLANK(M391), M391=1)), SUM(OFFSET(L390, -M390 + 1, 0, M390, 1)), "")</f>
        <v>34.409999999999997</v>
      </c>
      <c r="R390" t="str">
        <f t="shared" si="68"/>
        <v/>
      </c>
      <c r="S390" t="str">
        <f t="shared" si="69"/>
        <v>P</v>
      </c>
    </row>
    <row r="391" spans="1:19" ht="15" customHeight="1" x14ac:dyDescent="0.2">
      <c r="A391" s="5" t="s">
        <v>767</v>
      </c>
      <c r="B391" s="6">
        <v>2375797345</v>
      </c>
      <c r="C391" s="5" t="s">
        <v>9</v>
      </c>
      <c r="D391" s="5" t="s">
        <v>10</v>
      </c>
      <c r="E391" s="5">
        <v>0.01</v>
      </c>
      <c r="F391" s="5" t="s">
        <v>768</v>
      </c>
      <c r="G391" s="7">
        <v>117987.73</v>
      </c>
      <c r="H391" s="8">
        <f t="shared" si="62"/>
        <v>-12.84</v>
      </c>
      <c r="I391" s="8">
        <f t="shared" si="63"/>
        <v>-13.89</v>
      </c>
      <c r="J391" s="8" t="str">
        <f t="shared" si="67"/>
        <v/>
      </c>
      <c r="K391" s="8" t="str">
        <f t="shared" si="64"/>
        <v/>
      </c>
      <c r="L391" s="12">
        <v>-13.89</v>
      </c>
      <c r="M391" cm="1">
        <f t="array" ref="M391">_xlfn.IFS(E391=0.01,1,E391=0.02,2,E391=0.03,3,E391=0.04,4,E391=0.07,5,E391=0.06,5,E391=0.1,6,E391=0.15,7,E391=0.23,8,E391=0.35,9,E391=0.54,10,E391=0.82,11,E391=0.83,11,E391=1.27,12,E391=1.95,13,E391=3,14,E391=4.6,15)</f>
        <v>1</v>
      </c>
      <c r="N391" t="str">
        <f t="shared" si="61"/>
        <v/>
      </c>
      <c r="O391" s="8">
        <f t="shared" si="65"/>
        <v>-1.0500000000000007</v>
      </c>
      <c r="P391" s="8" t="str">
        <f t="shared" si="66"/>
        <v/>
      </c>
      <c r="Q391" t="str">
        <f t="shared" ca="1" si="70"/>
        <v/>
      </c>
      <c r="R391" t="str">
        <f t="shared" si="68"/>
        <v>N</v>
      </c>
      <c r="S391" t="str">
        <f t="shared" si="69"/>
        <v/>
      </c>
    </row>
    <row r="392" spans="1:19" ht="15" customHeight="1" x14ac:dyDescent="0.2">
      <c r="A392" s="2" t="s">
        <v>769</v>
      </c>
      <c r="B392" s="3">
        <v>2375797359</v>
      </c>
      <c r="C392" s="2" t="s">
        <v>9</v>
      </c>
      <c r="D392" s="2" t="s">
        <v>13</v>
      </c>
      <c r="E392" s="2">
        <v>0.02</v>
      </c>
      <c r="F392" s="2" t="s">
        <v>770</v>
      </c>
      <c r="G392" s="4">
        <v>117873.82</v>
      </c>
      <c r="H392" s="8">
        <f t="shared" si="62"/>
        <v>-25.68</v>
      </c>
      <c r="I392" s="8">
        <f t="shared" si="63"/>
        <v>-22.49</v>
      </c>
      <c r="J392" s="8" t="str">
        <f t="shared" si="67"/>
        <v/>
      </c>
      <c r="K392" s="8" t="str">
        <f t="shared" si="64"/>
        <v/>
      </c>
      <c r="L392" s="12">
        <v>-22.49</v>
      </c>
      <c r="M392" cm="1">
        <f t="array" ref="M392">_xlfn.IFS(E392=0.01,1,E392=0.02,2,E392=0.03,3,E392=0.04,4,E392=0.07,5,E392=0.06,5,E392=0.1,6,E392=0.15,7,E392=0.23,8,E392=0.35,9,E392=0.54,10,E392=0.82,11,E392=0.83,11,E392=1.27,12,E392=1.95,13,E392=3,14,E392=4.6,15)</f>
        <v>2</v>
      </c>
      <c r="N392" t="str">
        <f t="shared" si="61"/>
        <v/>
      </c>
      <c r="O392" s="8">
        <f t="shared" si="65"/>
        <v>3.1900000000000013</v>
      </c>
      <c r="P392" s="8" t="str">
        <f t="shared" si="66"/>
        <v/>
      </c>
      <c r="Q392" t="str">
        <f t="shared" ca="1" si="70"/>
        <v/>
      </c>
      <c r="R392" t="str">
        <f t="shared" si="68"/>
        <v>P</v>
      </c>
      <c r="S392" t="str">
        <f t="shared" si="69"/>
        <v/>
      </c>
    </row>
    <row r="393" spans="1:19" ht="15" customHeight="1" x14ac:dyDescent="0.2">
      <c r="A393" s="5" t="s">
        <v>771</v>
      </c>
      <c r="B393" s="6">
        <v>2375805658</v>
      </c>
      <c r="C393" s="5" t="s">
        <v>9</v>
      </c>
      <c r="D393" s="5" t="s">
        <v>10</v>
      </c>
      <c r="E393" s="5">
        <v>0.03</v>
      </c>
      <c r="F393" s="5" t="s">
        <v>772</v>
      </c>
      <c r="G393" s="7">
        <v>117961.73</v>
      </c>
      <c r="H393" s="8">
        <f t="shared" si="62"/>
        <v>-38.520000000000003</v>
      </c>
      <c r="I393" s="8">
        <f t="shared" si="63"/>
        <v>-35.520000000000003</v>
      </c>
      <c r="J393" s="8" t="str">
        <f t="shared" si="67"/>
        <v/>
      </c>
      <c r="K393" s="8" t="str">
        <f t="shared" si="64"/>
        <v/>
      </c>
      <c r="L393" s="12">
        <v>-35.520000000000003</v>
      </c>
      <c r="M393" cm="1">
        <f t="array" ref="M393">_xlfn.IFS(E393=0.01,1,E393=0.02,2,E393=0.03,3,E393=0.04,4,E393=0.07,5,E393=0.06,5,E393=0.1,6,E393=0.15,7,E393=0.23,8,E393=0.35,9,E393=0.54,10,E393=0.82,11,E393=0.83,11,E393=1.27,12,E393=1.95,13,E393=3,14,E393=4.6,15)</f>
        <v>3</v>
      </c>
      <c r="N393" t="str">
        <f t="shared" si="61"/>
        <v/>
      </c>
      <c r="O393" s="8">
        <f t="shared" si="65"/>
        <v>3</v>
      </c>
      <c r="P393" s="8" t="str">
        <f t="shared" si="66"/>
        <v/>
      </c>
      <c r="Q393" t="str">
        <f t="shared" ca="1" si="70"/>
        <v/>
      </c>
      <c r="R393" t="str">
        <f t="shared" si="68"/>
        <v>P</v>
      </c>
      <c r="S393" t="str">
        <f t="shared" si="69"/>
        <v/>
      </c>
    </row>
    <row r="394" spans="1:19" ht="15" customHeight="1" x14ac:dyDescent="0.2">
      <c r="A394" s="2" t="s">
        <v>773</v>
      </c>
      <c r="B394" s="3">
        <v>2375820555</v>
      </c>
      <c r="C394" s="2" t="s">
        <v>9</v>
      </c>
      <c r="D394" s="2" t="s">
        <v>13</v>
      </c>
      <c r="E394" s="2">
        <v>0.04</v>
      </c>
      <c r="F394" s="2" t="s">
        <v>774</v>
      </c>
      <c r="G394" s="4">
        <v>117860.61</v>
      </c>
      <c r="H394" s="8">
        <f t="shared" si="62"/>
        <v>-51.36</v>
      </c>
      <c r="I394" s="8">
        <f t="shared" si="63"/>
        <v>-51.62</v>
      </c>
      <c r="J394" s="8" t="str">
        <f t="shared" si="67"/>
        <v/>
      </c>
      <c r="K394" s="8" t="str">
        <f t="shared" si="64"/>
        <v/>
      </c>
      <c r="L394" s="12">
        <v>-51.62</v>
      </c>
      <c r="M394" cm="1">
        <f t="array" ref="M394">_xlfn.IFS(E394=0.01,1,E394=0.02,2,E394=0.03,3,E394=0.04,4,E394=0.07,5,E394=0.06,5,E394=0.1,6,E394=0.15,7,E394=0.23,8,E394=0.35,9,E394=0.54,10,E394=0.82,11,E394=0.83,11,E394=1.27,12,E394=1.95,13,E394=3,14,E394=4.6,15)</f>
        <v>4</v>
      </c>
      <c r="N394" t="str">
        <f t="shared" si="61"/>
        <v/>
      </c>
      <c r="O394" s="8">
        <f t="shared" si="65"/>
        <v>-0.25999999999999801</v>
      </c>
      <c r="P394" s="8" t="str">
        <f t="shared" si="66"/>
        <v/>
      </c>
      <c r="Q394" t="str">
        <f t="shared" ca="1" si="70"/>
        <v/>
      </c>
      <c r="R394" t="str">
        <f t="shared" si="68"/>
        <v>N</v>
      </c>
      <c r="S394" t="str">
        <f t="shared" si="69"/>
        <v/>
      </c>
    </row>
    <row r="395" spans="1:19" ht="15" customHeight="1" x14ac:dyDescent="0.2">
      <c r="A395" s="5" t="s">
        <v>775</v>
      </c>
      <c r="B395" s="6">
        <v>2375829505</v>
      </c>
      <c r="C395" s="5" t="s">
        <v>9</v>
      </c>
      <c r="D395" s="5" t="s">
        <v>10</v>
      </c>
      <c r="E395" s="5">
        <v>7.0000000000000007E-2</v>
      </c>
      <c r="F395" s="5" t="s">
        <v>776</v>
      </c>
      <c r="G395" s="7">
        <v>117969.26</v>
      </c>
      <c r="H395" s="8">
        <f t="shared" si="62"/>
        <v>-77.040000000000006</v>
      </c>
      <c r="I395" s="8">
        <f t="shared" si="63"/>
        <v>-89.35</v>
      </c>
      <c r="J395" s="8" t="str">
        <f t="shared" si="67"/>
        <v/>
      </c>
      <c r="K395" s="8" t="str">
        <f t="shared" si="64"/>
        <v/>
      </c>
      <c r="L395" s="12">
        <v>-89.35</v>
      </c>
      <c r="M395" cm="1">
        <f t="array" ref="M395">_xlfn.IFS(E395=0.01,1,E395=0.02,2,E395=0.03,3,E395=0.04,4,E395=0.07,5,E395=0.06,5,E395=0.1,6,E395=0.15,7,E395=0.23,8,E395=0.35,9,E395=0.54,10,E395=0.82,11,E395=0.83,11,E395=1.27,12,E395=1.95,13,E395=3,14,E395=4.6,15)</f>
        <v>5</v>
      </c>
      <c r="N395" t="str">
        <f t="shared" si="61"/>
        <v/>
      </c>
      <c r="O395" s="8">
        <f t="shared" si="65"/>
        <v>-12.309999999999988</v>
      </c>
      <c r="P395" s="8" t="str">
        <f t="shared" si="66"/>
        <v/>
      </c>
      <c r="Q395" t="str">
        <f t="shared" ca="1" si="70"/>
        <v/>
      </c>
      <c r="R395" t="str">
        <f t="shared" si="68"/>
        <v>N</v>
      </c>
      <c r="S395" t="str">
        <f t="shared" si="69"/>
        <v/>
      </c>
    </row>
    <row r="396" spans="1:19" ht="15" customHeight="1" x14ac:dyDescent="0.2">
      <c r="A396" s="2" t="s">
        <v>777</v>
      </c>
      <c r="B396" s="3">
        <v>2375834597</v>
      </c>
      <c r="C396" s="2" t="s">
        <v>9</v>
      </c>
      <c r="D396" s="2" t="s">
        <v>13</v>
      </c>
      <c r="E396" s="2">
        <v>0.1</v>
      </c>
      <c r="F396" s="2" t="s">
        <v>778</v>
      </c>
      <c r="G396" s="4">
        <v>117835.41</v>
      </c>
      <c r="H396" s="8">
        <f t="shared" si="62"/>
        <v>-128.4</v>
      </c>
      <c r="I396" s="8">
        <f t="shared" si="63"/>
        <v>-159.77000000000001</v>
      </c>
      <c r="J396" s="8" t="str">
        <f t="shared" si="67"/>
        <v/>
      </c>
      <c r="K396" s="8" t="str">
        <f t="shared" si="64"/>
        <v/>
      </c>
      <c r="L396" s="12">
        <v>-159.77000000000001</v>
      </c>
      <c r="M396" cm="1">
        <f t="array" ref="M396">_xlfn.IFS(E396=0.01,1,E396=0.02,2,E396=0.03,3,E396=0.04,4,E396=0.07,5,E396=0.06,5,E396=0.1,6,E396=0.15,7,E396=0.23,8,E396=0.35,9,E396=0.54,10,E396=0.82,11,E396=0.83,11,E396=1.27,12,E396=1.95,13,E396=3,14,E396=4.6,15)</f>
        <v>6</v>
      </c>
      <c r="N396" t="str">
        <f t="shared" si="61"/>
        <v/>
      </c>
      <c r="O396" s="8">
        <f t="shared" si="65"/>
        <v>-31.370000000000005</v>
      </c>
      <c r="P396" s="8" t="str">
        <f t="shared" si="66"/>
        <v/>
      </c>
      <c r="Q396" t="str">
        <f t="shared" ca="1" si="70"/>
        <v/>
      </c>
      <c r="R396" t="str">
        <f t="shared" si="68"/>
        <v>N</v>
      </c>
      <c r="S396" t="str">
        <f t="shared" si="69"/>
        <v/>
      </c>
    </row>
    <row r="397" spans="1:19" ht="15" customHeight="1" x14ac:dyDescent="0.2">
      <c r="A397" s="5" t="s">
        <v>778</v>
      </c>
      <c r="B397" s="6">
        <v>2375841243</v>
      </c>
      <c r="C397" s="5" t="s">
        <v>9</v>
      </c>
      <c r="D397" s="5" t="s">
        <v>10</v>
      </c>
      <c r="E397" s="5">
        <v>0.15</v>
      </c>
      <c r="F397" s="5" t="s">
        <v>779</v>
      </c>
      <c r="G397" s="7">
        <v>117965.05</v>
      </c>
      <c r="H397" s="8">
        <f t="shared" si="62"/>
        <v>-192.6</v>
      </c>
      <c r="I397" s="8">
        <f t="shared" si="63"/>
        <v>-311.05</v>
      </c>
      <c r="J397" s="8" t="str">
        <f t="shared" si="67"/>
        <v/>
      </c>
      <c r="K397" s="8" t="str">
        <f t="shared" si="64"/>
        <v/>
      </c>
      <c r="L397" s="12">
        <v>-311.05</v>
      </c>
      <c r="M397" cm="1">
        <f t="array" ref="M397">_xlfn.IFS(E397=0.01,1,E397=0.02,2,E397=0.03,3,E397=0.04,4,E397=0.07,5,E397=0.06,5,E397=0.1,6,E397=0.15,7,E397=0.23,8,E397=0.35,9,E397=0.54,10,E397=0.82,11,E397=0.83,11,E397=1.27,12,E397=1.95,13,E397=3,14,E397=4.6,15)</f>
        <v>7</v>
      </c>
      <c r="N397" t="str">
        <f t="shared" si="61"/>
        <v/>
      </c>
      <c r="O397" s="8">
        <f t="shared" si="65"/>
        <v>-118.45000000000002</v>
      </c>
      <c r="P397" s="8" t="str">
        <f t="shared" si="66"/>
        <v/>
      </c>
      <c r="Q397" t="str">
        <f t="shared" ca="1" si="70"/>
        <v/>
      </c>
      <c r="R397" t="str">
        <f t="shared" si="68"/>
        <v>N</v>
      </c>
      <c r="S397" t="str">
        <f t="shared" si="69"/>
        <v/>
      </c>
    </row>
    <row r="398" spans="1:19" ht="15" customHeight="1" x14ac:dyDescent="0.2">
      <c r="A398" s="2" t="s">
        <v>780</v>
      </c>
      <c r="B398" s="3">
        <v>2375849259</v>
      </c>
      <c r="C398" s="2" t="s">
        <v>9</v>
      </c>
      <c r="D398" s="2" t="s">
        <v>13</v>
      </c>
      <c r="E398" s="2">
        <v>0.23</v>
      </c>
      <c r="F398" s="2" t="s">
        <v>781</v>
      </c>
      <c r="G398" s="4">
        <v>118165.41</v>
      </c>
      <c r="H398" s="8" t="str">
        <f t="shared" si="62"/>
        <v/>
      </c>
      <c r="I398" s="8" t="str">
        <f t="shared" si="63"/>
        <v/>
      </c>
      <c r="J398" s="8">
        <f t="shared" si="67"/>
        <v>552</v>
      </c>
      <c r="K398" s="8">
        <f t="shared" si="64"/>
        <v>552.62</v>
      </c>
      <c r="L398" s="12">
        <v>552.62</v>
      </c>
      <c r="M398" cm="1">
        <f t="array" ref="M398">_xlfn.IFS(E398=0.01,1,E398=0.02,2,E398=0.03,3,E398=0.04,4,E398=0.07,5,E398=0.06,5,E398=0.1,6,E398=0.15,7,E398=0.23,8,E398=0.35,9,E398=0.54,10,E398=0.82,11,E398=0.83,11,E398=1.27,12,E398=1.95,13,E398=3,14,E398=4.6,15)</f>
        <v>8</v>
      </c>
      <c r="N398">
        <f t="shared" si="61"/>
        <v>-59.169999999999959</v>
      </c>
      <c r="O398" s="8" t="str">
        <f t="shared" si="65"/>
        <v/>
      </c>
      <c r="P398" s="8">
        <f t="shared" si="66"/>
        <v>0.62000000000000455</v>
      </c>
      <c r="Q398">
        <f t="shared" ca="1" si="70"/>
        <v>-131.07000000000005</v>
      </c>
      <c r="R398" t="str">
        <f t="shared" si="68"/>
        <v/>
      </c>
      <c r="S398" t="str">
        <f t="shared" si="69"/>
        <v>P</v>
      </c>
    </row>
    <row r="399" spans="1:19" ht="15" customHeight="1" x14ac:dyDescent="0.2">
      <c r="A399" s="5" t="s">
        <v>782</v>
      </c>
      <c r="B399" s="6">
        <v>2375945336</v>
      </c>
      <c r="C399" s="5" t="s">
        <v>9</v>
      </c>
      <c r="D399" s="5" t="s">
        <v>13</v>
      </c>
      <c r="E399" s="5">
        <v>0.01</v>
      </c>
      <c r="F399" s="5" t="s">
        <v>783</v>
      </c>
      <c r="G399" s="7">
        <v>118333.28</v>
      </c>
      <c r="H399" s="8" t="str">
        <f t="shared" si="62"/>
        <v/>
      </c>
      <c r="I399" s="8" t="str">
        <f t="shared" si="63"/>
        <v/>
      </c>
      <c r="J399" s="8">
        <f t="shared" si="67"/>
        <v>25</v>
      </c>
      <c r="K399" s="8">
        <f t="shared" si="64"/>
        <v>15.98</v>
      </c>
      <c r="L399" s="12">
        <v>15.98</v>
      </c>
      <c r="M399" cm="1">
        <f t="array" ref="M399">_xlfn.IFS(E399=0.01,1,E399=0.02,2,E399=0.03,3,E399=0.04,4,E399=0.07,5,E399=0.06,5,E399=0.1,6,E399=0.15,7,E399=0.23,8,E399=0.35,9,E399=0.54,10,E399=0.82,11,E399=0.83,11,E399=1.27,12,E399=1.95,13,E399=3,14,E399=4.6,15)</f>
        <v>1</v>
      </c>
      <c r="N399">
        <f t="shared" si="61"/>
        <v>8.4299999999999322</v>
      </c>
      <c r="O399" s="8" t="str">
        <f t="shared" si="65"/>
        <v/>
      </c>
      <c r="P399" s="8">
        <f t="shared" si="66"/>
        <v>-9.02</v>
      </c>
      <c r="Q399">
        <f t="shared" ca="1" si="70"/>
        <v>15.98</v>
      </c>
      <c r="R399" t="str">
        <f t="shared" si="68"/>
        <v/>
      </c>
      <c r="S399" t="str">
        <f t="shared" si="69"/>
        <v>N</v>
      </c>
    </row>
    <row r="400" spans="1:19" ht="15" customHeight="1" x14ac:dyDescent="0.2">
      <c r="A400" s="2" t="s">
        <v>784</v>
      </c>
      <c r="B400" s="3">
        <v>2376013115</v>
      </c>
      <c r="C400" s="2" t="s">
        <v>9</v>
      </c>
      <c r="D400" s="2" t="s">
        <v>13</v>
      </c>
      <c r="E400" s="2">
        <v>0.01</v>
      </c>
      <c r="F400" s="2" t="s">
        <v>785</v>
      </c>
      <c r="G400" s="4">
        <v>118458.15</v>
      </c>
      <c r="H400" s="8" t="str">
        <f t="shared" si="62"/>
        <v/>
      </c>
      <c r="I400" s="8" t="str">
        <f t="shared" si="63"/>
        <v/>
      </c>
      <c r="J400" s="8">
        <f t="shared" si="67"/>
        <v>25</v>
      </c>
      <c r="K400" s="8">
        <f t="shared" si="64"/>
        <v>7.45</v>
      </c>
      <c r="L400" s="12">
        <v>7.45</v>
      </c>
      <c r="M400" cm="1">
        <f t="array" ref="M400">_xlfn.IFS(E400=0.01,1,E400=0.02,2,E400=0.03,3,E400=0.04,4,E400=0.07,5,E400=0.06,5,E400=0.1,6,E400=0.15,7,E400=0.23,8,E400=0.35,9,E400=0.54,10,E400=0.82,11,E400=0.83,11,E400=1.27,12,E400=1.95,13,E400=3,14,E400=4.6,15)</f>
        <v>1</v>
      </c>
      <c r="N400">
        <f t="shared" si="61"/>
        <v>105.22999999999996</v>
      </c>
      <c r="O400" s="8" t="str">
        <f t="shared" si="65"/>
        <v/>
      </c>
      <c r="P400" s="8">
        <f t="shared" si="66"/>
        <v>-17.55</v>
      </c>
      <c r="Q400">
        <f t="shared" ca="1" si="70"/>
        <v>7.45</v>
      </c>
      <c r="R400" t="str">
        <f t="shared" si="68"/>
        <v/>
      </c>
      <c r="S400" t="str">
        <f t="shared" si="69"/>
        <v>N</v>
      </c>
    </row>
    <row r="401" spans="1:19" ht="15" customHeight="1" x14ac:dyDescent="0.2">
      <c r="A401" s="5" t="s">
        <v>786</v>
      </c>
      <c r="B401" s="6">
        <v>2376109461</v>
      </c>
      <c r="C401" s="5" t="s">
        <v>9</v>
      </c>
      <c r="D401" s="5" t="s">
        <v>13</v>
      </c>
      <c r="E401" s="5">
        <v>0.01</v>
      </c>
      <c r="F401" s="5" t="s">
        <v>787</v>
      </c>
      <c r="G401" s="7">
        <v>118404.7</v>
      </c>
      <c r="H401" s="8">
        <f t="shared" si="62"/>
        <v>-12.84</v>
      </c>
      <c r="I401" s="8">
        <f t="shared" si="63"/>
        <v>-11.92</v>
      </c>
      <c r="J401" s="8" t="str">
        <f t="shared" si="67"/>
        <v/>
      </c>
      <c r="K401" s="8" t="str">
        <f t="shared" si="64"/>
        <v/>
      </c>
      <c r="L401" s="12">
        <v>-11.92</v>
      </c>
      <c r="M401" cm="1">
        <f t="array" ref="M401">_xlfn.IFS(E401=0.01,1,E401=0.02,2,E401=0.03,3,E401=0.04,4,E401=0.07,5,E401=0.06,5,E401=0.1,6,E401=0.15,7,E401=0.23,8,E401=0.35,9,E401=0.54,10,E401=0.82,11,E401=0.83,11,E401=1.27,12,E401=1.95,13,E401=3,14,E401=4.6,15)</f>
        <v>1</v>
      </c>
      <c r="N401" t="str">
        <f t="shared" si="61"/>
        <v/>
      </c>
      <c r="O401" s="8">
        <f t="shared" si="65"/>
        <v>0.91999999999999993</v>
      </c>
      <c r="P401" s="8" t="str">
        <f t="shared" si="66"/>
        <v/>
      </c>
      <c r="Q401" t="str">
        <f t="shared" ca="1" si="70"/>
        <v/>
      </c>
      <c r="R401" t="str">
        <f t="shared" si="68"/>
        <v>P</v>
      </c>
      <c r="S401" t="str">
        <f t="shared" si="69"/>
        <v/>
      </c>
    </row>
    <row r="402" spans="1:19" ht="15" customHeight="1" x14ac:dyDescent="0.2">
      <c r="A402" s="2" t="s">
        <v>788</v>
      </c>
      <c r="B402" s="3">
        <v>2376109472</v>
      </c>
      <c r="C402" s="2" t="s">
        <v>9</v>
      </c>
      <c r="D402" s="2" t="s">
        <v>10</v>
      </c>
      <c r="E402" s="2">
        <v>0.02</v>
      </c>
      <c r="F402" s="2" t="s">
        <v>789</v>
      </c>
      <c r="G402" s="4">
        <v>118532.06</v>
      </c>
      <c r="H402" s="8">
        <f t="shared" si="62"/>
        <v>-25.68</v>
      </c>
      <c r="I402" s="8">
        <f t="shared" si="63"/>
        <v>-31.95</v>
      </c>
      <c r="J402" s="8" t="str">
        <f t="shared" si="67"/>
        <v/>
      </c>
      <c r="K402" s="8" t="str">
        <f t="shared" si="64"/>
        <v/>
      </c>
      <c r="L402" s="12">
        <v>-31.95</v>
      </c>
      <c r="M402" cm="1">
        <f t="array" ref="M402">_xlfn.IFS(E402=0.01,1,E402=0.02,2,E402=0.03,3,E402=0.04,4,E402=0.07,5,E402=0.06,5,E402=0.1,6,E402=0.15,7,E402=0.23,8,E402=0.35,9,E402=0.54,10,E402=0.82,11,E402=0.83,11,E402=1.27,12,E402=1.95,13,E402=3,14,E402=4.6,15)</f>
        <v>2</v>
      </c>
      <c r="N402" t="str">
        <f t="shared" si="61"/>
        <v/>
      </c>
      <c r="O402" s="8">
        <f t="shared" si="65"/>
        <v>-6.27</v>
      </c>
      <c r="P402" s="8" t="str">
        <f t="shared" si="66"/>
        <v/>
      </c>
      <c r="Q402" t="str">
        <f t="shared" ca="1" si="70"/>
        <v/>
      </c>
      <c r="R402" t="str">
        <f t="shared" si="68"/>
        <v>N</v>
      </c>
      <c r="S402" t="str">
        <f t="shared" si="69"/>
        <v/>
      </c>
    </row>
    <row r="403" spans="1:19" ht="15" customHeight="1" x14ac:dyDescent="0.2">
      <c r="A403" s="5" t="s">
        <v>790</v>
      </c>
      <c r="B403" s="6">
        <v>2376129331</v>
      </c>
      <c r="C403" s="5" t="s">
        <v>9</v>
      </c>
      <c r="D403" s="5" t="s">
        <v>13</v>
      </c>
      <c r="E403" s="5">
        <v>0.03</v>
      </c>
      <c r="F403" s="5" t="s">
        <v>791</v>
      </c>
      <c r="G403" s="7">
        <v>118702.06</v>
      </c>
      <c r="H403" s="8" t="str">
        <f t="shared" si="62"/>
        <v/>
      </c>
      <c r="I403" s="8" t="str">
        <f t="shared" si="63"/>
        <v/>
      </c>
      <c r="J403" s="8">
        <f t="shared" si="67"/>
        <v>72</v>
      </c>
      <c r="K403" s="8">
        <f t="shared" si="64"/>
        <v>72.08</v>
      </c>
      <c r="L403" s="12">
        <v>72.08</v>
      </c>
      <c r="M403" cm="1">
        <f t="array" ref="M403">_xlfn.IFS(E403=0.01,1,E403=0.02,2,E403=0.03,3,E403=0.04,4,E403=0.07,5,E403=0.06,5,E403=0.1,6,E403=0.15,7,E403=0.23,8,E403=0.35,9,E403=0.54,10,E403=0.82,11,E403=0.83,11,E403=1.27,12,E403=1.95,13,E403=3,14,E403=4.6,15)</f>
        <v>3</v>
      </c>
      <c r="N403">
        <f t="shared" si="61"/>
        <v>51.64</v>
      </c>
      <c r="O403" s="8" t="str">
        <f t="shared" si="65"/>
        <v/>
      </c>
      <c r="P403" s="8">
        <f t="shared" si="66"/>
        <v>7.9999999999998295E-2</v>
      </c>
      <c r="Q403">
        <f t="shared" ca="1" si="70"/>
        <v>28.21</v>
      </c>
      <c r="R403" t="str">
        <f t="shared" si="68"/>
        <v/>
      </c>
      <c r="S403" t="str">
        <f t="shared" si="69"/>
        <v>P</v>
      </c>
    </row>
    <row r="404" spans="1:19" ht="15" customHeight="1" x14ac:dyDescent="0.2">
      <c r="A404" s="2" t="s">
        <v>792</v>
      </c>
      <c r="B404" s="3">
        <v>2376389109</v>
      </c>
      <c r="C404" s="2" t="s">
        <v>9</v>
      </c>
      <c r="D404" s="2" t="s">
        <v>13</v>
      </c>
      <c r="E404" s="2">
        <v>0.01</v>
      </c>
      <c r="F404" s="2" t="s">
        <v>793</v>
      </c>
      <c r="G404" s="4">
        <v>118632.36</v>
      </c>
      <c r="H404" s="8">
        <f t="shared" si="62"/>
        <v>-12.84</v>
      </c>
      <c r="I404" s="8">
        <f t="shared" si="63"/>
        <v>-13.27</v>
      </c>
      <c r="J404" s="8" t="str">
        <f t="shared" si="67"/>
        <v/>
      </c>
      <c r="K404" s="8" t="str">
        <f t="shared" si="64"/>
        <v/>
      </c>
      <c r="L404" s="12">
        <v>-13.27</v>
      </c>
      <c r="M404" cm="1">
        <f t="array" ref="M404">_xlfn.IFS(E404=0.01,1,E404=0.02,2,E404=0.03,3,E404=0.04,4,E404=0.07,5,E404=0.06,5,E404=0.1,6,E404=0.15,7,E404=0.23,8,E404=0.35,9,E404=0.54,10,E404=0.82,11,E404=0.83,11,E404=1.27,12,E404=1.95,13,E404=3,14,E404=4.6,15)</f>
        <v>1</v>
      </c>
      <c r="N404" t="str">
        <f t="shared" ref="N404:N467" si="71">IF(I404="",SUM(L400:L404),"")</f>
        <v/>
      </c>
      <c r="O404" s="8">
        <f t="shared" si="65"/>
        <v>-0.42999999999999972</v>
      </c>
      <c r="P404" s="8" t="str">
        <f t="shared" si="66"/>
        <v/>
      </c>
      <c r="Q404" t="str">
        <f t="shared" ca="1" si="70"/>
        <v/>
      </c>
      <c r="R404" t="str">
        <f t="shared" si="68"/>
        <v>N</v>
      </c>
      <c r="S404" t="str">
        <f t="shared" si="69"/>
        <v/>
      </c>
    </row>
    <row r="405" spans="1:19" ht="15" customHeight="1" x14ac:dyDescent="0.2">
      <c r="A405" s="5" t="s">
        <v>794</v>
      </c>
      <c r="B405" s="6">
        <v>2376389135</v>
      </c>
      <c r="C405" s="5" t="s">
        <v>9</v>
      </c>
      <c r="D405" s="5" t="s">
        <v>10</v>
      </c>
      <c r="E405" s="5">
        <v>0.02</v>
      </c>
      <c r="F405" s="5" t="s">
        <v>795</v>
      </c>
      <c r="G405" s="7">
        <v>118439.64</v>
      </c>
      <c r="H405" s="8" t="str">
        <f t="shared" si="62"/>
        <v/>
      </c>
      <c r="I405" s="8" t="str">
        <f t="shared" si="63"/>
        <v/>
      </c>
      <c r="J405" s="8">
        <f t="shared" si="67"/>
        <v>48</v>
      </c>
      <c r="K405" s="8">
        <f t="shared" si="64"/>
        <v>48.05</v>
      </c>
      <c r="L405" s="12">
        <v>48.05</v>
      </c>
      <c r="M405" cm="1">
        <f t="array" ref="M405">_xlfn.IFS(E405=0.01,1,E405=0.02,2,E405=0.03,3,E405=0.04,4,E405=0.07,5,E405=0.06,5,E405=0.1,6,E405=0.15,7,E405=0.23,8,E405=0.35,9,E405=0.54,10,E405=0.82,11,E405=0.83,11,E405=1.27,12,E405=1.95,13,E405=3,14,E405=4.6,15)</f>
        <v>2</v>
      </c>
      <c r="N405">
        <f t="shared" si="71"/>
        <v>62.989999999999995</v>
      </c>
      <c r="O405" s="8" t="str">
        <f t="shared" si="65"/>
        <v/>
      </c>
      <c r="P405" s="8">
        <f t="shared" si="66"/>
        <v>4.9999999999997158E-2</v>
      </c>
      <c r="Q405">
        <f t="shared" ca="1" si="70"/>
        <v>34.78</v>
      </c>
      <c r="R405" t="str">
        <f t="shared" si="68"/>
        <v/>
      </c>
      <c r="S405" t="str">
        <f t="shared" si="69"/>
        <v>P</v>
      </c>
    </row>
    <row r="406" spans="1:19" ht="15" customHeight="1" x14ac:dyDescent="0.2">
      <c r="A406" s="2" t="s">
        <v>796</v>
      </c>
      <c r="B406" s="3">
        <v>2376521692</v>
      </c>
      <c r="C406" s="2" t="s">
        <v>9</v>
      </c>
      <c r="D406" s="2" t="s">
        <v>10</v>
      </c>
      <c r="E406" s="2">
        <v>0.01</v>
      </c>
      <c r="F406" s="2" t="s">
        <v>797</v>
      </c>
      <c r="G406" s="4">
        <v>118523.67</v>
      </c>
      <c r="H406" s="8">
        <f t="shared" si="62"/>
        <v>-12.84</v>
      </c>
      <c r="I406" s="8">
        <f t="shared" si="63"/>
        <v>-12.9</v>
      </c>
      <c r="J406" s="8" t="str">
        <f t="shared" si="67"/>
        <v/>
      </c>
      <c r="K406" s="8" t="str">
        <f t="shared" si="64"/>
        <v/>
      </c>
      <c r="L406" s="12">
        <v>-12.9</v>
      </c>
      <c r="M406" cm="1">
        <f t="array" ref="M406">_xlfn.IFS(E406=0.01,1,E406=0.02,2,E406=0.03,3,E406=0.04,4,E406=0.07,5,E406=0.06,5,E406=0.1,6,E406=0.15,7,E406=0.23,8,E406=0.35,9,E406=0.54,10,E406=0.82,11,E406=0.83,11,E406=1.27,12,E406=1.95,13,E406=3,14,E406=4.6,15)</f>
        <v>1</v>
      </c>
      <c r="N406" t="str">
        <f t="shared" si="71"/>
        <v/>
      </c>
      <c r="O406" s="8">
        <f t="shared" si="65"/>
        <v>-6.0000000000000497E-2</v>
      </c>
      <c r="P406" s="8" t="str">
        <f t="shared" si="66"/>
        <v/>
      </c>
      <c r="Q406" t="str">
        <f t="shared" ca="1" si="70"/>
        <v/>
      </c>
      <c r="R406" t="str">
        <f t="shared" si="68"/>
        <v>N</v>
      </c>
      <c r="S406" t="str">
        <f t="shared" si="69"/>
        <v/>
      </c>
    </row>
    <row r="407" spans="1:19" ht="15" customHeight="1" x14ac:dyDescent="0.2">
      <c r="A407" s="5" t="s">
        <v>798</v>
      </c>
      <c r="B407" s="6">
        <v>2376521697</v>
      </c>
      <c r="C407" s="5" t="s">
        <v>9</v>
      </c>
      <c r="D407" s="5" t="s">
        <v>13</v>
      </c>
      <c r="E407" s="5">
        <v>0.02</v>
      </c>
      <c r="F407" s="5" t="s">
        <v>799</v>
      </c>
      <c r="G407" s="7">
        <v>118718.71</v>
      </c>
      <c r="H407" s="8" t="str">
        <f t="shared" si="62"/>
        <v/>
      </c>
      <c r="I407" s="8" t="str">
        <f t="shared" si="63"/>
        <v/>
      </c>
      <c r="J407" s="8">
        <f t="shared" si="67"/>
        <v>48</v>
      </c>
      <c r="K407" s="8">
        <f t="shared" si="64"/>
        <v>48.05</v>
      </c>
      <c r="L407" s="12">
        <v>48.05</v>
      </c>
      <c r="M407" cm="1">
        <f t="array" ref="M407">_xlfn.IFS(E407=0.01,1,E407=0.02,2,E407=0.03,3,E407=0.04,4,E407=0.07,5,E407=0.06,5,E407=0.1,6,E407=0.15,7,E407=0.23,8,E407=0.35,9,E407=0.54,10,E407=0.82,11,E407=0.83,11,E407=1.27,12,E407=1.95,13,E407=3,14,E407=4.6,15)</f>
        <v>2</v>
      </c>
      <c r="N407">
        <f t="shared" si="71"/>
        <v>142.01</v>
      </c>
      <c r="O407" s="8" t="str">
        <f t="shared" si="65"/>
        <v/>
      </c>
      <c r="P407" s="8">
        <f t="shared" si="66"/>
        <v>4.9999999999997158E-2</v>
      </c>
      <c r="Q407">
        <f t="shared" ca="1" si="70"/>
        <v>35.15</v>
      </c>
      <c r="R407" t="str">
        <f t="shared" si="68"/>
        <v/>
      </c>
      <c r="S407" t="str">
        <f t="shared" si="69"/>
        <v>P</v>
      </c>
    </row>
    <row r="408" spans="1:19" ht="15" customHeight="1" x14ac:dyDescent="0.2">
      <c r="A408" s="2" t="s">
        <v>800</v>
      </c>
      <c r="B408" s="3">
        <v>2376789337</v>
      </c>
      <c r="C408" s="2" t="s">
        <v>9</v>
      </c>
      <c r="D408" s="2" t="s">
        <v>13</v>
      </c>
      <c r="E408" s="2">
        <v>0.01</v>
      </c>
      <c r="F408" s="2" t="s">
        <v>801</v>
      </c>
      <c r="G408" s="4">
        <v>118370.02</v>
      </c>
      <c r="H408" s="8">
        <f t="shared" si="62"/>
        <v>-12.84</v>
      </c>
      <c r="I408" s="8">
        <f t="shared" si="63"/>
        <v>-17.57</v>
      </c>
      <c r="J408" s="8" t="str">
        <f t="shared" si="67"/>
        <v/>
      </c>
      <c r="K408" s="8" t="str">
        <f t="shared" si="64"/>
        <v/>
      </c>
      <c r="L408" s="12">
        <v>-17.57</v>
      </c>
      <c r="M408" cm="1">
        <f t="array" ref="M408">_xlfn.IFS(E408=0.01,1,E408=0.02,2,E408=0.03,3,E408=0.04,4,E408=0.07,5,E408=0.06,5,E408=0.1,6,E408=0.15,7,E408=0.23,8,E408=0.35,9,E408=0.54,10,E408=0.82,11,E408=0.83,11,E408=1.27,12,E408=1.95,13,E408=3,14,E408=4.6,15)</f>
        <v>1</v>
      </c>
      <c r="N408" t="str">
        <f t="shared" si="71"/>
        <v/>
      </c>
      <c r="O408" s="8">
        <f t="shared" si="65"/>
        <v>-4.7300000000000004</v>
      </c>
      <c r="P408" s="8" t="str">
        <f t="shared" si="66"/>
        <v/>
      </c>
      <c r="Q408" t="str">
        <f t="shared" ca="1" si="70"/>
        <v/>
      </c>
      <c r="R408" t="str">
        <f t="shared" si="68"/>
        <v>N</v>
      </c>
      <c r="S408" t="str">
        <f t="shared" si="69"/>
        <v/>
      </c>
    </row>
    <row r="409" spans="1:19" ht="15" customHeight="1" x14ac:dyDescent="0.2">
      <c r="A409" s="5" t="s">
        <v>802</v>
      </c>
      <c r="B409" s="6">
        <v>2376789355</v>
      </c>
      <c r="C409" s="5" t="s">
        <v>9</v>
      </c>
      <c r="D409" s="5" t="s">
        <v>10</v>
      </c>
      <c r="E409" s="5">
        <v>0.02</v>
      </c>
      <c r="F409" s="5" t="s">
        <v>803</v>
      </c>
      <c r="G409" s="7">
        <v>118214.32</v>
      </c>
      <c r="H409" s="8" t="str">
        <f t="shared" si="62"/>
        <v/>
      </c>
      <c r="I409" s="8" t="str">
        <f t="shared" si="63"/>
        <v/>
      </c>
      <c r="J409" s="8">
        <f t="shared" si="67"/>
        <v>48</v>
      </c>
      <c r="K409" s="8">
        <f t="shared" si="64"/>
        <v>48.05</v>
      </c>
      <c r="L409" s="12">
        <v>48.05</v>
      </c>
      <c r="M409" cm="1">
        <f t="array" ref="M409">_xlfn.IFS(E409=0.01,1,E409=0.02,2,E409=0.03,3,E409=0.04,4,E409=0.07,5,E409=0.06,5,E409=0.1,6,E409=0.15,7,E409=0.23,8,E409=0.35,9,E409=0.54,10,E409=0.82,11,E409=0.83,11,E409=1.27,12,E409=1.95,13,E409=3,14,E409=4.6,15)</f>
        <v>2</v>
      </c>
      <c r="N409">
        <f t="shared" si="71"/>
        <v>113.67999999999999</v>
      </c>
      <c r="O409" s="8" t="str">
        <f t="shared" si="65"/>
        <v/>
      </c>
      <c r="P409" s="8">
        <f t="shared" si="66"/>
        <v>4.9999999999997158E-2</v>
      </c>
      <c r="Q409">
        <f t="shared" ca="1" si="70"/>
        <v>30.479999999999997</v>
      </c>
      <c r="R409" t="str">
        <f t="shared" si="68"/>
        <v/>
      </c>
      <c r="S409" t="str">
        <f t="shared" si="69"/>
        <v>P</v>
      </c>
    </row>
    <row r="410" spans="1:19" ht="15" customHeight="1" x14ac:dyDescent="0.2">
      <c r="A410" s="2" t="s">
        <v>804</v>
      </c>
      <c r="B410" s="3">
        <v>2376848941</v>
      </c>
      <c r="C410" s="2" t="s">
        <v>9</v>
      </c>
      <c r="D410" s="2" t="s">
        <v>10</v>
      </c>
      <c r="E410" s="2">
        <v>0.01</v>
      </c>
      <c r="F410" s="2" t="s">
        <v>805</v>
      </c>
      <c r="G410" s="4">
        <v>118046.96</v>
      </c>
      <c r="H410" s="8" t="str">
        <f t="shared" si="62"/>
        <v/>
      </c>
      <c r="I410" s="8" t="str">
        <f t="shared" si="63"/>
        <v/>
      </c>
      <c r="J410" s="8">
        <f t="shared" si="67"/>
        <v>25</v>
      </c>
      <c r="K410" s="8">
        <f t="shared" si="64"/>
        <v>14.06</v>
      </c>
      <c r="L410" s="12">
        <v>14.06</v>
      </c>
      <c r="M410" cm="1">
        <f t="array" ref="M410">_xlfn.IFS(E410=0.01,1,E410=0.02,2,E410=0.03,3,E410=0.04,4,E410=0.07,5,E410=0.06,5,E410=0.1,6,E410=0.15,7,E410=0.23,8,E410=0.35,9,E410=0.54,10,E410=0.82,11,E410=0.83,11,E410=1.27,12,E410=1.95,13,E410=3,14,E410=4.6,15)</f>
        <v>1</v>
      </c>
      <c r="N410">
        <f t="shared" si="71"/>
        <v>79.69</v>
      </c>
      <c r="O410" s="8" t="str">
        <f t="shared" si="65"/>
        <v/>
      </c>
      <c r="P410" s="8">
        <f t="shared" si="66"/>
        <v>-10.94</v>
      </c>
      <c r="Q410">
        <f t="shared" ca="1" si="70"/>
        <v>14.06</v>
      </c>
      <c r="R410" t="str">
        <f t="shared" si="68"/>
        <v/>
      </c>
      <c r="S410" t="str">
        <f t="shared" si="69"/>
        <v>N</v>
      </c>
    </row>
    <row r="411" spans="1:19" ht="15" customHeight="1" x14ac:dyDescent="0.2">
      <c r="A411" s="5" t="s">
        <v>806</v>
      </c>
      <c r="B411" s="6">
        <v>2376892823</v>
      </c>
      <c r="C411" s="5" t="s">
        <v>9</v>
      </c>
      <c r="D411" s="5" t="s">
        <v>10</v>
      </c>
      <c r="E411" s="5">
        <v>0.01</v>
      </c>
      <c r="F411" s="5" t="s">
        <v>807</v>
      </c>
      <c r="G411" s="7">
        <v>117893.72</v>
      </c>
      <c r="H411" s="8" t="str">
        <f t="shared" si="62"/>
        <v/>
      </c>
      <c r="I411" s="8" t="str">
        <f t="shared" si="63"/>
        <v/>
      </c>
      <c r="J411" s="8">
        <f t="shared" si="67"/>
        <v>25</v>
      </c>
      <c r="K411" s="8">
        <f t="shared" si="64"/>
        <v>20.78</v>
      </c>
      <c r="L411" s="12">
        <v>20.78</v>
      </c>
      <c r="M411" cm="1">
        <f t="array" ref="M411">_xlfn.IFS(E411=0.01,1,E411=0.02,2,E411=0.03,3,E411=0.04,4,E411=0.07,5,E411=0.06,5,E411=0.1,6,E411=0.15,7,E411=0.23,8,E411=0.35,9,E411=0.54,10,E411=0.82,11,E411=0.83,11,E411=1.27,12,E411=1.95,13,E411=3,14,E411=4.6,15)</f>
        <v>1</v>
      </c>
      <c r="N411">
        <f t="shared" si="71"/>
        <v>113.37</v>
      </c>
      <c r="O411" s="8" t="str">
        <f t="shared" si="65"/>
        <v/>
      </c>
      <c r="P411" s="8">
        <f t="shared" si="66"/>
        <v>-4.2199999999999989</v>
      </c>
      <c r="Q411">
        <f t="shared" ca="1" si="70"/>
        <v>20.78</v>
      </c>
      <c r="R411" t="str">
        <f t="shared" si="68"/>
        <v/>
      </c>
      <c r="S411" t="str">
        <f t="shared" si="69"/>
        <v>N</v>
      </c>
    </row>
    <row r="412" spans="1:19" ht="15" customHeight="1" x14ac:dyDescent="0.2">
      <c r="A412" s="2" t="s">
        <v>808</v>
      </c>
      <c r="B412" s="3">
        <v>2377001166</v>
      </c>
      <c r="C412" s="2" t="s">
        <v>9</v>
      </c>
      <c r="D412" s="2" t="s">
        <v>10</v>
      </c>
      <c r="E412" s="2">
        <v>0.01</v>
      </c>
      <c r="F412" s="2" t="s">
        <v>809</v>
      </c>
      <c r="G412" s="4">
        <v>118008.23</v>
      </c>
      <c r="H412" s="8">
        <f t="shared" si="62"/>
        <v>-12.84</v>
      </c>
      <c r="I412" s="8">
        <f t="shared" si="63"/>
        <v>-11.55</v>
      </c>
      <c r="J412" s="8" t="str">
        <f t="shared" si="67"/>
        <v/>
      </c>
      <c r="K412" s="8" t="str">
        <f t="shared" si="64"/>
        <v/>
      </c>
      <c r="L412" s="12">
        <v>-11.55</v>
      </c>
      <c r="M412" cm="1">
        <f t="array" ref="M412">_xlfn.IFS(E412=0.01,1,E412=0.02,2,E412=0.03,3,E412=0.04,4,E412=0.07,5,E412=0.06,5,E412=0.1,6,E412=0.15,7,E412=0.23,8,E412=0.35,9,E412=0.54,10,E412=0.82,11,E412=0.83,11,E412=1.27,12,E412=1.95,13,E412=3,14,E412=4.6,15)</f>
        <v>1</v>
      </c>
      <c r="N412" t="str">
        <f t="shared" si="71"/>
        <v/>
      </c>
      <c r="O412" s="8">
        <f t="shared" si="65"/>
        <v>1.2899999999999991</v>
      </c>
      <c r="P412" s="8" t="str">
        <f t="shared" si="66"/>
        <v/>
      </c>
      <c r="Q412" t="str">
        <f t="shared" ca="1" si="70"/>
        <v/>
      </c>
      <c r="R412" t="str">
        <f t="shared" si="68"/>
        <v>P</v>
      </c>
      <c r="S412" t="str">
        <f t="shared" si="69"/>
        <v/>
      </c>
    </row>
    <row r="413" spans="1:19" ht="15" customHeight="1" x14ac:dyDescent="0.2">
      <c r="A413" s="5" t="s">
        <v>810</v>
      </c>
      <c r="B413" s="6">
        <v>2377001179</v>
      </c>
      <c r="C413" s="5" t="s">
        <v>9</v>
      </c>
      <c r="D413" s="5" t="s">
        <v>13</v>
      </c>
      <c r="E413" s="5">
        <v>0.02</v>
      </c>
      <c r="F413" s="5" t="s">
        <v>811</v>
      </c>
      <c r="G413" s="7">
        <v>118213.64</v>
      </c>
      <c r="H413" s="8" t="str">
        <f t="shared" si="62"/>
        <v/>
      </c>
      <c r="I413" s="8" t="str">
        <f t="shared" si="63"/>
        <v/>
      </c>
      <c r="J413" s="8">
        <f t="shared" si="67"/>
        <v>48</v>
      </c>
      <c r="K413" s="8">
        <f t="shared" si="64"/>
        <v>48.05</v>
      </c>
      <c r="L413" s="12">
        <v>48.05</v>
      </c>
      <c r="M413" cm="1">
        <f t="array" ref="M413">_xlfn.IFS(E413=0.01,1,E413=0.02,2,E413=0.03,3,E413=0.04,4,E413=0.07,5,E413=0.06,5,E413=0.1,6,E413=0.15,7,E413=0.23,8,E413=0.35,9,E413=0.54,10,E413=0.82,11,E413=0.83,11,E413=1.27,12,E413=1.95,13,E413=3,14,E413=4.6,15)</f>
        <v>2</v>
      </c>
      <c r="N413">
        <f t="shared" si="71"/>
        <v>119.39</v>
      </c>
      <c r="O413" s="8" t="str">
        <f t="shared" si="65"/>
        <v/>
      </c>
      <c r="P413" s="8">
        <f t="shared" si="66"/>
        <v>4.9999999999997158E-2</v>
      </c>
      <c r="Q413">
        <f t="shared" ca="1" si="70"/>
        <v>36.5</v>
      </c>
      <c r="R413" t="str">
        <f t="shared" si="68"/>
        <v/>
      </c>
      <c r="S413" t="str">
        <f t="shared" si="69"/>
        <v>P</v>
      </c>
    </row>
    <row r="414" spans="1:19" ht="15" customHeight="1" x14ac:dyDescent="0.2">
      <c r="A414" s="2" t="s">
        <v>812</v>
      </c>
      <c r="B414" s="3">
        <v>2377113484</v>
      </c>
      <c r="C414" s="2" t="s">
        <v>9</v>
      </c>
      <c r="D414" s="2" t="s">
        <v>13</v>
      </c>
      <c r="E414" s="2">
        <v>0.01</v>
      </c>
      <c r="F414" s="2" t="s">
        <v>813</v>
      </c>
      <c r="G414" s="4">
        <v>118432.82</v>
      </c>
      <c r="H414" s="8" t="str">
        <f t="shared" si="62"/>
        <v/>
      </c>
      <c r="I414" s="8" t="str">
        <f t="shared" si="63"/>
        <v/>
      </c>
      <c r="J414" s="8">
        <f t="shared" si="67"/>
        <v>25</v>
      </c>
      <c r="K414" s="8">
        <f t="shared" si="64"/>
        <v>21.62</v>
      </c>
      <c r="L414" s="12">
        <v>21.62</v>
      </c>
      <c r="M414" cm="1">
        <f t="array" ref="M414">_xlfn.IFS(E414=0.01,1,E414=0.02,2,E414=0.03,3,E414=0.04,4,E414=0.07,5,E414=0.06,5,E414=0.1,6,E414=0.15,7,E414=0.23,8,E414=0.35,9,E414=0.54,10,E414=0.82,11,E414=0.83,11,E414=1.27,12,E414=1.95,13,E414=3,14,E414=4.6,15)</f>
        <v>1</v>
      </c>
      <c r="N414">
        <f t="shared" si="71"/>
        <v>92.960000000000008</v>
      </c>
      <c r="O414" s="8" t="str">
        <f t="shared" si="65"/>
        <v/>
      </c>
      <c r="P414" s="8">
        <f t="shared" si="66"/>
        <v>-3.379999999999999</v>
      </c>
      <c r="Q414">
        <f t="shared" ca="1" si="70"/>
        <v>21.62</v>
      </c>
      <c r="R414" t="str">
        <f t="shared" si="68"/>
        <v/>
      </c>
      <c r="S414" t="str">
        <f t="shared" si="69"/>
        <v>N</v>
      </c>
    </row>
    <row r="415" spans="1:19" ht="15" customHeight="1" x14ac:dyDescent="0.2">
      <c r="A415" s="5" t="s">
        <v>814</v>
      </c>
      <c r="B415" s="6">
        <v>2377122573</v>
      </c>
      <c r="C415" s="5" t="s">
        <v>9</v>
      </c>
      <c r="D415" s="5" t="s">
        <v>13</v>
      </c>
      <c r="E415" s="5">
        <v>0.01</v>
      </c>
      <c r="F415" s="5" t="s">
        <v>815</v>
      </c>
      <c r="G415" s="7">
        <v>118511.26</v>
      </c>
      <c r="H415" s="8" t="str">
        <f t="shared" si="62"/>
        <v/>
      </c>
      <c r="I415" s="8" t="str">
        <f t="shared" si="63"/>
        <v/>
      </c>
      <c r="J415" s="8">
        <f t="shared" si="67"/>
        <v>25</v>
      </c>
      <c r="K415" s="8">
        <f t="shared" si="64"/>
        <v>4.2</v>
      </c>
      <c r="L415" s="12">
        <v>4.2</v>
      </c>
      <c r="M415" cm="1">
        <f t="array" ref="M415">_xlfn.IFS(E415=0.01,1,E415=0.02,2,E415=0.03,3,E415=0.04,4,E415=0.07,5,E415=0.06,5,E415=0.1,6,E415=0.15,7,E415=0.23,8,E415=0.35,9,E415=0.54,10,E415=0.82,11,E415=0.83,11,E415=1.27,12,E415=1.95,13,E415=3,14,E415=4.6,15)</f>
        <v>1</v>
      </c>
      <c r="N415">
        <f t="shared" si="71"/>
        <v>83.100000000000009</v>
      </c>
      <c r="O415" s="8" t="str">
        <f t="shared" si="65"/>
        <v/>
      </c>
      <c r="P415" s="8">
        <f t="shared" si="66"/>
        <v>-20.8</v>
      </c>
      <c r="Q415">
        <f t="shared" ca="1" si="70"/>
        <v>4.2</v>
      </c>
      <c r="R415" t="str">
        <f t="shared" si="68"/>
        <v/>
      </c>
      <c r="S415" t="str">
        <f t="shared" si="69"/>
        <v>N</v>
      </c>
    </row>
    <row r="416" spans="1:19" ht="15" customHeight="1" x14ac:dyDescent="0.2">
      <c r="A416" s="2" t="s">
        <v>816</v>
      </c>
      <c r="B416" s="3">
        <v>2377129458</v>
      </c>
      <c r="C416" s="2" t="s">
        <v>9</v>
      </c>
      <c r="D416" s="2" t="s">
        <v>13</v>
      </c>
      <c r="E416" s="2">
        <v>0.01</v>
      </c>
      <c r="F416" s="2" t="s">
        <v>817</v>
      </c>
      <c r="G416" s="4">
        <v>118413.62</v>
      </c>
      <c r="H416" s="8">
        <f t="shared" si="62"/>
        <v>-12.84</v>
      </c>
      <c r="I416" s="8">
        <f t="shared" si="63"/>
        <v>-14.01</v>
      </c>
      <c r="J416" s="8" t="str">
        <f t="shared" si="67"/>
        <v/>
      </c>
      <c r="K416" s="8" t="str">
        <f t="shared" si="64"/>
        <v/>
      </c>
      <c r="L416" s="12">
        <v>-14.01</v>
      </c>
      <c r="M416" cm="1">
        <f t="array" ref="M416">_xlfn.IFS(E416=0.01,1,E416=0.02,2,E416=0.03,3,E416=0.04,4,E416=0.07,5,E416=0.06,5,E416=0.1,6,E416=0.15,7,E416=0.23,8,E416=0.35,9,E416=0.54,10,E416=0.82,11,E416=0.83,11,E416=1.27,12,E416=1.95,13,E416=3,14,E416=4.6,15)</f>
        <v>1</v>
      </c>
      <c r="N416" t="str">
        <f t="shared" si="71"/>
        <v/>
      </c>
      <c r="O416" s="8">
        <f t="shared" si="65"/>
        <v>-1.17</v>
      </c>
      <c r="P416" s="8" t="str">
        <f t="shared" si="66"/>
        <v/>
      </c>
      <c r="Q416" t="str">
        <f t="shared" ca="1" si="70"/>
        <v/>
      </c>
      <c r="R416" t="str">
        <f t="shared" si="68"/>
        <v>N</v>
      </c>
      <c r="S416" t="str">
        <f t="shared" si="69"/>
        <v/>
      </c>
    </row>
    <row r="417" spans="1:19" ht="15" customHeight="1" x14ac:dyDescent="0.2">
      <c r="A417" s="5" t="s">
        <v>818</v>
      </c>
      <c r="B417" s="6">
        <v>2377129473</v>
      </c>
      <c r="C417" s="5" t="s">
        <v>9</v>
      </c>
      <c r="D417" s="5" t="s">
        <v>10</v>
      </c>
      <c r="E417" s="5">
        <v>0.02</v>
      </c>
      <c r="F417" s="5" t="s">
        <v>819</v>
      </c>
      <c r="G417" s="7">
        <v>118231.72</v>
      </c>
      <c r="H417" s="8" t="str">
        <f t="shared" si="62"/>
        <v/>
      </c>
      <c r="I417" s="8" t="str">
        <f t="shared" si="63"/>
        <v/>
      </c>
      <c r="J417" s="8">
        <f t="shared" si="67"/>
        <v>48</v>
      </c>
      <c r="K417" s="8">
        <f t="shared" si="64"/>
        <v>48.05</v>
      </c>
      <c r="L417" s="12">
        <v>48.05</v>
      </c>
      <c r="M417" cm="1">
        <f t="array" ref="M417">_xlfn.IFS(E417=0.01,1,E417=0.02,2,E417=0.03,3,E417=0.04,4,E417=0.07,5,E417=0.06,5,E417=0.1,6,E417=0.15,7,E417=0.23,8,E417=0.35,9,E417=0.54,10,E417=0.82,11,E417=0.83,11,E417=1.27,12,E417=1.95,13,E417=3,14,E417=4.6,15)</f>
        <v>2</v>
      </c>
      <c r="N417">
        <f t="shared" si="71"/>
        <v>107.91</v>
      </c>
      <c r="O417" s="8" t="str">
        <f t="shared" si="65"/>
        <v/>
      </c>
      <c r="P417" s="8">
        <f t="shared" si="66"/>
        <v>4.9999999999997158E-2</v>
      </c>
      <c r="Q417">
        <f t="shared" ca="1" si="70"/>
        <v>34.04</v>
      </c>
      <c r="R417" t="str">
        <f t="shared" si="68"/>
        <v/>
      </c>
      <c r="S417" t="str">
        <f t="shared" si="69"/>
        <v>P</v>
      </c>
    </row>
    <row r="418" spans="1:19" ht="15" customHeight="1" x14ac:dyDescent="0.2">
      <c r="A418" s="2" t="s">
        <v>820</v>
      </c>
      <c r="B418" s="3">
        <v>2377281971</v>
      </c>
      <c r="C418" s="2" t="s">
        <v>9</v>
      </c>
      <c r="D418" s="2" t="s">
        <v>10</v>
      </c>
      <c r="E418" s="2">
        <v>0.01</v>
      </c>
      <c r="F418" s="2" t="s">
        <v>821</v>
      </c>
      <c r="G418" s="4">
        <v>118298.95</v>
      </c>
      <c r="H418" s="8">
        <f t="shared" si="62"/>
        <v>-12.84</v>
      </c>
      <c r="I418" s="8">
        <f t="shared" si="63"/>
        <v>-12.78</v>
      </c>
      <c r="J418" s="8" t="str">
        <f t="shared" si="67"/>
        <v/>
      </c>
      <c r="K418" s="8" t="str">
        <f t="shared" si="64"/>
        <v/>
      </c>
      <c r="L418" s="12">
        <v>-12.78</v>
      </c>
      <c r="M418" cm="1">
        <f t="array" ref="M418">_xlfn.IFS(E418=0.01,1,E418=0.02,2,E418=0.03,3,E418=0.04,4,E418=0.07,5,E418=0.06,5,E418=0.1,6,E418=0.15,7,E418=0.23,8,E418=0.35,9,E418=0.54,10,E418=0.82,11,E418=0.83,11,E418=1.27,12,E418=1.95,13,E418=3,14,E418=4.6,15)</f>
        <v>1</v>
      </c>
      <c r="N418" t="str">
        <f t="shared" si="71"/>
        <v/>
      </c>
      <c r="O418" s="8">
        <f t="shared" si="65"/>
        <v>6.0000000000000497E-2</v>
      </c>
      <c r="P418" s="8" t="str">
        <f t="shared" si="66"/>
        <v/>
      </c>
      <c r="Q418" t="str">
        <f t="shared" ca="1" si="70"/>
        <v/>
      </c>
      <c r="R418" t="str">
        <f t="shared" si="68"/>
        <v>P</v>
      </c>
      <c r="S418" t="str">
        <f t="shared" si="69"/>
        <v/>
      </c>
    </row>
    <row r="419" spans="1:19" ht="15" customHeight="1" x14ac:dyDescent="0.2">
      <c r="A419" s="5" t="s">
        <v>822</v>
      </c>
      <c r="B419" s="6">
        <v>2377282010</v>
      </c>
      <c r="C419" s="5" t="s">
        <v>9</v>
      </c>
      <c r="D419" s="5" t="s">
        <v>13</v>
      </c>
      <c r="E419" s="5">
        <v>0.02</v>
      </c>
      <c r="F419" s="5" t="s">
        <v>823</v>
      </c>
      <c r="G419" s="7">
        <v>118185.22</v>
      </c>
      <c r="H419" s="8">
        <f t="shared" si="62"/>
        <v>-25.68</v>
      </c>
      <c r="I419" s="8">
        <f t="shared" si="63"/>
        <v>-26.91</v>
      </c>
      <c r="J419" s="8" t="str">
        <f t="shared" si="67"/>
        <v/>
      </c>
      <c r="K419" s="8" t="str">
        <f t="shared" si="64"/>
        <v/>
      </c>
      <c r="L419" s="12">
        <v>-26.91</v>
      </c>
      <c r="M419" cm="1">
        <f t="array" ref="M419">_xlfn.IFS(E419=0.01,1,E419=0.02,2,E419=0.03,3,E419=0.04,4,E419=0.07,5,E419=0.06,5,E419=0.1,6,E419=0.15,7,E419=0.23,8,E419=0.35,9,E419=0.54,10,E419=0.82,11,E419=0.83,11,E419=1.27,12,E419=1.95,13,E419=3,14,E419=4.6,15)</f>
        <v>2</v>
      </c>
      <c r="N419" t="str">
        <f t="shared" si="71"/>
        <v/>
      </c>
      <c r="O419" s="8">
        <f t="shared" si="65"/>
        <v>-1.2300000000000004</v>
      </c>
      <c r="P419" s="8" t="str">
        <f t="shared" si="66"/>
        <v/>
      </c>
      <c r="Q419" t="str">
        <f t="shared" ca="1" si="70"/>
        <v/>
      </c>
      <c r="R419" t="str">
        <f t="shared" si="68"/>
        <v>N</v>
      </c>
      <c r="S419" t="str">
        <f t="shared" si="69"/>
        <v/>
      </c>
    </row>
    <row r="420" spans="1:19" ht="15" customHeight="1" x14ac:dyDescent="0.2">
      <c r="A420" s="2" t="s">
        <v>823</v>
      </c>
      <c r="B420" s="3">
        <v>2377390097</v>
      </c>
      <c r="C420" s="2" t="s">
        <v>9</v>
      </c>
      <c r="D420" s="2" t="s">
        <v>10</v>
      </c>
      <c r="E420" s="2">
        <v>0.03</v>
      </c>
      <c r="F420" s="2" t="s">
        <v>824</v>
      </c>
      <c r="G420" s="4">
        <v>118299.6</v>
      </c>
      <c r="H420" s="8">
        <f t="shared" si="62"/>
        <v>-38.520000000000003</v>
      </c>
      <c r="I420" s="8">
        <f t="shared" si="63"/>
        <v>-38.840000000000003</v>
      </c>
      <c r="J420" s="8" t="str">
        <f t="shared" si="67"/>
        <v/>
      </c>
      <c r="K420" s="8" t="str">
        <f t="shared" si="64"/>
        <v/>
      </c>
      <c r="L420" s="12">
        <v>-38.840000000000003</v>
      </c>
      <c r="M420" cm="1">
        <f t="array" ref="M420">_xlfn.IFS(E420=0.01,1,E420=0.02,2,E420=0.03,3,E420=0.04,4,E420=0.07,5,E420=0.06,5,E420=0.1,6,E420=0.15,7,E420=0.23,8,E420=0.35,9,E420=0.54,10,E420=0.82,11,E420=0.83,11,E420=1.27,12,E420=1.95,13,E420=3,14,E420=4.6,15)</f>
        <v>3</v>
      </c>
      <c r="N420" t="str">
        <f t="shared" si="71"/>
        <v/>
      </c>
      <c r="O420" s="8">
        <f t="shared" si="65"/>
        <v>-0.32000000000000028</v>
      </c>
      <c r="P420" s="8" t="str">
        <f t="shared" si="66"/>
        <v/>
      </c>
      <c r="Q420" t="str">
        <f t="shared" ca="1" si="70"/>
        <v/>
      </c>
      <c r="R420" t="str">
        <f t="shared" si="68"/>
        <v>N</v>
      </c>
      <c r="S420" t="str">
        <f t="shared" si="69"/>
        <v/>
      </c>
    </row>
    <row r="421" spans="1:19" ht="15" customHeight="1" x14ac:dyDescent="0.2">
      <c r="A421" s="5" t="s">
        <v>825</v>
      </c>
      <c r="B421" s="6">
        <v>2377414166</v>
      </c>
      <c r="C421" s="5" t="s">
        <v>9</v>
      </c>
      <c r="D421" s="5" t="s">
        <v>13</v>
      </c>
      <c r="E421" s="5">
        <v>0.04</v>
      </c>
      <c r="F421" s="5" t="s">
        <v>826</v>
      </c>
      <c r="G421" s="7">
        <v>118197.68</v>
      </c>
      <c r="H421" s="8">
        <f t="shared" si="62"/>
        <v>-51.36</v>
      </c>
      <c r="I421" s="8">
        <f t="shared" si="63"/>
        <v>-47.44</v>
      </c>
      <c r="J421" s="8" t="str">
        <f t="shared" si="67"/>
        <v/>
      </c>
      <c r="K421" s="8" t="str">
        <f t="shared" si="64"/>
        <v/>
      </c>
      <c r="L421" s="12">
        <v>-47.44</v>
      </c>
      <c r="M421" cm="1">
        <f t="array" ref="M421">_xlfn.IFS(E421=0.01,1,E421=0.02,2,E421=0.03,3,E421=0.04,4,E421=0.07,5,E421=0.06,5,E421=0.1,6,E421=0.15,7,E421=0.23,8,E421=0.35,9,E421=0.54,10,E421=0.82,11,E421=0.83,11,E421=1.27,12,E421=1.95,13,E421=3,14,E421=4.6,15)</f>
        <v>4</v>
      </c>
      <c r="N421" t="str">
        <f t="shared" si="71"/>
        <v/>
      </c>
      <c r="O421" s="8">
        <f t="shared" si="65"/>
        <v>3.9200000000000017</v>
      </c>
      <c r="P421" s="8" t="str">
        <f t="shared" si="66"/>
        <v/>
      </c>
      <c r="Q421" t="str">
        <f t="shared" ca="1" si="70"/>
        <v/>
      </c>
      <c r="R421" t="str">
        <f t="shared" si="68"/>
        <v>P</v>
      </c>
      <c r="S421" t="str">
        <f t="shared" si="69"/>
        <v/>
      </c>
    </row>
    <row r="422" spans="1:19" ht="15" customHeight="1" x14ac:dyDescent="0.2">
      <c r="A422" s="2" t="s">
        <v>827</v>
      </c>
      <c r="B422" s="3">
        <v>2377425771</v>
      </c>
      <c r="C422" s="2" t="s">
        <v>9</v>
      </c>
      <c r="D422" s="2" t="s">
        <v>10</v>
      </c>
      <c r="E422" s="2">
        <v>7.0000000000000007E-2</v>
      </c>
      <c r="F422" s="2" t="s">
        <v>828</v>
      </c>
      <c r="G422" s="4">
        <v>118299.65</v>
      </c>
      <c r="H422" s="8">
        <f t="shared" si="62"/>
        <v>-77.040000000000006</v>
      </c>
      <c r="I422" s="8">
        <f t="shared" si="63"/>
        <v>-90.7</v>
      </c>
      <c r="J422" s="8" t="str">
        <f t="shared" si="67"/>
        <v/>
      </c>
      <c r="K422" s="8" t="str">
        <f t="shared" si="64"/>
        <v/>
      </c>
      <c r="L422" s="12">
        <v>-90.7</v>
      </c>
      <c r="M422" cm="1">
        <f t="array" ref="M422">_xlfn.IFS(E422=0.01,1,E422=0.02,2,E422=0.03,3,E422=0.04,4,E422=0.07,5,E422=0.06,5,E422=0.1,6,E422=0.15,7,E422=0.23,8,E422=0.35,9,E422=0.54,10,E422=0.82,11,E422=0.83,11,E422=1.27,12,E422=1.95,13,E422=3,14,E422=4.6,15)</f>
        <v>5</v>
      </c>
      <c r="N422" t="str">
        <f t="shared" si="71"/>
        <v/>
      </c>
      <c r="O422" s="8">
        <f t="shared" si="65"/>
        <v>-13.659999999999997</v>
      </c>
      <c r="P422" s="8" t="str">
        <f t="shared" si="66"/>
        <v/>
      </c>
      <c r="Q422" t="str">
        <f t="shared" ca="1" si="70"/>
        <v/>
      </c>
      <c r="R422" t="str">
        <f t="shared" si="68"/>
        <v>N</v>
      </c>
      <c r="S422" t="str">
        <f t="shared" si="69"/>
        <v/>
      </c>
    </row>
    <row r="423" spans="1:19" ht="15" customHeight="1" x14ac:dyDescent="0.2">
      <c r="A423" s="5" t="s">
        <v>828</v>
      </c>
      <c r="B423" s="6">
        <v>2377471515</v>
      </c>
      <c r="C423" s="5" t="s">
        <v>9</v>
      </c>
      <c r="D423" s="5" t="s">
        <v>13</v>
      </c>
      <c r="E423" s="5">
        <v>0.1</v>
      </c>
      <c r="F423" s="5" t="s">
        <v>829</v>
      </c>
      <c r="G423" s="7">
        <v>118494.35</v>
      </c>
      <c r="H423" s="8" t="str">
        <f t="shared" si="62"/>
        <v/>
      </c>
      <c r="I423" s="8" t="str">
        <f t="shared" si="63"/>
        <v/>
      </c>
      <c r="J423" s="8">
        <f t="shared" si="67"/>
        <v>240</v>
      </c>
      <c r="K423" s="8">
        <f t="shared" si="64"/>
        <v>240.27</v>
      </c>
      <c r="L423" s="12">
        <v>240.27</v>
      </c>
      <c r="M423" cm="1">
        <f t="array" ref="M423">_xlfn.IFS(E423=0.01,1,E423=0.02,2,E423=0.03,3,E423=0.04,4,E423=0.07,5,E423=0.06,5,E423=0.1,6,E423=0.15,7,E423=0.23,8,E423=0.35,9,E423=0.54,10,E423=0.82,11,E423=0.83,11,E423=1.27,12,E423=1.95,13,E423=3,14,E423=4.6,15)</f>
        <v>6</v>
      </c>
      <c r="N423">
        <f t="shared" si="71"/>
        <v>36.380000000000024</v>
      </c>
      <c r="O423" s="8" t="str">
        <f t="shared" si="65"/>
        <v/>
      </c>
      <c r="P423" s="8">
        <f t="shared" si="66"/>
        <v>0.27000000000001023</v>
      </c>
      <c r="Q423">
        <f t="shared" ca="1" si="70"/>
        <v>23.599999999999994</v>
      </c>
      <c r="R423" t="str">
        <f t="shared" si="68"/>
        <v/>
      </c>
      <c r="S423" t="str">
        <f t="shared" si="69"/>
        <v>P</v>
      </c>
    </row>
    <row r="424" spans="1:19" ht="15" customHeight="1" x14ac:dyDescent="0.2">
      <c r="A424" s="2" t="s">
        <v>830</v>
      </c>
      <c r="B424" s="3">
        <v>2377630822</v>
      </c>
      <c r="C424" s="2" t="s">
        <v>9</v>
      </c>
      <c r="D424" s="2" t="s">
        <v>13</v>
      </c>
      <c r="E424" s="2">
        <v>0.01</v>
      </c>
      <c r="F424" s="2" t="s">
        <v>831</v>
      </c>
      <c r="G424" s="4">
        <v>118658.07</v>
      </c>
      <c r="H424" s="8" t="str">
        <f t="shared" si="62"/>
        <v/>
      </c>
      <c r="I424" s="8" t="str">
        <f t="shared" si="63"/>
        <v/>
      </c>
      <c r="J424" s="8">
        <f t="shared" si="67"/>
        <v>25</v>
      </c>
      <c r="K424" s="8">
        <f t="shared" si="64"/>
        <v>17.66</v>
      </c>
      <c r="L424" s="12">
        <v>17.66</v>
      </c>
      <c r="M424" cm="1">
        <f t="array" ref="M424">_xlfn.IFS(E424=0.01,1,E424=0.02,2,E424=0.03,3,E424=0.04,4,E424=0.07,5,E424=0.06,5,E424=0.1,6,E424=0.15,7,E424=0.23,8,E424=0.35,9,E424=0.54,10,E424=0.82,11,E424=0.83,11,E424=1.27,12,E424=1.95,13,E424=3,14,E424=4.6,15)</f>
        <v>1</v>
      </c>
      <c r="N424">
        <f t="shared" si="71"/>
        <v>80.949999999999989</v>
      </c>
      <c r="O424" s="8" t="str">
        <f t="shared" si="65"/>
        <v/>
      </c>
      <c r="P424" s="8">
        <f t="shared" si="66"/>
        <v>-7.34</v>
      </c>
      <c r="Q424">
        <f t="shared" ca="1" si="70"/>
        <v>17.66</v>
      </c>
      <c r="R424" t="str">
        <f t="shared" si="68"/>
        <v/>
      </c>
      <c r="S424" t="str">
        <f t="shared" si="69"/>
        <v>N</v>
      </c>
    </row>
    <row r="425" spans="1:19" ht="15" customHeight="1" x14ac:dyDescent="0.2">
      <c r="A425" s="5" t="s">
        <v>832</v>
      </c>
      <c r="B425" s="6">
        <v>2377919556</v>
      </c>
      <c r="C425" s="5" t="s">
        <v>9</v>
      </c>
      <c r="D425" s="5" t="s">
        <v>10</v>
      </c>
      <c r="E425" s="5">
        <v>0.01</v>
      </c>
      <c r="F425" s="5" t="s">
        <v>833</v>
      </c>
      <c r="G425" s="7">
        <v>118756.56</v>
      </c>
      <c r="H425" s="8" t="str">
        <f t="shared" si="62"/>
        <v/>
      </c>
      <c r="I425" s="8" t="str">
        <f t="shared" si="63"/>
        <v/>
      </c>
      <c r="J425" s="8">
        <f t="shared" si="67"/>
        <v>25</v>
      </c>
      <c r="K425" s="8">
        <f t="shared" si="64"/>
        <v>24.03</v>
      </c>
      <c r="L425" s="12">
        <v>24.03</v>
      </c>
      <c r="M425" cm="1">
        <f t="array" ref="M425">_xlfn.IFS(E425=0.01,1,E425=0.02,2,E425=0.03,3,E425=0.04,4,E425=0.07,5,E425=0.06,5,E425=0.1,6,E425=0.15,7,E425=0.23,8,E425=0.35,9,E425=0.54,10,E425=0.82,11,E425=0.83,11,E425=1.27,12,E425=1.95,13,E425=3,14,E425=4.6,15)</f>
        <v>1</v>
      </c>
      <c r="N425">
        <f t="shared" si="71"/>
        <v>143.82000000000002</v>
      </c>
      <c r="O425" s="8" t="str">
        <f t="shared" si="65"/>
        <v/>
      </c>
      <c r="P425" s="8">
        <f t="shared" si="66"/>
        <v>-0.96999999999999886</v>
      </c>
      <c r="Q425">
        <f t="shared" ca="1" si="70"/>
        <v>24.03</v>
      </c>
      <c r="R425" t="str">
        <f t="shared" si="68"/>
        <v/>
      </c>
      <c r="S425" t="str">
        <f t="shared" si="69"/>
        <v>N</v>
      </c>
    </row>
    <row r="426" spans="1:19" ht="15" customHeight="1" x14ac:dyDescent="0.2">
      <c r="A426" s="2" t="s">
        <v>834</v>
      </c>
      <c r="B426" s="3">
        <v>2378037506</v>
      </c>
      <c r="C426" s="2" t="s">
        <v>9</v>
      </c>
      <c r="D426" s="2" t="s">
        <v>10</v>
      </c>
      <c r="E426" s="2">
        <v>0.01</v>
      </c>
      <c r="F426" s="2" t="s">
        <v>835</v>
      </c>
      <c r="G426" s="4">
        <v>118475.99</v>
      </c>
      <c r="H426" s="8" t="str">
        <f t="shared" si="62"/>
        <v/>
      </c>
      <c r="I426" s="8" t="str">
        <f t="shared" si="63"/>
        <v/>
      </c>
      <c r="J426" s="8">
        <f t="shared" si="67"/>
        <v>25</v>
      </c>
      <c r="K426" s="8">
        <f t="shared" si="64"/>
        <v>24.03</v>
      </c>
      <c r="L426" s="12">
        <v>24.03</v>
      </c>
      <c r="M426" cm="1">
        <f t="array" ref="M426">_xlfn.IFS(E426=0.01,1,E426=0.02,2,E426=0.03,3,E426=0.04,4,E426=0.07,5,E426=0.06,5,E426=0.1,6,E426=0.15,7,E426=0.23,8,E426=0.35,9,E426=0.54,10,E426=0.82,11,E426=0.83,11,E426=1.27,12,E426=1.95,13,E426=3,14,E426=4.6,15)</f>
        <v>1</v>
      </c>
      <c r="N426">
        <f t="shared" si="71"/>
        <v>215.29</v>
      </c>
      <c r="O426" s="8" t="str">
        <f t="shared" si="65"/>
        <v/>
      </c>
      <c r="P426" s="8">
        <f t="shared" si="66"/>
        <v>-0.96999999999999886</v>
      </c>
      <c r="Q426">
        <f t="shared" ca="1" si="70"/>
        <v>24.03</v>
      </c>
      <c r="R426" t="str">
        <f t="shared" si="68"/>
        <v/>
      </c>
      <c r="S426" t="str">
        <f t="shared" si="69"/>
        <v>N</v>
      </c>
    </row>
    <row r="427" spans="1:19" ht="15" customHeight="1" x14ac:dyDescent="0.2">
      <c r="A427" s="5" t="s">
        <v>836</v>
      </c>
      <c r="B427" s="6">
        <v>2378235362</v>
      </c>
      <c r="C427" s="5" t="s">
        <v>9</v>
      </c>
      <c r="D427" s="5" t="s">
        <v>10</v>
      </c>
      <c r="E427" s="5">
        <v>0.01</v>
      </c>
      <c r="F427" s="5" t="s">
        <v>837</v>
      </c>
      <c r="G427" s="7">
        <v>118541.49</v>
      </c>
      <c r="H427" s="8">
        <f t="shared" si="62"/>
        <v>-12.84</v>
      </c>
      <c r="I427" s="8">
        <f t="shared" si="63"/>
        <v>-10.08</v>
      </c>
      <c r="J427" s="8" t="str">
        <f t="shared" si="67"/>
        <v/>
      </c>
      <c r="K427" s="8" t="str">
        <f t="shared" si="64"/>
        <v/>
      </c>
      <c r="L427" s="12">
        <v>-10.08</v>
      </c>
      <c r="M427" cm="1">
        <f t="array" ref="M427">_xlfn.IFS(E427=0.01,1,E427=0.02,2,E427=0.03,3,E427=0.04,4,E427=0.07,5,E427=0.06,5,E427=0.1,6,E427=0.15,7,E427=0.23,8,E427=0.35,9,E427=0.54,10,E427=0.82,11,E427=0.83,11,E427=1.27,12,E427=1.95,13,E427=3,14,E427=4.6,15)</f>
        <v>1</v>
      </c>
      <c r="N427" t="str">
        <f t="shared" si="71"/>
        <v/>
      </c>
      <c r="O427" s="8">
        <f t="shared" si="65"/>
        <v>2.76</v>
      </c>
      <c r="P427" s="8" t="str">
        <f t="shared" si="66"/>
        <v/>
      </c>
      <c r="Q427" t="str">
        <f t="shared" ca="1" si="70"/>
        <v/>
      </c>
      <c r="R427" t="str">
        <f t="shared" si="68"/>
        <v>P</v>
      </c>
      <c r="S427" t="str">
        <f t="shared" si="69"/>
        <v/>
      </c>
    </row>
    <row r="428" spans="1:19" ht="15" customHeight="1" x14ac:dyDescent="0.2">
      <c r="A428" s="2" t="s">
        <v>838</v>
      </c>
      <c r="B428" s="3">
        <v>2378235385</v>
      </c>
      <c r="C428" s="2" t="s">
        <v>9</v>
      </c>
      <c r="D428" s="2" t="s">
        <v>13</v>
      </c>
      <c r="E428" s="2">
        <v>0.02</v>
      </c>
      <c r="F428" s="2" t="s">
        <v>839</v>
      </c>
      <c r="G428" s="4">
        <v>118452.32</v>
      </c>
      <c r="H428" s="8">
        <f t="shared" si="62"/>
        <v>-25.68</v>
      </c>
      <c r="I428" s="8">
        <f t="shared" si="63"/>
        <v>-26.3</v>
      </c>
      <c r="J428" s="8" t="str">
        <f t="shared" si="67"/>
        <v/>
      </c>
      <c r="K428" s="8" t="str">
        <f t="shared" si="64"/>
        <v/>
      </c>
      <c r="L428" s="12">
        <v>-26.3</v>
      </c>
      <c r="M428" cm="1">
        <f t="array" ref="M428">_xlfn.IFS(E428=0.01,1,E428=0.02,2,E428=0.03,3,E428=0.04,4,E428=0.07,5,E428=0.06,5,E428=0.1,6,E428=0.15,7,E428=0.23,8,E428=0.35,9,E428=0.54,10,E428=0.82,11,E428=0.83,11,E428=1.27,12,E428=1.95,13,E428=3,14,E428=4.6,15)</f>
        <v>2</v>
      </c>
      <c r="N428" t="str">
        <f t="shared" si="71"/>
        <v/>
      </c>
      <c r="O428" s="8">
        <f t="shared" si="65"/>
        <v>-0.62000000000000099</v>
      </c>
      <c r="P428" s="8" t="str">
        <f t="shared" si="66"/>
        <v/>
      </c>
      <c r="Q428" t="str">
        <f t="shared" ca="1" si="70"/>
        <v/>
      </c>
      <c r="R428" t="str">
        <f t="shared" si="68"/>
        <v>N</v>
      </c>
      <c r="S428" t="str">
        <f t="shared" si="69"/>
        <v/>
      </c>
    </row>
    <row r="429" spans="1:19" ht="15" customHeight="1" x14ac:dyDescent="0.2">
      <c r="A429" s="5" t="s">
        <v>840</v>
      </c>
      <c r="B429" s="6">
        <v>2378245705</v>
      </c>
      <c r="C429" s="5" t="s">
        <v>9</v>
      </c>
      <c r="D429" s="5" t="s">
        <v>10</v>
      </c>
      <c r="E429" s="5">
        <v>0.03</v>
      </c>
      <c r="F429" s="5" t="s">
        <v>841</v>
      </c>
      <c r="G429" s="7">
        <v>118259.55</v>
      </c>
      <c r="H429" s="8" t="str">
        <f t="shared" si="62"/>
        <v/>
      </c>
      <c r="I429" s="8" t="str">
        <f t="shared" si="63"/>
        <v/>
      </c>
      <c r="J429" s="8">
        <f t="shared" si="67"/>
        <v>72</v>
      </c>
      <c r="K429" s="8">
        <f t="shared" si="64"/>
        <v>72.08</v>
      </c>
      <c r="L429" s="12">
        <v>72.08</v>
      </c>
      <c r="M429" cm="1">
        <f t="array" ref="M429">_xlfn.IFS(E429=0.01,1,E429=0.02,2,E429=0.03,3,E429=0.04,4,E429=0.07,5,E429=0.06,5,E429=0.1,6,E429=0.15,7,E429=0.23,8,E429=0.35,9,E429=0.54,10,E429=0.82,11,E429=0.83,11,E429=1.27,12,E429=1.95,13,E429=3,14,E429=4.6,15)</f>
        <v>3</v>
      </c>
      <c r="N429">
        <f t="shared" si="71"/>
        <v>83.76</v>
      </c>
      <c r="O429" s="8" t="str">
        <f t="shared" si="65"/>
        <v/>
      </c>
      <c r="P429" s="8">
        <f t="shared" si="66"/>
        <v>7.9999999999998295E-2</v>
      </c>
      <c r="Q429">
        <f t="shared" ca="1" si="70"/>
        <v>35.699999999999996</v>
      </c>
      <c r="R429" t="str">
        <f t="shared" si="68"/>
        <v/>
      </c>
      <c r="S429" t="str">
        <f t="shared" si="69"/>
        <v>P</v>
      </c>
    </row>
    <row r="430" spans="1:19" ht="15" customHeight="1" x14ac:dyDescent="0.2">
      <c r="A430" s="2" t="s">
        <v>842</v>
      </c>
      <c r="B430" s="3">
        <v>2378440939</v>
      </c>
      <c r="C430" s="2" t="s">
        <v>9</v>
      </c>
      <c r="D430" s="2" t="s">
        <v>10</v>
      </c>
      <c r="E430" s="2">
        <v>0.01</v>
      </c>
      <c r="F430" s="2" t="s">
        <v>843</v>
      </c>
      <c r="G430" s="4">
        <v>118095.98</v>
      </c>
      <c r="H430" s="8" t="str">
        <f t="shared" si="62"/>
        <v/>
      </c>
      <c r="I430" s="8" t="str">
        <f t="shared" si="63"/>
        <v/>
      </c>
      <c r="J430" s="8">
        <f t="shared" si="67"/>
        <v>25</v>
      </c>
      <c r="K430" s="8">
        <f t="shared" si="64"/>
        <v>21.62</v>
      </c>
      <c r="L430" s="12">
        <v>21.62</v>
      </c>
      <c r="M430" cm="1">
        <f t="array" ref="M430">_xlfn.IFS(E430=0.01,1,E430=0.02,2,E430=0.03,3,E430=0.04,4,E430=0.07,5,E430=0.06,5,E430=0.1,6,E430=0.15,7,E430=0.23,8,E430=0.35,9,E430=0.54,10,E430=0.82,11,E430=0.83,11,E430=1.27,12,E430=1.95,13,E430=3,14,E430=4.6,15)</f>
        <v>1</v>
      </c>
      <c r="N430">
        <f t="shared" si="71"/>
        <v>81.349999999999994</v>
      </c>
      <c r="O430" s="8" t="str">
        <f t="shared" si="65"/>
        <v/>
      </c>
      <c r="P430" s="8">
        <f t="shared" si="66"/>
        <v>-3.379999999999999</v>
      </c>
      <c r="Q430">
        <f t="shared" ca="1" si="70"/>
        <v>21.62</v>
      </c>
      <c r="R430" t="str">
        <f t="shared" si="68"/>
        <v/>
      </c>
      <c r="S430" t="str">
        <f t="shared" si="69"/>
        <v>N</v>
      </c>
    </row>
    <row r="431" spans="1:19" ht="15" customHeight="1" x14ac:dyDescent="0.2">
      <c r="A431" s="5" t="s">
        <v>844</v>
      </c>
      <c r="B431" s="6">
        <v>2378731525</v>
      </c>
      <c r="C431" s="5" t="s">
        <v>9</v>
      </c>
      <c r="D431" s="5" t="s">
        <v>10</v>
      </c>
      <c r="E431" s="5">
        <v>0.01</v>
      </c>
      <c r="F431" s="5" t="s">
        <v>845</v>
      </c>
      <c r="G431" s="7">
        <v>117862.57</v>
      </c>
      <c r="H431" s="8" t="str">
        <f t="shared" si="62"/>
        <v/>
      </c>
      <c r="I431" s="8" t="str">
        <f t="shared" si="63"/>
        <v/>
      </c>
      <c r="J431" s="8">
        <f t="shared" si="67"/>
        <v>25</v>
      </c>
      <c r="K431" s="8">
        <f t="shared" si="64"/>
        <v>22.23</v>
      </c>
      <c r="L431" s="12">
        <v>22.23</v>
      </c>
      <c r="M431" cm="1">
        <f t="array" ref="M431">_xlfn.IFS(E431=0.01,1,E431=0.02,2,E431=0.03,3,E431=0.04,4,E431=0.07,5,E431=0.06,5,E431=0.1,6,E431=0.15,7,E431=0.23,8,E431=0.35,9,E431=0.54,10,E431=0.82,11,E431=0.83,11,E431=1.27,12,E431=1.95,13,E431=3,14,E431=4.6,15)</f>
        <v>1</v>
      </c>
      <c r="N431">
        <f t="shared" si="71"/>
        <v>79.55</v>
      </c>
      <c r="O431" s="8" t="str">
        <f t="shared" si="65"/>
        <v/>
      </c>
      <c r="P431" s="8">
        <f t="shared" si="66"/>
        <v>-2.7699999999999996</v>
      </c>
      <c r="Q431">
        <f t="shared" ca="1" si="70"/>
        <v>22.23</v>
      </c>
      <c r="R431" t="str">
        <f t="shared" si="68"/>
        <v/>
      </c>
      <c r="S431" t="str">
        <f t="shared" si="69"/>
        <v>N</v>
      </c>
    </row>
    <row r="432" spans="1:19" ht="15" customHeight="1" x14ac:dyDescent="0.2">
      <c r="A432" s="2" t="s">
        <v>846</v>
      </c>
      <c r="B432" s="3">
        <v>2378886831</v>
      </c>
      <c r="C432" s="2" t="s">
        <v>9</v>
      </c>
      <c r="D432" s="2" t="s">
        <v>10</v>
      </c>
      <c r="E432" s="2">
        <v>0.01</v>
      </c>
      <c r="F432" s="2" t="s">
        <v>847</v>
      </c>
      <c r="G432" s="4">
        <v>117705.11</v>
      </c>
      <c r="H432" s="8" t="str">
        <f t="shared" si="62"/>
        <v/>
      </c>
      <c r="I432" s="8" t="str">
        <f t="shared" si="63"/>
        <v/>
      </c>
      <c r="J432" s="8">
        <f t="shared" si="67"/>
        <v>25</v>
      </c>
      <c r="K432" s="8">
        <f t="shared" si="64"/>
        <v>19.100000000000001</v>
      </c>
      <c r="L432" s="12">
        <v>19.100000000000001</v>
      </c>
      <c r="M432" cm="1">
        <f t="array" ref="M432">_xlfn.IFS(E432=0.01,1,E432=0.02,2,E432=0.03,3,E432=0.04,4,E432=0.07,5,E432=0.06,5,E432=0.1,6,E432=0.15,7,E432=0.23,8,E432=0.35,9,E432=0.54,10,E432=0.82,11,E432=0.83,11,E432=1.27,12,E432=1.95,13,E432=3,14,E432=4.6,15)</f>
        <v>1</v>
      </c>
      <c r="N432">
        <f t="shared" si="71"/>
        <v>108.73000000000002</v>
      </c>
      <c r="O432" s="8" t="str">
        <f t="shared" si="65"/>
        <v/>
      </c>
      <c r="P432" s="8">
        <f t="shared" si="66"/>
        <v>-5.8999999999999986</v>
      </c>
      <c r="Q432">
        <f t="shared" ca="1" si="70"/>
        <v>19.100000000000001</v>
      </c>
      <c r="R432" t="str">
        <f t="shared" si="68"/>
        <v/>
      </c>
      <c r="S432" t="str">
        <f t="shared" si="69"/>
        <v>N</v>
      </c>
    </row>
    <row r="433" spans="1:19" ht="15" customHeight="1" x14ac:dyDescent="0.2">
      <c r="A433" s="5" t="s">
        <v>848</v>
      </c>
      <c r="B433" s="6">
        <v>2379021503</v>
      </c>
      <c r="C433" s="5" t="s">
        <v>9</v>
      </c>
      <c r="D433" s="5" t="s">
        <v>10</v>
      </c>
      <c r="E433" s="5">
        <v>0.01</v>
      </c>
      <c r="F433" s="5" t="s">
        <v>849</v>
      </c>
      <c r="G433" s="7">
        <v>117453.27</v>
      </c>
      <c r="H433" s="8" t="str">
        <f t="shared" si="62"/>
        <v/>
      </c>
      <c r="I433" s="8" t="str">
        <f t="shared" si="63"/>
        <v/>
      </c>
      <c r="J433" s="8">
        <f t="shared" si="67"/>
        <v>25</v>
      </c>
      <c r="K433" s="8">
        <f t="shared" si="64"/>
        <v>24.39</v>
      </c>
      <c r="L433" s="12">
        <v>24.39</v>
      </c>
      <c r="M433" cm="1">
        <f t="array" ref="M433">_xlfn.IFS(E433=0.01,1,E433=0.02,2,E433=0.03,3,E433=0.04,4,E433=0.07,5,E433=0.06,5,E433=0.1,6,E433=0.15,7,E433=0.23,8,E433=0.35,9,E433=0.54,10,E433=0.82,11,E433=0.83,11,E433=1.27,12,E433=1.95,13,E433=3,14,E433=4.6,15)</f>
        <v>1</v>
      </c>
      <c r="N433">
        <f t="shared" si="71"/>
        <v>159.42000000000002</v>
      </c>
      <c r="O433" s="8" t="str">
        <f t="shared" si="65"/>
        <v/>
      </c>
      <c r="P433" s="8">
        <f t="shared" si="66"/>
        <v>-0.60999999999999943</v>
      </c>
      <c r="Q433">
        <f t="shared" ca="1" si="70"/>
        <v>24.39</v>
      </c>
      <c r="R433" t="str">
        <f t="shared" si="68"/>
        <v/>
      </c>
      <c r="S433" t="str">
        <f t="shared" si="69"/>
        <v>N</v>
      </c>
    </row>
    <row r="434" spans="1:19" ht="15" customHeight="1" x14ac:dyDescent="0.2">
      <c r="A434" s="2" t="s">
        <v>850</v>
      </c>
      <c r="B434" s="3">
        <v>2379089048</v>
      </c>
      <c r="C434" s="2" t="s">
        <v>9</v>
      </c>
      <c r="D434" s="2" t="s">
        <v>10</v>
      </c>
      <c r="E434" s="2">
        <v>0.01</v>
      </c>
      <c r="F434" s="2" t="s">
        <v>851</v>
      </c>
      <c r="G434" s="4">
        <v>117542.64</v>
      </c>
      <c r="H434" s="8">
        <f t="shared" si="62"/>
        <v>-12.84</v>
      </c>
      <c r="I434" s="8">
        <f t="shared" si="63"/>
        <v>-13.27</v>
      </c>
      <c r="J434" s="8" t="str">
        <f t="shared" si="67"/>
        <v/>
      </c>
      <c r="K434" s="8" t="str">
        <f t="shared" si="64"/>
        <v/>
      </c>
      <c r="L434" s="12">
        <v>-13.27</v>
      </c>
      <c r="M434" cm="1">
        <f t="array" ref="M434">_xlfn.IFS(E434=0.01,1,E434=0.02,2,E434=0.03,3,E434=0.04,4,E434=0.07,5,E434=0.06,5,E434=0.1,6,E434=0.15,7,E434=0.23,8,E434=0.35,9,E434=0.54,10,E434=0.82,11,E434=0.83,11,E434=1.27,12,E434=1.95,13,E434=3,14,E434=4.6,15)</f>
        <v>1</v>
      </c>
      <c r="N434" t="str">
        <f t="shared" si="71"/>
        <v/>
      </c>
      <c r="O434" s="8">
        <f t="shared" si="65"/>
        <v>-0.42999999999999972</v>
      </c>
      <c r="P434" s="8" t="str">
        <f t="shared" si="66"/>
        <v/>
      </c>
      <c r="Q434" t="str">
        <f t="shared" ca="1" si="70"/>
        <v/>
      </c>
      <c r="R434" t="str">
        <f t="shared" si="68"/>
        <v>N</v>
      </c>
      <c r="S434" t="str">
        <f t="shared" si="69"/>
        <v/>
      </c>
    </row>
    <row r="435" spans="1:19" ht="15" customHeight="1" x14ac:dyDescent="0.2">
      <c r="A435" s="5" t="s">
        <v>852</v>
      </c>
      <c r="B435" s="6">
        <v>2379089249</v>
      </c>
      <c r="C435" s="5" t="s">
        <v>9</v>
      </c>
      <c r="D435" s="5" t="s">
        <v>13</v>
      </c>
      <c r="E435" s="5">
        <v>0.02</v>
      </c>
      <c r="F435" s="5" t="s">
        <v>853</v>
      </c>
      <c r="G435" s="7">
        <v>117725.35</v>
      </c>
      <c r="H435" s="8" t="str">
        <f t="shared" si="62"/>
        <v/>
      </c>
      <c r="I435" s="8" t="str">
        <f t="shared" si="63"/>
        <v/>
      </c>
      <c r="J435" s="8">
        <f t="shared" si="67"/>
        <v>48</v>
      </c>
      <c r="K435" s="8">
        <f t="shared" si="64"/>
        <v>48.05</v>
      </c>
      <c r="L435" s="12">
        <v>48.05</v>
      </c>
      <c r="M435" cm="1">
        <f t="array" ref="M435">_xlfn.IFS(E435=0.01,1,E435=0.02,2,E435=0.03,3,E435=0.04,4,E435=0.07,5,E435=0.06,5,E435=0.1,6,E435=0.15,7,E435=0.23,8,E435=0.35,9,E435=0.54,10,E435=0.82,11,E435=0.83,11,E435=1.27,12,E435=1.95,13,E435=3,14,E435=4.6,15)</f>
        <v>2</v>
      </c>
      <c r="N435">
        <f t="shared" si="71"/>
        <v>100.5</v>
      </c>
      <c r="O435" s="8" t="str">
        <f t="shared" si="65"/>
        <v/>
      </c>
      <c r="P435" s="8">
        <f t="shared" si="66"/>
        <v>4.9999999999997158E-2</v>
      </c>
      <c r="Q435">
        <f t="shared" ca="1" si="70"/>
        <v>34.78</v>
      </c>
      <c r="R435" t="str">
        <f t="shared" si="68"/>
        <v/>
      </c>
      <c r="S435" t="str">
        <f t="shared" si="69"/>
        <v>P</v>
      </c>
    </row>
    <row r="436" spans="1:19" ht="15" customHeight="1" x14ac:dyDescent="0.2">
      <c r="A436" s="2" t="s">
        <v>854</v>
      </c>
      <c r="B436" s="3">
        <v>2381512543</v>
      </c>
      <c r="C436" s="2" t="s">
        <v>9</v>
      </c>
      <c r="D436" s="2" t="s">
        <v>10</v>
      </c>
      <c r="E436" s="2">
        <v>0.01</v>
      </c>
      <c r="F436" s="2" t="s">
        <v>855</v>
      </c>
      <c r="G436" s="4">
        <v>118990</v>
      </c>
      <c r="H436" s="8">
        <f t="shared" si="62"/>
        <v>-12.84</v>
      </c>
      <c r="I436" s="8">
        <f t="shared" si="63"/>
        <v>-12.66</v>
      </c>
      <c r="J436" s="8" t="str">
        <f t="shared" si="67"/>
        <v/>
      </c>
      <c r="K436" s="8" t="str">
        <f t="shared" si="64"/>
        <v/>
      </c>
      <c r="L436" s="12">
        <v>-12.66</v>
      </c>
      <c r="M436" cm="1">
        <f t="array" ref="M436">_xlfn.IFS(E436=0.01,1,E436=0.02,2,E436=0.03,3,E436=0.04,4,E436=0.07,5,E436=0.06,5,E436=0.1,6,E436=0.15,7,E436=0.23,8,E436=0.35,9,E436=0.54,10,E436=0.82,11,E436=0.83,11,E436=1.27,12,E436=1.95,13,E436=3,14,E436=4.6,15)</f>
        <v>1</v>
      </c>
      <c r="N436" t="str">
        <f t="shared" si="71"/>
        <v/>
      </c>
      <c r="O436" s="8">
        <f t="shared" si="65"/>
        <v>0.17999999999999972</v>
      </c>
      <c r="P436" s="8" t="str">
        <f t="shared" si="66"/>
        <v/>
      </c>
      <c r="Q436" t="str">
        <f t="shared" ca="1" si="70"/>
        <v/>
      </c>
      <c r="R436" t="str">
        <f t="shared" si="68"/>
        <v>P</v>
      </c>
      <c r="S436" t="str">
        <f t="shared" si="69"/>
        <v/>
      </c>
    </row>
    <row r="437" spans="1:19" ht="15" customHeight="1" x14ac:dyDescent="0.2">
      <c r="A437" s="5" t="s">
        <v>855</v>
      </c>
      <c r="B437" s="6">
        <v>2381512747</v>
      </c>
      <c r="C437" s="5" t="s">
        <v>9</v>
      </c>
      <c r="D437" s="5" t="s">
        <v>13</v>
      </c>
      <c r="E437" s="5">
        <v>0.02</v>
      </c>
      <c r="F437" s="5" t="s">
        <v>856</v>
      </c>
      <c r="G437" s="7">
        <v>118886.98</v>
      </c>
      <c r="H437" s="8">
        <f t="shared" si="62"/>
        <v>-25.68</v>
      </c>
      <c r="I437" s="8">
        <f t="shared" si="63"/>
        <v>-24.46</v>
      </c>
      <c r="J437" s="8" t="str">
        <f t="shared" si="67"/>
        <v/>
      </c>
      <c r="K437" s="8" t="str">
        <f t="shared" si="64"/>
        <v/>
      </c>
      <c r="L437" s="12">
        <v>-24.46</v>
      </c>
      <c r="M437" cm="1">
        <f t="array" ref="M437">_xlfn.IFS(E437=0.01,1,E437=0.02,2,E437=0.03,3,E437=0.04,4,E437=0.07,5,E437=0.06,5,E437=0.1,6,E437=0.15,7,E437=0.23,8,E437=0.35,9,E437=0.54,10,E437=0.82,11,E437=0.83,11,E437=1.27,12,E437=1.95,13,E437=3,14,E437=4.6,15)</f>
        <v>2</v>
      </c>
      <c r="N437" t="str">
        <f t="shared" si="71"/>
        <v/>
      </c>
      <c r="O437" s="8">
        <f t="shared" si="65"/>
        <v>1.2199999999999989</v>
      </c>
      <c r="P437" s="8" t="str">
        <f t="shared" si="66"/>
        <v/>
      </c>
      <c r="Q437" t="str">
        <f t="shared" ca="1" si="70"/>
        <v/>
      </c>
      <c r="R437" t="str">
        <f t="shared" si="68"/>
        <v>P</v>
      </c>
      <c r="S437" t="str">
        <f t="shared" si="69"/>
        <v/>
      </c>
    </row>
    <row r="438" spans="1:19" ht="15" customHeight="1" x14ac:dyDescent="0.2">
      <c r="A438" s="2" t="s">
        <v>857</v>
      </c>
      <c r="B438" s="3">
        <v>2381522820</v>
      </c>
      <c r="C438" s="2" t="s">
        <v>9</v>
      </c>
      <c r="D438" s="2" t="s">
        <v>10</v>
      </c>
      <c r="E438" s="2">
        <v>0.03</v>
      </c>
      <c r="F438" s="2" t="s">
        <v>858</v>
      </c>
      <c r="G438" s="4">
        <v>118686.48</v>
      </c>
      <c r="H438" s="8" t="str">
        <f t="shared" si="62"/>
        <v/>
      </c>
      <c r="I438" s="8" t="str">
        <f t="shared" si="63"/>
        <v/>
      </c>
      <c r="J438" s="8">
        <f t="shared" si="67"/>
        <v>72</v>
      </c>
      <c r="K438" s="8">
        <f t="shared" si="64"/>
        <v>72.08</v>
      </c>
      <c r="L438" s="12">
        <v>72.08</v>
      </c>
      <c r="M438" cm="1">
        <f t="array" ref="M438">_xlfn.IFS(E438=0.01,1,E438=0.02,2,E438=0.03,3,E438=0.04,4,E438=0.07,5,E438=0.06,5,E438=0.1,6,E438=0.15,7,E438=0.23,8,E438=0.35,9,E438=0.54,10,E438=0.82,11,E438=0.83,11,E438=1.27,12,E438=1.95,13,E438=3,14,E438=4.6,15)</f>
        <v>3</v>
      </c>
      <c r="N438">
        <f t="shared" si="71"/>
        <v>69.739999999999995</v>
      </c>
      <c r="O438" s="8" t="str">
        <f t="shared" si="65"/>
        <v/>
      </c>
      <c r="P438" s="8">
        <f t="shared" si="66"/>
        <v>7.9999999999998295E-2</v>
      </c>
      <c r="Q438">
        <f t="shared" ca="1" si="70"/>
        <v>34.959999999999994</v>
      </c>
      <c r="R438" t="str">
        <f t="shared" si="68"/>
        <v/>
      </c>
      <c r="S438" t="str">
        <f t="shared" si="69"/>
        <v>P</v>
      </c>
    </row>
    <row r="439" spans="1:19" ht="15" customHeight="1" x14ac:dyDescent="0.2">
      <c r="A439" s="5" t="s">
        <v>859</v>
      </c>
      <c r="B439" s="6">
        <v>2381956797</v>
      </c>
      <c r="C439" s="5" t="s">
        <v>9</v>
      </c>
      <c r="D439" s="5" t="s">
        <v>10</v>
      </c>
      <c r="E439" s="5">
        <v>0.01</v>
      </c>
      <c r="F439" s="5" t="s">
        <v>860</v>
      </c>
      <c r="G439" s="7">
        <v>118547.77</v>
      </c>
      <c r="H439" s="8" t="str">
        <f t="shared" si="62"/>
        <v/>
      </c>
      <c r="I439" s="8" t="str">
        <f t="shared" si="63"/>
        <v/>
      </c>
      <c r="J439" s="8">
        <f t="shared" si="67"/>
        <v>25</v>
      </c>
      <c r="K439" s="8">
        <f t="shared" si="64"/>
        <v>23.31</v>
      </c>
      <c r="L439" s="12">
        <v>23.31</v>
      </c>
      <c r="M439" cm="1">
        <f t="array" ref="M439">_xlfn.IFS(E439=0.01,1,E439=0.02,2,E439=0.03,3,E439=0.04,4,E439=0.07,5,E439=0.06,5,E439=0.1,6,E439=0.15,7,E439=0.23,8,E439=0.35,9,E439=0.54,10,E439=0.82,11,E439=0.83,11,E439=1.27,12,E439=1.95,13,E439=3,14,E439=4.6,15)</f>
        <v>1</v>
      </c>
      <c r="N439">
        <f t="shared" si="71"/>
        <v>106.32</v>
      </c>
      <c r="O439" s="8" t="str">
        <f t="shared" si="65"/>
        <v/>
      </c>
      <c r="P439" s="8">
        <f t="shared" si="66"/>
        <v>-1.6900000000000013</v>
      </c>
      <c r="Q439">
        <f t="shared" ca="1" si="70"/>
        <v>23.31</v>
      </c>
      <c r="R439" t="str">
        <f t="shared" si="68"/>
        <v/>
      </c>
      <c r="S439" t="str">
        <f t="shared" si="69"/>
        <v>N</v>
      </c>
    </row>
    <row r="440" spans="1:19" ht="15" customHeight="1" x14ac:dyDescent="0.2">
      <c r="A440" s="2" t="s">
        <v>861</v>
      </c>
      <c r="B440" s="3">
        <v>2382073078</v>
      </c>
      <c r="C440" s="2" t="s">
        <v>9</v>
      </c>
      <c r="D440" s="2" t="s">
        <v>10</v>
      </c>
      <c r="E440" s="2">
        <v>0.01</v>
      </c>
      <c r="F440" s="2" t="s">
        <v>862</v>
      </c>
      <c r="G440" s="4">
        <v>118609.8</v>
      </c>
      <c r="H440" s="8">
        <f t="shared" si="62"/>
        <v>-12.84</v>
      </c>
      <c r="I440" s="8">
        <f t="shared" si="63"/>
        <v>-11.92</v>
      </c>
      <c r="J440" s="8" t="str">
        <f t="shared" si="67"/>
        <v/>
      </c>
      <c r="K440" s="8" t="str">
        <f t="shared" si="64"/>
        <v/>
      </c>
      <c r="L440" s="12">
        <v>-11.92</v>
      </c>
      <c r="M440" cm="1">
        <f t="array" ref="M440">_xlfn.IFS(E440=0.01,1,E440=0.02,2,E440=0.03,3,E440=0.04,4,E440=0.07,5,E440=0.06,5,E440=0.1,6,E440=0.15,7,E440=0.23,8,E440=0.35,9,E440=0.54,10,E440=0.82,11,E440=0.83,11,E440=1.27,12,E440=1.95,13,E440=3,14,E440=4.6,15)</f>
        <v>1</v>
      </c>
      <c r="N440" t="str">
        <f t="shared" si="71"/>
        <v/>
      </c>
      <c r="O440" s="8">
        <f t="shared" si="65"/>
        <v>0.91999999999999993</v>
      </c>
      <c r="P440" s="8" t="str">
        <f t="shared" si="66"/>
        <v/>
      </c>
      <c r="Q440" t="str">
        <f t="shared" ca="1" si="70"/>
        <v/>
      </c>
      <c r="R440" t="str">
        <f t="shared" si="68"/>
        <v>P</v>
      </c>
      <c r="S440" t="str">
        <f t="shared" si="69"/>
        <v/>
      </c>
    </row>
    <row r="441" spans="1:19" ht="15" customHeight="1" x14ac:dyDescent="0.2">
      <c r="A441" s="5" t="s">
        <v>863</v>
      </c>
      <c r="B441" s="6">
        <v>2382073101</v>
      </c>
      <c r="C441" s="5" t="s">
        <v>9</v>
      </c>
      <c r="D441" s="5" t="s">
        <v>13</v>
      </c>
      <c r="E441" s="5">
        <v>0.02</v>
      </c>
      <c r="F441" s="5" t="s">
        <v>864</v>
      </c>
      <c r="G441" s="7">
        <v>118812.29</v>
      </c>
      <c r="H441" s="8" t="str">
        <f t="shared" si="62"/>
        <v/>
      </c>
      <c r="I441" s="8" t="str">
        <f t="shared" si="63"/>
        <v/>
      </c>
      <c r="J441" s="8">
        <f t="shared" si="67"/>
        <v>48</v>
      </c>
      <c r="K441" s="8">
        <f t="shared" si="64"/>
        <v>48.05</v>
      </c>
      <c r="L441" s="12">
        <v>48.05</v>
      </c>
      <c r="M441" cm="1">
        <f t="array" ref="M441">_xlfn.IFS(E441=0.01,1,E441=0.02,2,E441=0.03,3,E441=0.04,4,E441=0.07,5,E441=0.06,5,E441=0.1,6,E441=0.15,7,E441=0.23,8,E441=0.35,9,E441=0.54,10,E441=0.82,11,E441=0.83,11,E441=1.27,12,E441=1.95,13,E441=3,14,E441=4.6,15)</f>
        <v>2</v>
      </c>
      <c r="N441">
        <f t="shared" si="71"/>
        <v>107.05999999999999</v>
      </c>
      <c r="O441" s="8" t="str">
        <f t="shared" si="65"/>
        <v/>
      </c>
      <c r="P441" s="8">
        <f t="shared" si="66"/>
        <v>4.9999999999997158E-2</v>
      </c>
      <c r="Q441">
        <f t="shared" ca="1" si="70"/>
        <v>36.129999999999995</v>
      </c>
      <c r="R441" t="str">
        <f t="shared" si="68"/>
        <v/>
      </c>
      <c r="S441" t="str">
        <f t="shared" si="69"/>
        <v>P</v>
      </c>
    </row>
    <row r="442" spans="1:19" ht="15" customHeight="1" x14ac:dyDescent="0.2">
      <c r="A442" s="2" t="s">
        <v>865</v>
      </c>
      <c r="B442" s="3">
        <v>2382258565</v>
      </c>
      <c r="C442" s="2" t="s">
        <v>9</v>
      </c>
      <c r="D442" s="2" t="s">
        <v>13</v>
      </c>
      <c r="E442" s="2">
        <v>0.01</v>
      </c>
      <c r="F442" s="2" t="s">
        <v>866</v>
      </c>
      <c r="G442" s="4">
        <v>119571.08</v>
      </c>
      <c r="H442" s="8">
        <f t="shared" si="62"/>
        <v>-12.84</v>
      </c>
      <c r="I442" s="8">
        <f t="shared" si="63"/>
        <v>-9.83</v>
      </c>
      <c r="J442" s="8" t="str">
        <f t="shared" si="67"/>
        <v/>
      </c>
      <c r="K442" s="8" t="str">
        <f t="shared" si="64"/>
        <v/>
      </c>
      <c r="L442" s="12">
        <v>-9.83</v>
      </c>
      <c r="M442" cm="1">
        <f t="array" ref="M442">_xlfn.IFS(E442=0.01,1,E442=0.02,2,E442=0.03,3,E442=0.04,4,E442=0.07,5,E442=0.06,5,E442=0.1,6,E442=0.15,7,E442=0.23,8,E442=0.35,9,E442=0.54,10,E442=0.82,11,E442=0.83,11,E442=1.27,12,E442=1.95,13,E442=3,14,E442=4.6,15)</f>
        <v>1</v>
      </c>
      <c r="N442" t="str">
        <f t="shared" si="71"/>
        <v/>
      </c>
      <c r="O442" s="8">
        <f t="shared" si="65"/>
        <v>3.01</v>
      </c>
      <c r="P442" s="8" t="str">
        <f t="shared" si="66"/>
        <v/>
      </c>
      <c r="Q442" t="str">
        <f t="shared" ca="1" si="70"/>
        <v/>
      </c>
      <c r="R442" t="str">
        <f t="shared" si="68"/>
        <v>P</v>
      </c>
      <c r="S442" t="str">
        <f t="shared" si="69"/>
        <v/>
      </c>
    </row>
    <row r="443" spans="1:19" ht="15" customHeight="1" x14ac:dyDescent="0.2">
      <c r="A443" s="5" t="s">
        <v>867</v>
      </c>
      <c r="B443" s="6">
        <v>2382258583</v>
      </c>
      <c r="C443" s="5" t="s">
        <v>9</v>
      </c>
      <c r="D443" s="5" t="s">
        <v>10</v>
      </c>
      <c r="E443" s="5">
        <v>0.02</v>
      </c>
      <c r="F443" s="5" t="s">
        <v>868</v>
      </c>
      <c r="G443" s="7">
        <v>119630.02</v>
      </c>
      <c r="H443" s="8">
        <f t="shared" si="62"/>
        <v>-25.68</v>
      </c>
      <c r="I443" s="8">
        <f t="shared" si="63"/>
        <v>-21.26</v>
      </c>
      <c r="J443" s="8" t="str">
        <f t="shared" si="67"/>
        <v/>
      </c>
      <c r="K443" s="8" t="str">
        <f t="shared" si="64"/>
        <v/>
      </c>
      <c r="L443" s="12">
        <v>-21.26</v>
      </c>
      <c r="M443" cm="1">
        <f t="array" ref="M443">_xlfn.IFS(E443=0.01,1,E443=0.02,2,E443=0.03,3,E443=0.04,4,E443=0.07,5,E443=0.06,5,E443=0.1,6,E443=0.15,7,E443=0.23,8,E443=0.35,9,E443=0.54,10,E443=0.82,11,E443=0.83,11,E443=1.27,12,E443=1.95,13,E443=3,14,E443=4.6,15)</f>
        <v>2</v>
      </c>
      <c r="N443" t="str">
        <f t="shared" si="71"/>
        <v/>
      </c>
      <c r="O443" s="8">
        <f t="shared" si="65"/>
        <v>4.4199999999999982</v>
      </c>
      <c r="P443" s="8" t="str">
        <f t="shared" si="66"/>
        <v/>
      </c>
      <c r="Q443" t="str">
        <f t="shared" ca="1" si="70"/>
        <v/>
      </c>
      <c r="R443" t="str">
        <f t="shared" si="68"/>
        <v>P</v>
      </c>
      <c r="S443" t="str">
        <f t="shared" si="69"/>
        <v/>
      </c>
    </row>
    <row r="444" spans="1:19" ht="15" customHeight="1" x14ac:dyDescent="0.2">
      <c r="A444" s="2" t="s">
        <v>869</v>
      </c>
      <c r="B444" s="3">
        <v>2382282670</v>
      </c>
      <c r="C444" s="2" t="s">
        <v>9</v>
      </c>
      <c r="D444" s="2" t="s">
        <v>13</v>
      </c>
      <c r="E444" s="2">
        <v>0.03</v>
      </c>
      <c r="F444" s="2" t="s">
        <v>870</v>
      </c>
      <c r="G444" s="4">
        <v>119519.33</v>
      </c>
      <c r="H444" s="8">
        <f t="shared" si="62"/>
        <v>-38.520000000000003</v>
      </c>
      <c r="I444" s="8">
        <f t="shared" si="63"/>
        <v>-45.84</v>
      </c>
      <c r="J444" s="8" t="str">
        <f t="shared" si="67"/>
        <v/>
      </c>
      <c r="K444" s="8" t="str">
        <f t="shared" si="64"/>
        <v/>
      </c>
      <c r="L444" s="12">
        <v>-45.84</v>
      </c>
      <c r="M444" cm="1">
        <f t="array" ref="M444">_xlfn.IFS(E444=0.01,1,E444=0.02,2,E444=0.03,3,E444=0.04,4,E444=0.07,5,E444=0.06,5,E444=0.1,6,E444=0.15,7,E444=0.23,8,E444=0.35,9,E444=0.54,10,E444=0.82,11,E444=0.83,11,E444=1.27,12,E444=1.95,13,E444=3,14,E444=4.6,15)</f>
        <v>3</v>
      </c>
      <c r="N444" t="str">
        <f t="shared" si="71"/>
        <v/>
      </c>
      <c r="O444" s="8">
        <f t="shared" si="65"/>
        <v>-7.32</v>
      </c>
      <c r="P444" s="8" t="str">
        <f t="shared" si="66"/>
        <v/>
      </c>
      <c r="Q444" t="str">
        <f t="shared" ca="1" si="70"/>
        <v/>
      </c>
      <c r="R444" t="str">
        <f t="shared" si="68"/>
        <v>N</v>
      </c>
      <c r="S444" t="str">
        <f t="shared" si="69"/>
        <v/>
      </c>
    </row>
    <row r="445" spans="1:19" ht="15" customHeight="1" x14ac:dyDescent="0.2">
      <c r="A445" s="5" t="s">
        <v>871</v>
      </c>
      <c r="B445" s="6">
        <v>2382292793</v>
      </c>
      <c r="C445" s="5" t="s">
        <v>9</v>
      </c>
      <c r="D445" s="5" t="s">
        <v>10</v>
      </c>
      <c r="E445" s="5">
        <v>0.04</v>
      </c>
      <c r="F445" s="5" t="s">
        <v>872</v>
      </c>
      <c r="G445" s="7">
        <v>119648.19</v>
      </c>
      <c r="H445" s="8">
        <f t="shared" si="62"/>
        <v>-51.36</v>
      </c>
      <c r="I445" s="8">
        <f t="shared" si="63"/>
        <v>-51.37</v>
      </c>
      <c r="J445" s="8" t="str">
        <f t="shared" si="67"/>
        <v/>
      </c>
      <c r="K445" s="8" t="str">
        <f t="shared" si="64"/>
        <v/>
      </c>
      <c r="L445" s="12">
        <v>-51.37</v>
      </c>
      <c r="M445" cm="1">
        <f t="array" ref="M445">_xlfn.IFS(E445=0.01,1,E445=0.02,2,E445=0.03,3,E445=0.04,4,E445=0.07,5,E445=0.06,5,E445=0.1,6,E445=0.15,7,E445=0.23,8,E445=0.35,9,E445=0.54,10,E445=0.82,11,E445=0.83,11,E445=1.27,12,E445=1.95,13,E445=3,14,E445=4.6,15)</f>
        <v>4</v>
      </c>
      <c r="N445" t="str">
        <f t="shared" si="71"/>
        <v/>
      </c>
      <c r="O445" s="8">
        <f t="shared" si="65"/>
        <v>-9.9999999999980105E-3</v>
      </c>
      <c r="P445" s="8" t="str">
        <f t="shared" si="66"/>
        <v/>
      </c>
      <c r="Q445" t="str">
        <f t="shared" ca="1" si="70"/>
        <v/>
      </c>
      <c r="R445" t="str">
        <f t="shared" si="68"/>
        <v>N</v>
      </c>
      <c r="S445" t="str">
        <f t="shared" si="69"/>
        <v/>
      </c>
    </row>
    <row r="446" spans="1:19" ht="15" customHeight="1" x14ac:dyDescent="0.2">
      <c r="A446" s="2" t="s">
        <v>873</v>
      </c>
      <c r="B446" s="3">
        <v>2382412955</v>
      </c>
      <c r="C446" s="2" t="s">
        <v>9</v>
      </c>
      <c r="D446" s="2" t="s">
        <v>13</v>
      </c>
      <c r="E446" s="2">
        <v>7.0000000000000007E-2</v>
      </c>
      <c r="F446" s="2" t="s">
        <v>874</v>
      </c>
      <c r="G446" s="4">
        <v>119843.65</v>
      </c>
      <c r="H446" s="8" t="str">
        <f t="shared" si="62"/>
        <v/>
      </c>
      <c r="I446" s="8" t="str">
        <f t="shared" si="63"/>
        <v/>
      </c>
      <c r="J446" s="8">
        <f t="shared" si="67"/>
        <v>144</v>
      </c>
      <c r="K446" s="8">
        <f t="shared" si="64"/>
        <v>168.19</v>
      </c>
      <c r="L446" s="12">
        <v>168.19</v>
      </c>
      <c r="M446" cm="1">
        <f t="array" ref="M446">_xlfn.IFS(E446=0.01,1,E446=0.02,2,E446=0.03,3,E446=0.04,4,E446=0.07,5,E446=0.06,5,E446=0.1,6,E446=0.15,7,E446=0.23,8,E446=0.35,9,E446=0.54,10,E446=0.82,11,E446=0.83,11,E446=1.27,12,E446=1.95,13,E446=3,14,E446=4.6,15)</f>
        <v>5</v>
      </c>
      <c r="N446">
        <f t="shared" si="71"/>
        <v>39.889999999999986</v>
      </c>
      <c r="O446" s="8" t="str">
        <f t="shared" si="65"/>
        <v/>
      </c>
      <c r="P446" s="8">
        <f t="shared" si="66"/>
        <v>24.189999999999998</v>
      </c>
      <c r="Q446">
        <f t="shared" ca="1" si="70"/>
        <v>39.889999999999986</v>
      </c>
      <c r="R446" t="str">
        <f t="shared" si="68"/>
        <v/>
      </c>
      <c r="S446" t="str">
        <f t="shared" si="69"/>
        <v>P</v>
      </c>
    </row>
    <row r="447" spans="1:19" ht="15" customHeight="1" x14ac:dyDescent="0.2">
      <c r="A447" s="5" t="s">
        <v>875</v>
      </c>
      <c r="B447" s="6">
        <v>2382471582</v>
      </c>
      <c r="C447" s="5" t="s">
        <v>9</v>
      </c>
      <c r="D447" s="5" t="s">
        <v>10</v>
      </c>
      <c r="E447" s="5">
        <v>0.01</v>
      </c>
      <c r="F447" s="5" t="s">
        <v>876</v>
      </c>
      <c r="G447" s="7">
        <v>119937.61</v>
      </c>
      <c r="H447" s="8">
        <f t="shared" si="62"/>
        <v>-12.84</v>
      </c>
      <c r="I447" s="8">
        <f t="shared" si="63"/>
        <v>-16.100000000000001</v>
      </c>
      <c r="J447" s="8" t="str">
        <f t="shared" si="67"/>
        <v/>
      </c>
      <c r="K447" s="8" t="str">
        <f t="shared" si="64"/>
        <v/>
      </c>
      <c r="L447" s="12">
        <v>-16.100000000000001</v>
      </c>
      <c r="M447" cm="1">
        <f t="array" ref="M447">_xlfn.IFS(E447=0.01,1,E447=0.02,2,E447=0.03,3,E447=0.04,4,E447=0.07,5,E447=0.06,5,E447=0.1,6,E447=0.15,7,E447=0.23,8,E447=0.35,9,E447=0.54,10,E447=0.82,11,E447=0.83,11,E447=1.27,12,E447=1.95,13,E447=3,14,E447=4.6,15)</f>
        <v>1</v>
      </c>
      <c r="N447" t="str">
        <f t="shared" si="71"/>
        <v/>
      </c>
      <c r="O447" s="8">
        <f t="shared" si="65"/>
        <v>-3.2600000000000016</v>
      </c>
      <c r="P447" s="8" t="str">
        <f t="shared" si="66"/>
        <v/>
      </c>
      <c r="Q447" t="str">
        <f t="shared" ca="1" si="70"/>
        <v/>
      </c>
      <c r="R447" t="str">
        <f t="shared" si="68"/>
        <v>N</v>
      </c>
      <c r="S447" t="str">
        <f t="shared" si="69"/>
        <v/>
      </c>
    </row>
    <row r="448" spans="1:19" ht="15" customHeight="1" x14ac:dyDescent="0.2">
      <c r="A448" s="2" t="s">
        <v>877</v>
      </c>
      <c r="B448" s="3">
        <v>2382471666</v>
      </c>
      <c r="C448" s="2" t="s">
        <v>9</v>
      </c>
      <c r="D448" s="2" t="s">
        <v>13</v>
      </c>
      <c r="E448" s="2">
        <v>0.02</v>
      </c>
      <c r="F448" s="2" t="s">
        <v>878</v>
      </c>
      <c r="G448" s="4">
        <v>119810.96</v>
      </c>
      <c r="H448" s="8">
        <f t="shared" si="62"/>
        <v>-25.68</v>
      </c>
      <c r="I448" s="8">
        <f t="shared" si="63"/>
        <v>-23.6</v>
      </c>
      <c r="J448" s="8" t="str">
        <f t="shared" si="67"/>
        <v/>
      </c>
      <c r="K448" s="8" t="str">
        <f t="shared" si="64"/>
        <v/>
      </c>
      <c r="L448" s="12">
        <v>-23.6</v>
      </c>
      <c r="M448" cm="1">
        <f t="array" ref="M448">_xlfn.IFS(E448=0.01,1,E448=0.02,2,E448=0.03,3,E448=0.04,4,E448=0.07,5,E448=0.06,5,E448=0.1,6,E448=0.15,7,E448=0.23,8,E448=0.35,9,E448=0.54,10,E448=0.82,11,E448=0.83,11,E448=1.27,12,E448=1.95,13,E448=3,14,E448=4.6,15)</f>
        <v>2</v>
      </c>
      <c r="N448" t="str">
        <f t="shared" si="71"/>
        <v/>
      </c>
      <c r="O448" s="8">
        <f t="shared" si="65"/>
        <v>2.0799999999999983</v>
      </c>
      <c r="P448" s="8" t="str">
        <f t="shared" si="66"/>
        <v/>
      </c>
      <c r="Q448" t="str">
        <f t="shared" ca="1" si="70"/>
        <v/>
      </c>
      <c r="R448" t="str">
        <f t="shared" si="68"/>
        <v>P</v>
      </c>
      <c r="S448" t="str">
        <f t="shared" si="69"/>
        <v/>
      </c>
    </row>
    <row r="449" spans="1:19" ht="15" customHeight="1" x14ac:dyDescent="0.2">
      <c r="A449" s="5" t="s">
        <v>879</v>
      </c>
      <c r="B449" s="6">
        <v>2382480348</v>
      </c>
      <c r="C449" s="5" t="s">
        <v>9</v>
      </c>
      <c r="D449" s="5" t="s">
        <v>10</v>
      </c>
      <c r="E449" s="5">
        <v>0.03</v>
      </c>
      <c r="F449" s="5" t="s">
        <v>880</v>
      </c>
      <c r="G449" s="7">
        <v>119907.3</v>
      </c>
      <c r="H449" s="8">
        <f t="shared" si="62"/>
        <v>-38.520000000000003</v>
      </c>
      <c r="I449" s="8">
        <f t="shared" si="63"/>
        <v>-36.99</v>
      </c>
      <c r="J449" s="8" t="str">
        <f t="shared" si="67"/>
        <v/>
      </c>
      <c r="K449" s="8" t="str">
        <f t="shared" si="64"/>
        <v/>
      </c>
      <c r="L449" s="12">
        <v>-36.99</v>
      </c>
      <c r="M449" cm="1">
        <f t="array" ref="M449">_xlfn.IFS(E449=0.01,1,E449=0.02,2,E449=0.03,3,E449=0.04,4,E449=0.07,5,E449=0.06,5,E449=0.1,6,E449=0.15,7,E449=0.23,8,E449=0.35,9,E449=0.54,10,E449=0.82,11,E449=0.83,11,E449=1.27,12,E449=1.95,13,E449=3,14,E449=4.6,15)</f>
        <v>3</v>
      </c>
      <c r="N449" t="str">
        <f t="shared" si="71"/>
        <v/>
      </c>
      <c r="O449" s="8">
        <f t="shared" si="65"/>
        <v>1.5300000000000011</v>
      </c>
      <c r="P449" s="8" t="str">
        <f t="shared" si="66"/>
        <v/>
      </c>
      <c r="Q449" t="str">
        <f t="shared" ca="1" si="70"/>
        <v/>
      </c>
      <c r="R449" t="str">
        <f t="shared" si="68"/>
        <v>P</v>
      </c>
      <c r="S449" t="str">
        <f t="shared" si="69"/>
        <v/>
      </c>
    </row>
    <row r="450" spans="1:19" ht="15" customHeight="1" x14ac:dyDescent="0.2">
      <c r="A450" s="2" t="s">
        <v>881</v>
      </c>
      <c r="B450" s="3">
        <v>2382499935</v>
      </c>
      <c r="C450" s="2" t="s">
        <v>9</v>
      </c>
      <c r="D450" s="2" t="s">
        <v>13</v>
      </c>
      <c r="E450" s="2">
        <v>0.04</v>
      </c>
      <c r="F450" s="2" t="s">
        <v>882</v>
      </c>
      <c r="G450" s="4">
        <v>119785.27</v>
      </c>
      <c r="H450" s="8">
        <f t="shared" ref="H450:H513" si="72">IF(I450="","",_xlfn.XLOOKUP(M450,$V$3:$V$23,$X$3:$X$23,""))</f>
        <v>-51.36</v>
      </c>
      <c r="I450" s="8">
        <f t="shared" ref="I450:I513" si="73">IF(J450="",L450,"")</f>
        <v>-59.85</v>
      </c>
      <c r="J450" s="8" t="str">
        <f t="shared" si="67"/>
        <v/>
      </c>
      <c r="K450" s="8" t="str">
        <f t="shared" ref="K450:K513" si="74">IF(I450="",L450,"")</f>
        <v/>
      </c>
      <c r="L450" s="12">
        <v>-59.85</v>
      </c>
      <c r="M450" cm="1">
        <f t="array" ref="M450">_xlfn.IFS(E450=0.01,1,E450=0.02,2,E450=0.03,3,E450=0.04,4,E450=0.07,5,E450=0.06,5,E450=0.1,6,E450=0.15,7,E450=0.23,8,E450=0.35,9,E450=0.54,10,E450=0.82,11,E450=0.83,11,E450=1.27,12,E450=1.95,13,E450=3,14,E450=4.6,15)</f>
        <v>4</v>
      </c>
      <c r="N450" t="str">
        <f t="shared" si="71"/>
        <v/>
      </c>
      <c r="O450" s="8">
        <f t="shared" ref="O450:O513" si="75">IF(I450="","",I450-H450)</f>
        <v>-8.490000000000002</v>
      </c>
      <c r="P450" s="8" t="str">
        <f t="shared" ref="P450:P513" si="76">IF(K450="","",K450-J450)</f>
        <v/>
      </c>
      <c r="Q450" t="str">
        <f t="shared" ca="1" si="70"/>
        <v/>
      </c>
      <c r="R450" t="str">
        <f t="shared" si="68"/>
        <v>N</v>
      </c>
      <c r="S450" t="str">
        <f t="shared" si="69"/>
        <v/>
      </c>
    </row>
    <row r="451" spans="1:19" ht="15" customHeight="1" x14ac:dyDescent="0.2">
      <c r="A451" s="5" t="s">
        <v>883</v>
      </c>
      <c r="B451" s="6">
        <v>2382508285</v>
      </c>
      <c r="C451" s="5" t="s">
        <v>9</v>
      </c>
      <c r="D451" s="5" t="s">
        <v>10</v>
      </c>
      <c r="E451" s="5">
        <v>7.0000000000000007E-2</v>
      </c>
      <c r="F451" s="5" t="s">
        <v>884</v>
      </c>
      <c r="G451" s="7">
        <v>119607.09</v>
      </c>
      <c r="H451" s="8" t="str">
        <f t="shared" si="72"/>
        <v/>
      </c>
      <c r="I451" s="8" t="str">
        <f t="shared" si="73"/>
        <v/>
      </c>
      <c r="J451" s="8">
        <f t="shared" ref="J451:J514" si="77">IF(M452=1,_xlfn.XLOOKUP(M451, $V$3:$V$23, $Y$3:$Y$23, ""),"")</f>
        <v>144</v>
      </c>
      <c r="K451" s="8">
        <f t="shared" si="74"/>
        <v>168.19</v>
      </c>
      <c r="L451" s="12">
        <v>168.19</v>
      </c>
      <c r="M451" cm="1">
        <f t="array" ref="M451">_xlfn.IFS(E451=0.01,1,E451=0.02,2,E451=0.03,3,E451=0.04,4,E451=0.07,5,E451=0.06,5,E451=0.1,6,E451=0.15,7,E451=0.23,8,E451=0.35,9,E451=0.54,10,E451=0.82,11,E451=0.83,11,E451=1.27,12,E451=1.95,13,E451=3,14,E451=4.6,15)</f>
        <v>5</v>
      </c>
      <c r="N451">
        <f t="shared" si="71"/>
        <v>31.650000000000006</v>
      </c>
      <c r="O451" s="8" t="str">
        <f t="shared" si="75"/>
        <v/>
      </c>
      <c r="P451" s="8">
        <f t="shared" si="76"/>
        <v>24.189999999999998</v>
      </c>
      <c r="Q451">
        <f t="shared" ca="1" si="70"/>
        <v>31.650000000000006</v>
      </c>
      <c r="R451" t="str">
        <f t="shared" ref="R451:R514" si="78">IF(O451="","",IF(O451&gt;=0,"P","N"))</f>
        <v/>
      </c>
      <c r="S451" t="str">
        <f t="shared" ref="S451:S514" si="79">IF(P451="","",IF(P451&gt;=0,"P","N"))</f>
        <v>P</v>
      </c>
    </row>
    <row r="452" spans="1:19" ht="15" customHeight="1" x14ac:dyDescent="0.2">
      <c r="A452" s="2" t="s">
        <v>885</v>
      </c>
      <c r="B452" s="3">
        <v>2382573467</v>
      </c>
      <c r="C452" s="2" t="s">
        <v>9</v>
      </c>
      <c r="D452" s="2" t="s">
        <v>10</v>
      </c>
      <c r="E452" s="2">
        <v>0.01</v>
      </c>
      <c r="F452" s="2" t="s">
        <v>886</v>
      </c>
      <c r="G452" s="4">
        <v>119677.14</v>
      </c>
      <c r="H452" s="8">
        <f t="shared" si="72"/>
        <v>-12.84</v>
      </c>
      <c r="I452" s="8">
        <f t="shared" si="73"/>
        <v>-13.03</v>
      </c>
      <c r="J452" s="8" t="str">
        <f t="shared" si="77"/>
        <v/>
      </c>
      <c r="K452" s="8" t="str">
        <f t="shared" si="74"/>
        <v/>
      </c>
      <c r="L452" s="12">
        <v>-13.03</v>
      </c>
      <c r="M452" cm="1">
        <f t="array" ref="M452">_xlfn.IFS(E452=0.01,1,E452=0.02,2,E452=0.03,3,E452=0.04,4,E452=0.07,5,E452=0.06,5,E452=0.1,6,E452=0.15,7,E452=0.23,8,E452=0.35,9,E452=0.54,10,E452=0.82,11,E452=0.83,11,E452=1.27,12,E452=1.95,13,E452=3,14,E452=4.6,15)</f>
        <v>1</v>
      </c>
      <c r="N452" t="str">
        <f t="shared" si="71"/>
        <v/>
      </c>
      <c r="O452" s="8">
        <f t="shared" si="75"/>
        <v>-0.1899999999999995</v>
      </c>
      <c r="P452" s="8" t="str">
        <f t="shared" si="76"/>
        <v/>
      </c>
      <c r="Q452" t="str">
        <f t="shared" ca="1" si="70"/>
        <v/>
      </c>
      <c r="R452" t="str">
        <f t="shared" si="78"/>
        <v>N</v>
      </c>
      <c r="S452" t="str">
        <f t="shared" si="79"/>
        <v/>
      </c>
    </row>
    <row r="453" spans="1:19" ht="15" customHeight="1" x14ac:dyDescent="0.2">
      <c r="A453" s="5" t="s">
        <v>887</v>
      </c>
      <c r="B453" s="6">
        <v>2382573473</v>
      </c>
      <c r="C453" s="5" t="s">
        <v>9</v>
      </c>
      <c r="D453" s="5" t="s">
        <v>13</v>
      </c>
      <c r="E453" s="5">
        <v>0.02</v>
      </c>
      <c r="F453" s="5" t="s">
        <v>888</v>
      </c>
      <c r="G453" s="7">
        <v>119572.86</v>
      </c>
      <c r="H453" s="8">
        <f t="shared" si="72"/>
        <v>-25.68</v>
      </c>
      <c r="I453" s="8">
        <f t="shared" si="73"/>
        <v>-24.95</v>
      </c>
      <c r="J453" s="8" t="str">
        <f t="shared" si="77"/>
        <v/>
      </c>
      <c r="K453" s="8" t="str">
        <f t="shared" si="74"/>
        <v/>
      </c>
      <c r="L453" s="12">
        <v>-24.95</v>
      </c>
      <c r="M453" cm="1">
        <f t="array" ref="M453">_xlfn.IFS(E453=0.01,1,E453=0.02,2,E453=0.03,3,E453=0.04,4,E453=0.07,5,E453=0.06,5,E453=0.1,6,E453=0.15,7,E453=0.23,8,E453=0.35,9,E453=0.54,10,E453=0.82,11,E453=0.83,11,E453=1.27,12,E453=1.95,13,E453=3,14,E453=4.6,15)</f>
        <v>2</v>
      </c>
      <c r="N453" t="str">
        <f t="shared" si="71"/>
        <v/>
      </c>
      <c r="O453" s="8">
        <f t="shared" si="75"/>
        <v>0.73000000000000043</v>
      </c>
      <c r="P453" s="8" t="str">
        <f t="shared" si="76"/>
        <v/>
      </c>
      <c r="Q453" t="str">
        <f t="shared" ca="1" si="70"/>
        <v/>
      </c>
      <c r="R453" t="str">
        <f t="shared" si="78"/>
        <v>P</v>
      </c>
      <c r="S453" t="str">
        <f t="shared" si="79"/>
        <v/>
      </c>
    </row>
    <row r="454" spans="1:19" ht="15" customHeight="1" x14ac:dyDescent="0.2">
      <c r="A454" s="2" t="s">
        <v>888</v>
      </c>
      <c r="B454" s="3">
        <v>2382582391</v>
      </c>
      <c r="C454" s="2" t="s">
        <v>9</v>
      </c>
      <c r="D454" s="2" t="s">
        <v>10</v>
      </c>
      <c r="E454" s="2">
        <v>0.03</v>
      </c>
      <c r="F454" s="2" t="s">
        <v>889</v>
      </c>
      <c r="G454" s="4">
        <v>119374.31</v>
      </c>
      <c r="H454" s="8" t="str">
        <f t="shared" si="72"/>
        <v/>
      </c>
      <c r="I454" s="8" t="str">
        <f t="shared" si="73"/>
        <v/>
      </c>
      <c r="J454" s="8">
        <f t="shared" si="77"/>
        <v>72</v>
      </c>
      <c r="K454" s="8">
        <f t="shared" si="74"/>
        <v>72.08</v>
      </c>
      <c r="L454" s="12">
        <v>72.08</v>
      </c>
      <c r="M454" cm="1">
        <f t="array" ref="M454">_xlfn.IFS(E454=0.01,1,E454=0.02,2,E454=0.03,3,E454=0.04,4,E454=0.07,5,E454=0.06,5,E454=0.1,6,E454=0.15,7,E454=0.23,8,E454=0.35,9,E454=0.54,10,E454=0.82,11,E454=0.83,11,E454=1.27,12,E454=1.95,13,E454=3,14,E454=4.6,15)</f>
        <v>3</v>
      </c>
      <c r="N454">
        <f t="shared" si="71"/>
        <v>142.44</v>
      </c>
      <c r="O454" s="8" t="str">
        <f t="shared" si="75"/>
        <v/>
      </c>
      <c r="P454" s="8">
        <f t="shared" si="76"/>
        <v>7.9999999999998295E-2</v>
      </c>
      <c r="Q454">
        <f t="shared" ref="Q454:Q517" ca="1" si="80">IF(AND(ISNUMBER(M454), OR(ISBLANK(M455), M455=1)), SUM(OFFSET(L454, -M454 + 1, 0, M454, 1)), "")</f>
        <v>34.1</v>
      </c>
      <c r="R454" t="str">
        <f t="shared" si="78"/>
        <v/>
      </c>
      <c r="S454" t="str">
        <f t="shared" si="79"/>
        <v>P</v>
      </c>
    </row>
    <row r="455" spans="1:19" ht="15" customHeight="1" x14ac:dyDescent="0.2">
      <c r="A455" s="5" t="s">
        <v>890</v>
      </c>
      <c r="B455" s="6">
        <v>2382597851</v>
      </c>
      <c r="C455" s="5" t="s">
        <v>9</v>
      </c>
      <c r="D455" s="5" t="s">
        <v>10</v>
      </c>
      <c r="E455" s="5">
        <v>0.01</v>
      </c>
      <c r="F455" s="5" t="s">
        <v>891</v>
      </c>
      <c r="G455" s="7">
        <v>119170.59</v>
      </c>
      <c r="H455" s="8" t="str">
        <f t="shared" si="72"/>
        <v/>
      </c>
      <c r="I455" s="8" t="str">
        <f t="shared" si="73"/>
        <v/>
      </c>
      <c r="J455" s="8">
        <f t="shared" si="77"/>
        <v>25</v>
      </c>
      <c r="K455" s="8">
        <f t="shared" si="74"/>
        <v>24.51</v>
      </c>
      <c r="L455" s="12">
        <v>24.51</v>
      </c>
      <c r="M455" cm="1">
        <f t="array" ref="M455">_xlfn.IFS(E455=0.01,1,E455=0.02,2,E455=0.03,3,E455=0.04,4,E455=0.07,5,E455=0.06,5,E455=0.1,6,E455=0.15,7,E455=0.23,8,E455=0.35,9,E455=0.54,10,E455=0.82,11,E455=0.83,11,E455=1.27,12,E455=1.95,13,E455=3,14,E455=4.6,15)</f>
        <v>1</v>
      </c>
      <c r="N455">
        <f t="shared" si="71"/>
        <v>226.8</v>
      </c>
      <c r="O455" s="8" t="str">
        <f t="shared" si="75"/>
        <v/>
      </c>
      <c r="P455" s="8">
        <f t="shared" si="76"/>
        <v>-0.48999999999999844</v>
      </c>
      <c r="Q455">
        <f t="shared" ca="1" si="80"/>
        <v>24.51</v>
      </c>
      <c r="R455" t="str">
        <f t="shared" si="78"/>
        <v/>
      </c>
      <c r="S455" t="str">
        <f t="shared" si="79"/>
        <v>N</v>
      </c>
    </row>
    <row r="456" spans="1:19" ht="15" customHeight="1" x14ac:dyDescent="0.2">
      <c r="A456" s="2" t="s">
        <v>892</v>
      </c>
      <c r="B456" s="3">
        <v>2382604327</v>
      </c>
      <c r="C456" s="2" t="s">
        <v>9</v>
      </c>
      <c r="D456" s="2" t="s">
        <v>10</v>
      </c>
      <c r="E456" s="2">
        <v>0.01</v>
      </c>
      <c r="F456" s="2" t="s">
        <v>893</v>
      </c>
      <c r="G456" s="4">
        <v>119334.58</v>
      </c>
      <c r="H456" s="8">
        <f t="shared" si="72"/>
        <v>-12.84</v>
      </c>
      <c r="I456" s="8">
        <f t="shared" si="73"/>
        <v>-20.52</v>
      </c>
      <c r="J456" s="8" t="str">
        <f t="shared" si="77"/>
        <v/>
      </c>
      <c r="K456" s="8" t="str">
        <f t="shared" si="74"/>
        <v/>
      </c>
      <c r="L456" s="12">
        <v>-20.52</v>
      </c>
      <c r="M456" cm="1">
        <f t="array" ref="M456">_xlfn.IFS(E456=0.01,1,E456=0.02,2,E456=0.03,3,E456=0.04,4,E456=0.07,5,E456=0.06,5,E456=0.1,6,E456=0.15,7,E456=0.23,8,E456=0.35,9,E456=0.54,10,E456=0.82,11,E456=0.83,11,E456=1.27,12,E456=1.95,13,E456=3,14,E456=4.6,15)</f>
        <v>1</v>
      </c>
      <c r="N456" t="str">
        <f t="shared" si="71"/>
        <v/>
      </c>
      <c r="O456" s="8">
        <f t="shared" si="75"/>
        <v>-7.68</v>
      </c>
      <c r="P456" s="8" t="str">
        <f t="shared" si="76"/>
        <v/>
      </c>
      <c r="Q456" t="str">
        <f t="shared" ca="1" si="80"/>
        <v/>
      </c>
      <c r="R456" t="str">
        <f t="shared" si="78"/>
        <v>N</v>
      </c>
      <c r="S456" t="str">
        <f t="shared" si="79"/>
        <v/>
      </c>
    </row>
    <row r="457" spans="1:19" ht="15" customHeight="1" x14ac:dyDescent="0.2">
      <c r="A457" s="5" t="s">
        <v>894</v>
      </c>
      <c r="B457" s="6">
        <v>2382604335</v>
      </c>
      <c r="C457" s="5" t="s">
        <v>9</v>
      </c>
      <c r="D457" s="5" t="s">
        <v>13</v>
      </c>
      <c r="E457" s="5">
        <v>0.02</v>
      </c>
      <c r="F457" s="5" t="s">
        <v>895</v>
      </c>
      <c r="G457" s="7">
        <v>119215.7</v>
      </c>
      <c r="H457" s="8">
        <f t="shared" si="72"/>
        <v>-25.68</v>
      </c>
      <c r="I457" s="8">
        <f t="shared" si="73"/>
        <v>-12.54</v>
      </c>
      <c r="J457" s="8" t="str">
        <f t="shared" si="77"/>
        <v/>
      </c>
      <c r="K457" s="8" t="str">
        <f t="shared" si="74"/>
        <v/>
      </c>
      <c r="L457" s="12">
        <v>-12.54</v>
      </c>
      <c r="M457" cm="1">
        <f t="array" ref="M457">_xlfn.IFS(E457=0.01,1,E457=0.02,2,E457=0.03,3,E457=0.04,4,E457=0.07,5,E457=0.06,5,E457=0.1,6,E457=0.15,7,E457=0.23,8,E457=0.35,9,E457=0.54,10,E457=0.82,11,E457=0.83,11,E457=1.27,12,E457=1.95,13,E457=3,14,E457=4.6,15)</f>
        <v>2</v>
      </c>
      <c r="N457" t="str">
        <f t="shared" si="71"/>
        <v/>
      </c>
      <c r="O457" s="8">
        <f t="shared" si="75"/>
        <v>13.14</v>
      </c>
      <c r="P457" s="8" t="str">
        <f t="shared" si="76"/>
        <v/>
      </c>
      <c r="Q457" t="str">
        <f t="shared" ca="1" si="80"/>
        <v/>
      </c>
      <c r="R457" t="str">
        <f t="shared" si="78"/>
        <v>P</v>
      </c>
      <c r="S457" t="str">
        <f t="shared" si="79"/>
        <v/>
      </c>
    </row>
    <row r="458" spans="1:19" ht="15" customHeight="1" x14ac:dyDescent="0.2">
      <c r="A458" s="2" t="s">
        <v>896</v>
      </c>
      <c r="B458" s="3">
        <v>2382606689</v>
      </c>
      <c r="C458" s="2" t="s">
        <v>9</v>
      </c>
      <c r="D458" s="2" t="s">
        <v>10</v>
      </c>
      <c r="E458" s="2">
        <v>0.03</v>
      </c>
      <c r="F458" s="2" t="s">
        <v>897</v>
      </c>
      <c r="G458" s="4">
        <v>118966.45</v>
      </c>
      <c r="H458" s="8" t="str">
        <f t="shared" si="72"/>
        <v/>
      </c>
      <c r="I458" s="8" t="str">
        <f t="shared" si="73"/>
        <v/>
      </c>
      <c r="J458" s="8">
        <f t="shared" si="77"/>
        <v>72</v>
      </c>
      <c r="K458" s="8">
        <f t="shared" si="74"/>
        <v>72.08</v>
      </c>
      <c r="L458" s="12">
        <v>72.08</v>
      </c>
      <c r="M458" cm="1">
        <f t="array" ref="M458">_xlfn.IFS(E458=0.01,1,E458=0.02,2,E458=0.03,3,E458=0.04,4,E458=0.07,5,E458=0.06,5,E458=0.1,6,E458=0.15,7,E458=0.23,8,E458=0.35,9,E458=0.54,10,E458=0.82,11,E458=0.83,11,E458=1.27,12,E458=1.95,13,E458=3,14,E458=4.6,15)</f>
        <v>3</v>
      </c>
      <c r="N458">
        <f t="shared" si="71"/>
        <v>135.61000000000001</v>
      </c>
      <c r="O458" s="8" t="str">
        <f t="shared" si="75"/>
        <v/>
      </c>
      <c r="P458" s="8">
        <f t="shared" si="76"/>
        <v>7.9999999999998295E-2</v>
      </c>
      <c r="Q458">
        <f t="shared" ca="1" si="80"/>
        <v>39.019999999999996</v>
      </c>
      <c r="R458" t="str">
        <f t="shared" si="78"/>
        <v/>
      </c>
      <c r="S458" t="str">
        <f t="shared" si="79"/>
        <v>P</v>
      </c>
    </row>
    <row r="459" spans="1:19" ht="15" customHeight="1" x14ac:dyDescent="0.2">
      <c r="A459" s="5" t="s">
        <v>898</v>
      </c>
      <c r="B459" s="6">
        <v>2382769415</v>
      </c>
      <c r="C459" s="5" t="s">
        <v>9</v>
      </c>
      <c r="D459" s="5" t="s">
        <v>13</v>
      </c>
      <c r="E459" s="5">
        <v>0.01</v>
      </c>
      <c r="F459" s="5" t="s">
        <v>899</v>
      </c>
      <c r="G459" s="7">
        <v>119261.4</v>
      </c>
      <c r="H459" s="8">
        <f t="shared" si="72"/>
        <v>-12.84</v>
      </c>
      <c r="I459" s="8">
        <f t="shared" si="73"/>
        <v>-12.9</v>
      </c>
      <c r="J459" s="8" t="str">
        <f t="shared" si="77"/>
        <v/>
      </c>
      <c r="K459" s="8" t="str">
        <f t="shared" si="74"/>
        <v/>
      </c>
      <c r="L459" s="12">
        <v>-12.9</v>
      </c>
      <c r="M459" cm="1">
        <f t="array" ref="M459">_xlfn.IFS(E459=0.01,1,E459=0.02,2,E459=0.03,3,E459=0.04,4,E459=0.07,5,E459=0.06,5,E459=0.1,6,E459=0.15,7,E459=0.23,8,E459=0.35,9,E459=0.54,10,E459=0.82,11,E459=0.83,11,E459=1.27,12,E459=1.95,13,E459=3,14,E459=4.6,15)</f>
        <v>1</v>
      </c>
      <c r="N459" t="str">
        <f t="shared" si="71"/>
        <v/>
      </c>
      <c r="O459" s="8">
        <f t="shared" si="75"/>
        <v>-6.0000000000000497E-2</v>
      </c>
      <c r="P459" s="8" t="str">
        <f t="shared" si="76"/>
        <v/>
      </c>
      <c r="Q459" t="str">
        <f t="shared" ca="1" si="80"/>
        <v/>
      </c>
      <c r="R459" t="str">
        <f t="shared" si="78"/>
        <v>N</v>
      </c>
      <c r="S459" t="str">
        <f t="shared" si="79"/>
        <v/>
      </c>
    </row>
    <row r="460" spans="1:19" ht="15" customHeight="1" x14ac:dyDescent="0.2">
      <c r="A460" s="2" t="s">
        <v>900</v>
      </c>
      <c r="B460" s="3">
        <v>2382769420</v>
      </c>
      <c r="C460" s="2" t="s">
        <v>9</v>
      </c>
      <c r="D460" s="2" t="s">
        <v>10</v>
      </c>
      <c r="E460" s="2">
        <v>0.02</v>
      </c>
      <c r="F460" s="2" t="s">
        <v>901</v>
      </c>
      <c r="G460" s="4">
        <v>119368.83</v>
      </c>
      <c r="H460" s="8">
        <f t="shared" si="72"/>
        <v>-25.68</v>
      </c>
      <c r="I460" s="8">
        <f t="shared" si="73"/>
        <v>-25.32</v>
      </c>
      <c r="J460" s="8" t="str">
        <f t="shared" si="77"/>
        <v/>
      </c>
      <c r="K460" s="8" t="str">
        <f t="shared" si="74"/>
        <v/>
      </c>
      <c r="L460" s="12">
        <v>-25.32</v>
      </c>
      <c r="M460" cm="1">
        <f t="array" ref="M460">_xlfn.IFS(E460=0.01,1,E460=0.02,2,E460=0.03,3,E460=0.04,4,E460=0.07,5,E460=0.06,5,E460=0.1,6,E460=0.15,7,E460=0.23,8,E460=0.35,9,E460=0.54,10,E460=0.82,11,E460=0.83,11,E460=1.27,12,E460=1.95,13,E460=3,14,E460=4.6,15)</f>
        <v>2</v>
      </c>
      <c r="N460" t="str">
        <f t="shared" si="71"/>
        <v/>
      </c>
      <c r="O460" s="8">
        <f t="shared" si="75"/>
        <v>0.35999999999999943</v>
      </c>
      <c r="P460" s="8" t="str">
        <f t="shared" si="76"/>
        <v/>
      </c>
      <c r="Q460" t="str">
        <f t="shared" ca="1" si="80"/>
        <v/>
      </c>
      <c r="R460" t="str">
        <f t="shared" si="78"/>
        <v>P</v>
      </c>
      <c r="S460" t="str">
        <f t="shared" si="79"/>
        <v/>
      </c>
    </row>
    <row r="461" spans="1:19" ht="15" customHeight="1" x14ac:dyDescent="0.2">
      <c r="A461" s="5" t="s">
        <v>902</v>
      </c>
      <c r="B461" s="6">
        <v>2382772220</v>
      </c>
      <c r="C461" s="5" t="s">
        <v>9</v>
      </c>
      <c r="D461" s="5" t="s">
        <v>13</v>
      </c>
      <c r="E461" s="5">
        <v>0.03</v>
      </c>
      <c r="F461" s="5" t="s">
        <v>903</v>
      </c>
      <c r="G461" s="7">
        <v>119566</v>
      </c>
      <c r="H461" s="8" t="str">
        <f t="shared" si="72"/>
        <v/>
      </c>
      <c r="I461" s="8" t="str">
        <f t="shared" si="73"/>
        <v/>
      </c>
      <c r="J461" s="8">
        <f t="shared" si="77"/>
        <v>72</v>
      </c>
      <c r="K461" s="8">
        <f t="shared" si="74"/>
        <v>72.08</v>
      </c>
      <c r="L461" s="12">
        <v>72.08</v>
      </c>
      <c r="M461" cm="1">
        <f t="array" ref="M461">_xlfn.IFS(E461=0.01,1,E461=0.02,2,E461=0.03,3,E461=0.04,4,E461=0.07,5,E461=0.06,5,E461=0.1,6,E461=0.15,7,E461=0.23,8,E461=0.35,9,E461=0.54,10,E461=0.82,11,E461=0.83,11,E461=1.27,12,E461=1.95,13,E461=3,14,E461=4.6,15)</f>
        <v>3</v>
      </c>
      <c r="N461">
        <f t="shared" si="71"/>
        <v>93.4</v>
      </c>
      <c r="O461" s="8" t="str">
        <f t="shared" si="75"/>
        <v/>
      </c>
      <c r="P461" s="8">
        <f t="shared" si="76"/>
        <v>7.9999999999998295E-2</v>
      </c>
      <c r="Q461">
        <f t="shared" ca="1" si="80"/>
        <v>33.86</v>
      </c>
      <c r="R461" t="str">
        <f t="shared" si="78"/>
        <v/>
      </c>
      <c r="S461" t="str">
        <f t="shared" si="79"/>
        <v>P</v>
      </c>
    </row>
    <row r="462" spans="1:19" ht="15" customHeight="1" x14ac:dyDescent="0.2">
      <c r="A462" s="2" t="s">
        <v>904</v>
      </c>
      <c r="B462" s="3">
        <v>2383178894</v>
      </c>
      <c r="C462" s="2" t="s">
        <v>9</v>
      </c>
      <c r="D462" s="2" t="s">
        <v>10</v>
      </c>
      <c r="E462" s="2">
        <v>0.01</v>
      </c>
      <c r="F462" s="2" t="s">
        <v>905</v>
      </c>
      <c r="G462" s="4">
        <v>119268.17</v>
      </c>
      <c r="H462" s="8" t="str">
        <f t="shared" si="72"/>
        <v/>
      </c>
      <c r="I462" s="8" t="str">
        <f t="shared" si="73"/>
        <v/>
      </c>
      <c r="J462" s="8">
        <f t="shared" si="77"/>
        <v>25</v>
      </c>
      <c r="K462" s="8">
        <f t="shared" si="74"/>
        <v>26.19</v>
      </c>
      <c r="L462" s="12">
        <v>26.19</v>
      </c>
      <c r="M462" cm="1">
        <f t="array" ref="M462">_xlfn.IFS(E462=0.01,1,E462=0.02,2,E462=0.03,3,E462=0.04,4,E462=0.07,5,E462=0.06,5,E462=0.1,6,E462=0.15,7,E462=0.23,8,E462=0.35,9,E462=0.54,10,E462=0.82,11,E462=0.83,11,E462=1.27,12,E462=1.95,13,E462=3,14,E462=4.6,15)</f>
        <v>1</v>
      </c>
      <c r="N462">
        <f t="shared" si="71"/>
        <v>132.13</v>
      </c>
      <c r="O462" s="8" t="str">
        <f t="shared" si="75"/>
        <v/>
      </c>
      <c r="P462" s="8">
        <f t="shared" si="76"/>
        <v>1.1900000000000013</v>
      </c>
      <c r="Q462">
        <f t="shared" ca="1" si="80"/>
        <v>26.19</v>
      </c>
      <c r="R462" t="str">
        <f t="shared" si="78"/>
        <v/>
      </c>
      <c r="S462" t="str">
        <f t="shared" si="79"/>
        <v>P</v>
      </c>
    </row>
    <row r="463" spans="1:19" ht="15" customHeight="1" x14ac:dyDescent="0.2">
      <c r="A463" s="5" t="s">
        <v>906</v>
      </c>
      <c r="B463" s="6">
        <v>2383236251</v>
      </c>
      <c r="C463" s="5" t="s">
        <v>9</v>
      </c>
      <c r="D463" s="5" t="s">
        <v>10</v>
      </c>
      <c r="E463" s="5">
        <v>0.01</v>
      </c>
      <c r="F463" s="5" t="s">
        <v>907</v>
      </c>
      <c r="G463" s="7">
        <v>119114.04</v>
      </c>
      <c r="H463" s="8" t="str">
        <f t="shared" si="72"/>
        <v/>
      </c>
      <c r="I463" s="8" t="str">
        <f t="shared" si="73"/>
        <v/>
      </c>
      <c r="J463" s="8">
        <f t="shared" si="77"/>
        <v>25</v>
      </c>
      <c r="K463" s="8">
        <f t="shared" si="74"/>
        <v>24.27</v>
      </c>
      <c r="L463" s="12">
        <v>24.27</v>
      </c>
      <c r="M463" cm="1">
        <f t="array" ref="M463">_xlfn.IFS(E463=0.01,1,E463=0.02,2,E463=0.03,3,E463=0.04,4,E463=0.07,5,E463=0.06,5,E463=0.1,6,E463=0.15,7,E463=0.23,8,E463=0.35,9,E463=0.54,10,E463=0.82,11,E463=0.83,11,E463=1.27,12,E463=1.95,13,E463=3,14,E463=4.6,15)</f>
        <v>1</v>
      </c>
      <c r="N463">
        <f t="shared" si="71"/>
        <v>84.32</v>
      </c>
      <c r="O463" s="8" t="str">
        <f t="shared" si="75"/>
        <v/>
      </c>
      <c r="P463" s="8">
        <f t="shared" si="76"/>
        <v>-0.73000000000000043</v>
      </c>
      <c r="Q463">
        <f t="shared" ca="1" si="80"/>
        <v>24.27</v>
      </c>
      <c r="R463" t="str">
        <f t="shared" si="78"/>
        <v/>
      </c>
      <c r="S463" t="str">
        <f t="shared" si="79"/>
        <v>N</v>
      </c>
    </row>
    <row r="464" spans="1:19" ht="15" customHeight="1" x14ac:dyDescent="0.2">
      <c r="A464" s="2" t="s">
        <v>908</v>
      </c>
      <c r="B464" s="3">
        <v>2383525172</v>
      </c>
      <c r="C464" s="2" t="s">
        <v>9</v>
      </c>
      <c r="D464" s="2" t="s">
        <v>10</v>
      </c>
      <c r="E464" s="2">
        <v>0.01</v>
      </c>
      <c r="F464" s="2" t="s">
        <v>909</v>
      </c>
      <c r="G464" s="4">
        <v>120044.74</v>
      </c>
      <c r="H464" s="8" t="str">
        <f t="shared" si="72"/>
        <v/>
      </c>
      <c r="I464" s="8" t="str">
        <f t="shared" si="73"/>
        <v/>
      </c>
      <c r="J464" s="8">
        <f t="shared" si="77"/>
        <v>25</v>
      </c>
      <c r="K464" s="8">
        <f t="shared" si="74"/>
        <v>28.11</v>
      </c>
      <c r="L464" s="12">
        <v>28.11</v>
      </c>
      <c r="M464" cm="1">
        <f t="array" ref="M464">_xlfn.IFS(E464=0.01,1,E464=0.02,2,E464=0.03,3,E464=0.04,4,E464=0.07,5,E464=0.06,5,E464=0.1,6,E464=0.15,7,E464=0.23,8,E464=0.35,9,E464=0.54,10,E464=0.82,11,E464=0.83,11,E464=1.27,12,E464=1.95,13,E464=3,14,E464=4.6,15)</f>
        <v>1</v>
      </c>
      <c r="N464">
        <f t="shared" si="71"/>
        <v>125.33</v>
      </c>
      <c r="O464" s="8" t="str">
        <f t="shared" si="75"/>
        <v/>
      </c>
      <c r="P464" s="8">
        <f t="shared" si="76"/>
        <v>3.1099999999999994</v>
      </c>
      <c r="Q464">
        <f t="shared" ca="1" si="80"/>
        <v>28.11</v>
      </c>
      <c r="R464" t="str">
        <f t="shared" si="78"/>
        <v/>
      </c>
      <c r="S464" t="str">
        <f t="shared" si="79"/>
        <v>P</v>
      </c>
    </row>
    <row r="465" spans="1:19" ht="15" customHeight="1" x14ac:dyDescent="0.2">
      <c r="A465" s="5" t="s">
        <v>910</v>
      </c>
      <c r="B465" s="6">
        <v>2383538560</v>
      </c>
      <c r="C465" s="5" t="s">
        <v>9</v>
      </c>
      <c r="D465" s="5" t="s">
        <v>10</v>
      </c>
      <c r="E465" s="5">
        <v>0.01</v>
      </c>
      <c r="F465" s="5" t="s">
        <v>911</v>
      </c>
      <c r="G465" s="7">
        <v>120120.17</v>
      </c>
      <c r="H465" s="8">
        <f t="shared" si="72"/>
        <v>-12.84</v>
      </c>
      <c r="I465" s="8">
        <f t="shared" si="73"/>
        <v>-14.75</v>
      </c>
      <c r="J465" s="8" t="str">
        <f t="shared" si="77"/>
        <v/>
      </c>
      <c r="K465" s="8" t="str">
        <f t="shared" si="74"/>
        <v/>
      </c>
      <c r="L465" s="12">
        <v>-14.75</v>
      </c>
      <c r="M465" cm="1">
        <f t="array" ref="M465">_xlfn.IFS(E465=0.01,1,E465=0.02,2,E465=0.03,3,E465=0.04,4,E465=0.07,5,E465=0.06,5,E465=0.1,6,E465=0.15,7,E465=0.23,8,E465=0.35,9,E465=0.54,10,E465=0.82,11,E465=0.83,11,E465=1.27,12,E465=1.95,13,E465=3,14,E465=4.6,15)</f>
        <v>1</v>
      </c>
      <c r="N465" t="str">
        <f t="shared" si="71"/>
        <v/>
      </c>
      <c r="O465" s="8">
        <f t="shared" si="75"/>
        <v>-1.9100000000000001</v>
      </c>
      <c r="P465" s="8" t="str">
        <f t="shared" si="76"/>
        <v/>
      </c>
      <c r="Q465" t="str">
        <f t="shared" ca="1" si="80"/>
        <v/>
      </c>
      <c r="R465" t="str">
        <f t="shared" si="78"/>
        <v>N</v>
      </c>
      <c r="S465" t="str">
        <f t="shared" si="79"/>
        <v/>
      </c>
    </row>
    <row r="466" spans="1:19" ht="15" customHeight="1" x14ac:dyDescent="0.2">
      <c r="A466" s="2" t="s">
        <v>912</v>
      </c>
      <c r="B466" s="3">
        <v>2383538567</v>
      </c>
      <c r="C466" s="2" t="s">
        <v>9</v>
      </c>
      <c r="D466" s="2" t="s">
        <v>13</v>
      </c>
      <c r="E466" s="2">
        <v>0.02</v>
      </c>
      <c r="F466" s="2" t="s">
        <v>913</v>
      </c>
      <c r="G466" s="4">
        <v>120000.31</v>
      </c>
      <c r="H466" s="8">
        <f t="shared" si="72"/>
        <v>-25.68</v>
      </c>
      <c r="I466" s="8">
        <f t="shared" si="73"/>
        <v>-23.96</v>
      </c>
      <c r="J466" s="8" t="str">
        <f t="shared" si="77"/>
        <v/>
      </c>
      <c r="K466" s="8" t="str">
        <f t="shared" si="74"/>
        <v/>
      </c>
      <c r="L466" s="12">
        <v>-23.96</v>
      </c>
      <c r="M466" cm="1">
        <f t="array" ref="M466">_xlfn.IFS(E466=0.01,1,E466=0.02,2,E466=0.03,3,E466=0.04,4,E466=0.07,5,E466=0.06,5,E466=0.1,6,E466=0.15,7,E466=0.23,8,E466=0.35,9,E466=0.54,10,E466=0.82,11,E466=0.83,11,E466=1.27,12,E466=1.95,13,E466=3,14,E466=4.6,15)</f>
        <v>2</v>
      </c>
      <c r="N466" t="str">
        <f t="shared" si="71"/>
        <v/>
      </c>
      <c r="O466" s="8">
        <f t="shared" si="75"/>
        <v>1.7199999999999989</v>
      </c>
      <c r="P466" s="8" t="str">
        <f t="shared" si="76"/>
        <v/>
      </c>
      <c r="Q466" t="str">
        <f t="shared" ca="1" si="80"/>
        <v/>
      </c>
      <c r="R466" t="str">
        <f t="shared" si="78"/>
        <v>P</v>
      </c>
      <c r="S466" t="str">
        <f t="shared" si="79"/>
        <v/>
      </c>
    </row>
    <row r="467" spans="1:19" ht="15" customHeight="1" x14ac:dyDescent="0.2">
      <c r="A467" s="5" t="s">
        <v>914</v>
      </c>
      <c r="B467" s="6">
        <v>2383543020</v>
      </c>
      <c r="C467" s="5" t="s">
        <v>9</v>
      </c>
      <c r="D467" s="5" t="s">
        <v>10</v>
      </c>
      <c r="E467" s="5">
        <v>0.03</v>
      </c>
      <c r="F467" s="5" t="s">
        <v>915</v>
      </c>
      <c r="G467" s="7">
        <v>120104.55</v>
      </c>
      <c r="H467" s="8">
        <f t="shared" si="72"/>
        <v>-38.520000000000003</v>
      </c>
      <c r="I467" s="8">
        <f t="shared" si="73"/>
        <v>-39.450000000000003</v>
      </c>
      <c r="J467" s="8" t="str">
        <f t="shared" si="77"/>
        <v/>
      </c>
      <c r="K467" s="8" t="str">
        <f t="shared" si="74"/>
        <v/>
      </c>
      <c r="L467" s="12">
        <v>-39.450000000000003</v>
      </c>
      <c r="M467" cm="1">
        <f t="array" ref="M467">_xlfn.IFS(E467=0.01,1,E467=0.02,2,E467=0.03,3,E467=0.04,4,E467=0.07,5,E467=0.06,5,E467=0.1,6,E467=0.15,7,E467=0.23,8,E467=0.35,9,E467=0.54,10,E467=0.82,11,E467=0.83,11,E467=1.27,12,E467=1.95,13,E467=3,14,E467=4.6,15)</f>
        <v>3</v>
      </c>
      <c r="N467" t="str">
        <f t="shared" si="71"/>
        <v/>
      </c>
      <c r="O467" s="8">
        <f t="shared" si="75"/>
        <v>-0.92999999999999972</v>
      </c>
      <c r="P467" s="8" t="str">
        <f t="shared" si="76"/>
        <v/>
      </c>
      <c r="Q467" t="str">
        <f t="shared" ca="1" si="80"/>
        <v/>
      </c>
      <c r="R467" t="str">
        <f t="shared" si="78"/>
        <v>N</v>
      </c>
      <c r="S467" t="str">
        <f t="shared" si="79"/>
        <v/>
      </c>
    </row>
    <row r="468" spans="1:19" ht="15" customHeight="1" x14ac:dyDescent="0.2">
      <c r="A468" s="2" t="s">
        <v>916</v>
      </c>
      <c r="B468" s="3">
        <v>2383576699</v>
      </c>
      <c r="C468" s="2" t="s">
        <v>9</v>
      </c>
      <c r="D468" s="2" t="s">
        <v>13</v>
      </c>
      <c r="E468" s="2">
        <v>0.04</v>
      </c>
      <c r="F468" s="2" t="s">
        <v>917</v>
      </c>
      <c r="G468" s="4">
        <v>120297.8</v>
      </c>
      <c r="H468" s="8" t="str">
        <f t="shared" si="72"/>
        <v/>
      </c>
      <c r="I468" s="8" t="str">
        <f t="shared" si="73"/>
        <v/>
      </c>
      <c r="J468" s="8">
        <f t="shared" si="77"/>
        <v>96</v>
      </c>
      <c r="K468" s="8">
        <f t="shared" si="74"/>
        <v>96.11</v>
      </c>
      <c r="L468" s="12">
        <v>96.11</v>
      </c>
      <c r="M468" cm="1">
        <f t="array" ref="M468">_xlfn.IFS(E468=0.01,1,E468=0.02,2,E468=0.03,3,E468=0.04,4,E468=0.07,5,E468=0.06,5,E468=0.1,6,E468=0.15,7,E468=0.23,8,E468=0.35,9,E468=0.54,10,E468=0.82,11,E468=0.83,11,E468=1.27,12,E468=1.95,13,E468=3,14,E468=4.6,15)</f>
        <v>4</v>
      </c>
      <c r="N468">
        <f t="shared" ref="N468:N531" si="81">IF(I468="",SUM(L464:L468),"")</f>
        <v>46.059999999999995</v>
      </c>
      <c r="O468" s="8" t="str">
        <f t="shared" si="75"/>
        <v/>
      </c>
      <c r="P468" s="8">
        <f t="shared" si="76"/>
        <v>0.10999999999999943</v>
      </c>
      <c r="Q468">
        <f t="shared" ca="1" si="80"/>
        <v>17.950000000000003</v>
      </c>
      <c r="R468" t="str">
        <f t="shared" si="78"/>
        <v/>
      </c>
      <c r="S468" t="str">
        <f t="shared" si="79"/>
        <v>P</v>
      </c>
    </row>
    <row r="469" spans="1:19" ht="15" customHeight="1" x14ac:dyDescent="0.2">
      <c r="A469" s="5" t="s">
        <v>918</v>
      </c>
      <c r="B469" s="6">
        <v>2383721270</v>
      </c>
      <c r="C469" s="5" t="s">
        <v>9</v>
      </c>
      <c r="D469" s="5" t="s">
        <v>10</v>
      </c>
      <c r="E469" s="5">
        <v>0.01</v>
      </c>
      <c r="F469" s="5" t="s">
        <v>919</v>
      </c>
      <c r="G469" s="7">
        <v>120247.51</v>
      </c>
      <c r="H469" s="8">
        <f t="shared" si="72"/>
        <v>-12.84</v>
      </c>
      <c r="I469" s="8">
        <f t="shared" si="73"/>
        <v>-13.15</v>
      </c>
      <c r="J469" s="8" t="str">
        <f t="shared" si="77"/>
        <v/>
      </c>
      <c r="K469" s="8" t="str">
        <f t="shared" si="74"/>
        <v/>
      </c>
      <c r="L469" s="12">
        <v>-13.15</v>
      </c>
      <c r="M469" cm="1">
        <f t="array" ref="M469">_xlfn.IFS(E469=0.01,1,E469=0.02,2,E469=0.03,3,E469=0.04,4,E469=0.07,5,E469=0.06,5,E469=0.1,6,E469=0.15,7,E469=0.23,8,E469=0.35,9,E469=0.54,10,E469=0.82,11,E469=0.83,11,E469=1.27,12,E469=1.95,13,E469=3,14,E469=4.6,15)</f>
        <v>1</v>
      </c>
      <c r="N469" t="str">
        <f t="shared" si="81"/>
        <v/>
      </c>
      <c r="O469" s="8">
        <f t="shared" si="75"/>
        <v>-0.3100000000000005</v>
      </c>
      <c r="P469" s="8" t="str">
        <f t="shared" si="76"/>
        <v/>
      </c>
      <c r="Q469" t="str">
        <f t="shared" ca="1" si="80"/>
        <v/>
      </c>
      <c r="R469" t="str">
        <f t="shared" si="78"/>
        <v>N</v>
      </c>
      <c r="S469" t="str">
        <f t="shared" si="79"/>
        <v/>
      </c>
    </row>
    <row r="470" spans="1:19" ht="15" customHeight="1" x14ac:dyDescent="0.2">
      <c r="A470" s="2" t="s">
        <v>920</v>
      </c>
      <c r="B470" s="3">
        <v>2383721275</v>
      </c>
      <c r="C470" s="2" t="s">
        <v>9</v>
      </c>
      <c r="D470" s="2" t="s">
        <v>13</v>
      </c>
      <c r="E470" s="2">
        <v>0.02</v>
      </c>
      <c r="F470" s="2" t="s">
        <v>921</v>
      </c>
      <c r="G470" s="4">
        <v>120119.85</v>
      </c>
      <c r="H470" s="8">
        <f t="shared" si="72"/>
        <v>-25.68</v>
      </c>
      <c r="I470" s="8">
        <f t="shared" si="73"/>
        <v>-29.74</v>
      </c>
      <c r="J470" s="8" t="str">
        <f t="shared" si="77"/>
        <v/>
      </c>
      <c r="K470" s="8" t="str">
        <f t="shared" si="74"/>
        <v/>
      </c>
      <c r="L470" s="12">
        <v>-29.74</v>
      </c>
      <c r="M470" cm="1">
        <f t="array" ref="M470">_xlfn.IFS(E470=0.01,1,E470=0.02,2,E470=0.03,3,E470=0.04,4,E470=0.07,5,E470=0.06,5,E470=0.1,6,E470=0.15,7,E470=0.23,8,E470=0.35,9,E470=0.54,10,E470=0.82,11,E470=0.83,11,E470=1.27,12,E470=1.95,13,E470=3,14,E470=4.6,15)</f>
        <v>2</v>
      </c>
      <c r="N470" t="str">
        <f t="shared" si="81"/>
        <v/>
      </c>
      <c r="O470" s="8">
        <f t="shared" si="75"/>
        <v>-4.0599999999999987</v>
      </c>
      <c r="P470" s="8" t="str">
        <f t="shared" si="76"/>
        <v/>
      </c>
      <c r="Q470" t="str">
        <f t="shared" ca="1" si="80"/>
        <v/>
      </c>
      <c r="R470" t="str">
        <f t="shared" si="78"/>
        <v>N</v>
      </c>
      <c r="S470" t="str">
        <f t="shared" si="79"/>
        <v/>
      </c>
    </row>
    <row r="471" spans="1:19" ht="15" customHeight="1" x14ac:dyDescent="0.2">
      <c r="A471" s="5" t="s">
        <v>922</v>
      </c>
      <c r="B471" s="6">
        <v>2383774892</v>
      </c>
      <c r="C471" s="5" t="s">
        <v>9</v>
      </c>
      <c r="D471" s="5" t="s">
        <v>10</v>
      </c>
      <c r="E471" s="5">
        <v>0.03</v>
      </c>
      <c r="F471" s="5" t="s">
        <v>923</v>
      </c>
      <c r="G471" s="7">
        <v>120234.83</v>
      </c>
      <c r="H471" s="8">
        <f t="shared" si="72"/>
        <v>-38.520000000000003</v>
      </c>
      <c r="I471" s="8">
        <f t="shared" si="73"/>
        <v>-34.53</v>
      </c>
      <c r="J471" s="8" t="str">
        <f t="shared" si="77"/>
        <v/>
      </c>
      <c r="K471" s="8" t="str">
        <f t="shared" si="74"/>
        <v/>
      </c>
      <c r="L471" s="12">
        <v>-34.53</v>
      </c>
      <c r="M471" cm="1">
        <f t="array" ref="M471">_xlfn.IFS(E471=0.01,1,E471=0.02,2,E471=0.03,3,E471=0.04,4,E471=0.07,5,E471=0.06,5,E471=0.1,6,E471=0.15,7,E471=0.23,8,E471=0.35,9,E471=0.54,10,E471=0.82,11,E471=0.83,11,E471=1.27,12,E471=1.95,13,E471=3,14,E471=4.6,15)</f>
        <v>3</v>
      </c>
      <c r="N471" t="str">
        <f t="shared" si="81"/>
        <v/>
      </c>
      <c r="O471" s="8">
        <f t="shared" si="75"/>
        <v>3.990000000000002</v>
      </c>
      <c r="P471" s="8" t="str">
        <f t="shared" si="76"/>
        <v/>
      </c>
      <c r="Q471" t="str">
        <f t="shared" ca="1" si="80"/>
        <v/>
      </c>
      <c r="R471" t="str">
        <f t="shared" si="78"/>
        <v>P</v>
      </c>
      <c r="S471" t="str">
        <f t="shared" si="79"/>
        <v/>
      </c>
    </row>
    <row r="472" spans="1:19" ht="15" customHeight="1" x14ac:dyDescent="0.2">
      <c r="A472" s="2" t="s">
        <v>924</v>
      </c>
      <c r="B472" s="3">
        <v>2383788951</v>
      </c>
      <c r="C472" s="2" t="s">
        <v>9</v>
      </c>
      <c r="D472" s="2" t="s">
        <v>13</v>
      </c>
      <c r="E472" s="2">
        <v>0.04</v>
      </c>
      <c r="F472" s="2" t="s">
        <v>925</v>
      </c>
      <c r="G472" s="4">
        <v>120440.84</v>
      </c>
      <c r="H472" s="8" t="str">
        <f t="shared" si="72"/>
        <v/>
      </c>
      <c r="I472" s="8" t="str">
        <f t="shared" si="73"/>
        <v/>
      </c>
      <c r="J472" s="8">
        <f t="shared" si="77"/>
        <v>96</v>
      </c>
      <c r="K472" s="8">
        <f t="shared" si="74"/>
        <v>96.11</v>
      </c>
      <c r="L472" s="12">
        <v>96.11</v>
      </c>
      <c r="M472" cm="1">
        <f t="array" ref="M472">_xlfn.IFS(E472=0.01,1,E472=0.02,2,E472=0.03,3,E472=0.04,4,E472=0.07,5,E472=0.06,5,E472=0.1,6,E472=0.15,7,E472=0.23,8,E472=0.35,9,E472=0.54,10,E472=0.82,11,E472=0.83,11,E472=1.27,12,E472=1.95,13,E472=3,14,E472=4.6,15)</f>
        <v>4</v>
      </c>
      <c r="N472">
        <f t="shared" si="81"/>
        <v>114.8</v>
      </c>
      <c r="O472" s="8" t="str">
        <f t="shared" si="75"/>
        <v/>
      </c>
      <c r="P472" s="8">
        <f t="shared" si="76"/>
        <v>0.10999999999999943</v>
      </c>
      <c r="Q472">
        <f t="shared" ca="1" si="80"/>
        <v>18.689999999999998</v>
      </c>
      <c r="R472" t="str">
        <f t="shared" si="78"/>
        <v/>
      </c>
      <c r="S472" t="str">
        <f t="shared" si="79"/>
        <v>P</v>
      </c>
    </row>
    <row r="473" spans="1:19" ht="15" customHeight="1" x14ac:dyDescent="0.2">
      <c r="A473" s="5" t="s">
        <v>926</v>
      </c>
      <c r="B473" s="6">
        <v>2383870292</v>
      </c>
      <c r="C473" s="5" t="s">
        <v>9</v>
      </c>
      <c r="D473" s="5" t="s">
        <v>13</v>
      </c>
      <c r="E473" s="5">
        <v>0.01</v>
      </c>
      <c r="F473" s="5" t="s">
        <v>927</v>
      </c>
      <c r="G473" s="7">
        <v>120352.99</v>
      </c>
      <c r="H473" s="8">
        <f t="shared" si="72"/>
        <v>-12.84</v>
      </c>
      <c r="I473" s="8">
        <f t="shared" si="73"/>
        <v>-14.01</v>
      </c>
      <c r="J473" s="8" t="str">
        <f t="shared" si="77"/>
        <v/>
      </c>
      <c r="K473" s="8" t="str">
        <f t="shared" si="74"/>
        <v/>
      </c>
      <c r="L473" s="12">
        <v>-14.01</v>
      </c>
      <c r="M473" cm="1">
        <f t="array" ref="M473">_xlfn.IFS(E473=0.01,1,E473=0.02,2,E473=0.03,3,E473=0.04,4,E473=0.07,5,E473=0.06,5,E473=0.1,6,E473=0.15,7,E473=0.23,8,E473=0.35,9,E473=0.54,10,E473=0.82,11,E473=0.83,11,E473=1.27,12,E473=1.95,13,E473=3,14,E473=4.6,15)</f>
        <v>1</v>
      </c>
      <c r="N473" t="str">
        <f t="shared" si="81"/>
        <v/>
      </c>
      <c r="O473" s="8">
        <f t="shared" si="75"/>
        <v>-1.17</v>
      </c>
      <c r="P473" s="8" t="str">
        <f t="shared" si="76"/>
        <v/>
      </c>
      <c r="Q473" t="str">
        <f t="shared" ca="1" si="80"/>
        <v/>
      </c>
      <c r="R473" t="str">
        <f t="shared" si="78"/>
        <v>N</v>
      </c>
      <c r="S473" t="str">
        <f t="shared" si="79"/>
        <v/>
      </c>
    </row>
    <row r="474" spans="1:19" ht="15" customHeight="1" x14ac:dyDescent="0.2">
      <c r="A474" s="2" t="s">
        <v>928</v>
      </c>
      <c r="B474" s="3">
        <v>2383870316</v>
      </c>
      <c r="C474" s="2" t="s">
        <v>9</v>
      </c>
      <c r="D474" s="2" t="s">
        <v>10</v>
      </c>
      <c r="E474" s="2">
        <v>0.02</v>
      </c>
      <c r="F474" s="2" t="s">
        <v>929</v>
      </c>
      <c r="G474" s="4">
        <v>120162.79</v>
      </c>
      <c r="H474" s="8" t="str">
        <f t="shared" si="72"/>
        <v/>
      </c>
      <c r="I474" s="8" t="str">
        <f t="shared" si="73"/>
        <v/>
      </c>
      <c r="J474" s="8">
        <f t="shared" si="77"/>
        <v>48</v>
      </c>
      <c r="K474" s="8">
        <f t="shared" si="74"/>
        <v>48.05</v>
      </c>
      <c r="L474" s="12">
        <v>48.05</v>
      </c>
      <c r="M474" cm="1">
        <f t="array" ref="M474">_xlfn.IFS(E474=0.01,1,E474=0.02,2,E474=0.03,3,E474=0.04,4,E474=0.07,5,E474=0.06,5,E474=0.1,6,E474=0.15,7,E474=0.23,8,E474=0.35,9,E474=0.54,10,E474=0.82,11,E474=0.83,11,E474=1.27,12,E474=1.95,13,E474=3,14,E474=4.6,15)</f>
        <v>2</v>
      </c>
      <c r="N474">
        <f t="shared" si="81"/>
        <v>65.88</v>
      </c>
      <c r="O474" s="8" t="str">
        <f t="shared" si="75"/>
        <v/>
      </c>
      <c r="P474" s="8">
        <f t="shared" si="76"/>
        <v>4.9999999999997158E-2</v>
      </c>
      <c r="Q474">
        <f t="shared" ca="1" si="80"/>
        <v>34.04</v>
      </c>
      <c r="R474" t="str">
        <f t="shared" si="78"/>
        <v/>
      </c>
      <c r="S474" t="str">
        <f t="shared" si="79"/>
        <v>P</v>
      </c>
    </row>
    <row r="475" spans="1:19" ht="15" customHeight="1" x14ac:dyDescent="0.2">
      <c r="A475" s="5" t="s">
        <v>930</v>
      </c>
      <c r="B475" s="6">
        <v>2383925278</v>
      </c>
      <c r="C475" s="5" t="s">
        <v>9</v>
      </c>
      <c r="D475" s="5" t="s">
        <v>10</v>
      </c>
      <c r="E475" s="5">
        <v>0.01</v>
      </c>
      <c r="F475" s="5" t="s">
        <v>931</v>
      </c>
      <c r="G475" s="7">
        <v>119831.8</v>
      </c>
      <c r="H475" s="8" t="str">
        <f t="shared" si="72"/>
        <v/>
      </c>
      <c r="I475" s="8" t="str">
        <f t="shared" si="73"/>
        <v/>
      </c>
      <c r="J475" s="8">
        <f t="shared" si="77"/>
        <v>25</v>
      </c>
      <c r="K475" s="8">
        <f t="shared" si="74"/>
        <v>24.51</v>
      </c>
      <c r="L475" s="12">
        <v>24.51</v>
      </c>
      <c r="M475" cm="1">
        <f t="array" ref="M475">_xlfn.IFS(E475=0.01,1,E475=0.02,2,E475=0.03,3,E475=0.04,4,E475=0.07,5,E475=0.06,5,E475=0.1,6,E475=0.15,7,E475=0.23,8,E475=0.35,9,E475=0.54,10,E475=0.82,11,E475=0.83,11,E475=1.27,12,E475=1.95,13,E475=3,14,E475=4.6,15)</f>
        <v>1</v>
      </c>
      <c r="N475">
        <f t="shared" si="81"/>
        <v>120.13000000000001</v>
      </c>
      <c r="O475" s="8" t="str">
        <f t="shared" si="75"/>
        <v/>
      </c>
      <c r="P475" s="8">
        <f t="shared" si="76"/>
        <v>-0.48999999999999844</v>
      </c>
      <c r="Q475">
        <f t="shared" ca="1" si="80"/>
        <v>24.51</v>
      </c>
      <c r="R475" t="str">
        <f t="shared" si="78"/>
        <v/>
      </c>
      <c r="S475" t="str">
        <f t="shared" si="79"/>
        <v>N</v>
      </c>
    </row>
    <row r="476" spans="1:19" ht="15" customHeight="1" x14ac:dyDescent="0.2">
      <c r="A476" s="2" t="s">
        <v>932</v>
      </c>
      <c r="B476" s="3">
        <v>2383946722</v>
      </c>
      <c r="C476" s="2" t="s">
        <v>9</v>
      </c>
      <c r="D476" s="2" t="s">
        <v>10</v>
      </c>
      <c r="E476" s="2">
        <v>0.01</v>
      </c>
      <c r="F476" s="2" t="s">
        <v>933</v>
      </c>
      <c r="G476" s="4">
        <v>119915.1</v>
      </c>
      <c r="H476" s="8">
        <f t="shared" si="72"/>
        <v>-12.84</v>
      </c>
      <c r="I476" s="8">
        <f t="shared" si="73"/>
        <v>-15.36</v>
      </c>
      <c r="J476" s="8" t="str">
        <f t="shared" si="77"/>
        <v/>
      </c>
      <c r="K476" s="8" t="str">
        <f t="shared" si="74"/>
        <v/>
      </c>
      <c r="L476" s="12">
        <v>-15.36</v>
      </c>
      <c r="M476" cm="1">
        <f t="array" ref="M476">_xlfn.IFS(E476=0.01,1,E476=0.02,2,E476=0.03,3,E476=0.04,4,E476=0.07,5,E476=0.06,5,E476=0.1,6,E476=0.15,7,E476=0.23,8,E476=0.35,9,E476=0.54,10,E476=0.82,11,E476=0.83,11,E476=1.27,12,E476=1.95,13,E476=3,14,E476=4.6,15)</f>
        <v>1</v>
      </c>
      <c r="N476" t="str">
        <f t="shared" si="81"/>
        <v/>
      </c>
      <c r="O476" s="8">
        <f t="shared" si="75"/>
        <v>-2.5199999999999996</v>
      </c>
      <c r="P476" s="8" t="str">
        <f t="shared" si="76"/>
        <v/>
      </c>
      <c r="Q476" t="str">
        <f t="shared" ca="1" si="80"/>
        <v/>
      </c>
      <c r="R476" t="str">
        <f t="shared" si="78"/>
        <v>N</v>
      </c>
      <c r="S476" t="str">
        <f t="shared" si="79"/>
        <v/>
      </c>
    </row>
    <row r="477" spans="1:19" ht="15" customHeight="1" x14ac:dyDescent="0.2">
      <c r="A477" s="5" t="s">
        <v>934</v>
      </c>
      <c r="B477" s="6">
        <v>2383946728</v>
      </c>
      <c r="C477" s="5" t="s">
        <v>9</v>
      </c>
      <c r="D477" s="5" t="s">
        <v>13</v>
      </c>
      <c r="E477" s="5">
        <v>0.02</v>
      </c>
      <c r="F477" s="5" t="s">
        <v>935</v>
      </c>
      <c r="G477" s="7">
        <v>120088.61</v>
      </c>
      <c r="H477" s="8" t="str">
        <f t="shared" si="72"/>
        <v/>
      </c>
      <c r="I477" s="8" t="str">
        <f t="shared" si="73"/>
        <v/>
      </c>
      <c r="J477" s="8">
        <f t="shared" si="77"/>
        <v>48</v>
      </c>
      <c r="K477" s="8">
        <f t="shared" si="74"/>
        <v>48.05</v>
      </c>
      <c r="L477" s="12">
        <v>48.05</v>
      </c>
      <c r="M477" cm="1">
        <f t="array" ref="M477">_xlfn.IFS(E477=0.01,1,E477=0.02,2,E477=0.03,3,E477=0.04,4,E477=0.07,5,E477=0.06,5,E477=0.1,6,E477=0.15,7,E477=0.23,8,E477=0.35,9,E477=0.54,10,E477=0.82,11,E477=0.83,11,E477=1.27,12,E477=1.95,13,E477=3,14,E477=4.6,15)</f>
        <v>2</v>
      </c>
      <c r="N477">
        <f t="shared" si="81"/>
        <v>91.24</v>
      </c>
      <c r="O477" s="8" t="str">
        <f t="shared" si="75"/>
        <v/>
      </c>
      <c r="P477" s="8">
        <f t="shared" si="76"/>
        <v>4.9999999999997158E-2</v>
      </c>
      <c r="Q477">
        <f t="shared" ca="1" si="80"/>
        <v>32.69</v>
      </c>
      <c r="R477" t="str">
        <f t="shared" si="78"/>
        <v/>
      </c>
      <c r="S477" t="str">
        <f t="shared" si="79"/>
        <v>P</v>
      </c>
    </row>
    <row r="478" spans="1:19" ht="15" customHeight="1" x14ac:dyDescent="0.2">
      <c r="A478" s="2" t="s">
        <v>936</v>
      </c>
      <c r="B478" s="3">
        <v>2383985041</v>
      </c>
      <c r="C478" s="2" t="s">
        <v>9</v>
      </c>
      <c r="D478" s="2" t="s">
        <v>13</v>
      </c>
      <c r="E478" s="2">
        <v>0.01</v>
      </c>
      <c r="F478" s="2" t="s">
        <v>937</v>
      </c>
      <c r="G478" s="4">
        <v>120237.96</v>
      </c>
      <c r="H478" s="8" t="str">
        <f t="shared" si="72"/>
        <v/>
      </c>
      <c r="I478" s="8" t="str">
        <f t="shared" si="73"/>
        <v/>
      </c>
      <c r="J478" s="8">
        <f t="shared" si="77"/>
        <v>25</v>
      </c>
      <c r="K478" s="8">
        <f t="shared" si="74"/>
        <v>16.579999999999998</v>
      </c>
      <c r="L478" s="12">
        <v>16.579999999999998</v>
      </c>
      <c r="M478" cm="1">
        <f t="array" ref="M478">_xlfn.IFS(E478=0.01,1,E478=0.02,2,E478=0.03,3,E478=0.04,4,E478=0.07,5,E478=0.06,5,E478=0.1,6,E478=0.15,7,E478=0.23,8,E478=0.35,9,E478=0.54,10,E478=0.82,11,E478=0.83,11,E478=1.27,12,E478=1.95,13,E478=3,14,E478=4.6,15)</f>
        <v>1</v>
      </c>
      <c r="N478">
        <f t="shared" si="81"/>
        <v>121.83</v>
      </c>
      <c r="O478" s="8" t="str">
        <f t="shared" si="75"/>
        <v/>
      </c>
      <c r="P478" s="8">
        <f t="shared" si="76"/>
        <v>-8.4200000000000017</v>
      </c>
      <c r="Q478">
        <f t="shared" ca="1" si="80"/>
        <v>16.579999999999998</v>
      </c>
      <c r="R478" t="str">
        <f t="shared" si="78"/>
        <v/>
      </c>
      <c r="S478" t="str">
        <f t="shared" si="79"/>
        <v>N</v>
      </c>
    </row>
    <row r="479" spans="1:19" ht="15" customHeight="1" x14ac:dyDescent="0.2">
      <c r="A479" s="5" t="s">
        <v>938</v>
      </c>
      <c r="B479" s="6">
        <v>2384004936</v>
      </c>
      <c r="C479" s="5" t="s">
        <v>9</v>
      </c>
      <c r="D479" s="5" t="s">
        <v>13</v>
      </c>
      <c r="E479" s="5">
        <v>0.01</v>
      </c>
      <c r="F479" s="5" t="s">
        <v>939</v>
      </c>
      <c r="G479" s="7">
        <v>120439.85</v>
      </c>
      <c r="H479" s="8" t="str">
        <f t="shared" si="72"/>
        <v/>
      </c>
      <c r="I479" s="8" t="str">
        <f t="shared" si="73"/>
        <v/>
      </c>
      <c r="J479" s="8">
        <f t="shared" si="77"/>
        <v>25</v>
      </c>
      <c r="K479" s="8">
        <f t="shared" si="74"/>
        <v>21.02</v>
      </c>
      <c r="L479" s="12">
        <v>21.02</v>
      </c>
      <c r="M479" cm="1">
        <f t="array" ref="M479">_xlfn.IFS(E479=0.01,1,E479=0.02,2,E479=0.03,3,E479=0.04,4,E479=0.07,5,E479=0.06,5,E479=0.1,6,E479=0.15,7,E479=0.23,8,E479=0.35,9,E479=0.54,10,E479=0.82,11,E479=0.83,11,E479=1.27,12,E479=1.95,13,E479=3,14,E479=4.6,15)</f>
        <v>1</v>
      </c>
      <c r="N479">
        <f t="shared" si="81"/>
        <v>94.8</v>
      </c>
      <c r="O479" s="8" t="str">
        <f t="shared" si="75"/>
        <v/>
      </c>
      <c r="P479" s="8">
        <f t="shared" si="76"/>
        <v>-3.9800000000000004</v>
      </c>
      <c r="Q479">
        <f t="shared" ca="1" si="80"/>
        <v>21.02</v>
      </c>
      <c r="R479" t="str">
        <f t="shared" si="78"/>
        <v/>
      </c>
      <c r="S479" t="str">
        <f t="shared" si="79"/>
        <v>N</v>
      </c>
    </row>
    <row r="480" spans="1:19" ht="15" customHeight="1" x14ac:dyDescent="0.2">
      <c r="A480" s="2" t="s">
        <v>940</v>
      </c>
      <c r="B480" s="3">
        <v>2384041497</v>
      </c>
      <c r="C480" s="2" t="s">
        <v>9</v>
      </c>
      <c r="D480" s="2" t="s">
        <v>13</v>
      </c>
      <c r="E480" s="2">
        <v>0.01</v>
      </c>
      <c r="F480" s="2" t="s">
        <v>941</v>
      </c>
      <c r="G480" s="4">
        <v>120339.64</v>
      </c>
      <c r="H480" s="8">
        <f t="shared" si="72"/>
        <v>-12.84</v>
      </c>
      <c r="I480" s="8">
        <f t="shared" si="73"/>
        <v>-15.36</v>
      </c>
      <c r="J480" s="8" t="str">
        <f t="shared" si="77"/>
        <v/>
      </c>
      <c r="K480" s="8" t="str">
        <f t="shared" si="74"/>
        <v/>
      </c>
      <c r="L480" s="12">
        <v>-15.36</v>
      </c>
      <c r="M480" cm="1">
        <f t="array" ref="M480">_xlfn.IFS(E480=0.01,1,E480=0.02,2,E480=0.03,3,E480=0.04,4,E480=0.07,5,E480=0.06,5,E480=0.1,6,E480=0.15,7,E480=0.23,8,E480=0.35,9,E480=0.54,10,E480=0.82,11,E480=0.83,11,E480=1.27,12,E480=1.95,13,E480=3,14,E480=4.6,15)</f>
        <v>1</v>
      </c>
      <c r="N480" t="str">
        <f t="shared" si="81"/>
        <v/>
      </c>
      <c r="O480" s="8">
        <f t="shared" si="75"/>
        <v>-2.5199999999999996</v>
      </c>
      <c r="P480" s="8" t="str">
        <f t="shared" si="76"/>
        <v/>
      </c>
      <c r="Q480" t="str">
        <f t="shared" ca="1" si="80"/>
        <v/>
      </c>
      <c r="R480" t="str">
        <f t="shared" si="78"/>
        <v>N</v>
      </c>
      <c r="S480" t="str">
        <f t="shared" si="79"/>
        <v/>
      </c>
    </row>
    <row r="481" spans="1:19" ht="15" customHeight="1" x14ac:dyDescent="0.2">
      <c r="A481" s="5" t="s">
        <v>942</v>
      </c>
      <c r="B481" s="6">
        <v>2384041510</v>
      </c>
      <c r="C481" s="5" t="s">
        <v>9</v>
      </c>
      <c r="D481" s="5" t="s">
        <v>10</v>
      </c>
      <c r="E481" s="5">
        <v>0.02</v>
      </c>
      <c r="F481" s="5" t="s">
        <v>943</v>
      </c>
      <c r="G481" s="7">
        <v>120459.62</v>
      </c>
      <c r="H481" s="8">
        <f t="shared" si="72"/>
        <v>-25.68</v>
      </c>
      <c r="I481" s="8">
        <f t="shared" si="73"/>
        <v>-23.1</v>
      </c>
      <c r="J481" s="8" t="str">
        <f t="shared" si="77"/>
        <v/>
      </c>
      <c r="K481" s="8" t="str">
        <f t="shared" si="74"/>
        <v/>
      </c>
      <c r="L481" s="12">
        <v>-23.1</v>
      </c>
      <c r="M481" cm="1">
        <f t="array" ref="M481">_xlfn.IFS(E481=0.01,1,E481=0.02,2,E481=0.03,3,E481=0.04,4,E481=0.07,5,E481=0.06,5,E481=0.1,6,E481=0.15,7,E481=0.23,8,E481=0.35,9,E481=0.54,10,E481=0.82,11,E481=0.83,11,E481=1.27,12,E481=1.95,13,E481=3,14,E481=4.6,15)</f>
        <v>2</v>
      </c>
      <c r="N481" t="str">
        <f t="shared" si="81"/>
        <v/>
      </c>
      <c r="O481" s="8">
        <f t="shared" si="75"/>
        <v>2.5799999999999983</v>
      </c>
      <c r="P481" s="8" t="str">
        <f t="shared" si="76"/>
        <v/>
      </c>
      <c r="Q481" t="str">
        <f t="shared" ca="1" si="80"/>
        <v/>
      </c>
      <c r="R481" t="str">
        <f t="shared" si="78"/>
        <v>P</v>
      </c>
      <c r="S481" t="str">
        <f t="shared" si="79"/>
        <v/>
      </c>
    </row>
    <row r="482" spans="1:19" ht="15" customHeight="1" x14ac:dyDescent="0.2">
      <c r="A482" s="2" t="s">
        <v>944</v>
      </c>
      <c r="B482" s="3">
        <v>2384099638</v>
      </c>
      <c r="C482" s="2" t="s">
        <v>9</v>
      </c>
      <c r="D482" s="2" t="s">
        <v>13</v>
      </c>
      <c r="E482" s="2">
        <v>0.03</v>
      </c>
      <c r="F482" s="2" t="s">
        <v>945</v>
      </c>
      <c r="G482" s="4">
        <v>120267.94</v>
      </c>
      <c r="H482" s="8">
        <f t="shared" si="72"/>
        <v>-38.520000000000003</v>
      </c>
      <c r="I482" s="8">
        <f t="shared" si="73"/>
        <v>-72.88</v>
      </c>
      <c r="J482" s="8" t="str">
        <f t="shared" si="77"/>
        <v/>
      </c>
      <c r="K482" s="8" t="str">
        <f t="shared" si="74"/>
        <v/>
      </c>
      <c r="L482" s="12">
        <v>-72.88</v>
      </c>
      <c r="M482" cm="1">
        <f t="array" ref="M482">_xlfn.IFS(E482=0.01,1,E482=0.02,2,E482=0.03,3,E482=0.04,4,E482=0.07,5,E482=0.06,5,E482=0.1,6,E482=0.15,7,E482=0.23,8,E482=0.35,9,E482=0.54,10,E482=0.82,11,E482=0.83,11,E482=1.27,12,E482=1.95,13,E482=3,14,E482=4.6,15)</f>
        <v>3</v>
      </c>
      <c r="N482" t="str">
        <f t="shared" si="81"/>
        <v/>
      </c>
      <c r="O482" s="8">
        <f t="shared" si="75"/>
        <v>-34.359999999999992</v>
      </c>
      <c r="P482" s="8" t="str">
        <f t="shared" si="76"/>
        <v/>
      </c>
      <c r="Q482" t="str">
        <f t="shared" ca="1" si="80"/>
        <v/>
      </c>
      <c r="R482" t="str">
        <f t="shared" si="78"/>
        <v>N</v>
      </c>
      <c r="S482" t="str">
        <f t="shared" si="79"/>
        <v/>
      </c>
    </row>
    <row r="483" spans="1:19" ht="15" customHeight="1" x14ac:dyDescent="0.2">
      <c r="A483" s="5" t="s">
        <v>945</v>
      </c>
      <c r="B483" s="6">
        <v>2384126333</v>
      </c>
      <c r="C483" s="5" t="s">
        <v>9</v>
      </c>
      <c r="D483" s="5" t="s">
        <v>10</v>
      </c>
      <c r="E483" s="5">
        <v>0.04</v>
      </c>
      <c r="F483" s="5" t="s">
        <v>946</v>
      </c>
      <c r="G483" s="7">
        <v>120462.15</v>
      </c>
      <c r="H483" s="8">
        <f t="shared" si="72"/>
        <v>-51.36</v>
      </c>
      <c r="I483" s="8">
        <f t="shared" si="73"/>
        <v>-47.56</v>
      </c>
      <c r="J483" s="8" t="str">
        <f t="shared" si="77"/>
        <v/>
      </c>
      <c r="K483" s="8" t="str">
        <f t="shared" si="74"/>
        <v/>
      </c>
      <c r="L483" s="12">
        <v>-47.56</v>
      </c>
      <c r="M483" cm="1">
        <f t="array" ref="M483">_xlfn.IFS(E483=0.01,1,E483=0.02,2,E483=0.03,3,E483=0.04,4,E483=0.07,5,E483=0.06,5,E483=0.1,6,E483=0.15,7,E483=0.23,8,E483=0.35,9,E483=0.54,10,E483=0.82,11,E483=0.83,11,E483=1.27,12,E483=1.95,13,E483=3,14,E483=4.6,15)</f>
        <v>4</v>
      </c>
      <c r="N483" t="str">
        <f t="shared" si="81"/>
        <v/>
      </c>
      <c r="O483" s="8">
        <f t="shared" si="75"/>
        <v>3.7999999999999972</v>
      </c>
      <c r="P483" s="8" t="str">
        <f t="shared" si="76"/>
        <v/>
      </c>
      <c r="Q483" t="str">
        <f t="shared" ca="1" si="80"/>
        <v/>
      </c>
      <c r="R483" t="str">
        <f t="shared" si="78"/>
        <v>P</v>
      </c>
      <c r="S483" t="str">
        <f t="shared" si="79"/>
        <v/>
      </c>
    </row>
    <row r="484" spans="1:19" ht="15" customHeight="1" x14ac:dyDescent="0.2">
      <c r="A484" s="2" t="s">
        <v>947</v>
      </c>
      <c r="B484" s="3">
        <v>2384127322</v>
      </c>
      <c r="C484" s="2" t="s">
        <v>9</v>
      </c>
      <c r="D484" s="2" t="s">
        <v>13</v>
      </c>
      <c r="E484" s="2">
        <v>7.0000000000000007E-2</v>
      </c>
      <c r="F484" s="2" t="s">
        <v>948</v>
      </c>
      <c r="G484" s="4">
        <v>120665.55</v>
      </c>
      <c r="H484" s="8" t="str">
        <f t="shared" si="72"/>
        <v/>
      </c>
      <c r="I484" s="8" t="str">
        <f t="shared" si="73"/>
        <v/>
      </c>
      <c r="J484" s="8">
        <f t="shared" si="77"/>
        <v>144</v>
      </c>
      <c r="K484" s="8">
        <f t="shared" si="74"/>
        <v>168.19</v>
      </c>
      <c r="L484" s="12">
        <v>168.19</v>
      </c>
      <c r="M484" cm="1">
        <f t="array" ref="M484">_xlfn.IFS(E484=0.01,1,E484=0.02,2,E484=0.03,3,E484=0.04,4,E484=0.07,5,E484=0.06,5,E484=0.1,6,E484=0.15,7,E484=0.23,8,E484=0.35,9,E484=0.54,10,E484=0.82,11,E484=0.83,11,E484=1.27,12,E484=1.95,13,E484=3,14,E484=4.6,15)</f>
        <v>5</v>
      </c>
      <c r="N484">
        <f t="shared" si="81"/>
        <v>9.289999999999992</v>
      </c>
      <c r="O484" s="8" t="str">
        <f t="shared" si="75"/>
        <v/>
      </c>
      <c r="P484" s="8">
        <f t="shared" si="76"/>
        <v>24.189999999999998</v>
      </c>
      <c r="Q484">
        <f t="shared" ca="1" si="80"/>
        <v>9.289999999999992</v>
      </c>
      <c r="R484" t="str">
        <f t="shared" si="78"/>
        <v/>
      </c>
      <c r="S484" t="str">
        <f t="shared" si="79"/>
        <v>P</v>
      </c>
    </row>
    <row r="485" spans="1:19" ht="15" customHeight="1" x14ac:dyDescent="0.2">
      <c r="A485" s="5" t="s">
        <v>949</v>
      </c>
      <c r="B485" s="6">
        <v>2384233009</v>
      </c>
      <c r="C485" s="5" t="s">
        <v>9</v>
      </c>
      <c r="D485" s="5" t="s">
        <v>10</v>
      </c>
      <c r="E485" s="5">
        <v>0.01</v>
      </c>
      <c r="F485" s="5" t="s">
        <v>950</v>
      </c>
      <c r="G485" s="7">
        <v>120574.24</v>
      </c>
      <c r="H485" s="8">
        <f t="shared" si="72"/>
        <v>-12.84</v>
      </c>
      <c r="I485" s="8">
        <f t="shared" si="73"/>
        <v>-9.7100000000000009</v>
      </c>
      <c r="J485" s="8" t="str">
        <f t="shared" si="77"/>
        <v/>
      </c>
      <c r="K485" s="8" t="str">
        <f t="shared" si="74"/>
        <v/>
      </c>
      <c r="L485" s="12">
        <v>-9.7100000000000009</v>
      </c>
      <c r="M485" cm="1">
        <f t="array" ref="M485">_xlfn.IFS(E485=0.01,1,E485=0.02,2,E485=0.03,3,E485=0.04,4,E485=0.07,5,E485=0.06,5,E485=0.1,6,E485=0.15,7,E485=0.23,8,E485=0.35,9,E485=0.54,10,E485=0.82,11,E485=0.83,11,E485=1.27,12,E485=1.95,13,E485=3,14,E485=4.6,15)</f>
        <v>1</v>
      </c>
      <c r="N485" t="str">
        <f t="shared" si="81"/>
        <v/>
      </c>
      <c r="O485" s="8">
        <f t="shared" si="75"/>
        <v>3.129999999999999</v>
      </c>
      <c r="P485" s="8" t="str">
        <f t="shared" si="76"/>
        <v/>
      </c>
      <c r="Q485" t="str">
        <f t="shared" ca="1" si="80"/>
        <v/>
      </c>
      <c r="R485" t="str">
        <f t="shared" si="78"/>
        <v>P</v>
      </c>
      <c r="S485" t="str">
        <f t="shared" si="79"/>
        <v/>
      </c>
    </row>
    <row r="486" spans="1:19" ht="15" customHeight="1" x14ac:dyDescent="0.2">
      <c r="A486" s="2" t="s">
        <v>951</v>
      </c>
      <c r="B486" s="3">
        <v>2384233015</v>
      </c>
      <c r="C486" s="2" t="s">
        <v>9</v>
      </c>
      <c r="D486" s="2" t="s">
        <v>13</v>
      </c>
      <c r="E486" s="2">
        <v>0.02</v>
      </c>
      <c r="F486" s="2" t="s">
        <v>952</v>
      </c>
      <c r="G486" s="4">
        <v>120794.66</v>
      </c>
      <c r="H486" s="8" t="str">
        <f t="shared" si="72"/>
        <v/>
      </c>
      <c r="I486" s="8" t="str">
        <f t="shared" si="73"/>
        <v/>
      </c>
      <c r="J486" s="8">
        <f t="shared" si="77"/>
        <v>48</v>
      </c>
      <c r="K486" s="8">
        <f t="shared" si="74"/>
        <v>48.05</v>
      </c>
      <c r="L486" s="12">
        <v>48.05</v>
      </c>
      <c r="M486" cm="1">
        <f t="array" ref="M486">_xlfn.IFS(E486=0.01,1,E486=0.02,2,E486=0.03,3,E486=0.04,4,E486=0.07,5,E486=0.06,5,E486=0.1,6,E486=0.15,7,E486=0.23,8,E486=0.35,9,E486=0.54,10,E486=0.82,11,E486=0.83,11,E486=1.27,12,E486=1.95,13,E486=3,14,E486=4.6,15)</f>
        <v>2</v>
      </c>
      <c r="N486">
        <f t="shared" si="81"/>
        <v>86.09</v>
      </c>
      <c r="O486" s="8" t="str">
        <f t="shared" si="75"/>
        <v/>
      </c>
      <c r="P486" s="8">
        <f t="shared" si="76"/>
        <v>4.9999999999997158E-2</v>
      </c>
      <c r="Q486">
        <f t="shared" ca="1" si="80"/>
        <v>38.339999999999996</v>
      </c>
      <c r="R486" t="str">
        <f t="shared" si="78"/>
        <v/>
      </c>
      <c r="S486" t="str">
        <f t="shared" si="79"/>
        <v>P</v>
      </c>
    </row>
    <row r="487" spans="1:19" ht="15" customHeight="1" x14ac:dyDescent="0.2">
      <c r="A487" s="5" t="s">
        <v>953</v>
      </c>
      <c r="B487" s="6">
        <v>2384367281</v>
      </c>
      <c r="C487" s="5" t="s">
        <v>9</v>
      </c>
      <c r="D487" s="5" t="s">
        <v>13</v>
      </c>
      <c r="E487" s="5">
        <v>0.01</v>
      </c>
      <c r="F487" s="5" t="s">
        <v>954</v>
      </c>
      <c r="G487" s="7">
        <v>120745.12</v>
      </c>
      <c r="H487" s="8">
        <f t="shared" si="72"/>
        <v>-12.84</v>
      </c>
      <c r="I487" s="8">
        <f t="shared" si="73"/>
        <v>-13.64</v>
      </c>
      <c r="J487" s="8" t="str">
        <f t="shared" si="77"/>
        <v/>
      </c>
      <c r="K487" s="8" t="str">
        <f t="shared" si="74"/>
        <v/>
      </c>
      <c r="L487" s="12">
        <v>-13.64</v>
      </c>
      <c r="M487" cm="1">
        <f t="array" ref="M487">_xlfn.IFS(E487=0.01,1,E487=0.02,2,E487=0.03,3,E487=0.04,4,E487=0.07,5,E487=0.06,5,E487=0.1,6,E487=0.15,7,E487=0.23,8,E487=0.35,9,E487=0.54,10,E487=0.82,11,E487=0.83,11,E487=1.27,12,E487=1.95,13,E487=3,14,E487=4.6,15)</f>
        <v>1</v>
      </c>
      <c r="N487" t="str">
        <f t="shared" si="81"/>
        <v/>
      </c>
      <c r="O487" s="8">
        <f t="shared" si="75"/>
        <v>-0.80000000000000071</v>
      </c>
      <c r="P487" s="8" t="str">
        <f t="shared" si="76"/>
        <v/>
      </c>
      <c r="Q487" t="str">
        <f t="shared" ca="1" si="80"/>
        <v/>
      </c>
      <c r="R487" t="str">
        <f t="shared" si="78"/>
        <v>N</v>
      </c>
      <c r="S487" t="str">
        <f t="shared" si="79"/>
        <v/>
      </c>
    </row>
    <row r="488" spans="1:19" ht="15" customHeight="1" x14ac:dyDescent="0.2">
      <c r="A488" s="2" t="s">
        <v>955</v>
      </c>
      <c r="B488" s="3">
        <v>2384367303</v>
      </c>
      <c r="C488" s="2" t="s">
        <v>9</v>
      </c>
      <c r="D488" s="2" t="s">
        <v>10</v>
      </c>
      <c r="E488" s="2">
        <v>0.02</v>
      </c>
      <c r="F488" s="2" t="s">
        <v>956</v>
      </c>
      <c r="G488" s="4">
        <v>120556.61</v>
      </c>
      <c r="H488" s="8" t="str">
        <f t="shared" si="72"/>
        <v/>
      </c>
      <c r="I488" s="8" t="str">
        <f t="shared" si="73"/>
        <v/>
      </c>
      <c r="J488" s="8">
        <f t="shared" si="77"/>
        <v>48</v>
      </c>
      <c r="K488" s="8">
        <f t="shared" si="74"/>
        <v>48.05</v>
      </c>
      <c r="L488" s="12">
        <v>48.05</v>
      </c>
      <c r="M488" cm="1">
        <f t="array" ref="M488">_xlfn.IFS(E488=0.01,1,E488=0.02,2,E488=0.03,3,E488=0.04,4,E488=0.07,5,E488=0.06,5,E488=0.1,6,E488=0.15,7,E488=0.23,8,E488=0.35,9,E488=0.54,10,E488=0.82,11,E488=0.83,11,E488=1.27,12,E488=1.95,13,E488=3,14,E488=4.6,15)</f>
        <v>2</v>
      </c>
      <c r="N488">
        <f t="shared" si="81"/>
        <v>240.94</v>
      </c>
      <c r="O488" s="8" t="str">
        <f t="shared" si="75"/>
        <v/>
      </c>
      <c r="P488" s="8">
        <f t="shared" si="76"/>
        <v>4.9999999999997158E-2</v>
      </c>
      <c r="Q488">
        <f t="shared" ca="1" si="80"/>
        <v>34.409999999999997</v>
      </c>
      <c r="R488" t="str">
        <f t="shared" si="78"/>
        <v/>
      </c>
      <c r="S488" t="str">
        <f t="shared" si="79"/>
        <v>P</v>
      </c>
    </row>
    <row r="489" spans="1:19" ht="15" customHeight="1" x14ac:dyDescent="0.2">
      <c r="A489" s="5" t="s">
        <v>957</v>
      </c>
      <c r="B489" s="6">
        <v>2384502613</v>
      </c>
      <c r="C489" s="5" t="s">
        <v>9</v>
      </c>
      <c r="D489" s="5" t="s">
        <v>10</v>
      </c>
      <c r="E489" s="5">
        <v>0.01</v>
      </c>
      <c r="F489" s="5" t="s">
        <v>958</v>
      </c>
      <c r="G489" s="7">
        <v>120130.12</v>
      </c>
      <c r="H489" s="8" t="str">
        <f t="shared" si="72"/>
        <v/>
      </c>
      <c r="I489" s="8" t="str">
        <f t="shared" si="73"/>
        <v/>
      </c>
      <c r="J489" s="8">
        <f t="shared" si="77"/>
        <v>25</v>
      </c>
      <c r="K489" s="8">
        <f t="shared" si="74"/>
        <v>23.91</v>
      </c>
      <c r="L489" s="12">
        <v>23.91</v>
      </c>
      <c r="M489" cm="1">
        <f t="array" ref="M489">_xlfn.IFS(E489=0.01,1,E489=0.02,2,E489=0.03,3,E489=0.04,4,E489=0.07,5,E489=0.06,5,E489=0.1,6,E489=0.15,7,E489=0.23,8,E489=0.35,9,E489=0.54,10,E489=0.82,11,E489=0.83,11,E489=1.27,12,E489=1.95,13,E489=3,14,E489=4.6,15)</f>
        <v>1</v>
      </c>
      <c r="N489">
        <f t="shared" si="81"/>
        <v>96.66</v>
      </c>
      <c r="O489" s="8" t="str">
        <f t="shared" si="75"/>
        <v/>
      </c>
      <c r="P489" s="8">
        <f t="shared" si="76"/>
        <v>-1.0899999999999999</v>
      </c>
      <c r="Q489">
        <f t="shared" ca="1" si="80"/>
        <v>23.91</v>
      </c>
      <c r="R489" t="str">
        <f t="shared" si="78"/>
        <v/>
      </c>
      <c r="S489" t="str">
        <f t="shared" si="79"/>
        <v>N</v>
      </c>
    </row>
    <row r="490" spans="1:19" ht="15" customHeight="1" x14ac:dyDescent="0.2">
      <c r="A490" s="2" t="s">
        <v>959</v>
      </c>
      <c r="B490" s="3">
        <v>2384583572</v>
      </c>
      <c r="C490" s="2" t="s">
        <v>9</v>
      </c>
      <c r="D490" s="2" t="s">
        <v>10</v>
      </c>
      <c r="E490" s="2">
        <v>0.01</v>
      </c>
      <c r="F490" s="2" t="s">
        <v>960</v>
      </c>
      <c r="G490" s="4">
        <v>120233.81</v>
      </c>
      <c r="H490" s="8">
        <f t="shared" si="72"/>
        <v>-12.84</v>
      </c>
      <c r="I490" s="8">
        <f t="shared" si="73"/>
        <v>-15.85</v>
      </c>
      <c r="J490" s="8" t="str">
        <f t="shared" si="77"/>
        <v/>
      </c>
      <c r="K490" s="8" t="str">
        <f t="shared" si="74"/>
        <v/>
      </c>
      <c r="L490" s="12">
        <v>-15.85</v>
      </c>
      <c r="M490" cm="1">
        <f t="array" ref="M490">_xlfn.IFS(E490=0.01,1,E490=0.02,2,E490=0.03,3,E490=0.04,4,E490=0.07,5,E490=0.06,5,E490=0.1,6,E490=0.15,7,E490=0.23,8,E490=0.35,9,E490=0.54,10,E490=0.82,11,E490=0.83,11,E490=1.27,12,E490=1.95,13,E490=3,14,E490=4.6,15)</f>
        <v>1</v>
      </c>
      <c r="N490" t="str">
        <f t="shared" si="81"/>
        <v/>
      </c>
      <c r="O490" s="8">
        <f t="shared" si="75"/>
        <v>-3.01</v>
      </c>
      <c r="P490" s="8" t="str">
        <f t="shared" si="76"/>
        <v/>
      </c>
      <c r="Q490" t="str">
        <f t="shared" ca="1" si="80"/>
        <v/>
      </c>
      <c r="R490" t="str">
        <f t="shared" si="78"/>
        <v>N</v>
      </c>
      <c r="S490" t="str">
        <f t="shared" si="79"/>
        <v/>
      </c>
    </row>
    <row r="491" spans="1:19" ht="15" customHeight="1" x14ac:dyDescent="0.2">
      <c r="A491" s="5" t="s">
        <v>961</v>
      </c>
      <c r="B491" s="6">
        <v>2384583618</v>
      </c>
      <c r="C491" s="5" t="s">
        <v>9</v>
      </c>
      <c r="D491" s="5" t="s">
        <v>13</v>
      </c>
      <c r="E491" s="5">
        <v>0.02</v>
      </c>
      <c r="F491" s="5" t="s">
        <v>962</v>
      </c>
      <c r="G491" s="7">
        <v>120404.21</v>
      </c>
      <c r="H491" s="8" t="str">
        <f t="shared" si="72"/>
        <v/>
      </c>
      <c r="I491" s="8" t="str">
        <f t="shared" si="73"/>
        <v/>
      </c>
      <c r="J491" s="8">
        <f t="shared" si="77"/>
        <v>48</v>
      </c>
      <c r="K491" s="8">
        <f t="shared" si="74"/>
        <v>48.05</v>
      </c>
      <c r="L491" s="12">
        <v>48.05</v>
      </c>
      <c r="M491" cm="1">
        <f t="array" ref="M491">_xlfn.IFS(E491=0.01,1,E491=0.02,2,E491=0.03,3,E491=0.04,4,E491=0.07,5,E491=0.06,5,E491=0.1,6,E491=0.15,7,E491=0.23,8,E491=0.35,9,E491=0.54,10,E491=0.82,11,E491=0.83,11,E491=1.27,12,E491=1.95,13,E491=3,14,E491=4.6,15)</f>
        <v>2</v>
      </c>
      <c r="N491">
        <f t="shared" si="81"/>
        <v>90.519999999999982</v>
      </c>
      <c r="O491" s="8" t="str">
        <f t="shared" si="75"/>
        <v/>
      </c>
      <c r="P491" s="8">
        <f t="shared" si="76"/>
        <v>4.9999999999997158E-2</v>
      </c>
      <c r="Q491">
        <f t="shared" ca="1" si="80"/>
        <v>32.199999999999996</v>
      </c>
      <c r="R491" t="str">
        <f t="shared" si="78"/>
        <v/>
      </c>
      <c r="S491" t="str">
        <f t="shared" si="79"/>
        <v>P</v>
      </c>
    </row>
    <row r="492" spans="1:19" ht="15" customHeight="1" x14ac:dyDescent="0.2">
      <c r="A492" s="2" t="s">
        <v>963</v>
      </c>
      <c r="B492" s="3">
        <v>2384642836</v>
      </c>
      <c r="C492" s="2" t="s">
        <v>9</v>
      </c>
      <c r="D492" s="2" t="s">
        <v>13</v>
      </c>
      <c r="E492" s="2">
        <v>0.01</v>
      </c>
      <c r="F492" s="2" t="s">
        <v>964</v>
      </c>
      <c r="G492" s="4">
        <v>120308.73</v>
      </c>
      <c r="H492" s="8">
        <f t="shared" si="72"/>
        <v>-12.84</v>
      </c>
      <c r="I492" s="8">
        <f t="shared" si="73"/>
        <v>-13.76</v>
      </c>
      <c r="J492" s="8" t="str">
        <f t="shared" si="77"/>
        <v/>
      </c>
      <c r="K492" s="8" t="str">
        <f t="shared" si="74"/>
        <v/>
      </c>
      <c r="L492" s="12">
        <v>-13.76</v>
      </c>
      <c r="M492" cm="1">
        <f t="array" ref="M492">_xlfn.IFS(E492=0.01,1,E492=0.02,2,E492=0.03,3,E492=0.04,4,E492=0.07,5,E492=0.06,5,E492=0.1,6,E492=0.15,7,E492=0.23,8,E492=0.35,9,E492=0.54,10,E492=0.82,11,E492=0.83,11,E492=1.27,12,E492=1.95,13,E492=3,14,E492=4.6,15)</f>
        <v>1</v>
      </c>
      <c r="N492" t="str">
        <f t="shared" si="81"/>
        <v/>
      </c>
      <c r="O492" s="8">
        <f t="shared" si="75"/>
        <v>-0.91999999999999993</v>
      </c>
      <c r="P492" s="8" t="str">
        <f t="shared" si="76"/>
        <v/>
      </c>
      <c r="Q492" t="str">
        <f t="shared" ca="1" si="80"/>
        <v/>
      </c>
      <c r="R492" t="str">
        <f t="shared" si="78"/>
        <v>N</v>
      </c>
      <c r="S492" t="str">
        <f t="shared" si="79"/>
        <v/>
      </c>
    </row>
    <row r="493" spans="1:19" ht="15" customHeight="1" x14ac:dyDescent="0.2">
      <c r="A493" s="5" t="s">
        <v>964</v>
      </c>
      <c r="B493" s="6">
        <v>2384642851</v>
      </c>
      <c r="C493" s="5" t="s">
        <v>9</v>
      </c>
      <c r="D493" s="5" t="s">
        <v>10</v>
      </c>
      <c r="E493" s="5">
        <v>0.02</v>
      </c>
      <c r="F493" s="5" t="s">
        <v>965</v>
      </c>
      <c r="G493" s="7">
        <v>120435.87</v>
      </c>
      <c r="H493" s="8">
        <f t="shared" si="72"/>
        <v>-25.68</v>
      </c>
      <c r="I493" s="8">
        <f t="shared" si="73"/>
        <v>-28.27</v>
      </c>
      <c r="J493" s="8" t="str">
        <f t="shared" si="77"/>
        <v/>
      </c>
      <c r="K493" s="8" t="str">
        <f t="shared" si="74"/>
        <v/>
      </c>
      <c r="L493" s="12">
        <v>-28.27</v>
      </c>
      <c r="M493" cm="1">
        <f t="array" ref="M493">_xlfn.IFS(E493=0.01,1,E493=0.02,2,E493=0.03,3,E493=0.04,4,E493=0.07,5,E493=0.06,5,E493=0.1,6,E493=0.15,7,E493=0.23,8,E493=0.35,9,E493=0.54,10,E493=0.82,11,E493=0.83,11,E493=1.27,12,E493=1.95,13,E493=3,14,E493=4.6,15)</f>
        <v>2</v>
      </c>
      <c r="N493" t="str">
        <f t="shared" si="81"/>
        <v/>
      </c>
      <c r="O493" s="8">
        <f t="shared" si="75"/>
        <v>-2.59</v>
      </c>
      <c r="P493" s="8" t="str">
        <f t="shared" si="76"/>
        <v/>
      </c>
      <c r="Q493" t="str">
        <f t="shared" ca="1" si="80"/>
        <v/>
      </c>
      <c r="R493" t="str">
        <f t="shared" si="78"/>
        <v>N</v>
      </c>
      <c r="S493" t="str">
        <f t="shared" si="79"/>
        <v/>
      </c>
    </row>
    <row r="494" spans="1:19" ht="15" customHeight="1" x14ac:dyDescent="0.2">
      <c r="A494" s="2" t="s">
        <v>965</v>
      </c>
      <c r="B494" s="3">
        <v>2384684369</v>
      </c>
      <c r="C494" s="2" t="s">
        <v>9</v>
      </c>
      <c r="D494" s="2" t="s">
        <v>13</v>
      </c>
      <c r="E494" s="2">
        <v>0.03</v>
      </c>
      <c r="F494" s="2" t="s">
        <v>966</v>
      </c>
      <c r="G494" s="4">
        <v>120335.07</v>
      </c>
      <c r="H494" s="8">
        <f t="shared" si="72"/>
        <v>-38.520000000000003</v>
      </c>
      <c r="I494" s="8">
        <f t="shared" si="73"/>
        <v>-31.71</v>
      </c>
      <c r="J494" s="8" t="str">
        <f t="shared" si="77"/>
        <v/>
      </c>
      <c r="K494" s="8" t="str">
        <f t="shared" si="74"/>
        <v/>
      </c>
      <c r="L494" s="12">
        <v>-31.71</v>
      </c>
      <c r="M494" cm="1">
        <f t="array" ref="M494">_xlfn.IFS(E494=0.01,1,E494=0.02,2,E494=0.03,3,E494=0.04,4,E494=0.07,5,E494=0.06,5,E494=0.1,6,E494=0.15,7,E494=0.23,8,E494=0.35,9,E494=0.54,10,E494=0.82,11,E494=0.83,11,E494=1.27,12,E494=1.95,13,E494=3,14,E494=4.6,15)</f>
        <v>3</v>
      </c>
      <c r="N494" t="str">
        <f t="shared" si="81"/>
        <v/>
      </c>
      <c r="O494" s="8">
        <f t="shared" si="75"/>
        <v>6.8100000000000023</v>
      </c>
      <c r="P494" s="8" t="str">
        <f t="shared" si="76"/>
        <v/>
      </c>
      <c r="Q494" t="str">
        <f t="shared" ca="1" si="80"/>
        <v/>
      </c>
      <c r="R494" t="str">
        <f t="shared" si="78"/>
        <v>P</v>
      </c>
      <c r="S494" t="str">
        <f t="shared" si="79"/>
        <v/>
      </c>
    </row>
    <row r="495" spans="1:19" ht="15" customHeight="1" x14ac:dyDescent="0.2">
      <c r="A495" s="5" t="s">
        <v>967</v>
      </c>
      <c r="B495" s="6">
        <v>2384762384</v>
      </c>
      <c r="C495" s="5" t="s">
        <v>9</v>
      </c>
      <c r="D495" s="5" t="s">
        <v>10</v>
      </c>
      <c r="E495" s="5">
        <v>0.04</v>
      </c>
      <c r="F495" s="5" t="s">
        <v>968</v>
      </c>
      <c r="G495" s="7">
        <v>120120.91</v>
      </c>
      <c r="H495" s="8" t="str">
        <f t="shared" si="72"/>
        <v/>
      </c>
      <c r="I495" s="8" t="str">
        <f t="shared" si="73"/>
        <v/>
      </c>
      <c r="J495" s="8">
        <f t="shared" si="77"/>
        <v>96</v>
      </c>
      <c r="K495" s="8">
        <f t="shared" si="74"/>
        <v>96.11</v>
      </c>
      <c r="L495" s="12">
        <v>96.11</v>
      </c>
      <c r="M495" cm="1">
        <f t="array" ref="M495">_xlfn.IFS(E495=0.01,1,E495=0.02,2,E495=0.03,3,E495=0.04,4,E495=0.07,5,E495=0.06,5,E495=0.1,6,E495=0.15,7,E495=0.23,8,E495=0.35,9,E495=0.54,10,E495=0.82,11,E495=0.83,11,E495=1.27,12,E495=1.95,13,E495=3,14,E495=4.6,15)</f>
        <v>4</v>
      </c>
      <c r="N495">
        <f t="shared" si="81"/>
        <v>70.42</v>
      </c>
      <c r="O495" s="8" t="str">
        <f t="shared" si="75"/>
        <v/>
      </c>
      <c r="P495" s="8">
        <f t="shared" si="76"/>
        <v>0.10999999999999943</v>
      </c>
      <c r="Q495">
        <f t="shared" ca="1" si="80"/>
        <v>22.36999999999999</v>
      </c>
      <c r="R495" t="str">
        <f t="shared" si="78"/>
        <v/>
      </c>
      <c r="S495" t="str">
        <f t="shared" si="79"/>
        <v>P</v>
      </c>
    </row>
    <row r="496" spans="1:19" ht="15" customHeight="1" x14ac:dyDescent="0.2">
      <c r="A496" s="2" t="s">
        <v>969</v>
      </c>
      <c r="B496" s="3">
        <v>2384791160</v>
      </c>
      <c r="C496" s="2" t="s">
        <v>9</v>
      </c>
      <c r="D496" s="2" t="s">
        <v>10</v>
      </c>
      <c r="E496" s="2">
        <v>0.01</v>
      </c>
      <c r="F496" s="2" t="s">
        <v>970</v>
      </c>
      <c r="G496" s="4">
        <v>119984.58</v>
      </c>
      <c r="H496" s="8" t="str">
        <f t="shared" si="72"/>
        <v/>
      </c>
      <c r="I496" s="8" t="str">
        <f t="shared" si="73"/>
        <v/>
      </c>
      <c r="J496" s="8">
        <f t="shared" si="77"/>
        <v>25</v>
      </c>
      <c r="K496" s="8">
        <f t="shared" si="74"/>
        <v>12.61</v>
      </c>
      <c r="L496" s="12">
        <v>12.61</v>
      </c>
      <c r="M496" cm="1">
        <f t="array" ref="M496">_xlfn.IFS(E496=0.01,1,E496=0.02,2,E496=0.03,3,E496=0.04,4,E496=0.07,5,E496=0.06,5,E496=0.1,6,E496=0.15,7,E496=0.23,8,E496=0.35,9,E496=0.54,10,E496=0.82,11,E496=0.83,11,E496=1.27,12,E496=1.95,13,E496=3,14,E496=4.6,15)</f>
        <v>1</v>
      </c>
      <c r="N496">
        <f t="shared" si="81"/>
        <v>34.97999999999999</v>
      </c>
      <c r="O496" s="8" t="str">
        <f t="shared" si="75"/>
        <v/>
      </c>
      <c r="P496" s="8">
        <f t="shared" si="76"/>
        <v>-12.39</v>
      </c>
      <c r="Q496">
        <f t="shared" ca="1" si="80"/>
        <v>12.61</v>
      </c>
      <c r="R496" t="str">
        <f t="shared" si="78"/>
        <v/>
      </c>
      <c r="S496" t="str">
        <f t="shared" si="79"/>
        <v>N</v>
      </c>
    </row>
    <row r="497" spans="1:19" ht="15" customHeight="1" x14ac:dyDescent="0.2">
      <c r="A497" s="5" t="s">
        <v>971</v>
      </c>
      <c r="B497" s="6">
        <v>2385040669</v>
      </c>
      <c r="C497" s="5" t="s">
        <v>9</v>
      </c>
      <c r="D497" s="5" t="s">
        <v>10</v>
      </c>
      <c r="E497" s="5">
        <v>0.01</v>
      </c>
      <c r="F497" s="5" t="s">
        <v>972</v>
      </c>
      <c r="G497" s="7">
        <v>119551.16</v>
      </c>
      <c r="H497" s="8" t="str">
        <f t="shared" si="72"/>
        <v/>
      </c>
      <c r="I497" s="8" t="str">
        <f t="shared" si="73"/>
        <v/>
      </c>
      <c r="J497" s="8">
        <f t="shared" si="77"/>
        <v>25</v>
      </c>
      <c r="K497" s="8">
        <f t="shared" si="74"/>
        <v>19.940000000000001</v>
      </c>
      <c r="L497" s="12">
        <v>19.940000000000001</v>
      </c>
      <c r="M497" cm="1">
        <f t="array" ref="M497">_xlfn.IFS(E497=0.01,1,E497=0.02,2,E497=0.03,3,E497=0.04,4,E497=0.07,5,E497=0.06,5,E497=0.1,6,E497=0.15,7,E497=0.23,8,E497=0.35,9,E497=0.54,10,E497=0.82,11,E497=0.83,11,E497=1.27,12,E497=1.95,13,E497=3,14,E497=4.6,15)</f>
        <v>1</v>
      </c>
      <c r="N497">
        <f t="shared" si="81"/>
        <v>68.679999999999993</v>
      </c>
      <c r="O497" s="8" t="str">
        <f t="shared" si="75"/>
        <v/>
      </c>
      <c r="P497" s="8">
        <f t="shared" si="76"/>
        <v>-5.0599999999999987</v>
      </c>
      <c r="Q497">
        <f t="shared" ca="1" si="80"/>
        <v>19.940000000000001</v>
      </c>
      <c r="R497" t="str">
        <f t="shared" si="78"/>
        <v/>
      </c>
      <c r="S497" t="str">
        <f t="shared" si="79"/>
        <v>N</v>
      </c>
    </row>
    <row r="498" spans="1:19" ht="15" customHeight="1" x14ac:dyDescent="0.2">
      <c r="A498" s="2" t="s">
        <v>973</v>
      </c>
      <c r="B498" s="3">
        <v>2385043066</v>
      </c>
      <c r="C498" s="2" t="s">
        <v>9</v>
      </c>
      <c r="D498" s="2" t="s">
        <v>10</v>
      </c>
      <c r="E498" s="2">
        <v>0.01</v>
      </c>
      <c r="F498" s="2" t="s">
        <v>974</v>
      </c>
      <c r="G498" s="4">
        <v>119551.16</v>
      </c>
      <c r="H498" s="8" t="str">
        <f t="shared" si="72"/>
        <v/>
      </c>
      <c r="I498" s="8" t="str">
        <f t="shared" si="73"/>
        <v/>
      </c>
      <c r="J498" s="8">
        <f t="shared" si="77"/>
        <v>25</v>
      </c>
      <c r="K498" s="8">
        <f t="shared" si="74"/>
        <v>9.85</v>
      </c>
      <c r="L498" s="12">
        <v>9.85</v>
      </c>
      <c r="M498" cm="1">
        <f t="array" ref="M498">_xlfn.IFS(E498=0.01,1,E498=0.02,2,E498=0.03,3,E498=0.04,4,E498=0.07,5,E498=0.06,5,E498=0.1,6,E498=0.15,7,E498=0.23,8,E498=0.35,9,E498=0.54,10,E498=0.82,11,E498=0.83,11,E498=1.27,12,E498=1.95,13,E498=3,14,E498=4.6,15)</f>
        <v>1</v>
      </c>
      <c r="N498">
        <f t="shared" si="81"/>
        <v>106.8</v>
      </c>
      <c r="O498" s="8" t="str">
        <f t="shared" si="75"/>
        <v/>
      </c>
      <c r="P498" s="8">
        <f t="shared" si="76"/>
        <v>-15.15</v>
      </c>
      <c r="Q498">
        <f t="shared" ca="1" si="80"/>
        <v>9.85</v>
      </c>
      <c r="R498" t="str">
        <f t="shared" si="78"/>
        <v/>
      </c>
      <c r="S498" t="str">
        <f t="shared" si="79"/>
        <v>N</v>
      </c>
    </row>
    <row r="499" spans="1:19" ht="15" customHeight="1" x14ac:dyDescent="0.2">
      <c r="A499" s="5" t="s">
        <v>975</v>
      </c>
      <c r="B499" s="6">
        <v>2385214969</v>
      </c>
      <c r="C499" s="5" t="s">
        <v>9</v>
      </c>
      <c r="D499" s="5" t="s">
        <v>10</v>
      </c>
      <c r="E499" s="5">
        <v>0.01</v>
      </c>
      <c r="F499" s="5" t="s">
        <v>976</v>
      </c>
      <c r="G499" s="7">
        <v>119295.86</v>
      </c>
      <c r="H499" s="8">
        <f t="shared" si="72"/>
        <v>-12.84</v>
      </c>
      <c r="I499" s="8">
        <f t="shared" si="73"/>
        <v>-8.23</v>
      </c>
      <c r="J499" s="8" t="str">
        <f t="shared" si="77"/>
        <v/>
      </c>
      <c r="K499" s="8" t="str">
        <f t="shared" si="74"/>
        <v/>
      </c>
      <c r="L499" s="12">
        <v>-8.23</v>
      </c>
      <c r="M499" cm="1">
        <f t="array" ref="M499">_xlfn.IFS(E499=0.01,1,E499=0.02,2,E499=0.03,3,E499=0.04,4,E499=0.07,5,E499=0.06,5,E499=0.1,6,E499=0.15,7,E499=0.23,8,E499=0.35,9,E499=0.54,10,E499=0.82,11,E499=0.83,11,E499=1.27,12,E499=1.95,13,E499=3,14,E499=4.6,15)</f>
        <v>1</v>
      </c>
      <c r="N499" t="str">
        <f t="shared" si="81"/>
        <v/>
      </c>
      <c r="O499" s="8">
        <f t="shared" si="75"/>
        <v>4.6099999999999994</v>
      </c>
      <c r="P499" s="8" t="str">
        <f t="shared" si="76"/>
        <v/>
      </c>
      <c r="Q499" t="str">
        <f t="shared" ca="1" si="80"/>
        <v/>
      </c>
      <c r="R499" t="str">
        <f t="shared" si="78"/>
        <v>P</v>
      </c>
      <c r="S499" t="str">
        <f t="shared" si="79"/>
        <v/>
      </c>
    </row>
    <row r="500" spans="1:19" ht="15" customHeight="1" x14ac:dyDescent="0.2">
      <c r="A500" s="2" t="s">
        <v>977</v>
      </c>
      <c r="B500" s="3">
        <v>2385214980</v>
      </c>
      <c r="C500" s="2" t="s">
        <v>9</v>
      </c>
      <c r="D500" s="2" t="s">
        <v>13</v>
      </c>
      <c r="E500" s="2">
        <v>0.02</v>
      </c>
      <c r="F500" s="2" t="s">
        <v>978</v>
      </c>
      <c r="G500" s="4">
        <v>119211.86</v>
      </c>
      <c r="H500" s="8">
        <f t="shared" si="72"/>
        <v>-25.68</v>
      </c>
      <c r="I500" s="8">
        <f t="shared" si="73"/>
        <v>-28.88</v>
      </c>
      <c r="J500" s="8" t="str">
        <f t="shared" si="77"/>
        <v/>
      </c>
      <c r="K500" s="8" t="str">
        <f t="shared" si="74"/>
        <v/>
      </c>
      <c r="L500" s="12">
        <v>-28.88</v>
      </c>
      <c r="M500" cm="1">
        <f t="array" ref="M500">_xlfn.IFS(E500=0.01,1,E500=0.02,2,E500=0.03,3,E500=0.04,4,E500=0.07,5,E500=0.06,5,E500=0.1,6,E500=0.15,7,E500=0.23,8,E500=0.35,9,E500=0.54,10,E500=0.82,11,E500=0.83,11,E500=1.27,12,E500=1.95,13,E500=3,14,E500=4.6,15)</f>
        <v>2</v>
      </c>
      <c r="N500" t="str">
        <f t="shared" si="81"/>
        <v/>
      </c>
      <c r="O500" s="8">
        <f t="shared" si="75"/>
        <v>-3.1999999999999993</v>
      </c>
      <c r="P500" s="8" t="str">
        <f t="shared" si="76"/>
        <v/>
      </c>
      <c r="Q500" t="str">
        <f t="shared" ca="1" si="80"/>
        <v/>
      </c>
      <c r="R500" t="str">
        <f t="shared" si="78"/>
        <v>N</v>
      </c>
      <c r="S500" t="str">
        <f t="shared" si="79"/>
        <v/>
      </c>
    </row>
    <row r="501" spans="1:19" ht="15" customHeight="1" x14ac:dyDescent="0.2">
      <c r="A501" s="5" t="s">
        <v>979</v>
      </c>
      <c r="B501" s="6">
        <v>2385221518</v>
      </c>
      <c r="C501" s="5" t="s">
        <v>9</v>
      </c>
      <c r="D501" s="5" t="s">
        <v>10</v>
      </c>
      <c r="E501" s="5">
        <v>0.03</v>
      </c>
      <c r="F501" s="5" t="s">
        <v>980</v>
      </c>
      <c r="G501" s="7">
        <v>119029.54</v>
      </c>
      <c r="H501" s="8" t="str">
        <f t="shared" si="72"/>
        <v/>
      </c>
      <c r="I501" s="8" t="str">
        <f t="shared" si="73"/>
        <v/>
      </c>
      <c r="J501" s="8">
        <f t="shared" si="77"/>
        <v>72</v>
      </c>
      <c r="K501" s="8">
        <f t="shared" si="74"/>
        <v>72.08</v>
      </c>
      <c r="L501" s="12">
        <v>72.08</v>
      </c>
      <c r="M501" cm="1">
        <f t="array" ref="M501">_xlfn.IFS(E501=0.01,1,E501=0.02,2,E501=0.03,3,E501=0.04,4,E501=0.07,5,E501=0.06,5,E501=0.1,6,E501=0.15,7,E501=0.23,8,E501=0.35,9,E501=0.54,10,E501=0.82,11,E501=0.83,11,E501=1.27,12,E501=1.95,13,E501=3,14,E501=4.6,15)</f>
        <v>3</v>
      </c>
      <c r="N501">
        <f t="shared" si="81"/>
        <v>64.759999999999991</v>
      </c>
      <c r="O501" s="8" t="str">
        <f t="shared" si="75"/>
        <v/>
      </c>
      <c r="P501" s="8">
        <f t="shared" si="76"/>
        <v>7.9999999999998295E-2</v>
      </c>
      <c r="Q501">
        <f t="shared" ca="1" si="80"/>
        <v>34.97</v>
      </c>
      <c r="R501" t="str">
        <f t="shared" si="78"/>
        <v/>
      </c>
      <c r="S501" t="str">
        <f t="shared" si="79"/>
        <v>P</v>
      </c>
    </row>
    <row r="502" spans="1:19" ht="15" customHeight="1" x14ac:dyDescent="0.2">
      <c r="A502" s="2" t="s">
        <v>981</v>
      </c>
      <c r="B502" s="3">
        <v>2385401517</v>
      </c>
      <c r="C502" s="2" t="s">
        <v>9</v>
      </c>
      <c r="D502" s="2" t="s">
        <v>10</v>
      </c>
      <c r="E502" s="2">
        <v>0.01</v>
      </c>
      <c r="F502" s="2" t="s">
        <v>982</v>
      </c>
      <c r="G502" s="4">
        <v>118722.96</v>
      </c>
      <c r="H502" s="8">
        <f t="shared" si="72"/>
        <v>-12.84</v>
      </c>
      <c r="I502" s="8">
        <f t="shared" si="73"/>
        <v>-12.66</v>
      </c>
      <c r="J502" s="8" t="str">
        <f t="shared" si="77"/>
        <v/>
      </c>
      <c r="K502" s="8" t="str">
        <f t="shared" si="74"/>
        <v/>
      </c>
      <c r="L502" s="12">
        <v>-12.66</v>
      </c>
      <c r="M502" cm="1">
        <f t="array" ref="M502">_xlfn.IFS(E502=0.01,1,E502=0.02,2,E502=0.03,3,E502=0.04,4,E502=0.07,5,E502=0.06,5,E502=0.1,6,E502=0.15,7,E502=0.23,8,E502=0.35,9,E502=0.54,10,E502=0.82,11,E502=0.83,11,E502=1.27,12,E502=1.95,13,E502=3,14,E502=4.6,15)</f>
        <v>1</v>
      </c>
      <c r="N502" t="str">
        <f t="shared" si="81"/>
        <v/>
      </c>
      <c r="O502" s="8">
        <f t="shared" si="75"/>
        <v>0.17999999999999972</v>
      </c>
      <c r="P502" s="8" t="str">
        <f t="shared" si="76"/>
        <v/>
      </c>
      <c r="Q502" t="str">
        <f t="shared" ca="1" si="80"/>
        <v/>
      </c>
      <c r="R502" t="str">
        <f t="shared" si="78"/>
        <v>P</v>
      </c>
      <c r="S502" t="str">
        <f t="shared" si="79"/>
        <v/>
      </c>
    </row>
    <row r="503" spans="1:19" ht="15" customHeight="1" x14ac:dyDescent="0.2">
      <c r="A503" s="5" t="s">
        <v>982</v>
      </c>
      <c r="B503" s="6">
        <v>2385401520</v>
      </c>
      <c r="C503" s="5" t="s">
        <v>9</v>
      </c>
      <c r="D503" s="5" t="s">
        <v>13</v>
      </c>
      <c r="E503" s="5">
        <v>0.02</v>
      </c>
      <c r="F503" s="5" t="s">
        <v>983</v>
      </c>
      <c r="G503" s="7">
        <v>118617.39</v>
      </c>
      <c r="H503" s="8">
        <f t="shared" si="72"/>
        <v>-25.68</v>
      </c>
      <c r="I503" s="8">
        <f t="shared" si="73"/>
        <v>-25.44</v>
      </c>
      <c r="J503" s="8" t="str">
        <f t="shared" si="77"/>
        <v/>
      </c>
      <c r="K503" s="8" t="str">
        <f t="shared" si="74"/>
        <v/>
      </c>
      <c r="L503" s="12">
        <v>-25.44</v>
      </c>
      <c r="M503" cm="1">
        <f t="array" ref="M503">_xlfn.IFS(E503=0.01,1,E503=0.02,2,E503=0.03,3,E503=0.04,4,E503=0.07,5,E503=0.06,5,E503=0.1,6,E503=0.15,7,E503=0.23,8,E503=0.35,9,E503=0.54,10,E503=0.82,11,E503=0.83,11,E503=1.27,12,E503=1.95,13,E503=3,14,E503=4.6,15)</f>
        <v>2</v>
      </c>
      <c r="N503" t="str">
        <f t="shared" si="81"/>
        <v/>
      </c>
      <c r="O503" s="8">
        <f t="shared" si="75"/>
        <v>0.23999999999999844</v>
      </c>
      <c r="P503" s="8" t="str">
        <f t="shared" si="76"/>
        <v/>
      </c>
      <c r="Q503" t="str">
        <f t="shared" ca="1" si="80"/>
        <v/>
      </c>
      <c r="R503" t="str">
        <f t="shared" si="78"/>
        <v>P</v>
      </c>
      <c r="S503" t="str">
        <f t="shared" si="79"/>
        <v/>
      </c>
    </row>
    <row r="504" spans="1:19" ht="15" customHeight="1" x14ac:dyDescent="0.2">
      <c r="A504" s="2" t="s">
        <v>984</v>
      </c>
      <c r="B504" s="3">
        <v>2385481532</v>
      </c>
      <c r="C504" s="2" t="s">
        <v>9</v>
      </c>
      <c r="D504" s="2" t="s">
        <v>10</v>
      </c>
      <c r="E504" s="2">
        <v>0.03</v>
      </c>
      <c r="F504" s="2" t="s">
        <v>985</v>
      </c>
      <c r="G504" s="4">
        <v>118750.62</v>
      </c>
      <c r="H504" s="8">
        <f t="shared" si="72"/>
        <v>-38.520000000000003</v>
      </c>
      <c r="I504" s="8">
        <f t="shared" si="73"/>
        <v>-47.68</v>
      </c>
      <c r="J504" s="8" t="str">
        <f t="shared" si="77"/>
        <v/>
      </c>
      <c r="K504" s="8" t="str">
        <f t="shared" si="74"/>
        <v/>
      </c>
      <c r="L504" s="12">
        <v>-47.68</v>
      </c>
      <c r="M504" cm="1">
        <f t="array" ref="M504">_xlfn.IFS(E504=0.01,1,E504=0.02,2,E504=0.03,3,E504=0.04,4,E504=0.07,5,E504=0.06,5,E504=0.1,6,E504=0.15,7,E504=0.23,8,E504=0.35,9,E504=0.54,10,E504=0.82,11,E504=0.83,11,E504=1.27,12,E504=1.95,13,E504=3,14,E504=4.6,15)</f>
        <v>3</v>
      </c>
      <c r="N504" t="str">
        <f t="shared" si="81"/>
        <v/>
      </c>
      <c r="O504" s="8">
        <f t="shared" si="75"/>
        <v>-9.1599999999999966</v>
      </c>
      <c r="P504" s="8" t="str">
        <f t="shared" si="76"/>
        <v/>
      </c>
      <c r="Q504" t="str">
        <f t="shared" ca="1" si="80"/>
        <v/>
      </c>
      <c r="R504" t="str">
        <f t="shared" si="78"/>
        <v>N</v>
      </c>
      <c r="S504" t="str">
        <f t="shared" si="79"/>
        <v/>
      </c>
    </row>
    <row r="505" spans="1:19" ht="15" customHeight="1" x14ac:dyDescent="0.2">
      <c r="A505" s="5" t="s">
        <v>986</v>
      </c>
      <c r="B505" s="6">
        <v>2385527288</v>
      </c>
      <c r="C505" s="5" t="s">
        <v>9</v>
      </c>
      <c r="D505" s="5" t="s">
        <v>13</v>
      </c>
      <c r="E505" s="5">
        <v>0.04</v>
      </c>
      <c r="F505" s="5" t="s">
        <v>987</v>
      </c>
      <c r="G505" s="7">
        <v>118591.2</v>
      </c>
      <c r="H505" s="8">
        <f t="shared" si="72"/>
        <v>-51.36</v>
      </c>
      <c r="I505" s="8">
        <f t="shared" si="73"/>
        <v>-63.91</v>
      </c>
      <c r="J505" s="8" t="str">
        <f t="shared" si="77"/>
        <v/>
      </c>
      <c r="K505" s="8" t="str">
        <f t="shared" si="74"/>
        <v/>
      </c>
      <c r="L505" s="12">
        <v>-63.91</v>
      </c>
      <c r="M505" cm="1">
        <f t="array" ref="M505">_xlfn.IFS(E505=0.01,1,E505=0.02,2,E505=0.03,3,E505=0.04,4,E505=0.07,5,E505=0.06,5,E505=0.1,6,E505=0.15,7,E505=0.23,8,E505=0.35,9,E505=0.54,10,E505=0.82,11,E505=0.83,11,E505=1.27,12,E505=1.95,13,E505=3,14,E505=4.6,15)</f>
        <v>4</v>
      </c>
      <c r="N505" t="str">
        <f t="shared" si="81"/>
        <v/>
      </c>
      <c r="O505" s="8">
        <f t="shared" si="75"/>
        <v>-12.549999999999997</v>
      </c>
      <c r="P505" s="8" t="str">
        <f t="shared" si="76"/>
        <v/>
      </c>
      <c r="Q505" t="str">
        <f t="shared" ca="1" si="80"/>
        <v/>
      </c>
      <c r="R505" t="str">
        <f t="shared" si="78"/>
        <v>N</v>
      </c>
      <c r="S505" t="str">
        <f t="shared" si="79"/>
        <v/>
      </c>
    </row>
    <row r="506" spans="1:19" ht="15" customHeight="1" x14ac:dyDescent="0.2">
      <c r="A506" s="2" t="s">
        <v>988</v>
      </c>
      <c r="B506" s="3">
        <v>2385529289</v>
      </c>
      <c r="C506" s="2" t="s">
        <v>9</v>
      </c>
      <c r="D506" s="2" t="s">
        <v>10</v>
      </c>
      <c r="E506" s="2">
        <v>7.0000000000000007E-2</v>
      </c>
      <c r="F506" s="2" t="s">
        <v>989</v>
      </c>
      <c r="G506" s="4">
        <v>118751.2</v>
      </c>
      <c r="H506" s="8">
        <f t="shared" si="72"/>
        <v>-77.040000000000006</v>
      </c>
      <c r="I506" s="8">
        <f t="shared" si="73"/>
        <v>-111.84</v>
      </c>
      <c r="J506" s="8" t="str">
        <f t="shared" si="77"/>
        <v/>
      </c>
      <c r="K506" s="8" t="str">
        <f t="shared" si="74"/>
        <v/>
      </c>
      <c r="L506" s="12">
        <v>-111.84</v>
      </c>
      <c r="M506" cm="1">
        <f t="array" ref="M506">_xlfn.IFS(E506=0.01,1,E506=0.02,2,E506=0.03,3,E506=0.04,4,E506=0.07,5,E506=0.06,5,E506=0.1,6,E506=0.15,7,E506=0.23,8,E506=0.35,9,E506=0.54,10,E506=0.82,11,E506=0.83,11,E506=1.27,12,E506=1.95,13,E506=3,14,E506=4.6,15)</f>
        <v>5</v>
      </c>
      <c r="N506" t="str">
        <f t="shared" si="81"/>
        <v/>
      </c>
      <c r="O506" s="8">
        <f t="shared" si="75"/>
        <v>-34.799999999999997</v>
      </c>
      <c r="P506" s="8" t="str">
        <f t="shared" si="76"/>
        <v/>
      </c>
      <c r="Q506" t="str">
        <f t="shared" ca="1" si="80"/>
        <v/>
      </c>
      <c r="R506" t="str">
        <f t="shared" si="78"/>
        <v>N</v>
      </c>
      <c r="S506" t="str">
        <f t="shared" si="79"/>
        <v/>
      </c>
    </row>
    <row r="507" spans="1:19" ht="15" customHeight="1" x14ac:dyDescent="0.2">
      <c r="A507" s="5" t="s">
        <v>990</v>
      </c>
      <c r="B507" s="6">
        <v>2385579569</v>
      </c>
      <c r="C507" s="5" t="s">
        <v>9</v>
      </c>
      <c r="D507" s="5" t="s">
        <v>13</v>
      </c>
      <c r="E507" s="5">
        <v>0.1</v>
      </c>
      <c r="F507" s="5" t="s">
        <v>991</v>
      </c>
      <c r="G507" s="7">
        <v>118921.2</v>
      </c>
      <c r="H507" s="8" t="str">
        <f t="shared" si="72"/>
        <v/>
      </c>
      <c r="I507" s="8" t="str">
        <f t="shared" si="73"/>
        <v/>
      </c>
      <c r="J507" s="8">
        <f t="shared" si="77"/>
        <v>240</v>
      </c>
      <c r="K507" s="8">
        <f t="shared" si="74"/>
        <v>240.27</v>
      </c>
      <c r="L507" s="12">
        <v>240.27</v>
      </c>
      <c r="M507" cm="1">
        <f t="array" ref="M507">_xlfn.IFS(E507=0.01,1,E507=0.02,2,E507=0.03,3,E507=0.04,4,E507=0.07,5,E507=0.06,5,E507=0.1,6,E507=0.15,7,E507=0.23,8,E507=0.35,9,E507=0.54,10,E507=0.82,11,E507=0.83,11,E507=1.27,12,E507=1.95,13,E507=3,14,E507=4.6,15)</f>
        <v>6</v>
      </c>
      <c r="N507">
        <f t="shared" si="81"/>
        <v>-8.5999999999999943</v>
      </c>
      <c r="O507" s="8" t="str">
        <f t="shared" si="75"/>
        <v/>
      </c>
      <c r="P507" s="8">
        <f t="shared" si="76"/>
        <v>0.27000000000001023</v>
      </c>
      <c r="Q507">
        <f t="shared" ca="1" si="80"/>
        <v>-21.259999999999962</v>
      </c>
      <c r="R507" t="str">
        <f t="shared" si="78"/>
        <v/>
      </c>
      <c r="S507" t="str">
        <f t="shared" si="79"/>
        <v>P</v>
      </c>
    </row>
    <row r="508" spans="1:19" ht="15" customHeight="1" x14ac:dyDescent="0.2">
      <c r="A508" s="2" t="s">
        <v>992</v>
      </c>
      <c r="B508" s="3">
        <v>2385686804</v>
      </c>
      <c r="C508" s="2" t="s">
        <v>9</v>
      </c>
      <c r="D508" s="2" t="s">
        <v>10</v>
      </c>
      <c r="E508" s="2">
        <v>0.01</v>
      </c>
      <c r="F508" s="2" t="s">
        <v>993</v>
      </c>
      <c r="G508" s="4">
        <v>118993.82</v>
      </c>
      <c r="H508" s="8">
        <f t="shared" si="72"/>
        <v>-12.84</v>
      </c>
      <c r="I508" s="8">
        <f t="shared" si="73"/>
        <v>-15.98</v>
      </c>
      <c r="J508" s="8" t="str">
        <f t="shared" si="77"/>
        <v/>
      </c>
      <c r="K508" s="8" t="str">
        <f t="shared" si="74"/>
        <v/>
      </c>
      <c r="L508" s="12">
        <v>-15.98</v>
      </c>
      <c r="M508" cm="1">
        <f t="array" ref="M508">_xlfn.IFS(E508=0.01,1,E508=0.02,2,E508=0.03,3,E508=0.04,4,E508=0.07,5,E508=0.06,5,E508=0.1,6,E508=0.15,7,E508=0.23,8,E508=0.35,9,E508=0.54,10,E508=0.82,11,E508=0.83,11,E508=1.27,12,E508=1.95,13,E508=3,14,E508=4.6,15)</f>
        <v>1</v>
      </c>
      <c r="N508" t="str">
        <f t="shared" si="81"/>
        <v/>
      </c>
      <c r="O508" s="8">
        <f t="shared" si="75"/>
        <v>-3.1400000000000006</v>
      </c>
      <c r="P508" s="8" t="str">
        <f t="shared" si="76"/>
        <v/>
      </c>
      <c r="Q508" t="str">
        <f t="shared" ca="1" si="80"/>
        <v/>
      </c>
      <c r="R508" t="str">
        <f t="shared" si="78"/>
        <v>N</v>
      </c>
      <c r="S508" t="str">
        <f t="shared" si="79"/>
        <v/>
      </c>
    </row>
    <row r="509" spans="1:19" ht="15" customHeight="1" x14ac:dyDescent="0.2">
      <c r="A509" s="5" t="s">
        <v>994</v>
      </c>
      <c r="B509" s="6">
        <v>2385686823</v>
      </c>
      <c r="C509" s="5" t="s">
        <v>9</v>
      </c>
      <c r="D509" s="5" t="s">
        <v>13</v>
      </c>
      <c r="E509" s="5">
        <v>0.02</v>
      </c>
      <c r="F509" s="5" t="s">
        <v>995</v>
      </c>
      <c r="G509" s="7">
        <v>118859.84</v>
      </c>
      <c r="H509" s="8">
        <f t="shared" si="72"/>
        <v>-25.68</v>
      </c>
      <c r="I509" s="8">
        <f t="shared" si="73"/>
        <v>-25.44</v>
      </c>
      <c r="J509" s="8" t="str">
        <f t="shared" si="77"/>
        <v/>
      </c>
      <c r="K509" s="8" t="str">
        <f t="shared" si="74"/>
        <v/>
      </c>
      <c r="L509" s="12">
        <v>-25.44</v>
      </c>
      <c r="M509" cm="1">
        <f t="array" ref="M509">_xlfn.IFS(E509=0.01,1,E509=0.02,2,E509=0.03,3,E509=0.04,4,E509=0.07,5,E509=0.06,5,E509=0.1,6,E509=0.15,7,E509=0.23,8,E509=0.35,9,E509=0.54,10,E509=0.82,11,E509=0.83,11,E509=1.27,12,E509=1.95,13,E509=3,14,E509=4.6,15)</f>
        <v>2</v>
      </c>
      <c r="N509" t="str">
        <f t="shared" si="81"/>
        <v/>
      </c>
      <c r="O509" s="8">
        <f t="shared" si="75"/>
        <v>0.23999999999999844</v>
      </c>
      <c r="P509" s="8" t="str">
        <f t="shared" si="76"/>
        <v/>
      </c>
      <c r="Q509" t="str">
        <f t="shared" ca="1" si="80"/>
        <v/>
      </c>
      <c r="R509" t="str">
        <f t="shared" si="78"/>
        <v>P</v>
      </c>
      <c r="S509" t="str">
        <f t="shared" si="79"/>
        <v/>
      </c>
    </row>
    <row r="510" spans="1:19" ht="15" customHeight="1" x14ac:dyDescent="0.2">
      <c r="A510" s="2" t="s">
        <v>996</v>
      </c>
      <c r="B510" s="3">
        <v>2385703269</v>
      </c>
      <c r="C510" s="2" t="s">
        <v>9</v>
      </c>
      <c r="D510" s="2" t="s">
        <v>10</v>
      </c>
      <c r="E510" s="2">
        <v>0.03</v>
      </c>
      <c r="F510" s="2" t="s">
        <v>997</v>
      </c>
      <c r="G510" s="4">
        <v>118967.52</v>
      </c>
      <c r="H510" s="8">
        <f t="shared" si="72"/>
        <v>-38.520000000000003</v>
      </c>
      <c r="I510" s="8">
        <f t="shared" si="73"/>
        <v>-38.340000000000003</v>
      </c>
      <c r="J510" s="8" t="str">
        <f t="shared" si="77"/>
        <v/>
      </c>
      <c r="K510" s="8" t="str">
        <f t="shared" si="74"/>
        <v/>
      </c>
      <c r="L510" s="12">
        <v>-38.340000000000003</v>
      </c>
      <c r="M510" cm="1">
        <f t="array" ref="M510">_xlfn.IFS(E510=0.01,1,E510=0.02,2,E510=0.03,3,E510=0.04,4,E510=0.07,5,E510=0.06,5,E510=0.1,6,E510=0.15,7,E510=0.23,8,E510=0.35,9,E510=0.54,10,E510=0.82,11,E510=0.83,11,E510=1.27,12,E510=1.95,13,E510=3,14,E510=4.6,15)</f>
        <v>3</v>
      </c>
      <c r="N510" t="str">
        <f t="shared" si="81"/>
        <v/>
      </c>
      <c r="O510" s="8">
        <f t="shared" si="75"/>
        <v>0.17999999999999972</v>
      </c>
      <c r="P510" s="8" t="str">
        <f t="shared" si="76"/>
        <v/>
      </c>
      <c r="Q510" t="str">
        <f t="shared" ca="1" si="80"/>
        <v/>
      </c>
      <c r="R510" t="str">
        <f t="shared" si="78"/>
        <v>P</v>
      </c>
      <c r="S510" t="str">
        <f t="shared" si="79"/>
        <v/>
      </c>
    </row>
    <row r="511" spans="1:19" ht="15" customHeight="1" x14ac:dyDescent="0.2">
      <c r="A511" s="5" t="s">
        <v>998</v>
      </c>
      <c r="B511" s="6">
        <v>2385737153</v>
      </c>
      <c r="C511" s="5" t="s">
        <v>9</v>
      </c>
      <c r="D511" s="5" t="s">
        <v>13</v>
      </c>
      <c r="E511" s="5">
        <v>0.04</v>
      </c>
      <c r="F511" s="5" t="s">
        <v>999</v>
      </c>
      <c r="G511" s="7">
        <v>118865.93</v>
      </c>
      <c r="H511" s="8">
        <f t="shared" si="72"/>
        <v>-51.36</v>
      </c>
      <c r="I511" s="8">
        <f t="shared" si="73"/>
        <v>-48.05</v>
      </c>
      <c r="J511" s="8" t="str">
        <f t="shared" si="77"/>
        <v/>
      </c>
      <c r="K511" s="8" t="str">
        <f t="shared" si="74"/>
        <v/>
      </c>
      <c r="L511" s="12">
        <v>-48.05</v>
      </c>
      <c r="M511" cm="1">
        <f t="array" ref="M511">_xlfn.IFS(E511=0.01,1,E511=0.02,2,E511=0.03,3,E511=0.04,4,E511=0.07,5,E511=0.06,5,E511=0.1,6,E511=0.15,7,E511=0.23,8,E511=0.35,9,E511=0.54,10,E511=0.82,11,E511=0.83,11,E511=1.27,12,E511=1.95,13,E511=3,14,E511=4.6,15)</f>
        <v>4</v>
      </c>
      <c r="N511" t="str">
        <f t="shared" si="81"/>
        <v/>
      </c>
      <c r="O511" s="8">
        <f t="shared" si="75"/>
        <v>3.3100000000000023</v>
      </c>
      <c r="P511" s="8" t="str">
        <f t="shared" si="76"/>
        <v/>
      </c>
      <c r="Q511" t="str">
        <f t="shared" ca="1" si="80"/>
        <v/>
      </c>
      <c r="R511" t="str">
        <f t="shared" si="78"/>
        <v>P</v>
      </c>
      <c r="S511" t="str">
        <f t="shared" si="79"/>
        <v/>
      </c>
    </row>
    <row r="512" spans="1:19" ht="15" customHeight="1" x14ac:dyDescent="0.2">
      <c r="A512" s="2" t="s">
        <v>1000</v>
      </c>
      <c r="B512" s="3">
        <v>2385748325</v>
      </c>
      <c r="C512" s="2" t="s">
        <v>9</v>
      </c>
      <c r="D512" s="2" t="s">
        <v>10</v>
      </c>
      <c r="E512" s="2">
        <v>7.0000000000000007E-2</v>
      </c>
      <c r="F512" s="2" t="s">
        <v>1001</v>
      </c>
      <c r="G512" s="4">
        <v>118663.65</v>
      </c>
      <c r="H512" s="8" t="str">
        <f t="shared" si="72"/>
        <v/>
      </c>
      <c r="I512" s="8" t="str">
        <f t="shared" si="73"/>
        <v/>
      </c>
      <c r="J512" s="8">
        <f t="shared" si="77"/>
        <v>144</v>
      </c>
      <c r="K512" s="8">
        <f t="shared" si="74"/>
        <v>168.19</v>
      </c>
      <c r="L512" s="12">
        <v>168.19</v>
      </c>
      <c r="M512" cm="1">
        <f t="array" ref="M512">_xlfn.IFS(E512=0.01,1,E512=0.02,2,E512=0.03,3,E512=0.04,4,E512=0.07,5,E512=0.06,5,E512=0.1,6,E512=0.15,7,E512=0.23,8,E512=0.35,9,E512=0.54,10,E512=0.82,11,E512=0.83,11,E512=1.27,12,E512=1.95,13,E512=3,14,E512=4.6,15)</f>
        <v>5</v>
      </c>
      <c r="N512">
        <f t="shared" si="81"/>
        <v>40.379999999999995</v>
      </c>
      <c r="O512" s="8" t="str">
        <f t="shared" si="75"/>
        <v/>
      </c>
      <c r="P512" s="8">
        <f t="shared" si="76"/>
        <v>24.189999999999998</v>
      </c>
      <c r="Q512">
        <f t="shared" ca="1" si="80"/>
        <v>40.379999999999995</v>
      </c>
      <c r="R512" t="str">
        <f t="shared" si="78"/>
        <v/>
      </c>
      <c r="S512" t="str">
        <f t="shared" si="79"/>
        <v>P</v>
      </c>
    </row>
    <row r="513" spans="1:19" ht="15" customHeight="1" x14ac:dyDescent="0.2">
      <c r="A513" s="5" t="s">
        <v>1002</v>
      </c>
      <c r="B513" s="6">
        <v>2385908010</v>
      </c>
      <c r="C513" s="5" t="s">
        <v>9</v>
      </c>
      <c r="D513" s="5" t="s">
        <v>10</v>
      </c>
      <c r="E513" s="5">
        <v>0.01</v>
      </c>
      <c r="F513" s="5" t="s">
        <v>1003</v>
      </c>
      <c r="G513" s="7">
        <v>118774.78</v>
      </c>
      <c r="H513" s="8">
        <f t="shared" si="72"/>
        <v>-12.84</v>
      </c>
      <c r="I513" s="8">
        <f t="shared" si="73"/>
        <v>-13.15</v>
      </c>
      <c r="J513" s="8" t="str">
        <f t="shared" si="77"/>
        <v/>
      </c>
      <c r="K513" s="8" t="str">
        <f t="shared" si="74"/>
        <v/>
      </c>
      <c r="L513" s="12">
        <v>-13.15</v>
      </c>
      <c r="M513" cm="1">
        <f t="array" ref="M513">_xlfn.IFS(E513=0.01,1,E513=0.02,2,E513=0.03,3,E513=0.04,4,E513=0.07,5,E513=0.06,5,E513=0.1,6,E513=0.15,7,E513=0.23,8,E513=0.35,9,E513=0.54,10,E513=0.82,11,E513=0.83,11,E513=1.27,12,E513=1.95,13,E513=3,14,E513=4.6,15)</f>
        <v>1</v>
      </c>
      <c r="N513" t="str">
        <f t="shared" si="81"/>
        <v/>
      </c>
      <c r="O513" s="8">
        <f t="shared" si="75"/>
        <v>-0.3100000000000005</v>
      </c>
      <c r="P513" s="8" t="str">
        <f t="shared" si="76"/>
        <v/>
      </c>
      <c r="Q513" t="str">
        <f t="shared" ca="1" si="80"/>
        <v/>
      </c>
      <c r="R513" t="str">
        <f t="shared" si="78"/>
        <v>N</v>
      </c>
      <c r="S513" t="str">
        <f t="shared" si="79"/>
        <v/>
      </c>
    </row>
    <row r="514" spans="1:19" ht="15" customHeight="1" x14ac:dyDescent="0.2">
      <c r="A514" s="2" t="s">
        <v>1003</v>
      </c>
      <c r="B514" s="3">
        <v>2385908019</v>
      </c>
      <c r="C514" s="2" t="s">
        <v>9</v>
      </c>
      <c r="D514" s="2" t="s">
        <v>13</v>
      </c>
      <c r="E514" s="2">
        <v>0.02</v>
      </c>
      <c r="F514" s="2" t="s">
        <v>1004</v>
      </c>
      <c r="G514" s="4">
        <v>118643.94</v>
      </c>
      <c r="H514" s="8">
        <f t="shared" ref="H514:H577" si="82">IF(I514="","",_xlfn.XLOOKUP(M514,$V$3:$V$23,$X$3:$X$23,""))</f>
        <v>-25.68</v>
      </c>
      <c r="I514" s="8">
        <f t="shared" ref="I514:I577" si="83">IF(J514="",L514,"")</f>
        <v>-30.6</v>
      </c>
      <c r="J514" s="8" t="str">
        <f t="shared" si="77"/>
        <v/>
      </c>
      <c r="K514" s="8" t="str">
        <f t="shared" ref="K514:K577" si="84">IF(I514="",L514,"")</f>
        <v/>
      </c>
      <c r="L514" s="12">
        <v>-30.6</v>
      </c>
      <c r="M514" cm="1">
        <f t="array" ref="M514">_xlfn.IFS(E514=0.01,1,E514=0.02,2,E514=0.03,3,E514=0.04,4,E514=0.07,5,E514=0.06,5,E514=0.1,6,E514=0.15,7,E514=0.23,8,E514=0.35,9,E514=0.54,10,E514=0.82,11,E514=0.83,11,E514=1.27,12,E514=1.95,13,E514=3,14,E514=4.6,15)</f>
        <v>2</v>
      </c>
      <c r="N514" t="str">
        <f t="shared" si="81"/>
        <v/>
      </c>
      <c r="O514" s="8">
        <f t="shared" ref="O514:O577" si="85">IF(I514="","",I514-H514)</f>
        <v>-4.9200000000000017</v>
      </c>
      <c r="P514" s="8" t="str">
        <f t="shared" ref="P514:P577" si="86">IF(K514="","",K514-J514)</f>
        <v/>
      </c>
      <c r="Q514" t="str">
        <f t="shared" ca="1" si="80"/>
        <v/>
      </c>
      <c r="R514" t="str">
        <f t="shared" si="78"/>
        <v>N</v>
      </c>
      <c r="S514" t="str">
        <f t="shared" si="79"/>
        <v/>
      </c>
    </row>
    <row r="515" spans="1:19" ht="15" customHeight="1" x14ac:dyDescent="0.2">
      <c r="A515" s="5" t="s">
        <v>1005</v>
      </c>
      <c r="B515" s="6">
        <v>2385912999</v>
      </c>
      <c r="C515" s="5" t="s">
        <v>9</v>
      </c>
      <c r="D515" s="5" t="s">
        <v>10</v>
      </c>
      <c r="E515" s="5">
        <v>0.03</v>
      </c>
      <c r="F515" s="5" t="s">
        <v>1006</v>
      </c>
      <c r="G515" s="7">
        <v>118770.7</v>
      </c>
      <c r="H515" s="8">
        <f t="shared" si="82"/>
        <v>-38.520000000000003</v>
      </c>
      <c r="I515" s="8">
        <f t="shared" si="83"/>
        <v>-37.61</v>
      </c>
      <c r="J515" s="8" t="str">
        <f t="shared" ref="J515:J578" si="87">IF(M516=1,_xlfn.XLOOKUP(M515, $V$3:$V$23, $Y$3:$Y$23, ""),"")</f>
        <v/>
      </c>
      <c r="K515" s="8" t="str">
        <f t="shared" si="84"/>
        <v/>
      </c>
      <c r="L515" s="12">
        <v>-37.61</v>
      </c>
      <c r="M515" cm="1">
        <f t="array" ref="M515">_xlfn.IFS(E515=0.01,1,E515=0.02,2,E515=0.03,3,E515=0.04,4,E515=0.07,5,E515=0.06,5,E515=0.1,6,E515=0.15,7,E515=0.23,8,E515=0.35,9,E515=0.54,10,E515=0.82,11,E515=0.83,11,E515=1.27,12,E515=1.95,13,E515=3,14,E515=4.6,15)</f>
        <v>3</v>
      </c>
      <c r="N515" t="str">
        <f t="shared" si="81"/>
        <v/>
      </c>
      <c r="O515" s="8">
        <f t="shared" si="85"/>
        <v>0.91000000000000369</v>
      </c>
      <c r="P515" s="8" t="str">
        <f t="shared" si="86"/>
        <v/>
      </c>
      <c r="Q515" t="str">
        <f t="shared" ca="1" si="80"/>
        <v/>
      </c>
      <c r="R515" t="str">
        <f t="shared" ref="R515:R578" si="88">IF(O515="","",IF(O515&gt;=0,"P","N"))</f>
        <v>P</v>
      </c>
      <c r="S515" t="str">
        <f t="shared" ref="S515:S578" si="89">IF(P515="","",IF(P515&gt;=0,"P","N"))</f>
        <v/>
      </c>
    </row>
    <row r="516" spans="1:19" ht="15" customHeight="1" x14ac:dyDescent="0.2">
      <c r="A516" s="2" t="s">
        <v>1006</v>
      </c>
      <c r="B516" s="3">
        <v>2385917007</v>
      </c>
      <c r="C516" s="2" t="s">
        <v>9</v>
      </c>
      <c r="D516" s="2" t="s">
        <v>13</v>
      </c>
      <c r="E516" s="2">
        <v>0.04</v>
      </c>
      <c r="F516" s="2" t="s">
        <v>1007</v>
      </c>
      <c r="G516" s="4">
        <v>118968.6</v>
      </c>
      <c r="H516" s="8" t="str">
        <f t="shared" si="82"/>
        <v/>
      </c>
      <c r="I516" s="8" t="str">
        <f t="shared" si="83"/>
        <v/>
      </c>
      <c r="J516" s="8">
        <f t="shared" si="87"/>
        <v>96</v>
      </c>
      <c r="K516" s="8">
        <f t="shared" si="84"/>
        <v>96.11</v>
      </c>
      <c r="L516" s="12">
        <v>96.11</v>
      </c>
      <c r="M516" cm="1">
        <f t="array" ref="M516">_xlfn.IFS(E516=0.01,1,E516=0.02,2,E516=0.03,3,E516=0.04,4,E516=0.07,5,E516=0.06,5,E516=0.1,6,E516=0.15,7,E516=0.23,8,E516=0.35,9,E516=0.54,10,E516=0.82,11,E516=0.83,11,E516=1.27,12,E516=1.95,13,E516=3,14,E516=4.6,15)</f>
        <v>4</v>
      </c>
      <c r="N516">
        <f t="shared" si="81"/>
        <v>182.94</v>
      </c>
      <c r="O516" s="8" t="str">
        <f t="shared" si="85"/>
        <v/>
      </c>
      <c r="P516" s="8">
        <f t="shared" si="86"/>
        <v>0.10999999999999943</v>
      </c>
      <c r="Q516">
        <f t="shared" ca="1" si="80"/>
        <v>14.75</v>
      </c>
      <c r="R516" t="str">
        <f t="shared" si="88"/>
        <v/>
      </c>
      <c r="S516" t="str">
        <f t="shared" si="89"/>
        <v>P</v>
      </c>
    </row>
    <row r="517" spans="1:19" ht="15" customHeight="1" x14ac:dyDescent="0.2">
      <c r="A517" s="5" t="s">
        <v>1008</v>
      </c>
      <c r="B517" s="6">
        <v>2386093647</v>
      </c>
      <c r="C517" s="5" t="s">
        <v>9</v>
      </c>
      <c r="D517" s="5" t="s">
        <v>13</v>
      </c>
      <c r="E517" s="5">
        <v>0.01</v>
      </c>
      <c r="F517" s="5" t="s">
        <v>1009</v>
      </c>
      <c r="G517" s="7">
        <v>119326.48</v>
      </c>
      <c r="H517" s="8" t="str">
        <f t="shared" si="82"/>
        <v/>
      </c>
      <c r="I517" s="8" t="str">
        <f t="shared" si="83"/>
        <v/>
      </c>
      <c r="J517" s="8">
        <f t="shared" si="87"/>
        <v>25</v>
      </c>
      <c r="K517" s="8">
        <f t="shared" si="84"/>
        <v>21.02</v>
      </c>
      <c r="L517" s="12">
        <v>21.02</v>
      </c>
      <c r="M517" cm="1">
        <f t="array" ref="M517">_xlfn.IFS(E517=0.01,1,E517=0.02,2,E517=0.03,3,E517=0.04,4,E517=0.07,5,E517=0.06,5,E517=0.1,6,E517=0.15,7,E517=0.23,8,E517=0.35,9,E517=0.54,10,E517=0.82,11,E517=0.83,11,E517=1.27,12,E517=1.95,13,E517=3,14,E517=4.6,15)</f>
        <v>1</v>
      </c>
      <c r="N517">
        <f t="shared" si="81"/>
        <v>35.769999999999996</v>
      </c>
      <c r="O517" s="8" t="str">
        <f t="shared" si="85"/>
        <v/>
      </c>
      <c r="P517" s="8">
        <f t="shared" si="86"/>
        <v>-3.9800000000000004</v>
      </c>
      <c r="Q517">
        <f t="shared" ca="1" si="80"/>
        <v>21.02</v>
      </c>
      <c r="R517" t="str">
        <f t="shared" si="88"/>
        <v/>
      </c>
      <c r="S517" t="str">
        <f t="shared" si="89"/>
        <v>N</v>
      </c>
    </row>
    <row r="518" spans="1:19" ht="15" customHeight="1" x14ac:dyDescent="0.2">
      <c r="A518" s="2" t="s">
        <v>1010</v>
      </c>
      <c r="B518" s="3">
        <v>2386160532</v>
      </c>
      <c r="C518" s="2" t="s">
        <v>9</v>
      </c>
      <c r="D518" s="2" t="s">
        <v>13</v>
      </c>
      <c r="E518" s="2">
        <v>0.01</v>
      </c>
      <c r="F518" s="2" t="s">
        <v>1011</v>
      </c>
      <c r="G518" s="4">
        <v>119232.56</v>
      </c>
      <c r="H518" s="8">
        <f t="shared" si="82"/>
        <v>-12.84</v>
      </c>
      <c r="I518" s="8">
        <f t="shared" si="83"/>
        <v>-13.52</v>
      </c>
      <c r="J518" s="8" t="str">
        <f t="shared" si="87"/>
        <v/>
      </c>
      <c r="K518" s="8" t="str">
        <f t="shared" si="84"/>
        <v/>
      </c>
      <c r="L518" s="12">
        <v>-13.52</v>
      </c>
      <c r="M518" cm="1">
        <f t="array" ref="M518">_xlfn.IFS(E518=0.01,1,E518=0.02,2,E518=0.03,3,E518=0.04,4,E518=0.07,5,E518=0.06,5,E518=0.1,6,E518=0.15,7,E518=0.23,8,E518=0.35,9,E518=0.54,10,E518=0.82,11,E518=0.83,11,E518=1.27,12,E518=1.95,13,E518=3,14,E518=4.6,15)</f>
        <v>1</v>
      </c>
      <c r="N518" t="str">
        <f t="shared" si="81"/>
        <v/>
      </c>
      <c r="O518" s="8">
        <f t="shared" si="85"/>
        <v>-0.67999999999999972</v>
      </c>
      <c r="P518" s="8" t="str">
        <f t="shared" si="86"/>
        <v/>
      </c>
      <c r="Q518" t="str">
        <f t="shared" ref="Q518:Q581" ca="1" si="90">IF(AND(ISNUMBER(M518), OR(ISBLANK(M519), M519=1)), SUM(OFFSET(L518, -M518 + 1, 0, M518, 1)), "")</f>
        <v/>
      </c>
      <c r="R518" t="str">
        <f t="shared" si="88"/>
        <v>N</v>
      </c>
      <c r="S518" t="str">
        <f t="shared" si="89"/>
        <v/>
      </c>
    </row>
    <row r="519" spans="1:19" ht="15" customHeight="1" x14ac:dyDescent="0.2">
      <c r="A519" s="5" t="s">
        <v>1012</v>
      </c>
      <c r="B519" s="6">
        <v>2386160545</v>
      </c>
      <c r="C519" s="5" t="s">
        <v>9</v>
      </c>
      <c r="D519" s="5" t="s">
        <v>10</v>
      </c>
      <c r="E519" s="5">
        <v>0.02</v>
      </c>
      <c r="F519" s="5" t="s">
        <v>1013</v>
      </c>
      <c r="G519" s="7">
        <v>119041.21</v>
      </c>
      <c r="H519" s="8" t="str">
        <f t="shared" si="82"/>
        <v/>
      </c>
      <c r="I519" s="8" t="str">
        <f t="shared" si="83"/>
        <v/>
      </c>
      <c r="J519" s="8">
        <f t="shared" si="87"/>
        <v>48</v>
      </c>
      <c r="K519" s="8">
        <f t="shared" si="84"/>
        <v>48.05</v>
      </c>
      <c r="L519" s="12">
        <v>48.05</v>
      </c>
      <c r="M519" cm="1">
        <f t="array" ref="M519">_xlfn.IFS(E519=0.01,1,E519=0.02,2,E519=0.03,3,E519=0.04,4,E519=0.07,5,E519=0.06,5,E519=0.1,6,E519=0.15,7,E519=0.23,8,E519=0.35,9,E519=0.54,10,E519=0.82,11,E519=0.83,11,E519=1.27,12,E519=1.95,13,E519=3,14,E519=4.6,15)</f>
        <v>2</v>
      </c>
      <c r="N519">
        <f t="shared" si="81"/>
        <v>114.05</v>
      </c>
      <c r="O519" s="8" t="str">
        <f t="shared" si="85"/>
        <v/>
      </c>
      <c r="P519" s="8">
        <f t="shared" si="86"/>
        <v>4.9999999999997158E-2</v>
      </c>
      <c r="Q519">
        <f t="shared" ca="1" si="90"/>
        <v>34.53</v>
      </c>
      <c r="R519" t="str">
        <f t="shared" si="88"/>
        <v/>
      </c>
      <c r="S519" t="str">
        <f t="shared" si="89"/>
        <v>P</v>
      </c>
    </row>
    <row r="520" spans="1:19" ht="15" customHeight="1" x14ac:dyDescent="0.2">
      <c r="A520" s="2" t="s">
        <v>1014</v>
      </c>
      <c r="B520" s="3">
        <v>2386246512</v>
      </c>
      <c r="C520" s="2" t="s">
        <v>9</v>
      </c>
      <c r="D520" s="2" t="s">
        <v>13</v>
      </c>
      <c r="E520" s="2">
        <v>0.01</v>
      </c>
      <c r="F520" s="2" t="s">
        <v>1015</v>
      </c>
      <c r="G520" s="4">
        <v>118992.83</v>
      </c>
      <c r="H520" s="8">
        <f t="shared" si="82"/>
        <v>-12.84</v>
      </c>
      <c r="I520" s="8">
        <f t="shared" si="83"/>
        <v>-12.29</v>
      </c>
      <c r="J520" s="8" t="str">
        <f t="shared" si="87"/>
        <v/>
      </c>
      <c r="K520" s="8" t="str">
        <f t="shared" si="84"/>
        <v/>
      </c>
      <c r="L520" s="12">
        <v>-12.29</v>
      </c>
      <c r="M520" cm="1">
        <f t="array" ref="M520">_xlfn.IFS(E520=0.01,1,E520=0.02,2,E520=0.03,3,E520=0.04,4,E520=0.07,5,E520=0.06,5,E520=0.1,6,E520=0.15,7,E520=0.23,8,E520=0.35,9,E520=0.54,10,E520=0.82,11,E520=0.83,11,E520=1.27,12,E520=1.95,13,E520=3,14,E520=4.6,15)</f>
        <v>1</v>
      </c>
      <c r="N520" t="str">
        <f t="shared" si="81"/>
        <v/>
      </c>
      <c r="O520" s="8">
        <f t="shared" si="85"/>
        <v>0.55000000000000071</v>
      </c>
      <c r="P520" s="8" t="str">
        <f t="shared" si="86"/>
        <v/>
      </c>
      <c r="Q520" t="str">
        <f t="shared" ca="1" si="90"/>
        <v/>
      </c>
      <c r="R520" t="str">
        <f t="shared" si="88"/>
        <v>P</v>
      </c>
      <c r="S520" t="str">
        <f t="shared" si="89"/>
        <v/>
      </c>
    </row>
    <row r="521" spans="1:19" ht="15" customHeight="1" x14ac:dyDescent="0.2">
      <c r="A521" s="5" t="s">
        <v>1016</v>
      </c>
      <c r="B521" s="6">
        <v>2386246521</v>
      </c>
      <c r="C521" s="5" t="s">
        <v>9</v>
      </c>
      <c r="D521" s="5" t="s">
        <v>10</v>
      </c>
      <c r="E521" s="5">
        <v>0.02</v>
      </c>
      <c r="F521" s="5" t="s">
        <v>1017</v>
      </c>
      <c r="G521" s="7">
        <v>119080.29</v>
      </c>
      <c r="H521" s="8">
        <f t="shared" si="82"/>
        <v>-25.68</v>
      </c>
      <c r="I521" s="8">
        <f t="shared" si="83"/>
        <v>-21.38</v>
      </c>
      <c r="J521" s="8" t="str">
        <f t="shared" si="87"/>
        <v/>
      </c>
      <c r="K521" s="8" t="str">
        <f t="shared" si="84"/>
        <v/>
      </c>
      <c r="L521" s="12">
        <v>-21.38</v>
      </c>
      <c r="M521" cm="1">
        <f t="array" ref="M521">_xlfn.IFS(E521=0.01,1,E521=0.02,2,E521=0.03,3,E521=0.04,4,E521=0.07,5,E521=0.06,5,E521=0.1,6,E521=0.15,7,E521=0.23,8,E521=0.35,9,E521=0.54,10,E521=0.82,11,E521=0.83,11,E521=1.27,12,E521=1.95,13,E521=3,14,E521=4.6,15)</f>
        <v>2</v>
      </c>
      <c r="N521" t="str">
        <f t="shared" si="81"/>
        <v/>
      </c>
      <c r="O521" s="8">
        <f t="shared" si="85"/>
        <v>4.3000000000000007</v>
      </c>
      <c r="P521" s="8" t="str">
        <f t="shared" si="86"/>
        <v/>
      </c>
      <c r="Q521" t="str">
        <f t="shared" ca="1" si="90"/>
        <v/>
      </c>
      <c r="R521" t="str">
        <f t="shared" si="88"/>
        <v>P</v>
      </c>
      <c r="S521" t="str">
        <f t="shared" si="89"/>
        <v/>
      </c>
    </row>
    <row r="522" spans="1:19" ht="15" customHeight="1" x14ac:dyDescent="0.2">
      <c r="A522" s="2" t="s">
        <v>1018</v>
      </c>
      <c r="B522" s="3">
        <v>2386251853</v>
      </c>
      <c r="C522" s="2" t="s">
        <v>9</v>
      </c>
      <c r="D522" s="2" t="s">
        <v>13</v>
      </c>
      <c r="E522" s="2">
        <v>0.03</v>
      </c>
      <c r="F522" s="2" t="s">
        <v>1019</v>
      </c>
      <c r="G522" s="4">
        <v>119293.25</v>
      </c>
      <c r="H522" s="8" t="str">
        <f t="shared" si="82"/>
        <v/>
      </c>
      <c r="I522" s="8" t="str">
        <f t="shared" si="83"/>
        <v/>
      </c>
      <c r="J522" s="8">
        <f t="shared" si="87"/>
        <v>72</v>
      </c>
      <c r="K522" s="8">
        <f t="shared" si="84"/>
        <v>72.08</v>
      </c>
      <c r="L522" s="12">
        <v>72.08</v>
      </c>
      <c r="M522" cm="1">
        <f t="array" ref="M522">_xlfn.IFS(E522=0.01,1,E522=0.02,2,E522=0.03,3,E522=0.04,4,E522=0.07,5,E522=0.06,5,E522=0.1,6,E522=0.15,7,E522=0.23,8,E522=0.35,9,E522=0.54,10,E522=0.82,11,E522=0.83,11,E522=1.27,12,E522=1.95,13,E522=3,14,E522=4.6,15)</f>
        <v>3</v>
      </c>
      <c r="N522">
        <f t="shared" si="81"/>
        <v>72.94</v>
      </c>
      <c r="O522" s="8" t="str">
        <f t="shared" si="85"/>
        <v/>
      </c>
      <c r="P522" s="8">
        <f t="shared" si="86"/>
        <v>7.9999999999998295E-2</v>
      </c>
      <c r="Q522">
        <f t="shared" ca="1" si="90"/>
        <v>38.409999999999997</v>
      </c>
      <c r="R522" t="str">
        <f t="shared" si="88"/>
        <v/>
      </c>
      <c r="S522" t="str">
        <f t="shared" si="89"/>
        <v>P</v>
      </c>
    </row>
    <row r="523" spans="1:19" ht="15" customHeight="1" x14ac:dyDescent="0.2">
      <c r="A523" s="5" t="s">
        <v>1020</v>
      </c>
      <c r="B523" s="6">
        <v>2386596781</v>
      </c>
      <c r="C523" s="5" t="s">
        <v>9</v>
      </c>
      <c r="D523" s="5" t="s">
        <v>13</v>
      </c>
      <c r="E523" s="5">
        <v>0.01</v>
      </c>
      <c r="F523" s="5" t="s">
        <v>1021</v>
      </c>
      <c r="G523" s="7">
        <v>119169.64</v>
      </c>
      <c r="H523" s="8">
        <f t="shared" si="82"/>
        <v>-12.84</v>
      </c>
      <c r="I523" s="8">
        <f t="shared" si="83"/>
        <v>-15.61</v>
      </c>
      <c r="J523" s="8" t="str">
        <f t="shared" si="87"/>
        <v/>
      </c>
      <c r="K523" s="8" t="str">
        <f t="shared" si="84"/>
        <v/>
      </c>
      <c r="L523" s="12">
        <v>-15.61</v>
      </c>
      <c r="M523" cm="1">
        <f t="array" ref="M523">_xlfn.IFS(E523=0.01,1,E523=0.02,2,E523=0.03,3,E523=0.04,4,E523=0.07,5,E523=0.06,5,E523=0.1,6,E523=0.15,7,E523=0.23,8,E523=0.35,9,E523=0.54,10,E523=0.82,11,E523=0.83,11,E523=1.27,12,E523=1.95,13,E523=3,14,E523=4.6,15)</f>
        <v>1</v>
      </c>
      <c r="N523" t="str">
        <f t="shared" si="81"/>
        <v/>
      </c>
      <c r="O523" s="8">
        <f t="shared" si="85"/>
        <v>-2.7699999999999996</v>
      </c>
      <c r="P523" s="8" t="str">
        <f t="shared" si="86"/>
        <v/>
      </c>
      <c r="Q523" t="str">
        <f t="shared" ca="1" si="90"/>
        <v/>
      </c>
      <c r="R523" t="str">
        <f t="shared" si="88"/>
        <v>N</v>
      </c>
      <c r="S523" t="str">
        <f t="shared" si="89"/>
        <v/>
      </c>
    </row>
    <row r="524" spans="1:19" ht="15" customHeight="1" x14ac:dyDescent="0.2">
      <c r="A524" s="2" t="s">
        <v>1022</v>
      </c>
      <c r="B524" s="3">
        <v>2386596797</v>
      </c>
      <c r="C524" s="2" t="s">
        <v>9</v>
      </c>
      <c r="D524" s="2" t="s">
        <v>10</v>
      </c>
      <c r="E524" s="2">
        <v>0.02</v>
      </c>
      <c r="F524" s="2" t="s">
        <v>1023</v>
      </c>
      <c r="G524" s="4">
        <v>119321.98</v>
      </c>
      <c r="H524" s="8">
        <f t="shared" si="82"/>
        <v>-25.68</v>
      </c>
      <c r="I524" s="8">
        <f t="shared" si="83"/>
        <v>-30.97</v>
      </c>
      <c r="J524" s="8" t="str">
        <f t="shared" si="87"/>
        <v/>
      </c>
      <c r="K524" s="8" t="str">
        <f t="shared" si="84"/>
        <v/>
      </c>
      <c r="L524" s="12">
        <v>-30.97</v>
      </c>
      <c r="M524" cm="1">
        <f t="array" ref="M524">_xlfn.IFS(E524=0.01,1,E524=0.02,2,E524=0.03,3,E524=0.04,4,E524=0.07,5,E524=0.06,5,E524=0.1,6,E524=0.15,7,E524=0.23,8,E524=0.35,9,E524=0.54,10,E524=0.82,11,E524=0.83,11,E524=1.27,12,E524=1.95,13,E524=3,14,E524=4.6,15)</f>
        <v>2</v>
      </c>
      <c r="N524" t="str">
        <f t="shared" si="81"/>
        <v/>
      </c>
      <c r="O524" s="8">
        <f t="shared" si="85"/>
        <v>-5.2899999999999991</v>
      </c>
      <c r="P524" s="8" t="str">
        <f t="shared" si="86"/>
        <v/>
      </c>
      <c r="Q524" t="str">
        <f t="shared" ca="1" si="90"/>
        <v/>
      </c>
      <c r="R524" t="str">
        <f t="shared" si="88"/>
        <v>N</v>
      </c>
      <c r="S524" t="str">
        <f t="shared" si="89"/>
        <v/>
      </c>
    </row>
    <row r="525" spans="1:19" ht="15" customHeight="1" x14ac:dyDescent="0.2">
      <c r="A525" s="5" t="s">
        <v>1024</v>
      </c>
      <c r="B525" s="6">
        <v>2386731187</v>
      </c>
      <c r="C525" s="5" t="s">
        <v>9</v>
      </c>
      <c r="D525" s="5" t="s">
        <v>13</v>
      </c>
      <c r="E525" s="5">
        <v>0.03</v>
      </c>
      <c r="F525" s="5" t="s">
        <v>1025</v>
      </c>
      <c r="G525" s="7">
        <v>119495.82</v>
      </c>
      <c r="H525" s="8" t="str">
        <f t="shared" si="82"/>
        <v/>
      </c>
      <c r="I525" s="8" t="str">
        <f t="shared" si="83"/>
        <v/>
      </c>
      <c r="J525" s="8">
        <f t="shared" si="87"/>
        <v>72</v>
      </c>
      <c r="K525" s="8">
        <f t="shared" si="84"/>
        <v>72.08</v>
      </c>
      <c r="L525" s="12">
        <v>72.08</v>
      </c>
      <c r="M525" cm="1">
        <f t="array" ref="M525">_xlfn.IFS(E525=0.01,1,E525=0.02,2,E525=0.03,3,E525=0.04,4,E525=0.07,5,E525=0.06,5,E525=0.1,6,E525=0.15,7,E525=0.23,8,E525=0.35,9,E525=0.54,10,E525=0.82,11,E525=0.83,11,E525=1.27,12,E525=1.95,13,E525=3,14,E525=4.6,15)</f>
        <v>3</v>
      </c>
      <c r="N525">
        <f t="shared" si="81"/>
        <v>76.2</v>
      </c>
      <c r="O525" s="8" t="str">
        <f t="shared" si="85"/>
        <v/>
      </c>
      <c r="P525" s="8">
        <f t="shared" si="86"/>
        <v>7.9999999999998295E-2</v>
      </c>
      <c r="Q525">
        <f t="shared" ca="1" si="90"/>
        <v>25.5</v>
      </c>
      <c r="R525" t="str">
        <f t="shared" si="88"/>
        <v/>
      </c>
      <c r="S525" t="str">
        <f t="shared" si="89"/>
        <v>P</v>
      </c>
    </row>
    <row r="526" spans="1:19" ht="15" customHeight="1" x14ac:dyDescent="0.2">
      <c r="A526" s="2" t="s">
        <v>1026</v>
      </c>
      <c r="B526" s="3">
        <v>2386857084</v>
      </c>
      <c r="C526" s="2" t="s">
        <v>9</v>
      </c>
      <c r="D526" s="2" t="s">
        <v>13</v>
      </c>
      <c r="E526" s="2">
        <v>0.01</v>
      </c>
      <c r="F526" s="2" t="s">
        <v>1027</v>
      </c>
      <c r="G526" s="4">
        <v>119405.75999999999</v>
      </c>
      <c r="H526" s="8">
        <f t="shared" si="82"/>
        <v>-12.84</v>
      </c>
      <c r="I526" s="8">
        <f t="shared" si="83"/>
        <v>-11.18</v>
      </c>
      <c r="J526" s="8" t="str">
        <f t="shared" si="87"/>
        <v/>
      </c>
      <c r="K526" s="8" t="str">
        <f t="shared" si="84"/>
        <v/>
      </c>
      <c r="L526" s="12">
        <v>-11.18</v>
      </c>
      <c r="M526" cm="1">
        <f t="array" ref="M526">_xlfn.IFS(E526=0.01,1,E526=0.02,2,E526=0.03,3,E526=0.04,4,E526=0.07,5,E526=0.06,5,E526=0.1,6,E526=0.15,7,E526=0.23,8,E526=0.35,9,E526=0.54,10,E526=0.82,11,E526=0.83,11,E526=1.27,12,E526=1.95,13,E526=3,14,E526=4.6,15)</f>
        <v>1</v>
      </c>
      <c r="N526" t="str">
        <f t="shared" si="81"/>
        <v/>
      </c>
      <c r="O526" s="8">
        <f t="shared" si="85"/>
        <v>1.6600000000000001</v>
      </c>
      <c r="P526" s="8" t="str">
        <f t="shared" si="86"/>
        <v/>
      </c>
      <c r="Q526" t="str">
        <f t="shared" ca="1" si="90"/>
        <v/>
      </c>
      <c r="R526" t="str">
        <f t="shared" si="88"/>
        <v>P</v>
      </c>
      <c r="S526" t="str">
        <f t="shared" si="89"/>
        <v/>
      </c>
    </row>
    <row r="527" spans="1:19" ht="15" customHeight="1" x14ac:dyDescent="0.2">
      <c r="A527" s="5" t="s">
        <v>1028</v>
      </c>
      <c r="B527" s="6">
        <v>2386857115</v>
      </c>
      <c r="C527" s="5" t="s">
        <v>9</v>
      </c>
      <c r="D527" s="5" t="s">
        <v>10</v>
      </c>
      <c r="E527" s="5">
        <v>0.02</v>
      </c>
      <c r="F527" s="5" t="s">
        <v>1029</v>
      </c>
      <c r="G527" s="7">
        <v>119496.93</v>
      </c>
      <c r="H527" s="8">
        <f t="shared" si="82"/>
        <v>-25.68</v>
      </c>
      <c r="I527" s="8">
        <f t="shared" si="83"/>
        <v>-24.46</v>
      </c>
      <c r="J527" s="8" t="str">
        <f t="shared" si="87"/>
        <v/>
      </c>
      <c r="K527" s="8" t="str">
        <f t="shared" si="84"/>
        <v/>
      </c>
      <c r="L527" s="12">
        <v>-24.46</v>
      </c>
      <c r="M527" cm="1">
        <f t="array" ref="M527">_xlfn.IFS(E527=0.01,1,E527=0.02,2,E527=0.03,3,E527=0.04,4,E527=0.07,5,E527=0.06,5,E527=0.1,6,E527=0.15,7,E527=0.23,8,E527=0.35,9,E527=0.54,10,E527=0.82,11,E527=0.83,11,E527=1.27,12,E527=1.95,13,E527=3,14,E527=4.6,15)</f>
        <v>2</v>
      </c>
      <c r="N527" t="str">
        <f t="shared" si="81"/>
        <v/>
      </c>
      <c r="O527" s="8">
        <f t="shared" si="85"/>
        <v>1.2199999999999989</v>
      </c>
      <c r="P527" s="8" t="str">
        <f t="shared" si="86"/>
        <v/>
      </c>
      <c r="Q527" t="str">
        <f t="shared" ca="1" si="90"/>
        <v/>
      </c>
      <c r="R527" t="str">
        <f t="shared" si="88"/>
        <v>P</v>
      </c>
      <c r="S527" t="str">
        <f t="shared" si="89"/>
        <v/>
      </c>
    </row>
    <row r="528" spans="1:19" ht="15" customHeight="1" x14ac:dyDescent="0.2">
      <c r="A528" s="2" t="s">
        <v>1030</v>
      </c>
      <c r="B528" s="3">
        <v>2386876501</v>
      </c>
      <c r="C528" s="2" t="s">
        <v>9</v>
      </c>
      <c r="D528" s="2" t="s">
        <v>13</v>
      </c>
      <c r="E528" s="2">
        <v>0.03</v>
      </c>
      <c r="F528" s="2" t="s">
        <v>1031</v>
      </c>
      <c r="G528" s="4">
        <v>119367.39</v>
      </c>
      <c r="H528" s="8">
        <f t="shared" si="82"/>
        <v>-38.520000000000003</v>
      </c>
      <c r="I528" s="8">
        <f t="shared" si="83"/>
        <v>-47.93</v>
      </c>
      <c r="J528" s="8" t="str">
        <f t="shared" si="87"/>
        <v/>
      </c>
      <c r="K528" s="8" t="str">
        <f t="shared" si="84"/>
        <v/>
      </c>
      <c r="L528" s="12">
        <v>-47.93</v>
      </c>
      <c r="M528" cm="1">
        <f t="array" ref="M528">_xlfn.IFS(E528=0.01,1,E528=0.02,2,E528=0.03,3,E528=0.04,4,E528=0.07,5,E528=0.06,5,E528=0.1,6,E528=0.15,7,E528=0.23,8,E528=0.35,9,E528=0.54,10,E528=0.82,11,E528=0.83,11,E528=1.27,12,E528=1.95,13,E528=3,14,E528=4.6,15)</f>
        <v>3</v>
      </c>
      <c r="N528" t="str">
        <f t="shared" si="81"/>
        <v/>
      </c>
      <c r="O528" s="8">
        <f t="shared" si="85"/>
        <v>-9.4099999999999966</v>
      </c>
      <c r="P528" s="8" t="str">
        <f t="shared" si="86"/>
        <v/>
      </c>
      <c r="Q528" t="str">
        <f t="shared" ca="1" si="90"/>
        <v/>
      </c>
      <c r="R528" t="str">
        <f t="shared" si="88"/>
        <v>N</v>
      </c>
      <c r="S528" t="str">
        <f t="shared" si="89"/>
        <v/>
      </c>
    </row>
    <row r="529" spans="1:19" ht="15" customHeight="1" x14ac:dyDescent="0.2">
      <c r="A529" s="5" t="s">
        <v>1031</v>
      </c>
      <c r="B529" s="6">
        <v>2386884827</v>
      </c>
      <c r="C529" s="5" t="s">
        <v>9</v>
      </c>
      <c r="D529" s="5" t="s">
        <v>10</v>
      </c>
      <c r="E529" s="5">
        <v>0.04</v>
      </c>
      <c r="F529" s="5" t="s">
        <v>1032</v>
      </c>
      <c r="G529" s="7">
        <v>119197.39</v>
      </c>
      <c r="H529" s="8" t="str">
        <f t="shared" si="82"/>
        <v/>
      </c>
      <c r="I529" s="8" t="str">
        <f t="shared" si="83"/>
        <v/>
      </c>
      <c r="J529" s="8">
        <f t="shared" si="87"/>
        <v>96</v>
      </c>
      <c r="K529" s="8">
        <f t="shared" si="84"/>
        <v>96.11</v>
      </c>
      <c r="L529" s="12">
        <v>96.11</v>
      </c>
      <c r="M529" cm="1">
        <f t="array" ref="M529">_xlfn.IFS(E529=0.01,1,E529=0.02,2,E529=0.03,3,E529=0.04,4,E529=0.07,5,E529=0.06,5,E529=0.1,6,E529=0.15,7,E529=0.23,8,E529=0.35,9,E529=0.54,10,E529=0.82,11,E529=0.83,11,E529=1.27,12,E529=1.95,13,E529=3,14,E529=4.6,15)</f>
        <v>4</v>
      </c>
      <c r="N529">
        <f t="shared" si="81"/>
        <v>84.62</v>
      </c>
      <c r="O529" s="8" t="str">
        <f t="shared" si="85"/>
        <v/>
      </c>
      <c r="P529" s="8">
        <f t="shared" si="86"/>
        <v>0.10999999999999943</v>
      </c>
      <c r="Q529">
        <f t="shared" ca="1" si="90"/>
        <v>12.540000000000006</v>
      </c>
      <c r="R529" t="str">
        <f t="shared" si="88"/>
        <v/>
      </c>
      <c r="S529" t="str">
        <f t="shared" si="89"/>
        <v>P</v>
      </c>
    </row>
    <row r="530" spans="1:19" ht="15" customHeight="1" x14ac:dyDescent="0.2">
      <c r="A530" s="2" t="s">
        <v>1033</v>
      </c>
      <c r="B530" s="3">
        <v>2387025580</v>
      </c>
      <c r="C530" s="2" t="s">
        <v>9</v>
      </c>
      <c r="D530" s="2" t="s">
        <v>10</v>
      </c>
      <c r="E530" s="2">
        <v>0.01</v>
      </c>
      <c r="F530" s="2" t="s">
        <v>1034</v>
      </c>
      <c r="G530" s="4">
        <v>118979.45</v>
      </c>
      <c r="H530" s="8" t="str">
        <f t="shared" si="82"/>
        <v/>
      </c>
      <c r="I530" s="8" t="str">
        <f t="shared" si="83"/>
        <v/>
      </c>
      <c r="J530" s="8">
        <f t="shared" si="87"/>
        <v>25</v>
      </c>
      <c r="K530" s="8">
        <f t="shared" si="84"/>
        <v>23.79</v>
      </c>
      <c r="L530" s="12">
        <v>23.79</v>
      </c>
      <c r="M530" cm="1">
        <f t="array" ref="M530">_xlfn.IFS(E530=0.01,1,E530=0.02,2,E530=0.03,3,E530=0.04,4,E530=0.07,5,E530=0.06,5,E530=0.1,6,E530=0.15,7,E530=0.23,8,E530=0.35,9,E530=0.54,10,E530=0.82,11,E530=0.83,11,E530=1.27,12,E530=1.95,13,E530=3,14,E530=4.6,15)</f>
        <v>1</v>
      </c>
      <c r="N530">
        <f t="shared" si="81"/>
        <v>36.330000000000005</v>
      </c>
      <c r="O530" s="8" t="str">
        <f t="shared" si="85"/>
        <v/>
      </c>
      <c r="P530" s="8">
        <f t="shared" si="86"/>
        <v>-1.2100000000000009</v>
      </c>
      <c r="Q530">
        <f t="shared" ca="1" si="90"/>
        <v>23.79</v>
      </c>
      <c r="R530" t="str">
        <f t="shared" si="88"/>
        <v/>
      </c>
      <c r="S530" t="str">
        <f t="shared" si="89"/>
        <v>N</v>
      </c>
    </row>
    <row r="531" spans="1:19" ht="15" customHeight="1" x14ac:dyDescent="0.2">
      <c r="A531" s="5" t="s">
        <v>1035</v>
      </c>
      <c r="B531" s="6">
        <v>2388991824</v>
      </c>
      <c r="C531" s="5" t="s">
        <v>9</v>
      </c>
      <c r="D531" s="5" t="s">
        <v>10</v>
      </c>
      <c r="E531" s="5">
        <v>0.01</v>
      </c>
      <c r="F531" s="5" t="s">
        <v>1036</v>
      </c>
      <c r="G531" s="7">
        <v>117595.3</v>
      </c>
      <c r="H531" s="8">
        <f t="shared" si="82"/>
        <v>-12.84</v>
      </c>
      <c r="I531" s="8">
        <f t="shared" si="83"/>
        <v>-13.52</v>
      </c>
      <c r="J531" s="8" t="str">
        <f t="shared" si="87"/>
        <v/>
      </c>
      <c r="K531" s="8" t="str">
        <f t="shared" si="84"/>
        <v/>
      </c>
      <c r="L531" s="12">
        <v>-13.52</v>
      </c>
      <c r="M531" cm="1">
        <f t="array" ref="M531">_xlfn.IFS(E531=0.01,1,E531=0.02,2,E531=0.03,3,E531=0.04,4,E531=0.07,5,E531=0.06,5,E531=0.1,6,E531=0.15,7,E531=0.23,8,E531=0.35,9,E531=0.54,10,E531=0.82,11,E531=0.83,11,E531=1.27,12,E531=1.95,13,E531=3,14,E531=4.6,15)</f>
        <v>1</v>
      </c>
      <c r="N531" t="str">
        <f t="shared" si="81"/>
        <v/>
      </c>
      <c r="O531" s="8">
        <f t="shared" si="85"/>
        <v>-0.67999999999999972</v>
      </c>
      <c r="P531" s="8" t="str">
        <f t="shared" si="86"/>
        <v/>
      </c>
      <c r="Q531" t="str">
        <f t="shared" ca="1" si="90"/>
        <v/>
      </c>
      <c r="R531" t="str">
        <f t="shared" si="88"/>
        <v>N</v>
      </c>
      <c r="S531" t="str">
        <f t="shared" si="89"/>
        <v/>
      </c>
    </row>
    <row r="532" spans="1:19" ht="15" customHeight="1" x14ac:dyDescent="0.2">
      <c r="A532" s="2" t="s">
        <v>1037</v>
      </c>
      <c r="B532" s="3">
        <v>2388991837</v>
      </c>
      <c r="C532" s="2" t="s">
        <v>9</v>
      </c>
      <c r="D532" s="2" t="s">
        <v>13</v>
      </c>
      <c r="E532" s="2">
        <v>0.02</v>
      </c>
      <c r="F532" s="2" t="s">
        <v>1038</v>
      </c>
      <c r="G532" s="4">
        <v>117457.4</v>
      </c>
      <c r="H532" s="8">
        <f t="shared" si="82"/>
        <v>-25.68</v>
      </c>
      <c r="I532" s="8">
        <f t="shared" si="83"/>
        <v>-30.6</v>
      </c>
      <c r="J532" s="8" t="str">
        <f t="shared" si="87"/>
        <v/>
      </c>
      <c r="K532" s="8" t="str">
        <f t="shared" si="84"/>
        <v/>
      </c>
      <c r="L532" s="12">
        <v>-30.6</v>
      </c>
      <c r="M532" cm="1">
        <f t="array" ref="M532">_xlfn.IFS(E532=0.01,1,E532=0.02,2,E532=0.03,3,E532=0.04,4,E532=0.07,5,E532=0.06,5,E532=0.1,6,E532=0.15,7,E532=0.23,8,E532=0.35,9,E532=0.54,10,E532=0.82,11,E532=0.83,11,E532=1.27,12,E532=1.95,13,E532=3,14,E532=4.6,15)</f>
        <v>2</v>
      </c>
      <c r="N532" t="str">
        <f t="shared" ref="N532:N595" si="91">IF(I532="",SUM(L528:L532),"")</f>
        <v/>
      </c>
      <c r="O532" s="8">
        <f t="shared" si="85"/>
        <v>-4.9200000000000017</v>
      </c>
      <c r="P532" s="8" t="str">
        <f t="shared" si="86"/>
        <v/>
      </c>
      <c r="Q532" t="str">
        <f t="shared" ca="1" si="90"/>
        <v/>
      </c>
      <c r="R532" t="str">
        <f t="shared" si="88"/>
        <v>N</v>
      </c>
      <c r="S532" t="str">
        <f t="shared" si="89"/>
        <v/>
      </c>
    </row>
    <row r="533" spans="1:19" ht="15" customHeight="1" x14ac:dyDescent="0.2">
      <c r="A533" s="5" t="s">
        <v>1039</v>
      </c>
      <c r="B533" s="6">
        <v>2389028568</v>
      </c>
      <c r="C533" s="5" t="s">
        <v>9</v>
      </c>
      <c r="D533" s="5" t="s">
        <v>10</v>
      </c>
      <c r="E533" s="5">
        <v>0.03</v>
      </c>
      <c r="F533" s="5" t="s">
        <v>1040</v>
      </c>
      <c r="G533" s="7">
        <v>117589.89</v>
      </c>
      <c r="H533" s="8">
        <f t="shared" si="82"/>
        <v>-38.520000000000003</v>
      </c>
      <c r="I533" s="8">
        <f t="shared" si="83"/>
        <v>-39.700000000000003</v>
      </c>
      <c r="J533" s="8" t="str">
        <f t="shared" si="87"/>
        <v/>
      </c>
      <c r="K533" s="8" t="str">
        <f t="shared" si="84"/>
        <v/>
      </c>
      <c r="L533" s="12">
        <v>-39.700000000000003</v>
      </c>
      <c r="M533" cm="1">
        <f t="array" ref="M533">_xlfn.IFS(E533=0.01,1,E533=0.02,2,E533=0.03,3,E533=0.04,4,E533=0.07,5,E533=0.06,5,E533=0.1,6,E533=0.15,7,E533=0.23,8,E533=0.35,9,E533=0.54,10,E533=0.82,11,E533=0.83,11,E533=1.27,12,E533=1.95,13,E533=3,14,E533=4.6,15)</f>
        <v>3</v>
      </c>
      <c r="N533" t="str">
        <f t="shared" si="91"/>
        <v/>
      </c>
      <c r="O533" s="8">
        <f t="shared" si="85"/>
        <v>-1.1799999999999997</v>
      </c>
      <c r="P533" s="8" t="str">
        <f t="shared" si="86"/>
        <v/>
      </c>
      <c r="Q533" t="str">
        <f t="shared" ca="1" si="90"/>
        <v/>
      </c>
      <c r="R533" t="str">
        <f t="shared" si="88"/>
        <v>N</v>
      </c>
      <c r="S533" t="str">
        <f t="shared" si="89"/>
        <v/>
      </c>
    </row>
    <row r="534" spans="1:19" ht="15" customHeight="1" x14ac:dyDescent="0.2">
      <c r="A534" s="2" t="s">
        <v>1041</v>
      </c>
      <c r="B534" s="3">
        <v>2389049549</v>
      </c>
      <c r="C534" s="2" t="s">
        <v>9</v>
      </c>
      <c r="D534" s="2" t="s">
        <v>13</v>
      </c>
      <c r="E534" s="2">
        <v>0.04</v>
      </c>
      <c r="F534" s="2" t="s">
        <v>1042</v>
      </c>
      <c r="G534" s="4">
        <v>117498.58</v>
      </c>
      <c r="H534" s="8">
        <f t="shared" si="82"/>
        <v>-51.36</v>
      </c>
      <c r="I534" s="8">
        <f t="shared" si="83"/>
        <v>-41.17</v>
      </c>
      <c r="J534" s="8" t="str">
        <f t="shared" si="87"/>
        <v/>
      </c>
      <c r="K534" s="8" t="str">
        <f t="shared" si="84"/>
        <v/>
      </c>
      <c r="L534" s="12">
        <v>-41.17</v>
      </c>
      <c r="M534" cm="1">
        <f t="array" ref="M534">_xlfn.IFS(E534=0.01,1,E534=0.02,2,E534=0.03,3,E534=0.04,4,E534=0.07,5,E534=0.06,5,E534=0.1,6,E534=0.15,7,E534=0.23,8,E534=0.35,9,E534=0.54,10,E534=0.82,11,E534=0.83,11,E534=1.27,12,E534=1.95,13,E534=3,14,E534=4.6,15)</f>
        <v>4</v>
      </c>
      <c r="N534" t="str">
        <f t="shared" si="91"/>
        <v/>
      </c>
      <c r="O534" s="8">
        <f t="shared" si="85"/>
        <v>10.189999999999998</v>
      </c>
      <c r="P534" s="8" t="str">
        <f t="shared" si="86"/>
        <v/>
      </c>
      <c r="Q534" t="str">
        <f t="shared" ca="1" si="90"/>
        <v/>
      </c>
      <c r="R534" t="str">
        <f t="shared" si="88"/>
        <v>P</v>
      </c>
      <c r="S534" t="str">
        <f t="shared" si="89"/>
        <v/>
      </c>
    </row>
    <row r="535" spans="1:19" ht="15" customHeight="1" x14ac:dyDescent="0.2">
      <c r="A535" s="5" t="s">
        <v>1043</v>
      </c>
      <c r="B535" s="6">
        <v>2389054973</v>
      </c>
      <c r="C535" s="5" t="s">
        <v>9</v>
      </c>
      <c r="D535" s="5" t="s">
        <v>10</v>
      </c>
      <c r="E535" s="5">
        <v>7.0000000000000007E-2</v>
      </c>
      <c r="F535" s="5" t="s">
        <v>1044</v>
      </c>
      <c r="G535" s="7">
        <v>117582.65</v>
      </c>
      <c r="H535" s="8">
        <f t="shared" si="82"/>
        <v>-77.040000000000006</v>
      </c>
      <c r="I535" s="8">
        <f t="shared" si="83"/>
        <v>-86.52</v>
      </c>
      <c r="J535" s="8" t="str">
        <f t="shared" si="87"/>
        <v/>
      </c>
      <c r="K535" s="8" t="str">
        <f t="shared" si="84"/>
        <v/>
      </c>
      <c r="L535" s="12">
        <v>-86.52</v>
      </c>
      <c r="M535" cm="1">
        <f t="array" ref="M535">_xlfn.IFS(E535=0.01,1,E535=0.02,2,E535=0.03,3,E535=0.04,4,E535=0.07,5,E535=0.06,5,E535=0.1,6,E535=0.15,7,E535=0.23,8,E535=0.35,9,E535=0.54,10,E535=0.82,11,E535=0.83,11,E535=1.27,12,E535=1.95,13,E535=3,14,E535=4.6,15)</f>
        <v>5</v>
      </c>
      <c r="N535" t="str">
        <f t="shared" si="91"/>
        <v/>
      </c>
      <c r="O535" s="8">
        <f t="shared" si="85"/>
        <v>-9.4799999999999898</v>
      </c>
      <c r="P535" s="8" t="str">
        <f t="shared" si="86"/>
        <v/>
      </c>
      <c r="Q535" t="str">
        <f t="shared" ca="1" si="90"/>
        <v/>
      </c>
      <c r="R535" t="str">
        <f t="shared" si="88"/>
        <v>N</v>
      </c>
      <c r="S535" t="str">
        <f t="shared" si="89"/>
        <v/>
      </c>
    </row>
    <row r="536" spans="1:19" ht="15" customHeight="1" x14ac:dyDescent="0.2">
      <c r="A536" s="2" t="s">
        <v>1045</v>
      </c>
      <c r="B536" s="3">
        <v>2389122111</v>
      </c>
      <c r="C536" s="2" t="s">
        <v>9</v>
      </c>
      <c r="D536" s="2" t="s">
        <v>13</v>
      </c>
      <c r="E536" s="2">
        <v>0.1</v>
      </c>
      <c r="F536" s="2" t="s">
        <v>1046</v>
      </c>
      <c r="G536" s="4">
        <v>117473.91</v>
      </c>
      <c r="H536" s="8">
        <f t="shared" si="82"/>
        <v>-128.4</v>
      </c>
      <c r="I536" s="8">
        <f t="shared" si="83"/>
        <v>-133.1</v>
      </c>
      <c r="J536" s="8" t="str">
        <f t="shared" si="87"/>
        <v/>
      </c>
      <c r="K536" s="8" t="str">
        <f t="shared" si="84"/>
        <v/>
      </c>
      <c r="L536" s="12">
        <v>-133.1</v>
      </c>
      <c r="M536" cm="1">
        <f t="array" ref="M536">_xlfn.IFS(E536=0.01,1,E536=0.02,2,E536=0.03,3,E536=0.04,4,E536=0.07,5,E536=0.06,5,E536=0.1,6,E536=0.15,7,E536=0.23,8,E536=0.35,9,E536=0.54,10,E536=0.82,11,E536=0.83,11,E536=1.27,12,E536=1.95,13,E536=3,14,E536=4.6,15)</f>
        <v>6</v>
      </c>
      <c r="N536" t="str">
        <f t="shared" si="91"/>
        <v/>
      </c>
      <c r="O536" s="8">
        <f t="shared" si="85"/>
        <v>-4.6999999999999886</v>
      </c>
      <c r="P536" s="8" t="str">
        <f t="shared" si="86"/>
        <v/>
      </c>
      <c r="Q536" t="str">
        <f t="shared" ca="1" si="90"/>
        <v/>
      </c>
      <c r="R536" t="str">
        <f t="shared" si="88"/>
        <v>N</v>
      </c>
      <c r="S536" t="str">
        <f t="shared" si="89"/>
        <v/>
      </c>
    </row>
    <row r="537" spans="1:19" ht="15" customHeight="1" x14ac:dyDescent="0.2">
      <c r="A537" s="5" t="s">
        <v>1047</v>
      </c>
      <c r="B537" s="6">
        <v>2389130597</v>
      </c>
      <c r="C537" s="5" t="s">
        <v>9</v>
      </c>
      <c r="D537" s="5" t="s">
        <v>10</v>
      </c>
      <c r="E537" s="5">
        <v>0.15</v>
      </c>
      <c r="F537" s="5" t="s">
        <v>1048</v>
      </c>
      <c r="G537" s="7">
        <v>117282.21</v>
      </c>
      <c r="H537" s="8" t="str">
        <f t="shared" si="82"/>
        <v/>
      </c>
      <c r="I537" s="8" t="str">
        <f t="shared" si="83"/>
        <v/>
      </c>
      <c r="J537" s="8">
        <f t="shared" si="87"/>
        <v>360</v>
      </c>
      <c r="K537" s="8">
        <f t="shared" si="84"/>
        <v>360.41</v>
      </c>
      <c r="L537" s="12">
        <v>360.41</v>
      </c>
      <c r="M537" cm="1">
        <f t="array" ref="M537">_xlfn.IFS(E537=0.01,1,E537=0.02,2,E537=0.03,3,E537=0.04,4,E537=0.07,5,E537=0.06,5,E537=0.1,6,E537=0.15,7,E537=0.23,8,E537=0.35,9,E537=0.54,10,E537=0.82,11,E537=0.83,11,E537=1.27,12,E537=1.95,13,E537=3,14,E537=4.6,15)</f>
        <v>7</v>
      </c>
      <c r="N537">
        <f t="shared" si="91"/>
        <v>59.920000000000016</v>
      </c>
      <c r="O537" s="8" t="str">
        <f t="shared" si="85"/>
        <v/>
      </c>
      <c r="P537" s="8">
        <f t="shared" si="86"/>
        <v>0.41000000000002501</v>
      </c>
      <c r="Q537">
        <f t="shared" ca="1" si="90"/>
        <v>15.800000000000011</v>
      </c>
      <c r="R537" t="str">
        <f t="shared" si="88"/>
        <v/>
      </c>
      <c r="S537" t="str">
        <f t="shared" si="89"/>
        <v>P</v>
      </c>
    </row>
    <row r="538" spans="1:19" ht="15" customHeight="1" x14ac:dyDescent="0.2">
      <c r="A538" s="2" t="s">
        <v>1049</v>
      </c>
      <c r="B538" s="3">
        <v>2389159132</v>
      </c>
      <c r="C538" s="2" t="s">
        <v>9</v>
      </c>
      <c r="D538" s="2" t="s">
        <v>10</v>
      </c>
      <c r="E538" s="2">
        <v>0.01</v>
      </c>
      <c r="F538" s="2" t="s">
        <v>1050</v>
      </c>
      <c r="G538" s="4">
        <v>117405.02</v>
      </c>
      <c r="H538" s="8">
        <f t="shared" si="82"/>
        <v>-12.84</v>
      </c>
      <c r="I538" s="8">
        <f t="shared" si="83"/>
        <v>-12.54</v>
      </c>
      <c r="J538" s="8" t="str">
        <f t="shared" si="87"/>
        <v/>
      </c>
      <c r="K538" s="8" t="str">
        <f t="shared" si="84"/>
        <v/>
      </c>
      <c r="L538" s="12">
        <v>-12.54</v>
      </c>
      <c r="M538" cm="1">
        <f t="array" ref="M538">_xlfn.IFS(E538=0.01,1,E538=0.02,2,E538=0.03,3,E538=0.04,4,E538=0.07,5,E538=0.06,5,E538=0.1,6,E538=0.15,7,E538=0.23,8,E538=0.35,9,E538=0.54,10,E538=0.82,11,E538=0.83,11,E538=1.27,12,E538=1.95,13,E538=3,14,E538=4.6,15)</f>
        <v>1</v>
      </c>
      <c r="N538" t="str">
        <f t="shared" si="91"/>
        <v/>
      </c>
      <c r="O538" s="8">
        <f t="shared" si="85"/>
        <v>0.30000000000000071</v>
      </c>
      <c r="P538" s="8" t="str">
        <f t="shared" si="86"/>
        <v/>
      </c>
      <c r="Q538" t="str">
        <f t="shared" ca="1" si="90"/>
        <v/>
      </c>
      <c r="R538" t="str">
        <f t="shared" si="88"/>
        <v>P</v>
      </c>
      <c r="S538" t="str">
        <f t="shared" si="89"/>
        <v/>
      </c>
    </row>
    <row r="539" spans="1:19" ht="15" customHeight="1" x14ac:dyDescent="0.2">
      <c r="A539" s="5" t="s">
        <v>1050</v>
      </c>
      <c r="B539" s="6">
        <v>2389159136</v>
      </c>
      <c r="C539" s="5" t="s">
        <v>9</v>
      </c>
      <c r="D539" s="5" t="s">
        <v>13</v>
      </c>
      <c r="E539" s="5">
        <v>0.02</v>
      </c>
      <c r="F539" s="5" t="s">
        <v>1051</v>
      </c>
      <c r="G539" s="7">
        <v>117280.39</v>
      </c>
      <c r="H539" s="8">
        <f t="shared" si="82"/>
        <v>-25.68</v>
      </c>
      <c r="I539" s="8">
        <f t="shared" si="83"/>
        <v>-28.76</v>
      </c>
      <c r="J539" s="8" t="str">
        <f t="shared" si="87"/>
        <v/>
      </c>
      <c r="K539" s="8" t="str">
        <f t="shared" si="84"/>
        <v/>
      </c>
      <c r="L539" s="12">
        <v>-28.76</v>
      </c>
      <c r="M539" cm="1">
        <f t="array" ref="M539">_xlfn.IFS(E539=0.01,1,E539=0.02,2,E539=0.03,3,E539=0.04,4,E539=0.07,5,E539=0.06,5,E539=0.1,6,E539=0.15,7,E539=0.23,8,E539=0.35,9,E539=0.54,10,E539=0.82,11,E539=0.83,11,E539=1.27,12,E539=1.95,13,E539=3,14,E539=4.6,15)</f>
        <v>2</v>
      </c>
      <c r="N539" t="str">
        <f t="shared" si="91"/>
        <v/>
      </c>
      <c r="O539" s="8">
        <f t="shared" si="85"/>
        <v>-3.0800000000000018</v>
      </c>
      <c r="P539" s="8" t="str">
        <f t="shared" si="86"/>
        <v/>
      </c>
      <c r="Q539" t="str">
        <f t="shared" ca="1" si="90"/>
        <v/>
      </c>
      <c r="R539" t="str">
        <f t="shared" si="88"/>
        <v>N</v>
      </c>
      <c r="S539" t="str">
        <f t="shared" si="89"/>
        <v/>
      </c>
    </row>
    <row r="540" spans="1:19" ht="15" customHeight="1" x14ac:dyDescent="0.2">
      <c r="A540" s="2" t="s">
        <v>1052</v>
      </c>
      <c r="B540" s="3">
        <v>2389160519</v>
      </c>
      <c r="C540" s="2" t="s">
        <v>9</v>
      </c>
      <c r="D540" s="2" t="s">
        <v>10</v>
      </c>
      <c r="E540" s="2">
        <v>0.03</v>
      </c>
      <c r="F540" s="2" t="s">
        <v>1053</v>
      </c>
      <c r="G540" s="4">
        <v>117398.12</v>
      </c>
      <c r="H540" s="8">
        <f t="shared" si="82"/>
        <v>-38.520000000000003</v>
      </c>
      <c r="I540" s="8">
        <f t="shared" si="83"/>
        <v>-37.11</v>
      </c>
      <c r="J540" s="8" t="str">
        <f t="shared" si="87"/>
        <v/>
      </c>
      <c r="K540" s="8" t="str">
        <f t="shared" si="84"/>
        <v/>
      </c>
      <c r="L540" s="12">
        <v>-37.11</v>
      </c>
      <c r="M540" cm="1">
        <f t="array" ref="M540">_xlfn.IFS(E540=0.01,1,E540=0.02,2,E540=0.03,3,E540=0.04,4,E540=0.07,5,E540=0.06,5,E540=0.1,6,E540=0.15,7,E540=0.23,8,E540=0.35,9,E540=0.54,10,E540=0.82,11,E540=0.83,11,E540=1.27,12,E540=1.95,13,E540=3,14,E540=4.6,15)</f>
        <v>3</v>
      </c>
      <c r="N540" t="str">
        <f t="shared" si="91"/>
        <v/>
      </c>
      <c r="O540" s="8">
        <f t="shared" si="85"/>
        <v>1.4100000000000037</v>
      </c>
      <c r="P540" s="8" t="str">
        <f t="shared" si="86"/>
        <v/>
      </c>
      <c r="Q540" t="str">
        <f t="shared" ca="1" si="90"/>
        <v/>
      </c>
      <c r="R540" t="str">
        <f t="shared" si="88"/>
        <v>P</v>
      </c>
      <c r="S540" t="str">
        <f t="shared" si="89"/>
        <v/>
      </c>
    </row>
    <row r="541" spans="1:19" ht="15" customHeight="1" x14ac:dyDescent="0.2">
      <c r="A541" s="5" t="s">
        <v>1054</v>
      </c>
      <c r="B541" s="6">
        <v>2389164029</v>
      </c>
      <c r="C541" s="5" t="s">
        <v>9</v>
      </c>
      <c r="D541" s="5" t="s">
        <v>13</v>
      </c>
      <c r="E541" s="5">
        <v>0.04</v>
      </c>
      <c r="F541" s="5" t="s">
        <v>1055</v>
      </c>
      <c r="G541" s="7">
        <v>117293.47</v>
      </c>
      <c r="H541" s="8">
        <f t="shared" si="82"/>
        <v>-51.36</v>
      </c>
      <c r="I541" s="8">
        <f t="shared" si="83"/>
        <v>-51</v>
      </c>
      <c r="J541" s="8" t="str">
        <f t="shared" si="87"/>
        <v/>
      </c>
      <c r="K541" s="8" t="str">
        <f t="shared" si="84"/>
        <v/>
      </c>
      <c r="L541" s="12">
        <v>-51</v>
      </c>
      <c r="M541" cm="1">
        <f t="array" ref="M541">_xlfn.IFS(E541=0.01,1,E541=0.02,2,E541=0.03,3,E541=0.04,4,E541=0.07,5,E541=0.06,5,E541=0.1,6,E541=0.15,7,E541=0.23,8,E541=0.35,9,E541=0.54,10,E541=0.82,11,E541=0.83,11,E541=1.27,12,E541=1.95,13,E541=3,14,E541=4.6,15)</f>
        <v>4</v>
      </c>
      <c r="N541" t="str">
        <f t="shared" si="91"/>
        <v/>
      </c>
      <c r="O541" s="8">
        <f t="shared" si="85"/>
        <v>0.35999999999999943</v>
      </c>
      <c r="P541" s="8" t="str">
        <f t="shared" si="86"/>
        <v/>
      </c>
      <c r="Q541" t="str">
        <f t="shared" ca="1" si="90"/>
        <v/>
      </c>
      <c r="R541" t="str">
        <f t="shared" si="88"/>
        <v>P</v>
      </c>
      <c r="S541" t="str">
        <f t="shared" si="89"/>
        <v/>
      </c>
    </row>
    <row r="542" spans="1:19" ht="15" customHeight="1" x14ac:dyDescent="0.2">
      <c r="A542" s="2" t="s">
        <v>1056</v>
      </c>
      <c r="B542" s="3">
        <v>2389178303</v>
      </c>
      <c r="C542" s="2" t="s">
        <v>9</v>
      </c>
      <c r="D542" s="2" t="s">
        <v>10</v>
      </c>
      <c r="E542" s="2">
        <v>7.0000000000000007E-2</v>
      </c>
      <c r="F542" s="2" t="s">
        <v>1057</v>
      </c>
      <c r="G542" s="4">
        <v>117394.99</v>
      </c>
      <c r="H542" s="8">
        <f t="shared" si="82"/>
        <v>-77.040000000000006</v>
      </c>
      <c r="I542" s="8">
        <f t="shared" si="83"/>
        <v>-84.06</v>
      </c>
      <c r="J542" s="8" t="str">
        <f t="shared" si="87"/>
        <v/>
      </c>
      <c r="K542" s="8" t="str">
        <f t="shared" si="84"/>
        <v/>
      </c>
      <c r="L542" s="12">
        <v>-84.06</v>
      </c>
      <c r="M542" cm="1">
        <f t="array" ref="M542">_xlfn.IFS(E542=0.01,1,E542=0.02,2,E542=0.03,3,E542=0.04,4,E542=0.07,5,E542=0.06,5,E542=0.1,6,E542=0.15,7,E542=0.23,8,E542=0.35,9,E542=0.54,10,E542=0.82,11,E542=0.83,11,E542=1.27,12,E542=1.95,13,E542=3,14,E542=4.6,15)</f>
        <v>5</v>
      </c>
      <c r="N542" t="str">
        <f t="shared" si="91"/>
        <v/>
      </c>
      <c r="O542" s="8">
        <f t="shared" si="85"/>
        <v>-7.019999999999996</v>
      </c>
      <c r="P542" s="8" t="str">
        <f t="shared" si="86"/>
        <v/>
      </c>
      <c r="Q542" t="str">
        <f t="shared" ca="1" si="90"/>
        <v/>
      </c>
      <c r="R542" t="str">
        <f t="shared" si="88"/>
        <v>N</v>
      </c>
      <c r="S542" t="str">
        <f t="shared" si="89"/>
        <v/>
      </c>
    </row>
    <row r="543" spans="1:19" ht="15" customHeight="1" x14ac:dyDescent="0.2">
      <c r="A543" s="5" t="s">
        <v>1058</v>
      </c>
      <c r="B543" s="6">
        <v>2389184763</v>
      </c>
      <c r="C543" s="5" t="s">
        <v>9</v>
      </c>
      <c r="D543" s="5" t="s">
        <v>13</v>
      </c>
      <c r="E543" s="5">
        <v>0.1</v>
      </c>
      <c r="F543" s="5" t="s">
        <v>1059</v>
      </c>
      <c r="G543" s="7">
        <v>117597.27</v>
      </c>
      <c r="H543" s="8" t="str">
        <f t="shared" si="82"/>
        <v/>
      </c>
      <c r="I543" s="8" t="str">
        <f t="shared" si="83"/>
        <v/>
      </c>
      <c r="J543" s="8">
        <f t="shared" si="87"/>
        <v>240</v>
      </c>
      <c r="K543" s="8">
        <f t="shared" si="84"/>
        <v>240.27</v>
      </c>
      <c r="L543" s="12">
        <v>240.27</v>
      </c>
      <c r="M543" cm="1">
        <f t="array" ref="M543">_xlfn.IFS(E543=0.01,1,E543=0.02,2,E543=0.03,3,E543=0.04,4,E543=0.07,5,E543=0.06,5,E543=0.1,6,E543=0.15,7,E543=0.23,8,E543=0.35,9,E543=0.54,10,E543=0.82,11,E543=0.83,11,E543=1.27,12,E543=1.95,13,E543=3,14,E543=4.6,15)</f>
        <v>6</v>
      </c>
      <c r="N543">
        <f t="shared" si="91"/>
        <v>39.340000000000003</v>
      </c>
      <c r="O543" s="8" t="str">
        <f t="shared" si="85"/>
        <v/>
      </c>
      <c r="P543" s="8">
        <f t="shared" si="86"/>
        <v>0.27000000000001023</v>
      </c>
      <c r="Q543">
        <f t="shared" ca="1" si="90"/>
        <v>26.800000000000011</v>
      </c>
      <c r="R543" t="str">
        <f t="shared" si="88"/>
        <v/>
      </c>
      <c r="S543" t="str">
        <f t="shared" si="89"/>
        <v>P</v>
      </c>
    </row>
    <row r="544" spans="1:19" ht="15" customHeight="1" x14ac:dyDescent="0.2">
      <c r="A544" s="2" t="s">
        <v>1060</v>
      </c>
      <c r="B544" s="3">
        <v>2389320877</v>
      </c>
      <c r="C544" s="2" t="s">
        <v>9</v>
      </c>
      <c r="D544" s="2" t="s">
        <v>10</v>
      </c>
      <c r="E544" s="2">
        <v>0.01</v>
      </c>
      <c r="F544" s="2" t="s">
        <v>1061</v>
      </c>
      <c r="G544" s="4">
        <v>117472.58</v>
      </c>
      <c r="H544" s="8">
        <f t="shared" si="82"/>
        <v>-12.84</v>
      </c>
      <c r="I544" s="8">
        <f t="shared" si="83"/>
        <v>-11.68</v>
      </c>
      <c r="J544" s="8" t="str">
        <f t="shared" si="87"/>
        <v/>
      </c>
      <c r="K544" s="8" t="str">
        <f t="shared" si="84"/>
        <v/>
      </c>
      <c r="L544" s="12">
        <v>-11.68</v>
      </c>
      <c r="M544" cm="1">
        <f t="array" ref="M544">_xlfn.IFS(E544=0.01,1,E544=0.02,2,E544=0.03,3,E544=0.04,4,E544=0.07,5,E544=0.06,5,E544=0.1,6,E544=0.15,7,E544=0.23,8,E544=0.35,9,E544=0.54,10,E544=0.82,11,E544=0.83,11,E544=1.27,12,E544=1.95,13,E544=3,14,E544=4.6,15)</f>
        <v>1</v>
      </c>
      <c r="N544" t="str">
        <f t="shared" si="91"/>
        <v/>
      </c>
      <c r="O544" s="8">
        <f t="shared" si="85"/>
        <v>1.1600000000000001</v>
      </c>
      <c r="P544" s="8" t="str">
        <f t="shared" si="86"/>
        <v/>
      </c>
      <c r="Q544" t="str">
        <f t="shared" ca="1" si="90"/>
        <v/>
      </c>
      <c r="R544" t="str">
        <f t="shared" si="88"/>
        <v>P</v>
      </c>
      <c r="S544" t="str">
        <f t="shared" si="89"/>
        <v/>
      </c>
    </row>
    <row r="545" spans="1:19" ht="15" customHeight="1" x14ac:dyDescent="0.2">
      <c r="A545" s="5" t="s">
        <v>1062</v>
      </c>
      <c r="B545" s="6">
        <v>2389320885</v>
      </c>
      <c r="C545" s="5" t="s">
        <v>9</v>
      </c>
      <c r="D545" s="5" t="s">
        <v>13</v>
      </c>
      <c r="E545" s="5">
        <v>0.02</v>
      </c>
      <c r="F545" s="5" t="s">
        <v>1063</v>
      </c>
      <c r="G545" s="7">
        <v>117380.85</v>
      </c>
      <c r="H545" s="8">
        <f t="shared" si="82"/>
        <v>-25.68</v>
      </c>
      <c r="I545" s="8">
        <f t="shared" si="83"/>
        <v>-23.72</v>
      </c>
      <c r="J545" s="8" t="str">
        <f t="shared" si="87"/>
        <v/>
      </c>
      <c r="K545" s="8" t="str">
        <f t="shared" si="84"/>
        <v/>
      </c>
      <c r="L545" s="12">
        <v>-23.72</v>
      </c>
      <c r="M545" cm="1">
        <f t="array" ref="M545">_xlfn.IFS(E545=0.01,1,E545=0.02,2,E545=0.03,3,E545=0.04,4,E545=0.07,5,E545=0.06,5,E545=0.1,6,E545=0.15,7,E545=0.23,8,E545=0.35,9,E545=0.54,10,E545=0.82,11,E545=0.83,11,E545=1.27,12,E545=1.95,13,E545=3,14,E545=4.6,15)</f>
        <v>2</v>
      </c>
      <c r="N545" t="str">
        <f t="shared" si="91"/>
        <v/>
      </c>
      <c r="O545" s="8">
        <f t="shared" si="85"/>
        <v>1.9600000000000009</v>
      </c>
      <c r="P545" s="8" t="str">
        <f t="shared" si="86"/>
        <v/>
      </c>
      <c r="Q545" t="str">
        <f t="shared" ca="1" si="90"/>
        <v/>
      </c>
      <c r="R545" t="str">
        <f t="shared" si="88"/>
        <v>P</v>
      </c>
      <c r="S545" t="str">
        <f t="shared" si="89"/>
        <v/>
      </c>
    </row>
    <row r="546" spans="1:19" ht="15" customHeight="1" x14ac:dyDescent="0.2">
      <c r="A546" s="2" t="s">
        <v>1064</v>
      </c>
      <c r="B546" s="3">
        <v>2389323432</v>
      </c>
      <c r="C546" s="2" t="s">
        <v>9</v>
      </c>
      <c r="D546" s="2" t="s">
        <v>10</v>
      </c>
      <c r="E546" s="2">
        <v>0.03</v>
      </c>
      <c r="F546" s="2" t="s">
        <v>1065</v>
      </c>
      <c r="G546" s="4">
        <v>117478.09</v>
      </c>
      <c r="H546" s="8">
        <f t="shared" si="82"/>
        <v>-38.520000000000003</v>
      </c>
      <c r="I546" s="8">
        <f t="shared" si="83"/>
        <v>-36.99</v>
      </c>
      <c r="J546" s="8" t="str">
        <f t="shared" si="87"/>
        <v/>
      </c>
      <c r="K546" s="8" t="str">
        <f t="shared" si="84"/>
        <v/>
      </c>
      <c r="L546" s="12">
        <v>-36.99</v>
      </c>
      <c r="M546" cm="1">
        <f t="array" ref="M546">_xlfn.IFS(E546=0.01,1,E546=0.02,2,E546=0.03,3,E546=0.04,4,E546=0.07,5,E546=0.06,5,E546=0.1,6,E546=0.15,7,E546=0.23,8,E546=0.35,9,E546=0.54,10,E546=0.82,11,E546=0.83,11,E546=1.27,12,E546=1.95,13,E546=3,14,E546=4.6,15)</f>
        <v>3</v>
      </c>
      <c r="N546" t="str">
        <f t="shared" si="91"/>
        <v/>
      </c>
      <c r="O546" s="8">
        <f t="shared" si="85"/>
        <v>1.5300000000000011</v>
      </c>
      <c r="P546" s="8" t="str">
        <f t="shared" si="86"/>
        <v/>
      </c>
      <c r="Q546" t="str">
        <f t="shared" ca="1" si="90"/>
        <v/>
      </c>
      <c r="R546" t="str">
        <f t="shared" si="88"/>
        <v>P</v>
      </c>
      <c r="S546" t="str">
        <f t="shared" si="89"/>
        <v/>
      </c>
    </row>
    <row r="547" spans="1:19" ht="15" customHeight="1" x14ac:dyDescent="0.2">
      <c r="A547" s="5" t="s">
        <v>1066</v>
      </c>
      <c r="B547" s="6">
        <v>2389354302</v>
      </c>
      <c r="C547" s="5" t="s">
        <v>9</v>
      </c>
      <c r="D547" s="5" t="s">
        <v>13</v>
      </c>
      <c r="E547" s="5">
        <v>0.04</v>
      </c>
      <c r="F547" s="5" t="s">
        <v>1067</v>
      </c>
      <c r="G547" s="7">
        <v>117362.35</v>
      </c>
      <c r="H547" s="8">
        <f t="shared" si="82"/>
        <v>-51.36</v>
      </c>
      <c r="I547" s="8">
        <f t="shared" si="83"/>
        <v>-56.66</v>
      </c>
      <c r="J547" s="8" t="str">
        <f t="shared" si="87"/>
        <v/>
      </c>
      <c r="K547" s="8" t="str">
        <f t="shared" si="84"/>
        <v/>
      </c>
      <c r="L547" s="12">
        <v>-56.66</v>
      </c>
      <c r="M547" cm="1">
        <f t="array" ref="M547">_xlfn.IFS(E547=0.01,1,E547=0.02,2,E547=0.03,3,E547=0.04,4,E547=0.07,5,E547=0.06,5,E547=0.1,6,E547=0.15,7,E547=0.23,8,E547=0.35,9,E547=0.54,10,E547=0.82,11,E547=0.83,11,E547=1.27,12,E547=1.95,13,E547=3,14,E547=4.6,15)</f>
        <v>4</v>
      </c>
      <c r="N547" t="str">
        <f t="shared" si="91"/>
        <v/>
      </c>
      <c r="O547" s="8">
        <f t="shared" si="85"/>
        <v>-5.2999999999999972</v>
      </c>
      <c r="P547" s="8" t="str">
        <f t="shared" si="86"/>
        <v/>
      </c>
      <c r="Q547" t="str">
        <f t="shared" ca="1" si="90"/>
        <v/>
      </c>
      <c r="R547" t="str">
        <f t="shared" si="88"/>
        <v>N</v>
      </c>
      <c r="S547" t="str">
        <f t="shared" si="89"/>
        <v/>
      </c>
    </row>
    <row r="548" spans="1:19" ht="15" customHeight="1" x14ac:dyDescent="0.2">
      <c r="A548" s="2" t="s">
        <v>1068</v>
      </c>
      <c r="B548" s="3">
        <v>2389356104</v>
      </c>
      <c r="C548" s="2" t="s">
        <v>9</v>
      </c>
      <c r="D548" s="2" t="s">
        <v>10</v>
      </c>
      <c r="E548" s="2">
        <v>7.0000000000000007E-2</v>
      </c>
      <c r="F548" s="2" t="s">
        <v>1069</v>
      </c>
      <c r="G548" s="4">
        <v>117453.03</v>
      </c>
      <c r="H548" s="8">
        <f t="shared" si="82"/>
        <v>-77.040000000000006</v>
      </c>
      <c r="I548" s="8">
        <f t="shared" si="83"/>
        <v>-64.89</v>
      </c>
      <c r="J548" s="8" t="str">
        <f t="shared" si="87"/>
        <v/>
      </c>
      <c r="K548" s="8" t="str">
        <f t="shared" si="84"/>
        <v/>
      </c>
      <c r="L548" s="12">
        <v>-64.89</v>
      </c>
      <c r="M548" cm="1">
        <f t="array" ref="M548">_xlfn.IFS(E548=0.01,1,E548=0.02,2,E548=0.03,3,E548=0.04,4,E548=0.07,5,E548=0.06,5,E548=0.1,6,E548=0.15,7,E548=0.23,8,E548=0.35,9,E548=0.54,10,E548=0.82,11,E548=0.83,11,E548=1.27,12,E548=1.95,13,E548=3,14,E548=4.6,15)</f>
        <v>5</v>
      </c>
      <c r="N548" t="str">
        <f t="shared" si="91"/>
        <v/>
      </c>
      <c r="O548" s="8">
        <f t="shared" si="85"/>
        <v>12.150000000000006</v>
      </c>
      <c r="P548" s="8" t="str">
        <f t="shared" si="86"/>
        <v/>
      </c>
      <c r="Q548" t="str">
        <f t="shared" ca="1" si="90"/>
        <v/>
      </c>
      <c r="R548" t="str">
        <f t="shared" si="88"/>
        <v>P</v>
      </c>
      <c r="S548" t="str">
        <f t="shared" si="89"/>
        <v/>
      </c>
    </row>
    <row r="549" spans="1:19" ht="15" customHeight="1" x14ac:dyDescent="0.2">
      <c r="A549" s="5" t="s">
        <v>1070</v>
      </c>
      <c r="B549" s="6">
        <v>2389357244</v>
      </c>
      <c r="C549" s="5" t="s">
        <v>9</v>
      </c>
      <c r="D549" s="5" t="s">
        <v>13</v>
      </c>
      <c r="E549" s="5">
        <v>0.1</v>
      </c>
      <c r="F549" s="5" t="s">
        <v>1071</v>
      </c>
      <c r="G549" s="7">
        <v>117383.34</v>
      </c>
      <c r="H549" s="8">
        <f t="shared" si="82"/>
        <v>-128.4</v>
      </c>
      <c r="I549" s="8">
        <f t="shared" si="83"/>
        <v>-115.77</v>
      </c>
      <c r="J549" s="8" t="str">
        <f t="shared" si="87"/>
        <v/>
      </c>
      <c r="K549" s="8" t="str">
        <f t="shared" si="84"/>
        <v/>
      </c>
      <c r="L549" s="12">
        <v>-115.77</v>
      </c>
      <c r="M549" cm="1">
        <f t="array" ref="M549">_xlfn.IFS(E549=0.01,1,E549=0.02,2,E549=0.03,3,E549=0.04,4,E549=0.07,5,E549=0.06,5,E549=0.1,6,E549=0.15,7,E549=0.23,8,E549=0.35,9,E549=0.54,10,E549=0.82,11,E549=0.83,11,E549=1.27,12,E549=1.95,13,E549=3,14,E549=4.6,15)</f>
        <v>6</v>
      </c>
      <c r="N549" t="str">
        <f t="shared" si="91"/>
        <v/>
      </c>
      <c r="O549" s="8">
        <f t="shared" si="85"/>
        <v>12.63000000000001</v>
      </c>
      <c r="P549" s="8" t="str">
        <f t="shared" si="86"/>
        <v/>
      </c>
      <c r="Q549" t="str">
        <f t="shared" ca="1" si="90"/>
        <v/>
      </c>
      <c r="R549" t="str">
        <f t="shared" si="88"/>
        <v>P</v>
      </c>
      <c r="S549" t="str">
        <f t="shared" si="89"/>
        <v/>
      </c>
    </row>
    <row r="550" spans="1:19" ht="15" customHeight="1" x14ac:dyDescent="0.2">
      <c r="A550" s="2" t="s">
        <v>1072</v>
      </c>
      <c r="B550" s="3">
        <v>2389361230</v>
      </c>
      <c r="C550" s="2" t="s">
        <v>9</v>
      </c>
      <c r="D550" s="2" t="s">
        <v>10</v>
      </c>
      <c r="E550" s="2">
        <v>0.15</v>
      </c>
      <c r="F550" s="2" t="s">
        <v>1073</v>
      </c>
      <c r="G550" s="4">
        <v>117177.5</v>
      </c>
      <c r="H550" s="8" t="str">
        <f t="shared" si="82"/>
        <v/>
      </c>
      <c r="I550" s="8" t="str">
        <f t="shared" si="83"/>
        <v/>
      </c>
      <c r="J550" s="8">
        <f t="shared" si="87"/>
        <v>360</v>
      </c>
      <c r="K550" s="8">
        <f t="shared" si="84"/>
        <v>360.41</v>
      </c>
      <c r="L550" s="12">
        <v>360.41</v>
      </c>
      <c r="M550" cm="1">
        <f t="array" ref="M550">_xlfn.IFS(E550=0.01,1,E550=0.02,2,E550=0.03,3,E550=0.04,4,E550=0.07,5,E550=0.06,5,E550=0.1,6,E550=0.15,7,E550=0.23,8,E550=0.35,9,E550=0.54,10,E550=0.82,11,E550=0.83,11,E550=1.27,12,E550=1.95,13,E550=3,14,E550=4.6,15)</f>
        <v>7</v>
      </c>
      <c r="N550">
        <f t="shared" si="91"/>
        <v>86.100000000000023</v>
      </c>
      <c r="O550" s="8" t="str">
        <f t="shared" si="85"/>
        <v/>
      </c>
      <c r="P550" s="8">
        <f t="shared" si="86"/>
        <v>0.41000000000002501</v>
      </c>
      <c r="Q550">
        <f t="shared" ca="1" si="90"/>
        <v>50.700000000000045</v>
      </c>
      <c r="R550" t="str">
        <f t="shared" si="88"/>
        <v/>
      </c>
      <c r="S550" t="str">
        <f t="shared" si="89"/>
        <v>P</v>
      </c>
    </row>
    <row r="551" spans="1:19" ht="15" customHeight="1" x14ac:dyDescent="0.2">
      <c r="A551" s="5" t="s">
        <v>1074</v>
      </c>
      <c r="B551" s="6">
        <v>2389528522</v>
      </c>
      <c r="C551" s="5" t="s">
        <v>9</v>
      </c>
      <c r="D551" s="5" t="s">
        <v>13</v>
      </c>
      <c r="E551" s="5">
        <v>0.01</v>
      </c>
      <c r="F551" s="5" t="s">
        <v>1075</v>
      </c>
      <c r="G551" s="7">
        <v>117921.64</v>
      </c>
      <c r="H551" s="8" t="str">
        <f t="shared" si="82"/>
        <v/>
      </c>
      <c r="I551" s="8" t="str">
        <f t="shared" si="83"/>
        <v/>
      </c>
      <c r="J551" s="8">
        <f t="shared" si="87"/>
        <v>25</v>
      </c>
      <c r="K551" s="8">
        <f t="shared" si="84"/>
        <v>21.26</v>
      </c>
      <c r="L551" s="12">
        <v>21.26</v>
      </c>
      <c r="M551" cm="1">
        <f t="array" ref="M551">_xlfn.IFS(E551=0.01,1,E551=0.02,2,E551=0.03,3,E551=0.04,4,E551=0.07,5,E551=0.06,5,E551=0.1,6,E551=0.15,7,E551=0.23,8,E551=0.35,9,E551=0.54,10,E551=0.82,11,E551=0.83,11,E551=1.27,12,E551=1.95,13,E551=3,14,E551=4.6,15)</f>
        <v>1</v>
      </c>
      <c r="N551">
        <f t="shared" si="91"/>
        <v>144.35000000000002</v>
      </c>
      <c r="O551" s="8" t="str">
        <f t="shared" si="85"/>
        <v/>
      </c>
      <c r="P551" s="8">
        <f t="shared" si="86"/>
        <v>-3.7399999999999984</v>
      </c>
      <c r="Q551">
        <f t="shared" ca="1" si="90"/>
        <v>21.26</v>
      </c>
      <c r="R551" t="str">
        <f t="shared" si="88"/>
        <v/>
      </c>
      <c r="S551" t="str">
        <f t="shared" si="89"/>
        <v>N</v>
      </c>
    </row>
    <row r="552" spans="1:19" ht="15" customHeight="1" x14ac:dyDescent="0.2">
      <c r="A552" s="2" t="s">
        <v>1076</v>
      </c>
      <c r="B552" s="3">
        <v>2389564042</v>
      </c>
      <c r="C552" s="2" t="s">
        <v>9</v>
      </c>
      <c r="D552" s="2" t="s">
        <v>13</v>
      </c>
      <c r="E552" s="2">
        <v>0.01</v>
      </c>
      <c r="F552" s="2" t="s">
        <v>1077</v>
      </c>
      <c r="G552" s="4">
        <v>117772.11</v>
      </c>
      <c r="H552" s="8">
        <f t="shared" si="82"/>
        <v>-12.84</v>
      </c>
      <c r="I552" s="8">
        <f t="shared" si="83"/>
        <v>-12.54</v>
      </c>
      <c r="J552" s="8" t="str">
        <f t="shared" si="87"/>
        <v/>
      </c>
      <c r="K552" s="8" t="str">
        <f t="shared" si="84"/>
        <v/>
      </c>
      <c r="L552" s="12">
        <v>-12.54</v>
      </c>
      <c r="M552" cm="1">
        <f t="array" ref="M552">_xlfn.IFS(E552=0.01,1,E552=0.02,2,E552=0.03,3,E552=0.04,4,E552=0.07,5,E552=0.06,5,E552=0.1,6,E552=0.15,7,E552=0.23,8,E552=0.35,9,E552=0.54,10,E552=0.82,11,E552=0.83,11,E552=1.27,12,E552=1.95,13,E552=3,14,E552=4.6,15)</f>
        <v>1</v>
      </c>
      <c r="N552" t="str">
        <f t="shared" si="91"/>
        <v/>
      </c>
      <c r="O552" s="8">
        <f t="shared" si="85"/>
        <v>0.30000000000000071</v>
      </c>
      <c r="P552" s="8" t="str">
        <f t="shared" si="86"/>
        <v/>
      </c>
      <c r="Q552" t="str">
        <f t="shared" ca="1" si="90"/>
        <v/>
      </c>
      <c r="R552" t="str">
        <f t="shared" si="88"/>
        <v>P</v>
      </c>
      <c r="S552" t="str">
        <f t="shared" si="89"/>
        <v/>
      </c>
    </row>
    <row r="553" spans="1:19" ht="15" customHeight="1" x14ac:dyDescent="0.2">
      <c r="A553" s="5" t="s">
        <v>1078</v>
      </c>
      <c r="B553" s="6">
        <v>2389564045</v>
      </c>
      <c r="C553" s="5" t="s">
        <v>9</v>
      </c>
      <c r="D553" s="5" t="s">
        <v>10</v>
      </c>
      <c r="E553" s="5">
        <v>0.02</v>
      </c>
      <c r="F553" s="5" t="s">
        <v>1079</v>
      </c>
      <c r="G553" s="7">
        <v>117574.46</v>
      </c>
      <c r="H553" s="8" t="str">
        <f t="shared" si="82"/>
        <v/>
      </c>
      <c r="I553" s="8" t="str">
        <f t="shared" si="83"/>
        <v/>
      </c>
      <c r="J553" s="8">
        <f t="shared" si="87"/>
        <v>48</v>
      </c>
      <c r="K553" s="8">
        <f t="shared" si="84"/>
        <v>48.05</v>
      </c>
      <c r="L553" s="12">
        <v>48.05</v>
      </c>
      <c r="M553" cm="1">
        <f t="array" ref="M553">_xlfn.IFS(E553=0.01,1,E553=0.02,2,E553=0.03,3,E553=0.04,4,E553=0.07,5,E553=0.06,5,E553=0.1,6,E553=0.15,7,E553=0.23,8,E553=0.35,9,E553=0.54,10,E553=0.82,11,E553=0.83,11,E553=1.27,12,E553=1.95,13,E553=3,14,E553=4.6,15)</f>
        <v>2</v>
      </c>
      <c r="N553">
        <f t="shared" si="91"/>
        <v>301.41000000000003</v>
      </c>
      <c r="O553" s="8" t="str">
        <f t="shared" si="85"/>
        <v/>
      </c>
      <c r="P553" s="8">
        <f t="shared" si="86"/>
        <v>4.9999999999997158E-2</v>
      </c>
      <c r="Q553">
        <f t="shared" ca="1" si="90"/>
        <v>35.51</v>
      </c>
      <c r="R553" t="str">
        <f t="shared" si="88"/>
        <v/>
      </c>
      <c r="S553" t="str">
        <f t="shared" si="89"/>
        <v>P</v>
      </c>
    </row>
    <row r="554" spans="1:19" ht="15" customHeight="1" x14ac:dyDescent="0.2">
      <c r="A554" s="2" t="s">
        <v>1080</v>
      </c>
      <c r="B554" s="3">
        <v>2389589270</v>
      </c>
      <c r="C554" s="2" t="s">
        <v>9</v>
      </c>
      <c r="D554" s="2" t="s">
        <v>10</v>
      </c>
      <c r="E554" s="2">
        <v>0.01</v>
      </c>
      <c r="F554" s="2" t="s">
        <v>1081</v>
      </c>
      <c r="G554" s="4">
        <v>117671.07</v>
      </c>
      <c r="H554" s="8">
        <f t="shared" si="82"/>
        <v>-12.84</v>
      </c>
      <c r="I554" s="8">
        <f t="shared" si="83"/>
        <v>-14.38</v>
      </c>
      <c r="J554" s="8" t="str">
        <f t="shared" si="87"/>
        <v/>
      </c>
      <c r="K554" s="8" t="str">
        <f t="shared" si="84"/>
        <v/>
      </c>
      <c r="L554" s="12">
        <v>-14.38</v>
      </c>
      <c r="M554" cm="1">
        <f t="array" ref="M554">_xlfn.IFS(E554=0.01,1,E554=0.02,2,E554=0.03,3,E554=0.04,4,E554=0.07,5,E554=0.06,5,E554=0.1,6,E554=0.15,7,E554=0.23,8,E554=0.35,9,E554=0.54,10,E554=0.82,11,E554=0.83,11,E554=1.27,12,E554=1.95,13,E554=3,14,E554=4.6,15)</f>
        <v>1</v>
      </c>
      <c r="N554" t="str">
        <f t="shared" si="91"/>
        <v/>
      </c>
      <c r="O554" s="8">
        <f t="shared" si="85"/>
        <v>-1.5400000000000009</v>
      </c>
      <c r="P554" s="8" t="str">
        <f t="shared" si="86"/>
        <v/>
      </c>
      <c r="Q554" t="str">
        <f t="shared" ca="1" si="90"/>
        <v/>
      </c>
      <c r="R554" t="str">
        <f t="shared" si="88"/>
        <v>N</v>
      </c>
      <c r="S554" t="str">
        <f t="shared" si="89"/>
        <v/>
      </c>
    </row>
    <row r="555" spans="1:19" ht="15" customHeight="1" x14ac:dyDescent="0.2">
      <c r="A555" s="5" t="s">
        <v>1082</v>
      </c>
      <c r="B555" s="6">
        <v>2389589286</v>
      </c>
      <c r="C555" s="5" t="s">
        <v>9</v>
      </c>
      <c r="D555" s="5" t="s">
        <v>13</v>
      </c>
      <c r="E555" s="5">
        <v>0.02</v>
      </c>
      <c r="F555" s="5" t="s">
        <v>1083</v>
      </c>
      <c r="G555" s="7">
        <v>117849.62</v>
      </c>
      <c r="H555" s="8" t="str">
        <f t="shared" si="82"/>
        <v/>
      </c>
      <c r="I555" s="8" t="str">
        <f t="shared" si="83"/>
        <v/>
      </c>
      <c r="J555" s="8">
        <f t="shared" si="87"/>
        <v>48</v>
      </c>
      <c r="K555" s="8">
        <f t="shared" si="84"/>
        <v>48.05</v>
      </c>
      <c r="L555" s="12">
        <v>48.05</v>
      </c>
      <c r="M555" cm="1">
        <f t="array" ref="M555">_xlfn.IFS(E555=0.01,1,E555=0.02,2,E555=0.03,3,E555=0.04,4,E555=0.07,5,E555=0.06,5,E555=0.1,6,E555=0.15,7,E555=0.23,8,E555=0.35,9,E555=0.54,10,E555=0.82,11,E555=0.83,11,E555=1.27,12,E555=1.95,13,E555=3,14,E555=4.6,15)</f>
        <v>2</v>
      </c>
      <c r="N555">
        <f t="shared" si="91"/>
        <v>90.44</v>
      </c>
      <c r="O555" s="8" t="str">
        <f t="shared" si="85"/>
        <v/>
      </c>
      <c r="P555" s="8">
        <f t="shared" si="86"/>
        <v>4.9999999999997158E-2</v>
      </c>
      <c r="Q555">
        <f t="shared" ca="1" si="90"/>
        <v>33.669999999999995</v>
      </c>
      <c r="R555" t="str">
        <f t="shared" si="88"/>
        <v/>
      </c>
      <c r="S555" t="str">
        <f t="shared" si="89"/>
        <v>P</v>
      </c>
    </row>
    <row r="556" spans="1:19" ht="15" customHeight="1" x14ac:dyDescent="0.2">
      <c r="A556" s="2" t="s">
        <v>1084</v>
      </c>
      <c r="B556" s="3">
        <v>2389609362</v>
      </c>
      <c r="C556" s="2" t="s">
        <v>9</v>
      </c>
      <c r="D556" s="2" t="s">
        <v>13</v>
      </c>
      <c r="E556" s="2">
        <v>0.01</v>
      </c>
      <c r="F556" s="2" t="s">
        <v>1085</v>
      </c>
      <c r="G556" s="4">
        <v>118009.68</v>
      </c>
      <c r="H556" s="8" t="str">
        <f t="shared" si="82"/>
        <v/>
      </c>
      <c r="I556" s="8" t="str">
        <f t="shared" si="83"/>
        <v/>
      </c>
      <c r="J556" s="8">
        <f t="shared" si="87"/>
        <v>25</v>
      </c>
      <c r="K556" s="8">
        <f t="shared" si="84"/>
        <v>12.97</v>
      </c>
      <c r="L556" s="12">
        <v>12.97</v>
      </c>
      <c r="M556" cm="1">
        <f t="array" ref="M556">_xlfn.IFS(E556=0.01,1,E556=0.02,2,E556=0.03,3,E556=0.04,4,E556=0.07,5,E556=0.06,5,E556=0.1,6,E556=0.15,7,E556=0.23,8,E556=0.35,9,E556=0.54,10,E556=0.82,11,E556=0.83,11,E556=1.27,12,E556=1.95,13,E556=3,14,E556=4.6,15)</f>
        <v>1</v>
      </c>
      <c r="N556">
        <f t="shared" si="91"/>
        <v>82.149999999999991</v>
      </c>
      <c r="O556" s="8" t="str">
        <f t="shared" si="85"/>
        <v/>
      </c>
      <c r="P556" s="8">
        <f t="shared" si="86"/>
        <v>-12.03</v>
      </c>
      <c r="Q556">
        <f t="shared" ca="1" si="90"/>
        <v>12.97</v>
      </c>
      <c r="R556" t="str">
        <f t="shared" si="88"/>
        <v/>
      </c>
      <c r="S556" t="str">
        <f t="shared" si="89"/>
        <v>N</v>
      </c>
    </row>
    <row r="557" spans="1:19" ht="15" customHeight="1" x14ac:dyDescent="0.2">
      <c r="A557" s="5" t="s">
        <v>1086</v>
      </c>
      <c r="B557" s="6">
        <v>2389611326</v>
      </c>
      <c r="C557" s="5" t="s">
        <v>9</v>
      </c>
      <c r="D557" s="5" t="s">
        <v>13</v>
      </c>
      <c r="E557" s="5">
        <v>0.01</v>
      </c>
      <c r="F557" s="5" t="s">
        <v>1087</v>
      </c>
      <c r="G557" s="7">
        <v>117914.09</v>
      </c>
      <c r="H557" s="8">
        <f t="shared" si="82"/>
        <v>-12.84</v>
      </c>
      <c r="I557" s="8">
        <f t="shared" si="83"/>
        <v>-6.88</v>
      </c>
      <c r="J557" s="8" t="str">
        <f t="shared" si="87"/>
        <v/>
      </c>
      <c r="K557" s="8" t="str">
        <f t="shared" si="84"/>
        <v/>
      </c>
      <c r="L557" s="12">
        <v>-6.88</v>
      </c>
      <c r="M557" cm="1">
        <f t="array" ref="M557">_xlfn.IFS(E557=0.01,1,E557=0.02,2,E557=0.03,3,E557=0.04,4,E557=0.07,5,E557=0.06,5,E557=0.1,6,E557=0.15,7,E557=0.23,8,E557=0.35,9,E557=0.54,10,E557=0.82,11,E557=0.83,11,E557=1.27,12,E557=1.95,13,E557=3,14,E557=4.6,15)</f>
        <v>1</v>
      </c>
      <c r="N557" t="str">
        <f t="shared" si="91"/>
        <v/>
      </c>
      <c r="O557" s="8">
        <f t="shared" si="85"/>
        <v>5.96</v>
      </c>
      <c r="P557" s="8" t="str">
        <f t="shared" si="86"/>
        <v/>
      </c>
      <c r="Q557" t="str">
        <f t="shared" ca="1" si="90"/>
        <v/>
      </c>
      <c r="R557" t="str">
        <f t="shared" si="88"/>
        <v>P</v>
      </c>
      <c r="S557" t="str">
        <f t="shared" si="89"/>
        <v/>
      </c>
    </row>
    <row r="558" spans="1:19" ht="15" customHeight="1" x14ac:dyDescent="0.2">
      <c r="A558" s="2" t="s">
        <v>1088</v>
      </c>
      <c r="B558" s="3">
        <v>2389611329</v>
      </c>
      <c r="C558" s="2" t="s">
        <v>9</v>
      </c>
      <c r="D558" s="2" t="s">
        <v>10</v>
      </c>
      <c r="E558" s="2">
        <v>0.02</v>
      </c>
      <c r="F558" s="2" t="s">
        <v>1089</v>
      </c>
      <c r="G558" s="4">
        <v>117988.52</v>
      </c>
      <c r="H558" s="8">
        <f t="shared" si="82"/>
        <v>-25.68</v>
      </c>
      <c r="I558" s="8">
        <f t="shared" si="83"/>
        <v>-29.5</v>
      </c>
      <c r="J558" s="8" t="str">
        <f t="shared" si="87"/>
        <v/>
      </c>
      <c r="K558" s="8" t="str">
        <f t="shared" si="84"/>
        <v/>
      </c>
      <c r="L558" s="12">
        <v>-29.5</v>
      </c>
      <c r="M558" cm="1">
        <f t="array" ref="M558">_xlfn.IFS(E558=0.01,1,E558=0.02,2,E558=0.03,3,E558=0.04,4,E558=0.07,5,E558=0.06,5,E558=0.1,6,E558=0.15,7,E558=0.23,8,E558=0.35,9,E558=0.54,10,E558=0.82,11,E558=0.83,11,E558=1.27,12,E558=1.95,13,E558=3,14,E558=4.6,15)</f>
        <v>2</v>
      </c>
      <c r="N558" t="str">
        <f t="shared" si="91"/>
        <v/>
      </c>
      <c r="O558" s="8">
        <f t="shared" si="85"/>
        <v>-3.8200000000000003</v>
      </c>
      <c r="P558" s="8" t="str">
        <f t="shared" si="86"/>
        <v/>
      </c>
      <c r="Q558" t="str">
        <f t="shared" ca="1" si="90"/>
        <v/>
      </c>
      <c r="R558" t="str">
        <f t="shared" si="88"/>
        <v>N</v>
      </c>
      <c r="S558" t="str">
        <f t="shared" si="89"/>
        <v/>
      </c>
    </row>
    <row r="559" spans="1:19" ht="15" customHeight="1" x14ac:dyDescent="0.2">
      <c r="A559" s="5" t="s">
        <v>1090</v>
      </c>
      <c r="B559" s="6">
        <v>2389612349</v>
      </c>
      <c r="C559" s="5" t="s">
        <v>9</v>
      </c>
      <c r="D559" s="5" t="s">
        <v>13</v>
      </c>
      <c r="E559" s="5">
        <v>0.03</v>
      </c>
      <c r="F559" s="5" t="s">
        <v>1091</v>
      </c>
      <c r="G559" s="7">
        <v>117903.92</v>
      </c>
      <c r="H559" s="8">
        <f t="shared" si="82"/>
        <v>-38.520000000000003</v>
      </c>
      <c r="I559" s="8">
        <f t="shared" si="83"/>
        <v>-23.84</v>
      </c>
      <c r="J559" s="8" t="str">
        <f t="shared" si="87"/>
        <v/>
      </c>
      <c r="K559" s="8" t="str">
        <f t="shared" si="84"/>
        <v/>
      </c>
      <c r="L559" s="12">
        <v>-23.84</v>
      </c>
      <c r="M559" cm="1">
        <f t="array" ref="M559">_xlfn.IFS(E559=0.01,1,E559=0.02,2,E559=0.03,3,E559=0.04,4,E559=0.07,5,E559=0.06,5,E559=0.1,6,E559=0.15,7,E559=0.23,8,E559=0.35,9,E559=0.54,10,E559=0.82,11,E559=0.83,11,E559=1.27,12,E559=1.95,13,E559=3,14,E559=4.6,15)</f>
        <v>3</v>
      </c>
      <c r="N559" t="str">
        <f t="shared" si="91"/>
        <v/>
      </c>
      <c r="O559" s="8">
        <f t="shared" si="85"/>
        <v>14.680000000000003</v>
      </c>
      <c r="P559" s="8" t="str">
        <f t="shared" si="86"/>
        <v/>
      </c>
      <c r="Q559" t="str">
        <f t="shared" ca="1" si="90"/>
        <v/>
      </c>
      <c r="R559" t="str">
        <f t="shared" si="88"/>
        <v>P</v>
      </c>
      <c r="S559" t="str">
        <f t="shared" si="89"/>
        <v/>
      </c>
    </row>
    <row r="560" spans="1:19" ht="15" customHeight="1" x14ac:dyDescent="0.2">
      <c r="A560" s="2" t="s">
        <v>1092</v>
      </c>
      <c r="B560" s="3">
        <v>2389612613</v>
      </c>
      <c r="C560" s="2" t="s">
        <v>9</v>
      </c>
      <c r="D560" s="2" t="s">
        <v>10</v>
      </c>
      <c r="E560" s="2">
        <v>0.04</v>
      </c>
      <c r="F560" s="2" t="s">
        <v>1093</v>
      </c>
      <c r="G560" s="4">
        <v>117668.6</v>
      </c>
      <c r="H560" s="8" t="str">
        <f t="shared" si="82"/>
        <v/>
      </c>
      <c r="I560" s="8" t="str">
        <f t="shared" si="83"/>
        <v/>
      </c>
      <c r="J560" s="8">
        <f t="shared" si="87"/>
        <v>96</v>
      </c>
      <c r="K560" s="8">
        <f t="shared" si="84"/>
        <v>96.11</v>
      </c>
      <c r="L560" s="12">
        <v>96.11</v>
      </c>
      <c r="M560" cm="1">
        <f t="array" ref="M560">_xlfn.IFS(E560=0.01,1,E560=0.02,2,E560=0.03,3,E560=0.04,4,E560=0.07,5,E560=0.06,5,E560=0.1,6,E560=0.15,7,E560=0.23,8,E560=0.35,9,E560=0.54,10,E560=0.82,11,E560=0.83,11,E560=1.27,12,E560=1.95,13,E560=3,14,E560=4.6,15)</f>
        <v>4</v>
      </c>
      <c r="N560">
        <f t="shared" si="91"/>
        <v>48.86</v>
      </c>
      <c r="O560" s="8" t="str">
        <f t="shared" si="85"/>
        <v/>
      </c>
      <c r="P560" s="8">
        <f t="shared" si="86"/>
        <v>0.10999999999999943</v>
      </c>
      <c r="Q560">
        <f t="shared" ca="1" si="90"/>
        <v>35.89</v>
      </c>
      <c r="R560" t="str">
        <f t="shared" si="88"/>
        <v/>
      </c>
      <c r="S560" t="str">
        <f t="shared" si="89"/>
        <v>P</v>
      </c>
    </row>
    <row r="561" spans="1:19" ht="15" customHeight="1" x14ac:dyDescent="0.2">
      <c r="A561" s="5" t="s">
        <v>1094</v>
      </c>
      <c r="B561" s="6">
        <v>2389631370</v>
      </c>
      <c r="C561" s="5" t="s">
        <v>9</v>
      </c>
      <c r="D561" s="5" t="s">
        <v>10</v>
      </c>
      <c r="E561" s="5">
        <v>0.01</v>
      </c>
      <c r="F561" s="5" t="s">
        <v>1095</v>
      </c>
      <c r="G561" s="7">
        <v>117772.4</v>
      </c>
      <c r="H561" s="8">
        <f t="shared" si="82"/>
        <v>-12.84</v>
      </c>
      <c r="I561" s="8">
        <f t="shared" si="83"/>
        <v>-12.41</v>
      </c>
      <c r="J561" s="8" t="str">
        <f t="shared" si="87"/>
        <v/>
      </c>
      <c r="K561" s="8" t="str">
        <f t="shared" si="84"/>
        <v/>
      </c>
      <c r="L561" s="12">
        <v>-12.41</v>
      </c>
      <c r="M561" cm="1">
        <f t="array" ref="M561">_xlfn.IFS(E561=0.01,1,E561=0.02,2,E561=0.03,3,E561=0.04,4,E561=0.07,5,E561=0.06,5,E561=0.1,6,E561=0.15,7,E561=0.23,8,E561=0.35,9,E561=0.54,10,E561=0.82,11,E561=0.83,11,E561=1.27,12,E561=1.95,13,E561=3,14,E561=4.6,15)</f>
        <v>1</v>
      </c>
      <c r="N561" t="str">
        <f t="shared" si="91"/>
        <v/>
      </c>
      <c r="O561" s="8">
        <f t="shared" si="85"/>
        <v>0.42999999999999972</v>
      </c>
      <c r="P561" s="8" t="str">
        <f t="shared" si="86"/>
        <v/>
      </c>
      <c r="Q561" t="str">
        <f t="shared" ca="1" si="90"/>
        <v/>
      </c>
      <c r="R561" t="str">
        <f t="shared" si="88"/>
        <v>P</v>
      </c>
      <c r="S561" t="str">
        <f t="shared" si="89"/>
        <v/>
      </c>
    </row>
    <row r="562" spans="1:19" ht="15" customHeight="1" x14ac:dyDescent="0.2">
      <c r="A562" s="2" t="s">
        <v>1096</v>
      </c>
      <c r="B562" s="3">
        <v>2389631373</v>
      </c>
      <c r="C562" s="2" t="s">
        <v>9</v>
      </c>
      <c r="D562" s="2" t="s">
        <v>13</v>
      </c>
      <c r="E562" s="2">
        <v>0.02</v>
      </c>
      <c r="F562" s="2" t="s">
        <v>1097</v>
      </c>
      <c r="G562" s="4">
        <v>117671.97</v>
      </c>
      <c r="H562" s="8">
        <f t="shared" si="82"/>
        <v>-25.68</v>
      </c>
      <c r="I562" s="8">
        <f t="shared" si="83"/>
        <v>-24.46</v>
      </c>
      <c r="J562" s="8" t="str">
        <f t="shared" si="87"/>
        <v/>
      </c>
      <c r="K562" s="8" t="str">
        <f t="shared" si="84"/>
        <v/>
      </c>
      <c r="L562" s="12">
        <v>-24.46</v>
      </c>
      <c r="M562" cm="1">
        <f t="array" ref="M562">_xlfn.IFS(E562=0.01,1,E562=0.02,2,E562=0.03,3,E562=0.04,4,E562=0.07,5,E562=0.06,5,E562=0.1,6,E562=0.15,7,E562=0.23,8,E562=0.35,9,E562=0.54,10,E562=0.82,11,E562=0.83,11,E562=1.27,12,E562=1.95,13,E562=3,14,E562=4.6,15)</f>
        <v>2</v>
      </c>
      <c r="N562" t="str">
        <f t="shared" si="91"/>
        <v/>
      </c>
      <c r="O562" s="8">
        <f t="shared" si="85"/>
        <v>1.2199999999999989</v>
      </c>
      <c r="P562" s="8" t="str">
        <f t="shared" si="86"/>
        <v/>
      </c>
      <c r="Q562" t="str">
        <f t="shared" ca="1" si="90"/>
        <v/>
      </c>
      <c r="R562" t="str">
        <f t="shared" si="88"/>
        <v>P</v>
      </c>
      <c r="S562" t="str">
        <f t="shared" si="89"/>
        <v/>
      </c>
    </row>
    <row r="563" spans="1:19" ht="15" customHeight="1" x14ac:dyDescent="0.2">
      <c r="A563" s="5" t="s">
        <v>1098</v>
      </c>
      <c r="B563" s="6">
        <v>2389637890</v>
      </c>
      <c r="C563" s="5" t="s">
        <v>9</v>
      </c>
      <c r="D563" s="5" t="s">
        <v>10</v>
      </c>
      <c r="E563" s="5">
        <v>0.03</v>
      </c>
      <c r="F563" s="5" t="s">
        <v>1099</v>
      </c>
      <c r="G563" s="7">
        <v>117775.87</v>
      </c>
      <c r="H563" s="8">
        <f t="shared" si="82"/>
        <v>-38.520000000000003</v>
      </c>
      <c r="I563" s="8">
        <f t="shared" si="83"/>
        <v>-38.590000000000003</v>
      </c>
      <c r="J563" s="8" t="str">
        <f t="shared" si="87"/>
        <v/>
      </c>
      <c r="K563" s="8" t="str">
        <f t="shared" si="84"/>
        <v/>
      </c>
      <c r="L563" s="12">
        <v>-38.590000000000003</v>
      </c>
      <c r="M563" cm="1">
        <f t="array" ref="M563">_xlfn.IFS(E563=0.01,1,E563=0.02,2,E563=0.03,3,E563=0.04,4,E563=0.07,5,E563=0.06,5,E563=0.1,6,E563=0.15,7,E563=0.23,8,E563=0.35,9,E563=0.54,10,E563=0.82,11,E563=0.83,11,E563=1.27,12,E563=1.95,13,E563=3,14,E563=4.6,15)</f>
        <v>3</v>
      </c>
      <c r="N563" t="str">
        <f t="shared" si="91"/>
        <v/>
      </c>
      <c r="O563" s="8">
        <f t="shared" si="85"/>
        <v>-7.0000000000000284E-2</v>
      </c>
      <c r="P563" s="8" t="str">
        <f t="shared" si="86"/>
        <v/>
      </c>
      <c r="Q563" t="str">
        <f t="shared" ca="1" si="90"/>
        <v/>
      </c>
      <c r="R563" t="str">
        <f t="shared" si="88"/>
        <v>N</v>
      </c>
      <c r="S563" t="str">
        <f t="shared" si="89"/>
        <v/>
      </c>
    </row>
    <row r="564" spans="1:19" ht="15" customHeight="1" x14ac:dyDescent="0.2">
      <c r="A564" s="2" t="s">
        <v>1100</v>
      </c>
      <c r="B564" s="3">
        <v>2389638956</v>
      </c>
      <c r="C564" s="2" t="s">
        <v>9</v>
      </c>
      <c r="D564" s="2" t="s">
        <v>13</v>
      </c>
      <c r="E564" s="2">
        <v>0.04</v>
      </c>
      <c r="F564" s="2" t="s">
        <v>1101</v>
      </c>
      <c r="G564" s="4">
        <v>117971.45</v>
      </c>
      <c r="H564" s="8" t="str">
        <f t="shared" si="82"/>
        <v/>
      </c>
      <c r="I564" s="8" t="str">
        <f t="shared" si="83"/>
        <v/>
      </c>
      <c r="J564" s="8">
        <f t="shared" si="87"/>
        <v>96</v>
      </c>
      <c r="K564" s="8">
        <f t="shared" si="84"/>
        <v>96.11</v>
      </c>
      <c r="L564" s="12">
        <v>96.11</v>
      </c>
      <c r="M564" cm="1">
        <f t="array" ref="M564">_xlfn.IFS(E564=0.01,1,E564=0.02,2,E564=0.03,3,E564=0.04,4,E564=0.07,5,E564=0.06,5,E564=0.1,6,E564=0.15,7,E564=0.23,8,E564=0.35,9,E564=0.54,10,E564=0.82,11,E564=0.83,11,E564=1.27,12,E564=1.95,13,E564=3,14,E564=4.6,15)</f>
        <v>4</v>
      </c>
      <c r="N564">
        <f t="shared" si="91"/>
        <v>116.75999999999999</v>
      </c>
      <c r="O564" s="8" t="str">
        <f t="shared" si="85"/>
        <v/>
      </c>
      <c r="P564" s="8">
        <f t="shared" si="86"/>
        <v>0.10999999999999943</v>
      </c>
      <c r="Q564">
        <f t="shared" ca="1" si="90"/>
        <v>20.649999999999991</v>
      </c>
      <c r="R564" t="str">
        <f t="shared" si="88"/>
        <v/>
      </c>
      <c r="S564" t="str">
        <f t="shared" si="89"/>
        <v>P</v>
      </c>
    </row>
    <row r="565" spans="1:19" ht="15" customHeight="1" x14ac:dyDescent="0.2">
      <c r="A565" s="5" t="s">
        <v>1102</v>
      </c>
      <c r="B565" s="6">
        <v>2389671029</v>
      </c>
      <c r="C565" s="5" t="s">
        <v>9</v>
      </c>
      <c r="D565" s="5" t="s">
        <v>13</v>
      </c>
      <c r="E565" s="5">
        <v>0.01</v>
      </c>
      <c r="F565" s="5" t="s">
        <v>1103</v>
      </c>
      <c r="G565" s="7">
        <v>117902.34</v>
      </c>
      <c r="H565" s="8">
        <f t="shared" si="82"/>
        <v>-12.84</v>
      </c>
      <c r="I565" s="8">
        <f t="shared" si="83"/>
        <v>-12.17</v>
      </c>
      <c r="J565" s="8" t="str">
        <f t="shared" si="87"/>
        <v/>
      </c>
      <c r="K565" s="8" t="str">
        <f t="shared" si="84"/>
        <v/>
      </c>
      <c r="L565" s="12">
        <v>-12.17</v>
      </c>
      <c r="M565" cm="1">
        <f t="array" ref="M565">_xlfn.IFS(E565=0.01,1,E565=0.02,2,E565=0.03,3,E565=0.04,4,E565=0.07,5,E565=0.06,5,E565=0.1,6,E565=0.15,7,E565=0.23,8,E565=0.35,9,E565=0.54,10,E565=0.82,11,E565=0.83,11,E565=1.27,12,E565=1.95,13,E565=3,14,E565=4.6,15)</f>
        <v>1</v>
      </c>
      <c r="N565" t="str">
        <f t="shared" si="91"/>
        <v/>
      </c>
      <c r="O565" s="8">
        <f t="shared" si="85"/>
        <v>0.66999999999999993</v>
      </c>
      <c r="P565" s="8" t="str">
        <f t="shared" si="86"/>
        <v/>
      </c>
      <c r="Q565" t="str">
        <f t="shared" ca="1" si="90"/>
        <v/>
      </c>
      <c r="R565" t="str">
        <f t="shared" si="88"/>
        <v>P</v>
      </c>
      <c r="S565" t="str">
        <f t="shared" si="89"/>
        <v/>
      </c>
    </row>
    <row r="566" spans="1:19" ht="15" customHeight="1" x14ac:dyDescent="0.2">
      <c r="A566" s="2" t="s">
        <v>1104</v>
      </c>
      <c r="B566" s="3">
        <v>2389671033</v>
      </c>
      <c r="C566" s="2" t="s">
        <v>9</v>
      </c>
      <c r="D566" s="2" t="s">
        <v>10</v>
      </c>
      <c r="E566" s="2">
        <v>0.02</v>
      </c>
      <c r="F566" s="2" t="s">
        <v>1105</v>
      </c>
      <c r="G566" s="4">
        <v>117999.67</v>
      </c>
      <c r="H566" s="8">
        <f t="shared" si="82"/>
        <v>-25.68</v>
      </c>
      <c r="I566" s="8">
        <f t="shared" si="83"/>
        <v>-24.7</v>
      </c>
      <c r="J566" s="8" t="str">
        <f t="shared" si="87"/>
        <v/>
      </c>
      <c r="K566" s="8" t="str">
        <f t="shared" si="84"/>
        <v/>
      </c>
      <c r="L566" s="12">
        <v>-24.7</v>
      </c>
      <c r="M566" cm="1">
        <f t="array" ref="M566">_xlfn.IFS(E566=0.01,1,E566=0.02,2,E566=0.03,3,E566=0.04,4,E566=0.07,5,E566=0.06,5,E566=0.1,6,E566=0.15,7,E566=0.23,8,E566=0.35,9,E566=0.54,10,E566=0.82,11,E566=0.83,11,E566=1.27,12,E566=1.95,13,E566=3,14,E566=4.6,15)</f>
        <v>2</v>
      </c>
      <c r="N566" t="str">
        <f t="shared" si="91"/>
        <v/>
      </c>
      <c r="O566" s="8">
        <f t="shared" si="85"/>
        <v>0.98000000000000043</v>
      </c>
      <c r="P566" s="8" t="str">
        <f t="shared" si="86"/>
        <v/>
      </c>
      <c r="Q566" t="str">
        <f t="shared" ca="1" si="90"/>
        <v/>
      </c>
      <c r="R566" t="str">
        <f t="shared" si="88"/>
        <v>P</v>
      </c>
      <c r="S566" t="str">
        <f t="shared" si="89"/>
        <v/>
      </c>
    </row>
    <row r="567" spans="1:19" ht="15" customHeight="1" x14ac:dyDescent="0.2">
      <c r="A567" s="5" t="s">
        <v>1106</v>
      </c>
      <c r="B567" s="6">
        <v>2389678231</v>
      </c>
      <c r="C567" s="5" t="s">
        <v>9</v>
      </c>
      <c r="D567" s="5" t="s">
        <v>13</v>
      </c>
      <c r="E567" s="5">
        <v>0.03</v>
      </c>
      <c r="F567" s="5" t="s">
        <v>1107</v>
      </c>
      <c r="G567" s="7">
        <v>117908.55</v>
      </c>
      <c r="H567" s="8">
        <f t="shared" si="82"/>
        <v>-38.520000000000003</v>
      </c>
      <c r="I567" s="8">
        <f t="shared" si="83"/>
        <v>-33.43</v>
      </c>
      <c r="J567" s="8" t="str">
        <f t="shared" si="87"/>
        <v/>
      </c>
      <c r="K567" s="8" t="str">
        <f t="shared" si="84"/>
        <v/>
      </c>
      <c r="L567" s="12">
        <v>-33.43</v>
      </c>
      <c r="M567" cm="1">
        <f t="array" ref="M567">_xlfn.IFS(E567=0.01,1,E567=0.02,2,E567=0.03,3,E567=0.04,4,E567=0.07,5,E567=0.06,5,E567=0.1,6,E567=0.15,7,E567=0.23,8,E567=0.35,9,E567=0.54,10,E567=0.82,11,E567=0.83,11,E567=1.27,12,E567=1.95,13,E567=3,14,E567=4.6,15)</f>
        <v>3</v>
      </c>
      <c r="N567" t="str">
        <f t="shared" si="91"/>
        <v/>
      </c>
      <c r="O567" s="8">
        <f t="shared" si="85"/>
        <v>5.0900000000000034</v>
      </c>
      <c r="P567" s="8" t="str">
        <f t="shared" si="86"/>
        <v/>
      </c>
      <c r="Q567" t="str">
        <f t="shared" ca="1" si="90"/>
        <v/>
      </c>
      <c r="R567" t="str">
        <f t="shared" si="88"/>
        <v>P</v>
      </c>
      <c r="S567" t="str">
        <f t="shared" si="89"/>
        <v/>
      </c>
    </row>
    <row r="568" spans="1:19" ht="15" customHeight="1" x14ac:dyDescent="0.2">
      <c r="A568" s="2" t="s">
        <v>1108</v>
      </c>
      <c r="B568" s="3">
        <v>2389678879</v>
      </c>
      <c r="C568" s="2" t="s">
        <v>9</v>
      </c>
      <c r="D568" s="2" t="s">
        <v>10</v>
      </c>
      <c r="E568" s="2">
        <v>0.04</v>
      </c>
      <c r="F568" s="2" t="s">
        <v>1109</v>
      </c>
      <c r="G568" s="4">
        <v>118006.11</v>
      </c>
      <c r="H568" s="8">
        <f t="shared" si="82"/>
        <v>-51.36</v>
      </c>
      <c r="I568" s="8">
        <f t="shared" si="83"/>
        <v>-52.48</v>
      </c>
      <c r="J568" s="8" t="str">
        <f t="shared" si="87"/>
        <v/>
      </c>
      <c r="K568" s="8" t="str">
        <f t="shared" si="84"/>
        <v/>
      </c>
      <c r="L568" s="12">
        <v>-52.48</v>
      </c>
      <c r="M568" cm="1">
        <f t="array" ref="M568">_xlfn.IFS(E568=0.01,1,E568=0.02,2,E568=0.03,3,E568=0.04,4,E568=0.07,5,E568=0.06,5,E568=0.1,6,E568=0.15,7,E568=0.23,8,E568=0.35,9,E568=0.54,10,E568=0.82,11,E568=0.83,11,E568=1.27,12,E568=1.95,13,E568=3,14,E568=4.6,15)</f>
        <v>4</v>
      </c>
      <c r="N568" t="str">
        <f t="shared" si="91"/>
        <v/>
      </c>
      <c r="O568" s="8">
        <f t="shared" si="85"/>
        <v>-1.1199999999999974</v>
      </c>
      <c r="P568" s="8" t="str">
        <f t="shared" si="86"/>
        <v/>
      </c>
      <c r="Q568" t="str">
        <f t="shared" ca="1" si="90"/>
        <v/>
      </c>
      <c r="R568" t="str">
        <f t="shared" si="88"/>
        <v>N</v>
      </c>
      <c r="S568" t="str">
        <f t="shared" si="89"/>
        <v/>
      </c>
    </row>
    <row r="569" spans="1:19" ht="15" customHeight="1" x14ac:dyDescent="0.2">
      <c r="A569" s="5" t="s">
        <v>1110</v>
      </c>
      <c r="B569" s="6">
        <v>2389679282</v>
      </c>
      <c r="C569" s="5" t="s">
        <v>9</v>
      </c>
      <c r="D569" s="5" t="s">
        <v>13</v>
      </c>
      <c r="E569" s="5">
        <v>7.0000000000000007E-2</v>
      </c>
      <c r="F569" s="5" t="s">
        <v>1111</v>
      </c>
      <c r="G569" s="7">
        <v>117917.42</v>
      </c>
      <c r="H569" s="8">
        <f t="shared" si="82"/>
        <v>-77.040000000000006</v>
      </c>
      <c r="I569" s="8">
        <f t="shared" si="83"/>
        <v>-70.42</v>
      </c>
      <c r="J569" s="8" t="str">
        <f t="shared" si="87"/>
        <v/>
      </c>
      <c r="K569" s="8" t="str">
        <f t="shared" si="84"/>
        <v/>
      </c>
      <c r="L569" s="12">
        <v>-70.42</v>
      </c>
      <c r="M569" cm="1">
        <f t="array" ref="M569">_xlfn.IFS(E569=0.01,1,E569=0.02,2,E569=0.03,3,E569=0.04,4,E569=0.07,5,E569=0.06,5,E569=0.1,6,E569=0.15,7,E569=0.23,8,E569=0.35,9,E569=0.54,10,E569=0.82,11,E569=0.83,11,E569=1.27,12,E569=1.95,13,E569=3,14,E569=4.6,15)</f>
        <v>5</v>
      </c>
      <c r="N569" t="str">
        <f t="shared" si="91"/>
        <v/>
      </c>
      <c r="O569" s="8">
        <f t="shared" si="85"/>
        <v>6.6200000000000045</v>
      </c>
      <c r="P569" s="8" t="str">
        <f t="shared" si="86"/>
        <v/>
      </c>
      <c r="Q569" t="str">
        <f t="shared" ca="1" si="90"/>
        <v/>
      </c>
      <c r="R569" t="str">
        <f t="shared" si="88"/>
        <v>P</v>
      </c>
      <c r="S569" t="str">
        <f t="shared" si="89"/>
        <v/>
      </c>
    </row>
    <row r="570" spans="1:19" ht="15" customHeight="1" x14ac:dyDescent="0.2">
      <c r="A570" s="2" t="s">
        <v>1112</v>
      </c>
      <c r="B570" s="3">
        <v>2389682785</v>
      </c>
      <c r="C570" s="2" t="s">
        <v>9</v>
      </c>
      <c r="D570" s="2" t="s">
        <v>10</v>
      </c>
      <c r="E570" s="2">
        <v>0.1</v>
      </c>
      <c r="F570" s="2" t="s">
        <v>1113</v>
      </c>
      <c r="G570" s="4">
        <v>118008.74</v>
      </c>
      <c r="H570" s="8">
        <f t="shared" si="82"/>
        <v>-128.4</v>
      </c>
      <c r="I570" s="8">
        <f t="shared" si="83"/>
        <v>-134.57</v>
      </c>
      <c r="J570" s="8" t="str">
        <f t="shared" si="87"/>
        <v/>
      </c>
      <c r="K570" s="8" t="str">
        <f t="shared" si="84"/>
        <v/>
      </c>
      <c r="L570" s="12">
        <v>-134.57</v>
      </c>
      <c r="M570" cm="1">
        <f t="array" ref="M570">_xlfn.IFS(E570=0.01,1,E570=0.02,2,E570=0.03,3,E570=0.04,4,E570=0.07,5,E570=0.06,5,E570=0.1,6,E570=0.15,7,E570=0.23,8,E570=0.35,9,E570=0.54,10,E570=0.82,11,E570=0.83,11,E570=1.27,12,E570=1.95,13,E570=3,14,E570=4.6,15)</f>
        <v>6</v>
      </c>
      <c r="N570" t="str">
        <f t="shared" si="91"/>
        <v/>
      </c>
      <c r="O570" s="8">
        <f t="shared" si="85"/>
        <v>-6.1699999999999875</v>
      </c>
      <c r="P570" s="8" t="str">
        <f t="shared" si="86"/>
        <v/>
      </c>
      <c r="Q570" t="str">
        <f t="shared" ca="1" si="90"/>
        <v/>
      </c>
      <c r="R570" t="str">
        <f t="shared" si="88"/>
        <v>N</v>
      </c>
      <c r="S570" t="str">
        <f t="shared" si="89"/>
        <v/>
      </c>
    </row>
    <row r="571" spans="1:19" ht="15" customHeight="1" x14ac:dyDescent="0.2">
      <c r="A571" s="5" t="s">
        <v>1114</v>
      </c>
      <c r="B571" s="6">
        <v>2389700100</v>
      </c>
      <c r="C571" s="5" t="s">
        <v>9</v>
      </c>
      <c r="D571" s="5" t="s">
        <v>13</v>
      </c>
      <c r="E571" s="5">
        <v>0.15</v>
      </c>
      <c r="F571" s="5" t="s">
        <v>1115</v>
      </c>
      <c r="G571" s="7">
        <v>117904.35</v>
      </c>
      <c r="H571" s="8">
        <f t="shared" si="82"/>
        <v>-192.6</v>
      </c>
      <c r="I571" s="8">
        <f t="shared" si="83"/>
        <v>-174.88</v>
      </c>
      <c r="J571" s="8" t="str">
        <f t="shared" si="87"/>
        <v/>
      </c>
      <c r="K571" s="8" t="str">
        <f t="shared" si="84"/>
        <v/>
      </c>
      <c r="L571" s="12">
        <v>-174.88</v>
      </c>
      <c r="M571" cm="1">
        <f t="array" ref="M571">_xlfn.IFS(E571=0.01,1,E571=0.02,2,E571=0.03,3,E571=0.04,4,E571=0.07,5,E571=0.06,5,E571=0.1,6,E571=0.15,7,E571=0.23,8,E571=0.35,9,E571=0.54,10,E571=0.82,11,E571=0.83,11,E571=1.27,12,E571=1.95,13,E571=3,14,E571=4.6,15)</f>
        <v>7</v>
      </c>
      <c r="N571" t="str">
        <f t="shared" si="91"/>
        <v/>
      </c>
      <c r="O571" s="8">
        <f t="shared" si="85"/>
        <v>17.72</v>
      </c>
      <c r="P571" s="8" t="str">
        <f t="shared" si="86"/>
        <v/>
      </c>
      <c r="Q571" t="str">
        <f t="shared" ca="1" si="90"/>
        <v/>
      </c>
      <c r="R571" t="str">
        <f t="shared" si="88"/>
        <v>P</v>
      </c>
      <c r="S571" t="str">
        <f t="shared" si="89"/>
        <v/>
      </c>
    </row>
    <row r="572" spans="1:19" ht="15" customHeight="1" x14ac:dyDescent="0.2">
      <c r="A572" s="2" t="s">
        <v>1116</v>
      </c>
      <c r="B572" s="3">
        <v>2389700946</v>
      </c>
      <c r="C572" s="2" t="s">
        <v>9</v>
      </c>
      <c r="D572" s="2" t="s">
        <v>10</v>
      </c>
      <c r="E572" s="2">
        <v>0.23</v>
      </c>
      <c r="F572" s="2" t="s">
        <v>1117</v>
      </c>
      <c r="G572" s="4">
        <v>117999.47</v>
      </c>
      <c r="H572" s="8">
        <f t="shared" si="82"/>
        <v>-295.32</v>
      </c>
      <c r="I572" s="8">
        <f t="shared" si="83"/>
        <v>-283.39999999999998</v>
      </c>
      <c r="J572" s="8" t="str">
        <f t="shared" si="87"/>
        <v/>
      </c>
      <c r="K572" s="8" t="str">
        <f t="shared" si="84"/>
        <v/>
      </c>
      <c r="L572" s="12">
        <v>-283.39999999999998</v>
      </c>
      <c r="M572" cm="1">
        <f t="array" ref="M572">_xlfn.IFS(E572=0.01,1,E572=0.02,2,E572=0.03,3,E572=0.04,4,E572=0.07,5,E572=0.06,5,E572=0.1,6,E572=0.15,7,E572=0.23,8,E572=0.35,9,E572=0.54,10,E572=0.82,11,E572=0.83,11,E572=1.27,12,E572=1.95,13,E572=3,14,E572=4.6,15)</f>
        <v>8</v>
      </c>
      <c r="N572" t="str">
        <f t="shared" si="91"/>
        <v/>
      </c>
      <c r="O572" s="8">
        <f t="shared" si="85"/>
        <v>11.920000000000016</v>
      </c>
      <c r="P572" s="8" t="str">
        <f t="shared" si="86"/>
        <v/>
      </c>
      <c r="Q572" t="str">
        <f t="shared" ca="1" si="90"/>
        <v/>
      </c>
      <c r="R572" t="str">
        <f t="shared" si="88"/>
        <v>P</v>
      </c>
      <c r="S572" t="str">
        <f t="shared" si="89"/>
        <v/>
      </c>
    </row>
    <row r="573" spans="1:19" ht="15" customHeight="1" x14ac:dyDescent="0.2">
      <c r="A573" s="5" t="s">
        <v>1118</v>
      </c>
      <c r="B573" s="6">
        <v>2389702649</v>
      </c>
      <c r="C573" s="5" t="s">
        <v>9</v>
      </c>
      <c r="D573" s="5" t="s">
        <v>13</v>
      </c>
      <c r="E573" s="5">
        <v>0.35</v>
      </c>
      <c r="F573" s="5" t="s">
        <v>1119</v>
      </c>
      <c r="G573" s="7">
        <v>118199.22</v>
      </c>
      <c r="H573" s="8" t="str">
        <f t="shared" si="82"/>
        <v/>
      </c>
      <c r="I573" s="8" t="str">
        <f t="shared" si="83"/>
        <v/>
      </c>
      <c r="J573" s="8">
        <f t="shared" si="87"/>
        <v>840</v>
      </c>
      <c r="K573" s="8">
        <f t="shared" si="84"/>
        <v>840.95</v>
      </c>
      <c r="L573" s="12">
        <v>840.95</v>
      </c>
      <c r="M573" cm="1">
        <f t="array" ref="M573">_xlfn.IFS(E573=0.01,1,E573=0.02,2,E573=0.03,3,E573=0.04,4,E573=0.07,5,E573=0.06,5,E573=0.1,6,E573=0.15,7,E573=0.23,8,E573=0.35,9,E573=0.54,10,E573=0.82,11,E573=0.83,11,E573=1.27,12,E573=1.95,13,E573=3,14,E573=4.6,15)</f>
        <v>9</v>
      </c>
      <c r="N573">
        <f t="shared" si="91"/>
        <v>177.68000000000006</v>
      </c>
      <c r="O573" s="8" t="str">
        <f t="shared" si="85"/>
        <v/>
      </c>
      <c r="P573" s="8">
        <f t="shared" si="86"/>
        <v>0.95000000000004547</v>
      </c>
      <c r="Q573">
        <f t="shared" ca="1" si="90"/>
        <v>54.900000000000091</v>
      </c>
      <c r="R573" t="str">
        <f t="shared" si="88"/>
        <v/>
      </c>
      <c r="S573" t="str">
        <f t="shared" si="89"/>
        <v>P</v>
      </c>
    </row>
    <row r="574" spans="1:19" ht="15" customHeight="1" x14ac:dyDescent="0.2">
      <c r="A574" s="2" t="s">
        <v>1120</v>
      </c>
      <c r="B574" s="3">
        <v>2389759143</v>
      </c>
      <c r="C574" s="2" t="s">
        <v>9</v>
      </c>
      <c r="D574" s="2" t="s">
        <v>13</v>
      </c>
      <c r="E574" s="2">
        <v>0.01</v>
      </c>
      <c r="F574" s="2" t="s">
        <v>1121</v>
      </c>
      <c r="G574" s="4">
        <v>118139.19</v>
      </c>
      <c r="H574" s="8">
        <f t="shared" si="82"/>
        <v>-12.84</v>
      </c>
      <c r="I574" s="8">
        <f t="shared" si="83"/>
        <v>-13.52</v>
      </c>
      <c r="J574" s="8" t="str">
        <f t="shared" si="87"/>
        <v/>
      </c>
      <c r="K574" s="8" t="str">
        <f t="shared" si="84"/>
        <v/>
      </c>
      <c r="L574" s="12">
        <v>-13.52</v>
      </c>
      <c r="M574" cm="1">
        <f t="array" ref="M574">_xlfn.IFS(E574=0.01,1,E574=0.02,2,E574=0.03,3,E574=0.04,4,E574=0.07,5,E574=0.06,5,E574=0.1,6,E574=0.15,7,E574=0.23,8,E574=0.35,9,E574=0.54,10,E574=0.82,11,E574=0.83,11,E574=1.27,12,E574=1.95,13,E574=3,14,E574=4.6,15)</f>
        <v>1</v>
      </c>
      <c r="N574" t="str">
        <f t="shared" si="91"/>
        <v/>
      </c>
      <c r="O574" s="8">
        <f t="shared" si="85"/>
        <v>-0.67999999999999972</v>
      </c>
      <c r="P574" s="8" t="str">
        <f t="shared" si="86"/>
        <v/>
      </c>
      <c r="Q574" t="str">
        <f t="shared" ca="1" si="90"/>
        <v/>
      </c>
      <c r="R574" t="str">
        <f t="shared" si="88"/>
        <v>N</v>
      </c>
      <c r="S574" t="str">
        <f t="shared" si="89"/>
        <v/>
      </c>
    </row>
    <row r="575" spans="1:19" ht="15" customHeight="1" x14ac:dyDescent="0.2">
      <c r="A575" s="5" t="s">
        <v>1122</v>
      </c>
      <c r="B575" s="6">
        <v>2389759240</v>
      </c>
      <c r="C575" s="5" t="s">
        <v>9</v>
      </c>
      <c r="D575" s="5" t="s">
        <v>10</v>
      </c>
      <c r="E575" s="5">
        <v>0.02</v>
      </c>
      <c r="F575" s="5" t="s">
        <v>1123</v>
      </c>
      <c r="G575" s="7">
        <v>118235.73</v>
      </c>
      <c r="H575" s="8">
        <f t="shared" si="82"/>
        <v>-25.68</v>
      </c>
      <c r="I575" s="8">
        <f t="shared" si="83"/>
        <v>-20.89</v>
      </c>
      <c r="J575" s="8" t="str">
        <f t="shared" si="87"/>
        <v/>
      </c>
      <c r="K575" s="8" t="str">
        <f t="shared" si="84"/>
        <v/>
      </c>
      <c r="L575" s="12">
        <v>-20.89</v>
      </c>
      <c r="M575" cm="1">
        <f t="array" ref="M575">_xlfn.IFS(E575=0.01,1,E575=0.02,2,E575=0.03,3,E575=0.04,4,E575=0.07,5,E575=0.06,5,E575=0.1,6,E575=0.15,7,E575=0.23,8,E575=0.35,9,E575=0.54,10,E575=0.82,11,E575=0.83,11,E575=1.27,12,E575=1.95,13,E575=3,14,E575=4.6,15)</f>
        <v>2</v>
      </c>
      <c r="N575" t="str">
        <f t="shared" si="91"/>
        <v/>
      </c>
      <c r="O575" s="8">
        <f t="shared" si="85"/>
        <v>4.7899999999999991</v>
      </c>
      <c r="P575" s="8" t="str">
        <f t="shared" si="86"/>
        <v/>
      </c>
      <c r="Q575" t="str">
        <f t="shared" ca="1" si="90"/>
        <v/>
      </c>
      <c r="R575" t="str">
        <f t="shared" si="88"/>
        <v>P</v>
      </c>
      <c r="S575" t="str">
        <f t="shared" si="89"/>
        <v/>
      </c>
    </row>
    <row r="576" spans="1:19" ht="15" customHeight="1" x14ac:dyDescent="0.2">
      <c r="A576" s="2" t="s">
        <v>1124</v>
      </c>
      <c r="B576" s="3">
        <v>2389761119</v>
      </c>
      <c r="C576" s="2" t="s">
        <v>9</v>
      </c>
      <c r="D576" s="2" t="s">
        <v>13</v>
      </c>
      <c r="E576" s="2">
        <v>0.03</v>
      </c>
      <c r="F576" s="2" t="s">
        <v>1125</v>
      </c>
      <c r="G576" s="4">
        <v>118213.85</v>
      </c>
      <c r="H576" s="8">
        <f t="shared" si="82"/>
        <v>-38.520000000000003</v>
      </c>
      <c r="I576" s="8">
        <f t="shared" si="83"/>
        <v>-13.4</v>
      </c>
      <c r="J576" s="8" t="str">
        <f t="shared" si="87"/>
        <v/>
      </c>
      <c r="K576" s="8" t="str">
        <f t="shared" si="84"/>
        <v/>
      </c>
      <c r="L576" s="12">
        <v>-13.4</v>
      </c>
      <c r="M576" cm="1">
        <f t="array" ref="M576">_xlfn.IFS(E576=0.01,1,E576=0.02,2,E576=0.03,3,E576=0.04,4,E576=0.07,5,E576=0.06,5,E576=0.1,6,E576=0.15,7,E576=0.23,8,E576=0.35,9,E576=0.54,10,E576=0.82,11,E576=0.83,11,E576=1.27,12,E576=1.95,13,E576=3,14,E576=4.6,15)</f>
        <v>3</v>
      </c>
      <c r="N576" t="str">
        <f t="shared" si="91"/>
        <v/>
      </c>
      <c r="O576" s="8">
        <f t="shared" si="85"/>
        <v>25.120000000000005</v>
      </c>
      <c r="P576" s="8" t="str">
        <f t="shared" si="86"/>
        <v/>
      </c>
      <c r="Q576" t="str">
        <f t="shared" ca="1" si="90"/>
        <v/>
      </c>
      <c r="R576" t="str">
        <f t="shared" si="88"/>
        <v>P</v>
      </c>
      <c r="S576" t="str">
        <f t="shared" si="89"/>
        <v/>
      </c>
    </row>
    <row r="577" spans="1:19" ht="15" customHeight="1" x14ac:dyDescent="0.2">
      <c r="A577" s="5" t="s">
        <v>1126</v>
      </c>
      <c r="B577" s="6">
        <v>2389763224</v>
      </c>
      <c r="C577" s="5" t="s">
        <v>9</v>
      </c>
      <c r="D577" s="5" t="s">
        <v>10</v>
      </c>
      <c r="E577" s="5">
        <v>0.04</v>
      </c>
      <c r="F577" s="5" t="s">
        <v>1127</v>
      </c>
      <c r="G577" s="7">
        <v>118249.2</v>
      </c>
      <c r="H577" s="8">
        <f t="shared" si="82"/>
        <v>-51.36</v>
      </c>
      <c r="I577" s="8">
        <f t="shared" si="83"/>
        <v>-48.54</v>
      </c>
      <c r="J577" s="8" t="str">
        <f t="shared" si="87"/>
        <v/>
      </c>
      <c r="K577" s="8" t="str">
        <f t="shared" si="84"/>
        <v/>
      </c>
      <c r="L577" s="12">
        <v>-48.54</v>
      </c>
      <c r="M577" cm="1">
        <f t="array" ref="M577">_xlfn.IFS(E577=0.01,1,E577=0.02,2,E577=0.03,3,E577=0.04,4,E577=0.07,5,E577=0.06,5,E577=0.1,6,E577=0.15,7,E577=0.23,8,E577=0.35,9,E577=0.54,10,E577=0.82,11,E577=0.83,11,E577=1.27,12,E577=1.95,13,E577=3,14,E577=4.6,15)</f>
        <v>4</v>
      </c>
      <c r="N577" t="str">
        <f t="shared" si="91"/>
        <v/>
      </c>
      <c r="O577" s="8">
        <f t="shared" si="85"/>
        <v>2.8200000000000003</v>
      </c>
      <c r="P577" s="8" t="str">
        <f t="shared" si="86"/>
        <v/>
      </c>
      <c r="Q577" t="str">
        <f t="shared" ca="1" si="90"/>
        <v/>
      </c>
      <c r="R577" t="str">
        <f t="shared" si="88"/>
        <v>P</v>
      </c>
      <c r="S577" t="str">
        <f t="shared" si="89"/>
        <v/>
      </c>
    </row>
    <row r="578" spans="1:19" ht="15" customHeight="1" x14ac:dyDescent="0.2">
      <c r="A578" s="2" t="s">
        <v>1128</v>
      </c>
      <c r="B578" s="3">
        <v>2389764801</v>
      </c>
      <c r="C578" s="2" t="s">
        <v>9</v>
      </c>
      <c r="D578" s="2" t="s">
        <v>13</v>
      </c>
      <c r="E578" s="2">
        <v>7.0000000000000007E-2</v>
      </c>
      <c r="F578" s="2" t="s">
        <v>1129</v>
      </c>
      <c r="G578" s="4">
        <v>118450.46</v>
      </c>
      <c r="H578" s="8" t="str">
        <f t="shared" ref="H578:H641" si="92">IF(I578="","",_xlfn.XLOOKUP(M578,$V$3:$V$23,$X$3:$X$23,""))</f>
        <v/>
      </c>
      <c r="I578" s="8" t="str">
        <f t="shared" ref="I578:I641" si="93">IF(J578="",L578,"")</f>
        <v/>
      </c>
      <c r="J578" s="8">
        <f t="shared" si="87"/>
        <v>144</v>
      </c>
      <c r="K578" s="8">
        <f t="shared" ref="K578:K641" si="94">IF(I578="",L578,"")</f>
        <v>168.19</v>
      </c>
      <c r="L578" s="12">
        <v>168.19</v>
      </c>
      <c r="M578" cm="1">
        <f t="array" ref="M578">_xlfn.IFS(E578=0.01,1,E578=0.02,2,E578=0.03,3,E578=0.04,4,E578=0.07,5,E578=0.06,5,E578=0.1,6,E578=0.15,7,E578=0.23,8,E578=0.35,9,E578=0.54,10,E578=0.82,11,E578=0.83,11,E578=1.27,12,E578=1.95,13,E578=3,14,E578=4.6,15)</f>
        <v>5</v>
      </c>
      <c r="N578">
        <f t="shared" si="91"/>
        <v>71.84</v>
      </c>
      <c r="O578" s="8" t="str">
        <f t="shared" ref="O578:O641" si="95">IF(I578="","",I578-H578)</f>
        <v/>
      </c>
      <c r="P578" s="8">
        <f t="shared" ref="P578:P641" si="96">IF(K578="","",K578-J578)</f>
        <v>24.189999999999998</v>
      </c>
      <c r="Q578">
        <f t="shared" ca="1" si="90"/>
        <v>71.84</v>
      </c>
      <c r="R578" t="str">
        <f t="shared" si="88"/>
        <v/>
      </c>
      <c r="S578" t="str">
        <f t="shared" si="89"/>
        <v>P</v>
      </c>
    </row>
    <row r="579" spans="1:19" ht="15" customHeight="1" x14ac:dyDescent="0.2">
      <c r="A579" s="5" t="s">
        <v>1130</v>
      </c>
      <c r="B579" s="6">
        <v>2389804390</v>
      </c>
      <c r="C579" s="5" t="s">
        <v>9</v>
      </c>
      <c r="D579" s="5" t="s">
        <v>13</v>
      </c>
      <c r="E579" s="5">
        <v>0.01</v>
      </c>
      <c r="F579" s="5" t="s">
        <v>1131</v>
      </c>
      <c r="G579" s="7">
        <v>118372.28</v>
      </c>
      <c r="H579" s="8">
        <f t="shared" si="92"/>
        <v>-12.84</v>
      </c>
      <c r="I579" s="8">
        <f t="shared" si="93"/>
        <v>-11.55</v>
      </c>
      <c r="J579" s="8" t="str">
        <f t="shared" ref="J579:J642" si="97">IF(M580=1,_xlfn.XLOOKUP(M579, $V$3:$V$23, $Y$3:$Y$23, ""),"")</f>
        <v/>
      </c>
      <c r="K579" s="8" t="str">
        <f t="shared" si="94"/>
        <v/>
      </c>
      <c r="L579" s="12">
        <v>-11.55</v>
      </c>
      <c r="M579" cm="1">
        <f t="array" ref="M579">_xlfn.IFS(E579=0.01,1,E579=0.02,2,E579=0.03,3,E579=0.04,4,E579=0.07,5,E579=0.06,5,E579=0.1,6,E579=0.15,7,E579=0.23,8,E579=0.35,9,E579=0.54,10,E579=0.82,11,E579=0.83,11,E579=1.27,12,E579=1.95,13,E579=3,14,E579=4.6,15)</f>
        <v>1</v>
      </c>
      <c r="N579" t="str">
        <f t="shared" si="91"/>
        <v/>
      </c>
      <c r="O579" s="8">
        <f t="shared" si="95"/>
        <v>1.2899999999999991</v>
      </c>
      <c r="P579" s="8" t="str">
        <f t="shared" si="96"/>
        <v/>
      </c>
      <c r="Q579" t="str">
        <f t="shared" ca="1" si="90"/>
        <v/>
      </c>
      <c r="R579" t="str">
        <f t="shared" ref="R579:R642" si="98">IF(O579="","",IF(O579&gt;=0,"P","N"))</f>
        <v>P</v>
      </c>
      <c r="S579" t="str">
        <f t="shared" ref="S579:S642" si="99">IF(P579="","",IF(P579&gt;=0,"P","N"))</f>
        <v/>
      </c>
    </row>
    <row r="580" spans="1:19" ht="15" customHeight="1" x14ac:dyDescent="0.2">
      <c r="A580" s="2" t="s">
        <v>1132</v>
      </c>
      <c r="B580" s="3">
        <v>2389804393</v>
      </c>
      <c r="C580" s="2" t="s">
        <v>9</v>
      </c>
      <c r="D580" s="2" t="s">
        <v>10</v>
      </c>
      <c r="E580" s="2">
        <v>0.02</v>
      </c>
      <c r="F580" s="2" t="s">
        <v>1133</v>
      </c>
      <c r="G580" s="4">
        <v>118165.8</v>
      </c>
      <c r="H580" s="8" t="str">
        <f t="shared" si="92"/>
        <v/>
      </c>
      <c r="I580" s="8" t="str">
        <f t="shared" si="93"/>
        <v/>
      </c>
      <c r="J580" s="8">
        <f t="shared" si="97"/>
        <v>48</v>
      </c>
      <c r="K580" s="8">
        <f t="shared" si="94"/>
        <v>48.05</v>
      </c>
      <c r="L580" s="12">
        <v>48.05</v>
      </c>
      <c r="M580" cm="1">
        <f t="array" ref="M580">_xlfn.IFS(E580=0.01,1,E580=0.02,2,E580=0.03,3,E580=0.04,4,E580=0.07,5,E580=0.06,5,E580=0.1,6,E580=0.15,7,E580=0.23,8,E580=0.35,9,E580=0.54,10,E580=0.82,11,E580=0.83,11,E580=1.27,12,E580=1.95,13,E580=3,14,E580=4.6,15)</f>
        <v>2</v>
      </c>
      <c r="N580">
        <f t="shared" si="91"/>
        <v>142.75</v>
      </c>
      <c r="O580" s="8" t="str">
        <f t="shared" si="95"/>
        <v/>
      </c>
      <c r="P580" s="8">
        <f t="shared" si="96"/>
        <v>4.9999999999997158E-2</v>
      </c>
      <c r="Q580">
        <f t="shared" ca="1" si="90"/>
        <v>36.5</v>
      </c>
      <c r="R580" t="str">
        <f t="shared" si="98"/>
        <v/>
      </c>
      <c r="S580" t="str">
        <f t="shared" si="99"/>
        <v>P</v>
      </c>
    </row>
    <row r="581" spans="1:19" ht="15" customHeight="1" x14ac:dyDescent="0.2">
      <c r="A581" s="5" t="s">
        <v>1134</v>
      </c>
      <c r="B581" s="6">
        <v>2389862095</v>
      </c>
      <c r="C581" s="5" t="s">
        <v>9</v>
      </c>
      <c r="D581" s="5" t="s">
        <v>10</v>
      </c>
      <c r="E581" s="5">
        <v>0.01</v>
      </c>
      <c r="F581" s="5" t="s">
        <v>1135</v>
      </c>
      <c r="G581" s="7">
        <v>118244.76</v>
      </c>
      <c r="H581" s="8">
        <f t="shared" si="92"/>
        <v>-12.84</v>
      </c>
      <c r="I581" s="8">
        <f t="shared" si="93"/>
        <v>-11.06</v>
      </c>
      <c r="J581" s="8" t="str">
        <f t="shared" si="97"/>
        <v/>
      </c>
      <c r="K581" s="8" t="str">
        <f t="shared" si="94"/>
        <v/>
      </c>
      <c r="L581" s="12">
        <v>-11.06</v>
      </c>
      <c r="M581" cm="1">
        <f t="array" ref="M581">_xlfn.IFS(E581=0.01,1,E581=0.02,2,E581=0.03,3,E581=0.04,4,E581=0.07,5,E581=0.06,5,E581=0.1,6,E581=0.15,7,E581=0.23,8,E581=0.35,9,E581=0.54,10,E581=0.82,11,E581=0.83,11,E581=1.27,12,E581=1.95,13,E581=3,14,E581=4.6,15)</f>
        <v>1</v>
      </c>
      <c r="N581" t="str">
        <f t="shared" si="91"/>
        <v/>
      </c>
      <c r="O581" s="8">
        <f t="shared" si="95"/>
        <v>1.7799999999999994</v>
      </c>
      <c r="P581" s="8" t="str">
        <f t="shared" si="96"/>
        <v/>
      </c>
      <c r="Q581" t="str">
        <f t="shared" ca="1" si="90"/>
        <v/>
      </c>
      <c r="R581" t="str">
        <f t="shared" si="98"/>
        <v>P</v>
      </c>
      <c r="S581" t="str">
        <f t="shared" si="99"/>
        <v/>
      </c>
    </row>
    <row r="582" spans="1:19" ht="15" customHeight="1" x14ac:dyDescent="0.2">
      <c r="A582" s="2" t="s">
        <v>1136</v>
      </c>
      <c r="B582" s="3">
        <v>2389862099</v>
      </c>
      <c r="C582" s="2" t="s">
        <v>9</v>
      </c>
      <c r="D582" s="2" t="s">
        <v>13</v>
      </c>
      <c r="E582" s="2">
        <v>0.02</v>
      </c>
      <c r="F582" s="2" t="s">
        <v>1137</v>
      </c>
      <c r="G582" s="4">
        <v>118138.62</v>
      </c>
      <c r="H582" s="8">
        <f t="shared" si="92"/>
        <v>-25.68</v>
      </c>
      <c r="I582" s="8">
        <f t="shared" si="93"/>
        <v>-28.14</v>
      </c>
      <c r="J582" s="8" t="str">
        <f t="shared" si="97"/>
        <v/>
      </c>
      <c r="K582" s="8" t="str">
        <f t="shared" si="94"/>
        <v/>
      </c>
      <c r="L582" s="12">
        <v>-28.14</v>
      </c>
      <c r="M582" cm="1">
        <f t="array" ref="M582">_xlfn.IFS(E582=0.01,1,E582=0.02,2,E582=0.03,3,E582=0.04,4,E582=0.07,5,E582=0.06,5,E582=0.1,6,E582=0.15,7,E582=0.23,8,E582=0.35,9,E582=0.54,10,E582=0.82,11,E582=0.83,11,E582=1.27,12,E582=1.95,13,E582=3,14,E582=4.6,15)</f>
        <v>2</v>
      </c>
      <c r="N582" t="str">
        <f t="shared" si="91"/>
        <v/>
      </c>
      <c r="O582" s="8">
        <f t="shared" si="95"/>
        <v>-2.4600000000000009</v>
      </c>
      <c r="P582" s="8" t="str">
        <f t="shared" si="96"/>
        <v/>
      </c>
      <c r="Q582" t="str">
        <f t="shared" ref="Q582:Q645" ca="1" si="100">IF(AND(ISNUMBER(M582), OR(ISBLANK(M583), M583=1)), SUM(OFFSET(L582, -M582 + 1, 0, M582, 1)), "")</f>
        <v/>
      </c>
      <c r="R582" t="str">
        <f t="shared" si="98"/>
        <v>N</v>
      </c>
      <c r="S582" t="str">
        <f t="shared" si="99"/>
        <v/>
      </c>
    </row>
    <row r="583" spans="1:19" ht="15" customHeight="1" x14ac:dyDescent="0.2">
      <c r="A583" s="5" t="s">
        <v>1138</v>
      </c>
      <c r="B583" s="6">
        <v>2389879837</v>
      </c>
      <c r="C583" s="5" t="s">
        <v>9</v>
      </c>
      <c r="D583" s="5" t="s">
        <v>10</v>
      </c>
      <c r="E583" s="5">
        <v>0.03</v>
      </c>
      <c r="F583" s="5" t="s">
        <v>1139</v>
      </c>
      <c r="G583" s="7">
        <v>118245.68</v>
      </c>
      <c r="H583" s="8">
        <f t="shared" si="92"/>
        <v>-38.520000000000003</v>
      </c>
      <c r="I583" s="8">
        <f t="shared" si="93"/>
        <v>-34.17</v>
      </c>
      <c r="J583" s="8" t="str">
        <f t="shared" si="97"/>
        <v/>
      </c>
      <c r="K583" s="8" t="str">
        <f t="shared" si="94"/>
        <v/>
      </c>
      <c r="L583" s="12">
        <v>-34.17</v>
      </c>
      <c r="M583" cm="1">
        <f t="array" ref="M583">_xlfn.IFS(E583=0.01,1,E583=0.02,2,E583=0.03,3,E583=0.04,4,E583=0.07,5,E583=0.06,5,E583=0.1,6,E583=0.15,7,E583=0.23,8,E583=0.35,9,E583=0.54,10,E583=0.82,11,E583=0.83,11,E583=1.27,12,E583=1.95,13,E583=3,14,E583=4.6,15)</f>
        <v>3</v>
      </c>
      <c r="N583" t="str">
        <f t="shared" si="91"/>
        <v/>
      </c>
      <c r="O583" s="8">
        <f t="shared" si="95"/>
        <v>4.3500000000000014</v>
      </c>
      <c r="P583" s="8" t="str">
        <f t="shared" si="96"/>
        <v/>
      </c>
      <c r="Q583" t="str">
        <f t="shared" ca="1" si="100"/>
        <v/>
      </c>
      <c r="R583" t="str">
        <f t="shared" si="98"/>
        <v>P</v>
      </c>
      <c r="S583" t="str">
        <f t="shared" si="99"/>
        <v/>
      </c>
    </row>
    <row r="584" spans="1:19" ht="15" customHeight="1" x14ac:dyDescent="0.2">
      <c r="A584" s="2" t="s">
        <v>1140</v>
      </c>
      <c r="B584" s="3">
        <v>2389923269</v>
      </c>
      <c r="C584" s="2" t="s">
        <v>9</v>
      </c>
      <c r="D584" s="2" t="s">
        <v>13</v>
      </c>
      <c r="E584" s="2">
        <v>0.04</v>
      </c>
      <c r="F584" s="2" t="s">
        <v>1141</v>
      </c>
      <c r="G584" s="4">
        <v>118152.33</v>
      </c>
      <c r="H584" s="8">
        <f t="shared" si="92"/>
        <v>-51.36</v>
      </c>
      <c r="I584" s="8">
        <f t="shared" si="93"/>
        <v>-49.53</v>
      </c>
      <c r="J584" s="8" t="str">
        <f t="shared" si="97"/>
        <v/>
      </c>
      <c r="K584" s="8" t="str">
        <f t="shared" si="94"/>
        <v/>
      </c>
      <c r="L584" s="12">
        <v>-49.53</v>
      </c>
      <c r="M584" cm="1">
        <f t="array" ref="M584">_xlfn.IFS(E584=0.01,1,E584=0.02,2,E584=0.03,3,E584=0.04,4,E584=0.07,5,E584=0.06,5,E584=0.1,6,E584=0.15,7,E584=0.23,8,E584=0.35,9,E584=0.54,10,E584=0.82,11,E584=0.83,11,E584=1.27,12,E584=1.95,13,E584=3,14,E584=4.6,15)</f>
        <v>4</v>
      </c>
      <c r="N584" t="str">
        <f t="shared" si="91"/>
        <v/>
      </c>
      <c r="O584" s="8">
        <f t="shared" si="95"/>
        <v>1.8299999999999983</v>
      </c>
      <c r="P584" s="8" t="str">
        <f t="shared" si="96"/>
        <v/>
      </c>
      <c r="Q584" t="str">
        <f t="shared" ca="1" si="100"/>
        <v/>
      </c>
      <c r="R584" t="str">
        <f t="shared" si="98"/>
        <v>P</v>
      </c>
      <c r="S584" t="str">
        <f t="shared" si="99"/>
        <v/>
      </c>
    </row>
    <row r="585" spans="1:19" ht="15" customHeight="1" x14ac:dyDescent="0.2">
      <c r="A585" s="5" t="s">
        <v>1142</v>
      </c>
      <c r="B585" s="6">
        <v>2389930437</v>
      </c>
      <c r="C585" s="5" t="s">
        <v>9</v>
      </c>
      <c r="D585" s="5" t="s">
        <v>10</v>
      </c>
      <c r="E585" s="5">
        <v>7.0000000000000007E-2</v>
      </c>
      <c r="F585" s="5" t="s">
        <v>1143</v>
      </c>
      <c r="G585" s="7">
        <v>118241.62</v>
      </c>
      <c r="H585" s="8">
        <f t="shared" si="92"/>
        <v>-77.040000000000006</v>
      </c>
      <c r="I585" s="8">
        <f t="shared" si="93"/>
        <v>-76.319999999999993</v>
      </c>
      <c r="J585" s="8" t="str">
        <f t="shared" si="97"/>
        <v/>
      </c>
      <c r="K585" s="8" t="str">
        <f t="shared" si="94"/>
        <v/>
      </c>
      <c r="L585" s="12">
        <v>-76.319999999999993</v>
      </c>
      <c r="M585" cm="1">
        <f t="array" ref="M585">_xlfn.IFS(E585=0.01,1,E585=0.02,2,E585=0.03,3,E585=0.04,4,E585=0.07,5,E585=0.06,5,E585=0.1,6,E585=0.15,7,E585=0.23,8,E585=0.35,9,E585=0.54,10,E585=0.82,11,E585=0.83,11,E585=1.27,12,E585=1.95,13,E585=3,14,E585=4.6,15)</f>
        <v>5</v>
      </c>
      <c r="N585" t="str">
        <f t="shared" si="91"/>
        <v/>
      </c>
      <c r="O585" s="8">
        <f t="shared" si="95"/>
        <v>0.72000000000001307</v>
      </c>
      <c r="P585" s="8" t="str">
        <f t="shared" si="96"/>
        <v/>
      </c>
      <c r="Q585" t="str">
        <f t="shared" ca="1" si="100"/>
        <v/>
      </c>
      <c r="R585" t="str">
        <f t="shared" si="98"/>
        <v>P</v>
      </c>
      <c r="S585" t="str">
        <f t="shared" si="99"/>
        <v/>
      </c>
    </row>
    <row r="586" spans="1:19" ht="15" customHeight="1" x14ac:dyDescent="0.2">
      <c r="A586" s="2" t="s">
        <v>1144</v>
      </c>
      <c r="B586" s="3">
        <v>2389937984</v>
      </c>
      <c r="C586" s="2" t="s">
        <v>9</v>
      </c>
      <c r="D586" s="2" t="s">
        <v>13</v>
      </c>
      <c r="E586" s="2">
        <v>0.1</v>
      </c>
      <c r="F586" s="2" t="s">
        <v>1145</v>
      </c>
      <c r="G586" s="4">
        <v>118155.03</v>
      </c>
      <c r="H586" s="8">
        <f t="shared" si="92"/>
        <v>-128.4</v>
      </c>
      <c r="I586" s="8">
        <f t="shared" si="93"/>
        <v>-120.32</v>
      </c>
      <c r="J586" s="8" t="str">
        <f t="shared" si="97"/>
        <v/>
      </c>
      <c r="K586" s="8" t="str">
        <f t="shared" si="94"/>
        <v/>
      </c>
      <c r="L586" s="12">
        <v>-120.32</v>
      </c>
      <c r="M586" cm="1">
        <f t="array" ref="M586">_xlfn.IFS(E586=0.01,1,E586=0.02,2,E586=0.03,3,E586=0.04,4,E586=0.07,5,E586=0.06,5,E586=0.1,6,E586=0.15,7,E586=0.23,8,E586=0.35,9,E586=0.54,10,E586=0.82,11,E586=0.83,11,E586=1.27,12,E586=1.95,13,E586=3,14,E586=4.6,15)</f>
        <v>6</v>
      </c>
      <c r="N586" t="str">
        <f t="shared" si="91"/>
        <v/>
      </c>
      <c r="O586" s="8">
        <f t="shared" si="95"/>
        <v>8.0800000000000125</v>
      </c>
      <c r="P586" s="8" t="str">
        <f t="shared" si="96"/>
        <v/>
      </c>
      <c r="Q586" t="str">
        <f t="shared" ca="1" si="100"/>
        <v/>
      </c>
      <c r="R586" t="str">
        <f t="shared" si="98"/>
        <v>P</v>
      </c>
      <c r="S586" t="str">
        <f t="shared" si="99"/>
        <v/>
      </c>
    </row>
    <row r="587" spans="1:19" ht="15" customHeight="1" x14ac:dyDescent="0.2">
      <c r="A587" s="5" t="s">
        <v>1146</v>
      </c>
      <c r="B587" s="6">
        <v>2389948808</v>
      </c>
      <c r="C587" s="5" t="s">
        <v>9</v>
      </c>
      <c r="D587" s="5" t="s">
        <v>10</v>
      </c>
      <c r="E587" s="5">
        <v>0.15</v>
      </c>
      <c r="F587" s="5" t="s">
        <v>1147</v>
      </c>
      <c r="G587" s="7">
        <v>118250.91</v>
      </c>
      <c r="H587" s="8">
        <f t="shared" si="92"/>
        <v>-192.6</v>
      </c>
      <c r="I587" s="8">
        <f t="shared" si="93"/>
        <v>-180.66</v>
      </c>
      <c r="J587" s="8" t="str">
        <f t="shared" si="97"/>
        <v/>
      </c>
      <c r="K587" s="8" t="str">
        <f t="shared" si="94"/>
        <v/>
      </c>
      <c r="L587" s="12">
        <v>-180.66</v>
      </c>
      <c r="M587" cm="1">
        <f t="array" ref="M587">_xlfn.IFS(E587=0.01,1,E587=0.02,2,E587=0.03,3,E587=0.04,4,E587=0.07,5,E587=0.06,5,E587=0.1,6,E587=0.15,7,E587=0.23,8,E587=0.35,9,E587=0.54,10,E587=0.82,11,E587=0.83,11,E587=1.27,12,E587=1.95,13,E587=3,14,E587=4.6,15)</f>
        <v>7</v>
      </c>
      <c r="N587" t="str">
        <f t="shared" si="91"/>
        <v/>
      </c>
      <c r="O587" s="8">
        <f t="shared" si="95"/>
        <v>11.939999999999998</v>
      </c>
      <c r="P587" s="8" t="str">
        <f t="shared" si="96"/>
        <v/>
      </c>
      <c r="Q587" t="str">
        <f t="shared" ca="1" si="100"/>
        <v/>
      </c>
      <c r="R587" t="str">
        <f t="shared" si="98"/>
        <v>P</v>
      </c>
      <c r="S587" t="str">
        <f t="shared" si="99"/>
        <v/>
      </c>
    </row>
    <row r="588" spans="1:19" ht="15" customHeight="1" x14ac:dyDescent="0.2">
      <c r="A588" s="2" t="s">
        <v>1147</v>
      </c>
      <c r="B588" s="3">
        <v>2390029270</v>
      </c>
      <c r="C588" s="2" t="s">
        <v>9</v>
      </c>
      <c r="D588" s="2" t="s">
        <v>13</v>
      </c>
      <c r="E588" s="2">
        <v>0.23</v>
      </c>
      <c r="F588" s="2" t="s">
        <v>1148</v>
      </c>
      <c r="G588" s="4">
        <v>118452.92</v>
      </c>
      <c r="H588" s="8" t="str">
        <f t="shared" si="92"/>
        <v/>
      </c>
      <c r="I588" s="8" t="str">
        <f t="shared" si="93"/>
        <v/>
      </c>
      <c r="J588" s="8">
        <f t="shared" si="97"/>
        <v>552</v>
      </c>
      <c r="K588" s="8">
        <f t="shared" si="94"/>
        <v>552.62</v>
      </c>
      <c r="L588" s="12">
        <v>552.62</v>
      </c>
      <c r="M588" cm="1">
        <f t="array" ref="M588">_xlfn.IFS(E588=0.01,1,E588=0.02,2,E588=0.03,3,E588=0.04,4,E588=0.07,5,E588=0.06,5,E588=0.1,6,E588=0.15,7,E588=0.23,8,E588=0.35,9,E588=0.54,10,E588=0.82,11,E588=0.83,11,E588=1.27,12,E588=1.95,13,E588=3,14,E588=4.6,15)</f>
        <v>8</v>
      </c>
      <c r="N588">
        <f t="shared" si="91"/>
        <v>125.79000000000002</v>
      </c>
      <c r="O588" s="8" t="str">
        <f t="shared" si="95"/>
        <v/>
      </c>
      <c r="P588" s="8">
        <f t="shared" si="96"/>
        <v>0.62000000000000455</v>
      </c>
      <c r="Q588">
        <f t="shared" ca="1" si="100"/>
        <v>52.420000000000073</v>
      </c>
      <c r="R588" t="str">
        <f t="shared" si="98"/>
        <v/>
      </c>
      <c r="S588" t="str">
        <f t="shared" si="99"/>
        <v>P</v>
      </c>
    </row>
    <row r="589" spans="1:19" ht="15" customHeight="1" x14ac:dyDescent="0.2">
      <c r="A589" s="5" t="s">
        <v>1149</v>
      </c>
      <c r="B589" s="6">
        <v>2390211639</v>
      </c>
      <c r="C589" s="5" t="s">
        <v>9</v>
      </c>
      <c r="D589" s="5" t="s">
        <v>13</v>
      </c>
      <c r="E589" s="5">
        <v>0.01</v>
      </c>
      <c r="F589" s="5" t="s">
        <v>1150</v>
      </c>
      <c r="G589" s="7">
        <v>118476.26</v>
      </c>
      <c r="H589" s="8" t="str">
        <f t="shared" si="92"/>
        <v/>
      </c>
      <c r="I589" s="8" t="str">
        <f t="shared" si="93"/>
        <v/>
      </c>
      <c r="J589" s="8">
        <f t="shared" si="97"/>
        <v>25</v>
      </c>
      <c r="K589" s="8">
        <f t="shared" si="94"/>
        <v>-1.35</v>
      </c>
      <c r="L589" s="12">
        <v>-1.35</v>
      </c>
      <c r="M589" cm="1">
        <f t="array" ref="M589">_xlfn.IFS(E589=0.01,1,E589=0.02,2,E589=0.03,3,E589=0.04,4,E589=0.07,5,E589=0.06,5,E589=0.1,6,E589=0.15,7,E589=0.23,8,E589=0.35,9,E589=0.54,10,E589=0.82,11,E589=0.83,11,E589=1.27,12,E589=1.95,13,E589=3,14,E589=4.6,15)</f>
        <v>1</v>
      </c>
      <c r="N589">
        <f t="shared" si="91"/>
        <v>173.97000000000006</v>
      </c>
      <c r="O589" s="8" t="str">
        <f t="shared" si="95"/>
        <v/>
      </c>
      <c r="P589" s="8">
        <f t="shared" si="96"/>
        <v>-26.35</v>
      </c>
      <c r="Q589">
        <f t="shared" ca="1" si="100"/>
        <v>-1.35</v>
      </c>
      <c r="R589" t="str">
        <f t="shared" si="98"/>
        <v/>
      </c>
      <c r="S589" t="str">
        <f t="shared" si="99"/>
        <v>N</v>
      </c>
    </row>
    <row r="590" spans="1:19" ht="15" customHeight="1" x14ac:dyDescent="0.2">
      <c r="A590" s="2" t="s">
        <v>1151</v>
      </c>
      <c r="B590" s="3">
        <v>2390260270</v>
      </c>
      <c r="C590" s="2" t="s">
        <v>9</v>
      </c>
      <c r="D590" s="2" t="s">
        <v>10</v>
      </c>
      <c r="E590" s="2">
        <v>0.01</v>
      </c>
      <c r="F590" s="2" t="s">
        <v>1152</v>
      </c>
      <c r="G590" s="4">
        <v>118376.06</v>
      </c>
      <c r="H590" s="8">
        <f t="shared" si="92"/>
        <v>-12.84</v>
      </c>
      <c r="I590" s="8">
        <f t="shared" si="93"/>
        <v>-1.97</v>
      </c>
      <c r="J590" s="8" t="str">
        <f t="shared" si="97"/>
        <v/>
      </c>
      <c r="K590" s="8" t="str">
        <f t="shared" si="94"/>
        <v/>
      </c>
      <c r="L590" s="12">
        <v>-1.97</v>
      </c>
      <c r="M590" cm="1">
        <f t="array" ref="M590">_xlfn.IFS(E590=0.01,1,E590=0.02,2,E590=0.03,3,E590=0.04,4,E590=0.07,5,E590=0.06,5,E590=0.1,6,E590=0.15,7,E590=0.23,8,E590=0.35,9,E590=0.54,10,E590=0.82,11,E590=0.83,11,E590=1.27,12,E590=1.95,13,E590=3,14,E590=4.6,15)</f>
        <v>1</v>
      </c>
      <c r="N590" t="str">
        <f t="shared" si="91"/>
        <v/>
      </c>
      <c r="O590" s="8">
        <f t="shared" si="95"/>
        <v>10.87</v>
      </c>
      <c r="P590" s="8" t="str">
        <f t="shared" si="96"/>
        <v/>
      </c>
      <c r="Q590" t="str">
        <f t="shared" ca="1" si="100"/>
        <v/>
      </c>
      <c r="R590" t="str">
        <f t="shared" si="98"/>
        <v>P</v>
      </c>
      <c r="S590" t="str">
        <f t="shared" si="99"/>
        <v/>
      </c>
    </row>
    <row r="591" spans="1:19" ht="15" customHeight="1" x14ac:dyDescent="0.2">
      <c r="A591" s="5" t="s">
        <v>1152</v>
      </c>
      <c r="B591" s="6">
        <v>2390260533</v>
      </c>
      <c r="C591" s="5" t="s">
        <v>9</v>
      </c>
      <c r="D591" s="5" t="s">
        <v>10</v>
      </c>
      <c r="E591" s="5">
        <v>0.02</v>
      </c>
      <c r="F591" s="5" t="s">
        <v>1153</v>
      </c>
      <c r="G591" s="7">
        <v>118216.51</v>
      </c>
      <c r="H591" s="8">
        <f t="shared" si="92"/>
        <v>-25.68</v>
      </c>
      <c r="I591" s="8">
        <f t="shared" si="93"/>
        <v>33.159999999999997</v>
      </c>
      <c r="J591" s="8" t="str">
        <f t="shared" si="97"/>
        <v/>
      </c>
      <c r="K591" s="8" t="str">
        <f t="shared" si="94"/>
        <v/>
      </c>
      <c r="L591" s="12">
        <v>33.159999999999997</v>
      </c>
      <c r="M591" cm="1">
        <f t="array" ref="M591">_xlfn.IFS(E591=0.01,1,E591=0.02,2,E591=0.03,3,E591=0.04,4,E591=0.07,5,E591=0.06,5,E591=0.1,6,E591=0.15,7,E591=0.23,8,E591=0.35,9,E591=0.54,10,E591=0.82,11,E591=0.83,11,E591=1.27,12,E591=1.95,13,E591=3,14,E591=4.6,15)</f>
        <v>2</v>
      </c>
      <c r="N591" t="str">
        <f t="shared" si="91"/>
        <v/>
      </c>
      <c r="O591" s="8">
        <f t="shared" si="95"/>
        <v>58.839999999999996</v>
      </c>
      <c r="P591" s="8" t="str">
        <f t="shared" si="96"/>
        <v/>
      </c>
      <c r="Q591" t="str">
        <f t="shared" ca="1" si="100"/>
        <v/>
      </c>
      <c r="R591" t="str">
        <f t="shared" si="98"/>
        <v>P</v>
      </c>
      <c r="S591" t="str">
        <f t="shared" si="99"/>
        <v/>
      </c>
    </row>
    <row r="592" spans="1:19" ht="15" customHeight="1" x14ac:dyDescent="0.2">
      <c r="A592" s="2" t="s">
        <v>1154</v>
      </c>
      <c r="B592" s="3">
        <v>2390260616</v>
      </c>
      <c r="C592" s="2" t="s">
        <v>9</v>
      </c>
      <c r="D592" s="2" t="s">
        <v>10</v>
      </c>
      <c r="E592" s="2">
        <v>0.02</v>
      </c>
      <c r="F592" s="2" t="s">
        <v>1155</v>
      </c>
      <c r="G592" s="4">
        <v>118216.23</v>
      </c>
      <c r="H592" s="8">
        <f t="shared" si="92"/>
        <v>-25.68</v>
      </c>
      <c r="I592" s="8">
        <f t="shared" si="93"/>
        <v>32.799999999999997</v>
      </c>
      <c r="J592" s="8" t="str">
        <f t="shared" si="97"/>
        <v/>
      </c>
      <c r="K592" s="8" t="str">
        <f t="shared" si="94"/>
        <v/>
      </c>
      <c r="L592" s="12">
        <v>32.799999999999997</v>
      </c>
      <c r="M592" cm="1">
        <f t="array" ref="M592">_xlfn.IFS(E592=0.01,1,E592=0.02,2,E592=0.03,3,E592=0.04,4,E592=0.07,5,E592=0.06,5,E592=0.1,6,E592=0.15,7,E592=0.23,8,E592=0.35,9,E592=0.54,10,E592=0.82,11,E592=0.83,11,E592=1.27,12,E592=1.95,13,E592=3,14,E592=4.6,15)</f>
        <v>2</v>
      </c>
      <c r="N592" t="str">
        <f t="shared" si="91"/>
        <v/>
      </c>
      <c r="O592" s="8">
        <f t="shared" si="95"/>
        <v>58.48</v>
      </c>
      <c r="P592" s="8" t="str">
        <f t="shared" si="96"/>
        <v/>
      </c>
      <c r="Q592" t="str">
        <f t="shared" ca="1" si="100"/>
        <v/>
      </c>
      <c r="R592" t="str">
        <f t="shared" si="98"/>
        <v>P</v>
      </c>
      <c r="S592" t="str">
        <f t="shared" si="99"/>
        <v/>
      </c>
    </row>
    <row r="593" spans="1:19" ht="15" customHeight="1" x14ac:dyDescent="0.2">
      <c r="A593" s="5" t="s">
        <v>1156</v>
      </c>
      <c r="B593" s="6">
        <v>2390260717</v>
      </c>
      <c r="C593" s="5" t="s">
        <v>9</v>
      </c>
      <c r="D593" s="5" t="s">
        <v>10</v>
      </c>
      <c r="E593" s="5">
        <v>0.02</v>
      </c>
      <c r="F593" s="5" t="s">
        <v>1157</v>
      </c>
      <c r="G593" s="7">
        <v>118216.31</v>
      </c>
      <c r="H593" s="8">
        <f t="shared" si="92"/>
        <v>-25.68</v>
      </c>
      <c r="I593" s="8">
        <f t="shared" si="93"/>
        <v>32.68</v>
      </c>
      <c r="J593" s="8" t="str">
        <f t="shared" si="97"/>
        <v/>
      </c>
      <c r="K593" s="8" t="str">
        <f t="shared" si="94"/>
        <v/>
      </c>
      <c r="L593" s="12">
        <v>32.68</v>
      </c>
      <c r="M593" cm="1">
        <f t="array" ref="M593">_xlfn.IFS(E593=0.01,1,E593=0.02,2,E593=0.03,3,E593=0.04,4,E593=0.07,5,E593=0.06,5,E593=0.1,6,E593=0.15,7,E593=0.23,8,E593=0.35,9,E593=0.54,10,E593=0.82,11,E593=0.83,11,E593=1.27,12,E593=1.95,13,E593=3,14,E593=4.6,15)</f>
        <v>2</v>
      </c>
      <c r="N593" t="str">
        <f t="shared" si="91"/>
        <v/>
      </c>
      <c r="O593" s="8">
        <f t="shared" si="95"/>
        <v>58.36</v>
      </c>
      <c r="P593" s="8" t="str">
        <f t="shared" si="96"/>
        <v/>
      </c>
      <c r="Q593" t="str">
        <f t="shared" ca="1" si="100"/>
        <v/>
      </c>
      <c r="R593" t="str">
        <f t="shared" si="98"/>
        <v>P</v>
      </c>
      <c r="S593" t="str">
        <f t="shared" si="99"/>
        <v/>
      </c>
    </row>
    <row r="594" spans="1:19" ht="15" customHeight="1" x14ac:dyDescent="0.2">
      <c r="A594" s="2" t="s">
        <v>1158</v>
      </c>
      <c r="B594" s="3">
        <v>2390260810</v>
      </c>
      <c r="C594" s="2" t="s">
        <v>9</v>
      </c>
      <c r="D594" s="2" t="s">
        <v>10</v>
      </c>
      <c r="E594" s="2">
        <v>0.02</v>
      </c>
      <c r="F594" s="2" t="s">
        <v>1159</v>
      </c>
      <c r="G594" s="4">
        <v>118216.19</v>
      </c>
      <c r="H594" s="8" t="str">
        <f t="shared" si="92"/>
        <v/>
      </c>
      <c r="I594" s="8" t="str">
        <f t="shared" si="93"/>
        <v/>
      </c>
      <c r="J594" s="8">
        <f t="shared" si="97"/>
        <v>48</v>
      </c>
      <c r="K594" s="8">
        <f t="shared" si="94"/>
        <v>32.92</v>
      </c>
      <c r="L594" s="12">
        <v>32.92</v>
      </c>
      <c r="M594" cm="1">
        <f t="array" ref="M594">_xlfn.IFS(E594=0.01,1,E594=0.02,2,E594=0.03,3,E594=0.04,4,E594=0.07,5,E594=0.06,5,E594=0.1,6,E594=0.15,7,E594=0.23,8,E594=0.35,9,E594=0.54,10,E594=0.82,11,E594=0.83,11,E594=1.27,12,E594=1.95,13,E594=3,14,E594=4.6,15)</f>
        <v>2</v>
      </c>
      <c r="N594">
        <f t="shared" si="91"/>
        <v>129.58999999999997</v>
      </c>
      <c r="O594" s="8" t="str">
        <f t="shared" si="95"/>
        <v/>
      </c>
      <c r="P594" s="8">
        <f t="shared" si="96"/>
        <v>-15.079999999999998</v>
      </c>
      <c r="Q594">
        <f t="shared" ca="1" si="100"/>
        <v>65.599999999999994</v>
      </c>
      <c r="R594" t="str">
        <f t="shared" si="98"/>
        <v/>
      </c>
      <c r="S594" t="str">
        <f t="shared" si="99"/>
        <v>N</v>
      </c>
    </row>
    <row r="595" spans="1:19" ht="15" customHeight="1" x14ac:dyDescent="0.2">
      <c r="A595" s="5" t="s">
        <v>1160</v>
      </c>
      <c r="B595" s="6">
        <v>2390368738</v>
      </c>
      <c r="C595" s="5" t="s">
        <v>9</v>
      </c>
      <c r="D595" s="5" t="s">
        <v>13</v>
      </c>
      <c r="E595" s="5">
        <v>0.01</v>
      </c>
      <c r="F595" s="5" t="s">
        <v>1161</v>
      </c>
      <c r="G595" s="7">
        <v>118226.83</v>
      </c>
      <c r="H595" s="8">
        <f t="shared" si="92"/>
        <v>-12.84</v>
      </c>
      <c r="I595" s="8">
        <f t="shared" si="93"/>
        <v>-14.38</v>
      </c>
      <c r="J595" s="8" t="str">
        <f t="shared" si="97"/>
        <v/>
      </c>
      <c r="K595" s="8" t="str">
        <f t="shared" si="94"/>
        <v/>
      </c>
      <c r="L595" s="12">
        <v>-14.38</v>
      </c>
      <c r="M595" cm="1">
        <f t="array" ref="M595">_xlfn.IFS(E595=0.01,1,E595=0.02,2,E595=0.03,3,E595=0.04,4,E595=0.07,5,E595=0.06,5,E595=0.1,6,E595=0.15,7,E595=0.23,8,E595=0.35,9,E595=0.54,10,E595=0.82,11,E595=0.83,11,E595=1.27,12,E595=1.95,13,E595=3,14,E595=4.6,15)</f>
        <v>1</v>
      </c>
      <c r="N595" t="str">
        <f t="shared" si="91"/>
        <v/>
      </c>
      <c r="O595" s="8">
        <f t="shared" si="95"/>
        <v>-1.5400000000000009</v>
      </c>
      <c r="P595" s="8" t="str">
        <f t="shared" si="96"/>
        <v/>
      </c>
      <c r="Q595" t="str">
        <f t="shared" ca="1" si="100"/>
        <v/>
      </c>
      <c r="R595" t="str">
        <f t="shared" si="98"/>
        <v>N</v>
      </c>
      <c r="S595" t="str">
        <f t="shared" si="99"/>
        <v/>
      </c>
    </row>
    <row r="596" spans="1:19" ht="15" customHeight="1" x14ac:dyDescent="0.2">
      <c r="A596" s="2" t="s">
        <v>1162</v>
      </c>
      <c r="B596" s="3">
        <v>2390368783</v>
      </c>
      <c r="C596" s="2" t="s">
        <v>9</v>
      </c>
      <c r="D596" s="2" t="s">
        <v>10</v>
      </c>
      <c r="E596" s="2">
        <v>0.02</v>
      </c>
      <c r="F596" s="2" t="s">
        <v>1163</v>
      </c>
      <c r="G596" s="4">
        <v>118245.35</v>
      </c>
      <c r="H596" s="8" t="str">
        <f t="shared" si="92"/>
        <v/>
      </c>
      <c r="I596" s="8" t="str">
        <f t="shared" si="93"/>
        <v/>
      </c>
      <c r="J596" s="8">
        <f t="shared" si="97"/>
        <v>48</v>
      </c>
      <c r="K596" s="8">
        <f t="shared" si="94"/>
        <v>-0.37</v>
      </c>
      <c r="L596" s="12">
        <v>-0.37</v>
      </c>
      <c r="M596" cm="1">
        <f t="array" ref="M596">_xlfn.IFS(E596=0.01,1,E596=0.02,2,E596=0.03,3,E596=0.04,4,E596=0.07,5,E596=0.06,5,E596=0.1,6,E596=0.15,7,E596=0.23,8,E596=0.35,9,E596=0.54,10,E596=0.82,11,E596=0.83,11,E596=1.27,12,E596=1.95,13,E596=3,14,E596=4.6,15)</f>
        <v>2</v>
      </c>
      <c r="N596">
        <f t="shared" ref="N596:N659" si="101">IF(I596="",SUM(L592:L596),"")</f>
        <v>83.649999999999991</v>
      </c>
      <c r="O596" s="8" t="str">
        <f t="shared" si="95"/>
        <v/>
      </c>
      <c r="P596" s="8">
        <f t="shared" si="96"/>
        <v>-48.37</v>
      </c>
      <c r="Q596">
        <f t="shared" ca="1" si="100"/>
        <v>-14.75</v>
      </c>
      <c r="R596" t="str">
        <f t="shared" si="98"/>
        <v/>
      </c>
      <c r="S596" t="str">
        <f t="shared" si="99"/>
        <v>N</v>
      </c>
    </row>
    <row r="597" spans="1:19" ht="15" customHeight="1" x14ac:dyDescent="0.2">
      <c r="A597" s="5" t="s">
        <v>1164</v>
      </c>
      <c r="B597" s="6">
        <v>2390377150</v>
      </c>
      <c r="C597" s="5" t="s">
        <v>9</v>
      </c>
      <c r="D597" s="5" t="s">
        <v>10</v>
      </c>
      <c r="E597" s="5">
        <v>0.01</v>
      </c>
      <c r="F597" s="5" t="s">
        <v>1165</v>
      </c>
      <c r="G597" s="7">
        <v>118264.8</v>
      </c>
      <c r="H597" s="8" t="str">
        <f t="shared" si="92"/>
        <v/>
      </c>
      <c r="I597" s="8" t="str">
        <f t="shared" si="93"/>
        <v/>
      </c>
      <c r="J597" s="8">
        <f t="shared" si="97"/>
        <v>25</v>
      </c>
      <c r="K597" s="8">
        <f t="shared" si="94"/>
        <v>-8.48</v>
      </c>
      <c r="L597" s="12">
        <v>-8.48</v>
      </c>
      <c r="M597" cm="1">
        <f t="array" ref="M597">_xlfn.IFS(E597=0.01,1,E597=0.02,2,E597=0.03,3,E597=0.04,4,E597=0.07,5,E597=0.06,5,E597=0.1,6,E597=0.15,7,E597=0.23,8,E597=0.35,9,E597=0.54,10,E597=0.82,11,E597=0.83,11,E597=1.27,12,E597=1.95,13,E597=3,14,E597=4.6,15)</f>
        <v>1</v>
      </c>
      <c r="N597">
        <f t="shared" si="101"/>
        <v>42.36999999999999</v>
      </c>
      <c r="O597" s="8" t="str">
        <f t="shared" si="95"/>
        <v/>
      </c>
      <c r="P597" s="8">
        <f t="shared" si="96"/>
        <v>-33.480000000000004</v>
      </c>
      <c r="Q597">
        <f t="shared" ca="1" si="100"/>
        <v>-8.48</v>
      </c>
      <c r="R597" t="str">
        <f t="shared" si="98"/>
        <v/>
      </c>
      <c r="S597" t="str">
        <f t="shared" si="99"/>
        <v>N</v>
      </c>
    </row>
    <row r="598" spans="1:19" ht="15" customHeight="1" x14ac:dyDescent="0.2">
      <c r="A598" s="2" t="s">
        <v>1166</v>
      </c>
      <c r="B598" s="3">
        <v>2391990759</v>
      </c>
      <c r="C598" s="2" t="s">
        <v>9</v>
      </c>
      <c r="D598" s="2" t="s">
        <v>13</v>
      </c>
      <c r="E598" s="2">
        <v>0.01</v>
      </c>
      <c r="F598" s="2" t="s">
        <v>1167</v>
      </c>
      <c r="G598" s="4">
        <v>118212.89</v>
      </c>
      <c r="H598" s="8">
        <f t="shared" si="92"/>
        <v>-12.84</v>
      </c>
      <c r="I598" s="8">
        <f t="shared" si="93"/>
        <v>-10.69</v>
      </c>
      <c r="J598" s="8" t="str">
        <f t="shared" si="97"/>
        <v/>
      </c>
      <c r="K598" s="8" t="str">
        <f t="shared" si="94"/>
        <v/>
      </c>
      <c r="L598" s="12">
        <v>-10.69</v>
      </c>
      <c r="M598" cm="1">
        <f t="array" ref="M598">_xlfn.IFS(E598=0.01,1,E598=0.02,2,E598=0.03,3,E598=0.04,4,E598=0.07,5,E598=0.06,5,E598=0.1,6,E598=0.15,7,E598=0.23,8,E598=0.35,9,E598=0.54,10,E598=0.82,11,E598=0.83,11,E598=1.27,12,E598=1.95,13,E598=3,14,E598=4.6,15)</f>
        <v>1</v>
      </c>
      <c r="N598" t="str">
        <f t="shared" si="101"/>
        <v/>
      </c>
      <c r="O598" s="8">
        <f t="shared" si="95"/>
        <v>2.1500000000000004</v>
      </c>
      <c r="P598" s="8" t="str">
        <f t="shared" si="96"/>
        <v/>
      </c>
      <c r="Q598" t="str">
        <f t="shared" ca="1" si="100"/>
        <v/>
      </c>
      <c r="R598" t="str">
        <f t="shared" si="98"/>
        <v>P</v>
      </c>
      <c r="S598" t="str">
        <f t="shared" si="99"/>
        <v/>
      </c>
    </row>
    <row r="599" spans="1:19" ht="15" customHeight="1" x14ac:dyDescent="0.2">
      <c r="A599" s="5" t="s">
        <v>1168</v>
      </c>
      <c r="B599" s="6">
        <v>2391990762</v>
      </c>
      <c r="C599" s="5" t="s">
        <v>9</v>
      </c>
      <c r="D599" s="5" t="s">
        <v>10</v>
      </c>
      <c r="E599" s="5">
        <v>0.02</v>
      </c>
      <c r="F599" s="5" t="s">
        <v>1169</v>
      </c>
      <c r="G599" s="7">
        <v>118299.22</v>
      </c>
      <c r="H599" s="8">
        <f t="shared" si="92"/>
        <v>-25.68</v>
      </c>
      <c r="I599" s="8">
        <f t="shared" si="93"/>
        <v>-24.33</v>
      </c>
      <c r="J599" s="8" t="str">
        <f t="shared" si="97"/>
        <v/>
      </c>
      <c r="K599" s="8" t="str">
        <f t="shared" si="94"/>
        <v/>
      </c>
      <c r="L599" s="12">
        <v>-24.33</v>
      </c>
      <c r="M599" cm="1">
        <f t="array" ref="M599">_xlfn.IFS(E599=0.01,1,E599=0.02,2,E599=0.03,3,E599=0.04,4,E599=0.07,5,E599=0.06,5,E599=0.1,6,E599=0.15,7,E599=0.23,8,E599=0.35,9,E599=0.54,10,E599=0.82,11,E599=0.83,11,E599=1.27,12,E599=1.95,13,E599=3,14,E599=4.6,15)</f>
        <v>2</v>
      </c>
      <c r="N599" t="str">
        <f t="shared" si="101"/>
        <v/>
      </c>
      <c r="O599" s="8">
        <f t="shared" si="95"/>
        <v>1.3500000000000014</v>
      </c>
      <c r="P599" s="8" t="str">
        <f t="shared" si="96"/>
        <v/>
      </c>
      <c r="Q599" t="str">
        <f t="shared" ca="1" si="100"/>
        <v/>
      </c>
      <c r="R599" t="str">
        <f t="shared" si="98"/>
        <v>P</v>
      </c>
      <c r="S599" t="str">
        <f t="shared" si="99"/>
        <v/>
      </c>
    </row>
    <row r="600" spans="1:19" ht="15" customHeight="1" x14ac:dyDescent="0.2">
      <c r="A600" s="2" t="s">
        <v>1170</v>
      </c>
      <c r="B600" s="3">
        <v>2392000957</v>
      </c>
      <c r="C600" s="2" t="s">
        <v>9</v>
      </c>
      <c r="D600" s="2" t="s">
        <v>13</v>
      </c>
      <c r="E600" s="2">
        <v>0.03</v>
      </c>
      <c r="F600" s="2" t="s">
        <v>1171</v>
      </c>
      <c r="G600" s="4">
        <v>118195.09</v>
      </c>
      <c r="H600" s="8">
        <f t="shared" si="92"/>
        <v>-38.520000000000003</v>
      </c>
      <c r="I600" s="8">
        <f t="shared" si="93"/>
        <v>-38.71</v>
      </c>
      <c r="J600" s="8" t="str">
        <f t="shared" si="97"/>
        <v/>
      </c>
      <c r="K600" s="8" t="str">
        <f t="shared" si="94"/>
        <v/>
      </c>
      <c r="L600" s="12">
        <v>-38.71</v>
      </c>
      <c r="M600" cm="1">
        <f t="array" ref="M600">_xlfn.IFS(E600=0.01,1,E600=0.02,2,E600=0.03,3,E600=0.04,4,E600=0.07,5,E600=0.06,5,E600=0.1,6,E600=0.15,7,E600=0.23,8,E600=0.35,9,E600=0.54,10,E600=0.82,11,E600=0.83,11,E600=1.27,12,E600=1.95,13,E600=3,14,E600=4.6,15)</f>
        <v>3</v>
      </c>
      <c r="N600" t="str">
        <f t="shared" si="101"/>
        <v/>
      </c>
      <c r="O600" s="8">
        <f t="shared" si="95"/>
        <v>-0.18999999999999773</v>
      </c>
      <c r="P600" s="8" t="str">
        <f t="shared" si="96"/>
        <v/>
      </c>
      <c r="Q600" t="str">
        <f t="shared" ca="1" si="100"/>
        <v/>
      </c>
      <c r="R600" t="str">
        <f t="shared" si="98"/>
        <v>N</v>
      </c>
      <c r="S600" t="str">
        <f t="shared" si="99"/>
        <v/>
      </c>
    </row>
    <row r="601" spans="1:19" ht="15" customHeight="1" x14ac:dyDescent="0.2">
      <c r="A601" s="5" t="s">
        <v>1172</v>
      </c>
      <c r="B601" s="6">
        <v>2392026178</v>
      </c>
      <c r="C601" s="5" t="s">
        <v>9</v>
      </c>
      <c r="D601" s="5" t="s">
        <v>10</v>
      </c>
      <c r="E601" s="5">
        <v>0.04</v>
      </c>
      <c r="F601" s="5" t="s">
        <v>1173</v>
      </c>
      <c r="G601" s="7">
        <v>118312.04</v>
      </c>
      <c r="H601" s="8">
        <f t="shared" si="92"/>
        <v>-51.36</v>
      </c>
      <c r="I601" s="8">
        <f t="shared" si="93"/>
        <v>-55.06</v>
      </c>
      <c r="J601" s="8" t="str">
        <f t="shared" si="97"/>
        <v/>
      </c>
      <c r="K601" s="8" t="str">
        <f t="shared" si="94"/>
        <v/>
      </c>
      <c r="L601" s="12">
        <v>-55.06</v>
      </c>
      <c r="M601" cm="1">
        <f t="array" ref="M601">_xlfn.IFS(E601=0.01,1,E601=0.02,2,E601=0.03,3,E601=0.04,4,E601=0.07,5,E601=0.06,5,E601=0.1,6,E601=0.15,7,E601=0.23,8,E601=0.35,9,E601=0.54,10,E601=0.82,11,E601=0.83,11,E601=1.27,12,E601=1.95,13,E601=3,14,E601=4.6,15)</f>
        <v>4</v>
      </c>
      <c r="N601" t="str">
        <f t="shared" si="101"/>
        <v/>
      </c>
      <c r="O601" s="8">
        <f t="shared" si="95"/>
        <v>-3.7000000000000028</v>
      </c>
      <c r="P601" s="8" t="str">
        <f t="shared" si="96"/>
        <v/>
      </c>
      <c r="Q601" t="str">
        <f t="shared" ca="1" si="100"/>
        <v/>
      </c>
      <c r="R601" t="str">
        <f t="shared" si="98"/>
        <v>N</v>
      </c>
      <c r="S601" t="str">
        <f t="shared" si="99"/>
        <v/>
      </c>
    </row>
    <row r="602" spans="1:19" ht="15" customHeight="1" x14ac:dyDescent="0.2">
      <c r="A602" s="2" t="s">
        <v>1174</v>
      </c>
      <c r="B602" s="3">
        <v>2392033419</v>
      </c>
      <c r="C602" s="2" t="s">
        <v>9</v>
      </c>
      <c r="D602" s="2" t="s">
        <v>13</v>
      </c>
      <c r="E602" s="2">
        <v>0.06</v>
      </c>
      <c r="F602" s="2" t="s">
        <v>1175</v>
      </c>
      <c r="G602" s="4">
        <v>118198.55</v>
      </c>
      <c r="H602" s="8">
        <f t="shared" si="92"/>
        <v>-77.040000000000006</v>
      </c>
      <c r="I602" s="8">
        <f t="shared" si="93"/>
        <v>-74.84</v>
      </c>
      <c r="J602" s="8" t="str">
        <f t="shared" si="97"/>
        <v/>
      </c>
      <c r="K602" s="8" t="str">
        <f t="shared" si="94"/>
        <v/>
      </c>
      <c r="L602" s="12">
        <v>-74.84</v>
      </c>
      <c r="M602" cm="1">
        <f t="array" ref="M602">_xlfn.IFS(E602=0.01,1,E602=0.02,2,E602=0.03,3,E602=0.04,4,E602=0.07,5,E602=0.06,5,E602=0.1,6,E602=0.15,7,E602=0.23,8,E602=0.35,9,E602=0.54,10,E602=0.82,11,E602=0.83,11,E602=1.27,12,E602=1.95,13,E602=3,14,E602=4.6,15)</f>
        <v>5</v>
      </c>
      <c r="N602" t="str">
        <f t="shared" si="101"/>
        <v/>
      </c>
      <c r="O602" s="8">
        <f t="shared" si="95"/>
        <v>2.2000000000000028</v>
      </c>
      <c r="P602" s="8" t="str">
        <f t="shared" si="96"/>
        <v/>
      </c>
      <c r="Q602" t="str">
        <f t="shared" ca="1" si="100"/>
        <v/>
      </c>
      <c r="R602" t="str">
        <f t="shared" si="98"/>
        <v>P</v>
      </c>
      <c r="S602" t="str">
        <f t="shared" si="99"/>
        <v/>
      </c>
    </row>
    <row r="603" spans="1:19" ht="15" customHeight="1" x14ac:dyDescent="0.2">
      <c r="A603" s="5" t="s">
        <v>1176</v>
      </c>
      <c r="B603" s="6">
        <v>2392042833</v>
      </c>
      <c r="C603" s="5" t="s">
        <v>9</v>
      </c>
      <c r="D603" s="5" t="s">
        <v>10</v>
      </c>
      <c r="E603" s="5">
        <v>0.1</v>
      </c>
      <c r="F603" s="5" t="s">
        <v>1177</v>
      </c>
      <c r="G603" s="7">
        <v>118329.04</v>
      </c>
      <c r="H603" s="8">
        <f t="shared" si="92"/>
        <v>-128.4</v>
      </c>
      <c r="I603" s="8">
        <f t="shared" si="93"/>
        <v>-158.54</v>
      </c>
      <c r="J603" s="8" t="str">
        <f t="shared" si="97"/>
        <v/>
      </c>
      <c r="K603" s="8" t="str">
        <f t="shared" si="94"/>
        <v/>
      </c>
      <c r="L603" s="12">
        <v>-158.54</v>
      </c>
      <c r="M603" cm="1">
        <f t="array" ref="M603">_xlfn.IFS(E603=0.01,1,E603=0.02,2,E603=0.03,3,E603=0.04,4,E603=0.07,5,E603=0.06,5,E603=0.1,6,E603=0.15,7,E603=0.23,8,E603=0.35,9,E603=0.54,10,E603=0.82,11,E603=0.83,11,E603=1.27,12,E603=1.95,13,E603=3,14,E603=4.6,15)</f>
        <v>6</v>
      </c>
      <c r="N603" t="str">
        <f t="shared" si="101"/>
        <v/>
      </c>
      <c r="O603" s="8">
        <f t="shared" si="95"/>
        <v>-30.139999999999986</v>
      </c>
      <c r="P603" s="8" t="str">
        <f t="shared" si="96"/>
        <v/>
      </c>
      <c r="Q603" t="str">
        <f t="shared" ca="1" si="100"/>
        <v/>
      </c>
      <c r="R603" t="str">
        <f t="shared" si="98"/>
        <v>N</v>
      </c>
      <c r="S603" t="str">
        <f t="shared" si="99"/>
        <v/>
      </c>
    </row>
    <row r="604" spans="1:19" ht="15" customHeight="1" x14ac:dyDescent="0.2">
      <c r="A604" s="2" t="s">
        <v>1178</v>
      </c>
      <c r="B604" s="3">
        <v>2392044391</v>
      </c>
      <c r="C604" s="2" t="s">
        <v>9</v>
      </c>
      <c r="D604" s="2" t="s">
        <v>13</v>
      </c>
      <c r="E604" s="2">
        <v>0.15</v>
      </c>
      <c r="F604" s="2" t="s">
        <v>1179</v>
      </c>
      <c r="G604" s="4">
        <v>118173.15</v>
      </c>
      <c r="H604" s="8">
        <f t="shared" si="92"/>
        <v>-192.6</v>
      </c>
      <c r="I604" s="8">
        <f t="shared" si="93"/>
        <v>-233.87</v>
      </c>
      <c r="J604" s="8" t="str">
        <f t="shared" si="97"/>
        <v/>
      </c>
      <c r="K604" s="8" t="str">
        <f t="shared" si="94"/>
        <v/>
      </c>
      <c r="L604" s="12">
        <v>-233.87</v>
      </c>
      <c r="M604" cm="1">
        <f t="array" ref="M604">_xlfn.IFS(E604=0.01,1,E604=0.02,2,E604=0.03,3,E604=0.04,4,E604=0.07,5,E604=0.06,5,E604=0.1,6,E604=0.15,7,E604=0.23,8,E604=0.35,9,E604=0.54,10,E604=0.82,11,E604=0.83,11,E604=1.27,12,E604=1.95,13,E604=3,14,E604=4.6,15)</f>
        <v>7</v>
      </c>
      <c r="N604" t="str">
        <f t="shared" si="101"/>
        <v/>
      </c>
      <c r="O604" s="8">
        <f t="shared" si="95"/>
        <v>-41.27000000000001</v>
      </c>
      <c r="P604" s="8" t="str">
        <f t="shared" si="96"/>
        <v/>
      </c>
      <c r="Q604" t="str">
        <f t="shared" ca="1" si="100"/>
        <v/>
      </c>
      <c r="R604" t="str">
        <f t="shared" si="98"/>
        <v>N</v>
      </c>
      <c r="S604" t="str">
        <f t="shared" si="99"/>
        <v/>
      </c>
    </row>
    <row r="605" spans="1:19" ht="15" customHeight="1" x14ac:dyDescent="0.2">
      <c r="A605" s="5" t="s">
        <v>1180</v>
      </c>
      <c r="B605" s="6">
        <v>2392062116</v>
      </c>
      <c r="C605" s="5" t="s">
        <v>9</v>
      </c>
      <c r="D605" s="5" t="s">
        <v>10</v>
      </c>
      <c r="E605" s="5">
        <v>0.23</v>
      </c>
      <c r="F605" s="5" t="s">
        <v>1181</v>
      </c>
      <c r="G605" s="7">
        <v>118000.01</v>
      </c>
      <c r="H605" s="8" t="str">
        <f t="shared" si="92"/>
        <v/>
      </c>
      <c r="I605" s="8" t="str">
        <f t="shared" si="93"/>
        <v/>
      </c>
      <c r="J605" s="8">
        <f t="shared" si="97"/>
        <v>552</v>
      </c>
      <c r="K605" s="8">
        <f t="shared" si="94"/>
        <v>552.62</v>
      </c>
      <c r="L605" s="12">
        <v>552.62</v>
      </c>
      <c r="M605" cm="1">
        <f t="array" ref="M605">_xlfn.IFS(E605=0.01,1,E605=0.02,2,E605=0.03,3,E605=0.04,4,E605=0.07,5,E605=0.06,5,E605=0.1,6,E605=0.15,7,E605=0.23,8,E605=0.35,9,E605=0.54,10,E605=0.82,11,E605=0.83,11,E605=1.27,12,E605=1.95,13,E605=3,14,E605=4.6,15)</f>
        <v>8</v>
      </c>
      <c r="N605">
        <f t="shared" si="101"/>
        <v>30.310000000000059</v>
      </c>
      <c r="O605" s="8" t="str">
        <f t="shared" si="95"/>
        <v/>
      </c>
      <c r="P605" s="8">
        <f t="shared" si="96"/>
        <v>0.62000000000000455</v>
      </c>
      <c r="Q605">
        <f t="shared" ca="1" si="100"/>
        <v>-43.419999999999959</v>
      </c>
      <c r="R605" t="str">
        <f t="shared" si="98"/>
        <v/>
      </c>
      <c r="S605" t="str">
        <f t="shared" si="99"/>
        <v>P</v>
      </c>
    </row>
    <row r="606" spans="1:19" ht="15" customHeight="1" x14ac:dyDescent="0.2">
      <c r="A606" s="2" t="s">
        <v>1182</v>
      </c>
      <c r="B606" s="3">
        <v>2392158236</v>
      </c>
      <c r="C606" s="2" t="s">
        <v>9</v>
      </c>
      <c r="D606" s="2" t="s">
        <v>10</v>
      </c>
      <c r="E606" s="2">
        <v>0.01</v>
      </c>
      <c r="F606" s="2" t="s">
        <v>1183</v>
      </c>
      <c r="G606" s="4">
        <v>118024.44</v>
      </c>
      <c r="H606" s="8">
        <f t="shared" si="92"/>
        <v>-12.84</v>
      </c>
      <c r="I606" s="8">
        <f t="shared" si="93"/>
        <v>-13.27</v>
      </c>
      <c r="J606" s="8" t="str">
        <f t="shared" si="97"/>
        <v/>
      </c>
      <c r="K606" s="8" t="str">
        <f t="shared" si="94"/>
        <v/>
      </c>
      <c r="L606" s="12">
        <v>-13.27</v>
      </c>
      <c r="M606" cm="1">
        <f t="array" ref="M606">_xlfn.IFS(E606=0.01,1,E606=0.02,2,E606=0.03,3,E606=0.04,4,E606=0.07,5,E606=0.06,5,E606=0.1,6,E606=0.15,7,E606=0.23,8,E606=0.35,9,E606=0.54,10,E606=0.82,11,E606=0.83,11,E606=1.27,12,E606=1.95,13,E606=3,14,E606=4.6,15)</f>
        <v>1</v>
      </c>
      <c r="N606" t="str">
        <f t="shared" si="101"/>
        <v/>
      </c>
      <c r="O606" s="8">
        <f t="shared" si="95"/>
        <v>-0.42999999999999972</v>
      </c>
      <c r="P606" s="8" t="str">
        <f t="shared" si="96"/>
        <v/>
      </c>
      <c r="Q606" t="str">
        <f t="shared" ca="1" si="100"/>
        <v/>
      </c>
      <c r="R606" t="str">
        <f t="shared" si="98"/>
        <v>N</v>
      </c>
      <c r="S606" t="str">
        <f t="shared" si="99"/>
        <v/>
      </c>
    </row>
    <row r="607" spans="1:19" ht="15" customHeight="1" x14ac:dyDescent="0.2">
      <c r="A607" s="5" t="s">
        <v>1184</v>
      </c>
      <c r="B607" s="6">
        <v>2392158259</v>
      </c>
      <c r="C607" s="5" t="s">
        <v>9</v>
      </c>
      <c r="D607" s="5" t="s">
        <v>13</v>
      </c>
      <c r="E607" s="5">
        <v>0.02</v>
      </c>
      <c r="F607" s="5" t="s">
        <v>1185</v>
      </c>
      <c r="G607" s="7">
        <v>117923.53</v>
      </c>
      <c r="H607" s="8">
        <f t="shared" si="92"/>
        <v>-25.68</v>
      </c>
      <c r="I607" s="8">
        <f t="shared" si="93"/>
        <v>-24.46</v>
      </c>
      <c r="J607" s="8" t="str">
        <f t="shared" si="97"/>
        <v/>
      </c>
      <c r="K607" s="8" t="str">
        <f t="shared" si="94"/>
        <v/>
      </c>
      <c r="L607" s="12">
        <v>-24.46</v>
      </c>
      <c r="M607" cm="1">
        <f t="array" ref="M607">_xlfn.IFS(E607=0.01,1,E607=0.02,2,E607=0.03,3,E607=0.04,4,E607=0.07,5,E607=0.06,5,E607=0.1,6,E607=0.15,7,E607=0.23,8,E607=0.35,9,E607=0.54,10,E607=0.82,11,E607=0.83,11,E607=1.27,12,E607=1.95,13,E607=3,14,E607=4.6,15)</f>
        <v>2</v>
      </c>
      <c r="N607" t="str">
        <f t="shared" si="101"/>
        <v/>
      </c>
      <c r="O607" s="8">
        <f t="shared" si="95"/>
        <v>1.2199999999999989</v>
      </c>
      <c r="P607" s="8" t="str">
        <f t="shared" si="96"/>
        <v/>
      </c>
      <c r="Q607" t="str">
        <f t="shared" ca="1" si="100"/>
        <v/>
      </c>
      <c r="R607" t="str">
        <f t="shared" si="98"/>
        <v>P</v>
      </c>
      <c r="S607" t="str">
        <f t="shared" si="99"/>
        <v/>
      </c>
    </row>
    <row r="608" spans="1:19" ht="15" customHeight="1" x14ac:dyDescent="0.2">
      <c r="A608" s="2" t="s">
        <v>1186</v>
      </c>
      <c r="B608" s="3">
        <v>2392164354</v>
      </c>
      <c r="C608" s="2" t="s">
        <v>9</v>
      </c>
      <c r="D608" s="2" t="s">
        <v>10</v>
      </c>
      <c r="E608" s="2">
        <v>0.03</v>
      </c>
      <c r="F608" s="2" t="s">
        <v>1187</v>
      </c>
      <c r="G608" s="4">
        <v>118014.59</v>
      </c>
      <c r="H608" s="8">
        <f t="shared" si="92"/>
        <v>-38.520000000000003</v>
      </c>
      <c r="I608" s="8">
        <f t="shared" si="93"/>
        <v>-33.799999999999997</v>
      </c>
      <c r="J608" s="8" t="str">
        <f t="shared" si="97"/>
        <v/>
      </c>
      <c r="K608" s="8" t="str">
        <f t="shared" si="94"/>
        <v/>
      </c>
      <c r="L608" s="12">
        <v>-33.799999999999997</v>
      </c>
      <c r="M608" cm="1">
        <f t="array" ref="M608">_xlfn.IFS(E608=0.01,1,E608=0.02,2,E608=0.03,3,E608=0.04,4,E608=0.07,5,E608=0.06,5,E608=0.1,6,E608=0.15,7,E608=0.23,8,E608=0.35,9,E608=0.54,10,E608=0.82,11,E608=0.83,11,E608=1.27,12,E608=1.95,13,E608=3,14,E608=4.6,15)</f>
        <v>3</v>
      </c>
      <c r="N608" t="str">
        <f t="shared" si="101"/>
        <v/>
      </c>
      <c r="O608" s="8">
        <f t="shared" si="95"/>
        <v>4.720000000000006</v>
      </c>
      <c r="P608" s="8" t="str">
        <f t="shared" si="96"/>
        <v/>
      </c>
      <c r="Q608" t="str">
        <f t="shared" ca="1" si="100"/>
        <v/>
      </c>
      <c r="R608" t="str">
        <f t="shared" si="98"/>
        <v>P</v>
      </c>
      <c r="S608" t="str">
        <f t="shared" si="99"/>
        <v/>
      </c>
    </row>
    <row r="609" spans="1:19" ht="15" customHeight="1" x14ac:dyDescent="0.2">
      <c r="A609" s="5" t="s">
        <v>1188</v>
      </c>
      <c r="B609" s="6">
        <v>2392173535</v>
      </c>
      <c r="C609" s="5" t="s">
        <v>9</v>
      </c>
      <c r="D609" s="5" t="s">
        <v>13</v>
      </c>
      <c r="E609" s="5">
        <v>0.04</v>
      </c>
      <c r="F609" s="5" t="s">
        <v>1189</v>
      </c>
      <c r="G609" s="7">
        <v>117894.24</v>
      </c>
      <c r="H609" s="8">
        <f t="shared" si="92"/>
        <v>-51.36</v>
      </c>
      <c r="I609" s="8">
        <f t="shared" si="93"/>
        <v>-63.17</v>
      </c>
      <c r="J609" s="8" t="str">
        <f t="shared" si="97"/>
        <v/>
      </c>
      <c r="K609" s="8" t="str">
        <f t="shared" si="94"/>
        <v/>
      </c>
      <c r="L609" s="12">
        <v>-63.17</v>
      </c>
      <c r="M609" cm="1">
        <f t="array" ref="M609">_xlfn.IFS(E609=0.01,1,E609=0.02,2,E609=0.03,3,E609=0.04,4,E609=0.07,5,E609=0.06,5,E609=0.1,6,E609=0.15,7,E609=0.23,8,E609=0.35,9,E609=0.54,10,E609=0.82,11,E609=0.83,11,E609=1.27,12,E609=1.95,13,E609=3,14,E609=4.6,15)</f>
        <v>4</v>
      </c>
      <c r="N609" t="str">
        <f t="shared" si="101"/>
        <v/>
      </c>
      <c r="O609" s="8">
        <f t="shared" si="95"/>
        <v>-11.810000000000002</v>
      </c>
      <c r="P609" s="8" t="str">
        <f t="shared" si="96"/>
        <v/>
      </c>
      <c r="Q609" t="str">
        <f t="shared" ca="1" si="100"/>
        <v/>
      </c>
      <c r="R609" t="str">
        <f t="shared" si="98"/>
        <v>N</v>
      </c>
      <c r="S609" t="str">
        <f t="shared" si="99"/>
        <v/>
      </c>
    </row>
    <row r="610" spans="1:19" ht="15" customHeight="1" x14ac:dyDescent="0.2">
      <c r="A610" s="2" t="s">
        <v>1190</v>
      </c>
      <c r="B610" s="3">
        <v>2392209419</v>
      </c>
      <c r="C610" s="2" t="s">
        <v>9</v>
      </c>
      <c r="D610" s="2" t="s">
        <v>10</v>
      </c>
      <c r="E610" s="2">
        <v>0.06</v>
      </c>
      <c r="F610" s="2" t="s">
        <v>1191</v>
      </c>
      <c r="G610" s="4">
        <v>117995.01</v>
      </c>
      <c r="H610" s="8">
        <f t="shared" si="92"/>
        <v>-77.040000000000006</v>
      </c>
      <c r="I610" s="8">
        <f t="shared" si="93"/>
        <v>-53.21</v>
      </c>
      <c r="J610" s="8" t="str">
        <f t="shared" si="97"/>
        <v/>
      </c>
      <c r="K610" s="8" t="str">
        <f t="shared" si="94"/>
        <v/>
      </c>
      <c r="L610" s="12">
        <v>-53.21</v>
      </c>
      <c r="M610" cm="1">
        <f t="array" ref="M610">_xlfn.IFS(E610=0.01,1,E610=0.02,2,E610=0.03,3,E610=0.04,4,E610=0.07,5,E610=0.06,5,E610=0.1,6,E610=0.15,7,E610=0.23,8,E610=0.35,9,E610=0.54,10,E610=0.82,11,E610=0.83,11,E610=1.27,12,E610=1.95,13,E610=3,14,E610=4.6,15)</f>
        <v>5</v>
      </c>
      <c r="N610" t="str">
        <f t="shared" si="101"/>
        <v/>
      </c>
      <c r="O610" s="8">
        <f t="shared" si="95"/>
        <v>23.830000000000005</v>
      </c>
      <c r="P610" s="8" t="str">
        <f t="shared" si="96"/>
        <v/>
      </c>
      <c r="Q610" t="str">
        <f t="shared" ca="1" si="100"/>
        <v/>
      </c>
      <c r="R610" t="str">
        <f t="shared" si="98"/>
        <v>P</v>
      </c>
      <c r="S610" t="str">
        <f t="shared" si="99"/>
        <v/>
      </c>
    </row>
    <row r="611" spans="1:19" ht="15" customHeight="1" x14ac:dyDescent="0.2">
      <c r="A611" s="5" t="s">
        <v>1192</v>
      </c>
      <c r="B611" s="6">
        <v>2392223516</v>
      </c>
      <c r="C611" s="5" t="s">
        <v>9</v>
      </c>
      <c r="D611" s="5" t="s">
        <v>13</v>
      </c>
      <c r="E611" s="5">
        <v>0.1</v>
      </c>
      <c r="F611" s="5" t="s">
        <v>1193</v>
      </c>
      <c r="G611" s="7">
        <v>117912.39</v>
      </c>
      <c r="H611" s="8">
        <f t="shared" si="92"/>
        <v>-128.4</v>
      </c>
      <c r="I611" s="8">
        <f t="shared" si="93"/>
        <v>-135.80000000000001</v>
      </c>
      <c r="J611" s="8" t="str">
        <f t="shared" si="97"/>
        <v/>
      </c>
      <c r="K611" s="8" t="str">
        <f t="shared" si="94"/>
        <v/>
      </c>
      <c r="L611" s="12">
        <v>-135.80000000000001</v>
      </c>
      <c r="M611" cm="1">
        <f t="array" ref="M611">_xlfn.IFS(E611=0.01,1,E611=0.02,2,E611=0.03,3,E611=0.04,4,E611=0.07,5,E611=0.06,5,E611=0.1,6,E611=0.15,7,E611=0.23,8,E611=0.35,9,E611=0.54,10,E611=0.82,11,E611=0.83,11,E611=1.27,12,E611=1.95,13,E611=3,14,E611=4.6,15)</f>
        <v>6</v>
      </c>
      <c r="N611" t="str">
        <f t="shared" si="101"/>
        <v/>
      </c>
      <c r="O611" s="8">
        <f t="shared" si="95"/>
        <v>-7.4000000000000057</v>
      </c>
      <c r="P611" s="8" t="str">
        <f t="shared" si="96"/>
        <v/>
      </c>
      <c r="Q611" t="str">
        <f t="shared" ca="1" si="100"/>
        <v/>
      </c>
      <c r="R611" t="str">
        <f t="shared" si="98"/>
        <v>N</v>
      </c>
      <c r="S611" t="str">
        <f t="shared" si="99"/>
        <v/>
      </c>
    </row>
    <row r="612" spans="1:19" ht="15" customHeight="1" x14ac:dyDescent="0.2">
      <c r="A612" s="2" t="s">
        <v>1193</v>
      </c>
      <c r="B612" s="3">
        <v>2392273232</v>
      </c>
      <c r="C612" s="2" t="s">
        <v>9</v>
      </c>
      <c r="D612" s="2" t="s">
        <v>10</v>
      </c>
      <c r="E612" s="2">
        <v>0.15</v>
      </c>
      <c r="F612" s="2" t="s">
        <v>1194</v>
      </c>
      <c r="G612" s="4">
        <v>118025.68</v>
      </c>
      <c r="H612" s="8">
        <f t="shared" si="92"/>
        <v>-192.6</v>
      </c>
      <c r="I612" s="8">
        <f t="shared" si="93"/>
        <v>-189.51</v>
      </c>
      <c r="J612" s="8" t="str">
        <f t="shared" si="97"/>
        <v/>
      </c>
      <c r="K612" s="8" t="str">
        <f t="shared" si="94"/>
        <v/>
      </c>
      <c r="L612" s="12">
        <v>-189.51</v>
      </c>
      <c r="M612" cm="1">
        <f t="array" ref="M612">_xlfn.IFS(E612=0.01,1,E612=0.02,2,E612=0.03,3,E612=0.04,4,E612=0.07,5,E612=0.06,5,E612=0.1,6,E612=0.15,7,E612=0.23,8,E612=0.35,9,E612=0.54,10,E612=0.82,11,E612=0.83,11,E612=1.27,12,E612=1.95,13,E612=3,14,E612=4.6,15)</f>
        <v>7</v>
      </c>
      <c r="N612" t="str">
        <f t="shared" si="101"/>
        <v/>
      </c>
      <c r="O612" s="8">
        <f t="shared" si="95"/>
        <v>3.0900000000000034</v>
      </c>
      <c r="P612" s="8" t="str">
        <f t="shared" si="96"/>
        <v/>
      </c>
      <c r="Q612" t="str">
        <f t="shared" ca="1" si="100"/>
        <v/>
      </c>
      <c r="R612" t="str">
        <f t="shared" si="98"/>
        <v>P</v>
      </c>
      <c r="S612" t="str">
        <f t="shared" si="99"/>
        <v/>
      </c>
    </row>
    <row r="613" spans="1:19" ht="15" customHeight="1" x14ac:dyDescent="0.2">
      <c r="A613" s="5" t="s">
        <v>1195</v>
      </c>
      <c r="B613" s="6">
        <v>2392274796</v>
      </c>
      <c r="C613" s="5" t="s">
        <v>9</v>
      </c>
      <c r="D613" s="5" t="s">
        <v>13</v>
      </c>
      <c r="E613" s="5">
        <v>0.23</v>
      </c>
      <c r="F613" s="5" t="s">
        <v>1196</v>
      </c>
      <c r="G613" s="7">
        <v>117933.01</v>
      </c>
      <c r="H613" s="8">
        <f t="shared" si="92"/>
        <v>-295.32</v>
      </c>
      <c r="I613" s="8">
        <f t="shared" si="93"/>
        <v>-254.03</v>
      </c>
      <c r="J613" s="8" t="str">
        <f t="shared" si="97"/>
        <v/>
      </c>
      <c r="K613" s="8" t="str">
        <f t="shared" si="94"/>
        <v/>
      </c>
      <c r="L613" s="12">
        <v>-254.03</v>
      </c>
      <c r="M613" cm="1">
        <f t="array" ref="M613">_xlfn.IFS(E613=0.01,1,E613=0.02,2,E613=0.03,3,E613=0.04,4,E613=0.07,5,E613=0.06,5,E613=0.1,6,E613=0.15,7,E613=0.23,8,E613=0.35,9,E613=0.54,10,E613=0.82,11,E613=0.83,11,E613=1.27,12,E613=1.95,13,E613=3,14,E613=4.6,15)</f>
        <v>8</v>
      </c>
      <c r="N613" t="str">
        <f t="shared" si="101"/>
        <v/>
      </c>
      <c r="O613" s="8">
        <f t="shared" si="95"/>
        <v>41.289999999999992</v>
      </c>
      <c r="P613" s="8" t="str">
        <f t="shared" si="96"/>
        <v/>
      </c>
      <c r="Q613" t="str">
        <f t="shared" ca="1" si="100"/>
        <v/>
      </c>
      <c r="R613" t="str">
        <f t="shared" si="98"/>
        <v>P</v>
      </c>
      <c r="S613" t="str">
        <f t="shared" si="99"/>
        <v/>
      </c>
    </row>
    <row r="614" spans="1:19" ht="15" customHeight="1" x14ac:dyDescent="0.2">
      <c r="A614" s="2" t="s">
        <v>1197</v>
      </c>
      <c r="B614" s="3">
        <v>2392314185</v>
      </c>
      <c r="C614" s="2" t="s">
        <v>9</v>
      </c>
      <c r="D614" s="2" t="s">
        <v>10</v>
      </c>
      <c r="E614" s="2">
        <v>0.35</v>
      </c>
      <c r="F614" s="2" t="s">
        <v>1198</v>
      </c>
      <c r="G614" s="4">
        <v>118009.5</v>
      </c>
      <c r="H614" s="8">
        <f t="shared" si="92"/>
        <v>-449.4</v>
      </c>
      <c r="I614" s="8">
        <f t="shared" si="93"/>
        <v>-372.75</v>
      </c>
      <c r="J614" s="8" t="str">
        <f t="shared" si="97"/>
        <v/>
      </c>
      <c r="K614" s="8" t="str">
        <f t="shared" si="94"/>
        <v/>
      </c>
      <c r="L614" s="12">
        <v>-372.75</v>
      </c>
      <c r="M614" cm="1">
        <f t="array" ref="M614">_xlfn.IFS(E614=0.01,1,E614=0.02,2,E614=0.03,3,E614=0.04,4,E614=0.07,5,E614=0.06,5,E614=0.1,6,E614=0.15,7,E614=0.23,8,E614=0.35,9,E614=0.54,10,E614=0.82,11,E614=0.83,11,E614=1.27,12,E614=1.95,13,E614=3,14,E614=4.6,15)</f>
        <v>9</v>
      </c>
      <c r="N614" t="str">
        <f t="shared" si="101"/>
        <v/>
      </c>
      <c r="O614" s="8">
        <f t="shared" si="95"/>
        <v>76.649999999999977</v>
      </c>
      <c r="P614" s="8" t="str">
        <f t="shared" si="96"/>
        <v/>
      </c>
      <c r="Q614" t="str">
        <f t="shared" ca="1" si="100"/>
        <v/>
      </c>
      <c r="R614" t="str">
        <f t="shared" si="98"/>
        <v>P</v>
      </c>
      <c r="S614" t="str">
        <f t="shared" si="99"/>
        <v/>
      </c>
    </row>
    <row r="615" spans="1:19" ht="15" customHeight="1" x14ac:dyDescent="0.2">
      <c r="A615" s="5" t="s">
        <v>1199</v>
      </c>
      <c r="B615" s="6">
        <v>2392331167</v>
      </c>
      <c r="C615" s="5" t="s">
        <v>9</v>
      </c>
      <c r="D615" s="5" t="s">
        <v>13</v>
      </c>
      <c r="E615" s="5">
        <v>0.54</v>
      </c>
      <c r="F615" s="5" t="s">
        <v>1200</v>
      </c>
      <c r="G615" s="7">
        <v>117906.36</v>
      </c>
      <c r="H615" s="8">
        <f t="shared" si="92"/>
        <v>-693.36</v>
      </c>
      <c r="I615" s="8">
        <f t="shared" si="93"/>
        <v>-773.27</v>
      </c>
      <c r="J615" s="8" t="str">
        <f t="shared" si="97"/>
        <v/>
      </c>
      <c r="K615" s="8" t="str">
        <f t="shared" si="94"/>
        <v/>
      </c>
      <c r="L615" s="12">
        <v>-773.27</v>
      </c>
      <c r="M615" cm="1">
        <f t="array" ref="M615">_xlfn.IFS(E615=0.01,1,E615=0.02,2,E615=0.03,3,E615=0.04,4,E615=0.07,5,E615=0.06,5,E615=0.1,6,E615=0.15,7,E615=0.23,8,E615=0.35,9,E615=0.54,10,E615=0.82,11,E615=0.83,11,E615=1.27,12,E615=1.95,13,E615=3,14,E615=4.6,15)</f>
        <v>10</v>
      </c>
      <c r="N615" t="str">
        <f t="shared" si="101"/>
        <v/>
      </c>
      <c r="O615" s="8">
        <f t="shared" si="95"/>
        <v>-79.909999999999968</v>
      </c>
      <c r="P615" s="8" t="str">
        <f t="shared" si="96"/>
        <v/>
      </c>
      <c r="Q615" t="str">
        <f t="shared" ca="1" si="100"/>
        <v/>
      </c>
      <c r="R615" t="str">
        <f t="shared" si="98"/>
        <v>N</v>
      </c>
      <c r="S615" t="str">
        <f t="shared" si="99"/>
        <v/>
      </c>
    </row>
    <row r="616" spans="1:19" ht="15" customHeight="1" x14ac:dyDescent="0.2">
      <c r="A616" s="2" t="s">
        <v>1201</v>
      </c>
      <c r="B616" s="3">
        <v>2392402870</v>
      </c>
      <c r="C616" s="2" t="s">
        <v>9</v>
      </c>
      <c r="D616" s="2" t="s">
        <v>10</v>
      </c>
      <c r="E616" s="2">
        <v>0.83</v>
      </c>
      <c r="F616" s="2" t="s">
        <v>1202</v>
      </c>
      <c r="G616" s="4">
        <v>118045.56</v>
      </c>
      <c r="H616" s="8">
        <f t="shared" si="92"/>
        <v>-1065.72</v>
      </c>
      <c r="I616" s="8">
        <f t="shared" si="93"/>
        <v>-1251.46</v>
      </c>
      <c r="J616" s="8" t="str">
        <f t="shared" si="97"/>
        <v/>
      </c>
      <c r="K616" s="8" t="str">
        <f t="shared" si="94"/>
        <v/>
      </c>
      <c r="L616" s="12">
        <v>-1251.46</v>
      </c>
      <c r="M616" cm="1">
        <f t="array" ref="M616">_xlfn.IFS(E616=0.01,1,E616=0.02,2,E616=0.03,3,E616=0.04,4,E616=0.07,5,E616=0.06,5,E616=0.1,6,E616=0.15,7,E616=0.23,8,E616=0.35,9,E616=0.54,10,E616=0.82,11,E616=0.83,11,E616=1.27,12,E616=1.95,13,E616=3,14,E616=4.6,15)</f>
        <v>11</v>
      </c>
      <c r="N616" t="str">
        <f t="shared" si="101"/>
        <v/>
      </c>
      <c r="O616" s="8">
        <f t="shared" si="95"/>
        <v>-185.74</v>
      </c>
      <c r="P616" s="8" t="str">
        <f t="shared" si="96"/>
        <v/>
      </c>
      <c r="Q616" t="str">
        <f t="shared" ca="1" si="100"/>
        <v/>
      </c>
      <c r="R616" t="str">
        <f t="shared" si="98"/>
        <v>N</v>
      </c>
      <c r="S616" t="str">
        <f t="shared" si="99"/>
        <v/>
      </c>
    </row>
    <row r="617" spans="1:19" ht="15" customHeight="1" x14ac:dyDescent="0.2">
      <c r="A617" s="5" t="s">
        <v>1203</v>
      </c>
      <c r="B617" s="6">
        <v>2392409382</v>
      </c>
      <c r="C617" s="5" t="s">
        <v>9</v>
      </c>
      <c r="D617" s="5" t="s">
        <v>13</v>
      </c>
      <c r="E617" s="5">
        <v>1.27</v>
      </c>
      <c r="F617" s="5" t="s">
        <v>1204</v>
      </c>
      <c r="G617" s="7">
        <v>118222.87</v>
      </c>
      <c r="H617" s="8" t="str">
        <f t="shared" si="92"/>
        <v/>
      </c>
      <c r="I617" s="8" t="str">
        <f t="shared" si="93"/>
        <v/>
      </c>
      <c r="J617" s="8">
        <f t="shared" si="97"/>
        <v>3048</v>
      </c>
      <c r="K617" s="8">
        <f t="shared" si="94"/>
        <v>3051.44</v>
      </c>
      <c r="L617" s="12">
        <v>3051.44</v>
      </c>
      <c r="M617" cm="1">
        <f t="array" ref="M617">_xlfn.IFS(E617=0.01,1,E617=0.02,2,E617=0.03,3,E617=0.04,4,E617=0.07,5,E617=0.06,5,E617=0.1,6,E617=0.15,7,E617=0.23,8,E617=0.35,9,E617=0.54,10,E617=0.82,11,E617=0.83,11,E617=1.27,12,E617=1.95,13,E617=3,14,E617=4.6,15)</f>
        <v>12</v>
      </c>
      <c r="N617">
        <f t="shared" si="101"/>
        <v>399.92999999999984</v>
      </c>
      <c r="O617" s="8" t="str">
        <f t="shared" si="95"/>
        <v/>
      </c>
      <c r="P617" s="8">
        <f t="shared" si="96"/>
        <v>3.4400000000000546</v>
      </c>
      <c r="Q617">
        <f t="shared" ca="1" si="100"/>
        <v>-113.28999999999996</v>
      </c>
      <c r="R617" t="str">
        <f t="shared" si="98"/>
        <v/>
      </c>
      <c r="S617" t="str">
        <f t="shared" si="99"/>
        <v>P</v>
      </c>
    </row>
    <row r="618" spans="1:19" ht="15" customHeight="1" x14ac:dyDescent="0.2">
      <c r="A618" s="2" t="s">
        <v>1205</v>
      </c>
      <c r="B618" s="3">
        <v>2392555214</v>
      </c>
      <c r="C618" s="2" t="s">
        <v>9</v>
      </c>
      <c r="D618" s="2" t="s">
        <v>13</v>
      </c>
      <c r="E618" s="2">
        <v>0.01</v>
      </c>
      <c r="F618" s="2" t="s">
        <v>1206</v>
      </c>
      <c r="G618" s="4">
        <v>118400.27</v>
      </c>
      <c r="H618" s="8" t="str">
        <f t="shared" si="92"/>
        <v/>
      </c>
      <c r="I618" s="8" t="str">
        <f t="shared" si="93"/>
        <v/>
      </c>
      <c r="J618" s="8">
        <f t="shared" si="97"/>
        <v>25</v>
      </c>
      <c r="K618" s="8">
        <f t="shared" si="94"/>
        <v>18.739999999999998</v>
      </c>
      <c r="L618" s="12">
        <v>18.739999999999998</v>
      </c>
      <c r="M618" cm="1">
        <f t="array" ref="M618">_xlfn.IFS(E618=0.01,1,E618=0.02,2,E618=0.03,3,E618=0.04,4,E618=0.07,5,E618=0.06,5,E618=0.1,6,E618=0.15,7,E618=0.23,8,E618=0.35,9,E618=0.54,10,E618=0.82,11,E618=0.83,11,E618=1.27,12,E618=1.95,13,E618=3,14,E618=4.6,15)</f>
        <v>1</v>
      </c>
      <c r="N618">
        <f t="shared" si="101"/>
        <v>672.7</v>
      </c>
      <c r="O618" s="8" t="str">
        <f t="shared" si="95"/>
        <v/>
      </c>
      <c r="P618" s="8">
        <f t="shared" si="96"/>
        <v>-6.2600000000000016</v>
      </c>
      <c r="Q618">
        <f t="shared" ca="1" si="100"/>
        <v>18.739999999999998</v>
      </c>
      <c r="R618" t="str">
        <f t="shared" si="98"/>
        <v/>
      </c>
      <c r="S618" t="str">
        <f t="shared" si="99"/>
        <v>N</v>
      </c>
    </row>
    <row r="619" spans="1:19" ht="15" customHeight="1" x14ac:dyDescent="0.2">
      <c r="A619" s="5" t="s">
        <v>1207</v>
      </c>
      <c r="B619" s="6">
        <v>2392587658</v>
      </c>
      <c r="C619" s="5" t="s">
        <v>9</v>
      </c>
      <c r="D619" s="5" t="s">
        <v>13</v>
      </c>
      <c r="E619" s="5">
        <v>0.01</v>
      </c>
      <c r="F619" s="5" t="s">
        <v>1208</v>
      </c>
      <c r="G619" s="7">
        <v>118545.01</v>
      </c>
      <c r="H619" s="8" t="str">
        <f t="shared" si="92"/>
        <v/>
      </c>
      <c r="I619" s="8" t="str">
        <f t="shared" si="93"/>
        <v/>
      </c>
      <c r="J619" s="8">
        <f t="shared" si="97"/>
        <v>25</v>
      </c>
      <c r="K619" s="8">
        <f t="shared" si="94"/>
        <v>15.38</v>
      </c>
      <c r="L619" s="12">
        <v>15.38</v>
      </c>
      <c r="M619" cm="1">
        <f t="array" ref="M619">_xlfn.IFS(E619=0.01,1,E619=0.02,2,E619=0.03,3,E619=0.04,4,E619=0.07,5,E619=0.06,5,E619=0.1,6,E619=0.15,7,E619=0.23,8,E619=0.35,9,E619=0.54,10,E619=0.82,11,E619=0.83,11,E619=1.27,12,E619=1.95,13,E619=3,14,E619=4.6,15)</f>
        <v>1</v>
      </c>
      <c r="N619">
        <f t="shared" si="101"/>
        <v>1060.8300000000002</v>
      </c>
      <c r="O619" s="8" t="str">
        <f t="shared" si="95"/>
        <v/>
      </c>
      <c r="P619" s="8">
        <f t="shared" si="96"/>
        <v>-9.6199999999999992</v>
      </c>
      <c r="Q619">
        <f t="shared" ca="1" si="100"/>
        <v>15.38</v>
      </c>
      <c r="R619" t="str">
        <f t="shared" si="98"/>
        <v/>
      </c>
      <c r="S619" t="str">
        <f t="shared" si="99"/>
        <v>N</v>
      </c>
    </row>
    <row r="620" spans="1:19" ht="15" customHeight="1" x14ac:dyDescent="0.2">
      <c r="A620" s="2" t="s">
        <v>1209</v>
      </c>
      <c r="B620" s="3">
        <v>2392604196</v>
      </c>
      <c r="C620" s="2" t="s">
        <v>9</v>
      </c>
      <c r="D620" s="2" t="s">
        <v>13</v>
      </c>
      <c r="E620" s="2">
        <v>0.01</v>
      </c>
      <c r="F620" s="2" t="s">
        <v>1210</v>
      </c>
      <c r="G620" s="4">
        <v>118469.65</v>
      </c>
      <c r="H620" s="8">
        <f t="shared" si="92"/>
        <v>-12.84</v>
      </c>
      <c r="I620" s="8">
        <f t="shared" si="93"/>
        <v>-10.199999999999999</v>
      </c>
      <c r="J620" s="8" t="str">
        <f t="shared" si="97"/>
        <v/>
      </c>
      <c r="K620" s="8" t="str">
        <f t="shared" si="94"/>
        <v/>
      </c>
      <c r="L620" s="12">
        <v>-10.199999999999999</v>
      </c>
      <c r="M620" cm="1">
        <f t="array" ref="M620">_xlfn.IFS(E620=0.01,1,E620=0.02,2,E620=0.03,3,E620=0.04,4,E620=0.07,5,E620=0.06,5,E620=0.1,6,E620=0.15,7,E620=0.23,8,E620=0.35,9,E620=0.54,10,E620=0.82,11,E620=0.83,11,E620=1.27,12,E620=1.95,13,E620=3,14,E620=4.6,15)</f>
        <v>1</v>
      </c>
      <c r="N620" t="str">
        <f t="shared" si="101"/>
        <v/>
      </c>
      <c r="O620" s="8">
        <f t="shared" si="95"/>
        <v>2.6400000000000006</v>
      </c>
      <c r="P620" s="8" t="str">
        <f t="shared" si="96"/>
        <v/>
      </c>
      <c r="Q620" t="str">
        <f t="shared" ca="1" si="100"/>
        <v/>
      </c>
      <c r="R620" t="str">
        <f t="shared" si="98"/>
        <v>P</v>
      </c>
      <c r="S620" t="str">
        <f t="shared" si="99"/>
        <v/>
      </c>
    </row>
    <row r="621" spans="1:19" ht="15" customHeight="1" x14ac:dyDescent="0.2">
      <c r="A621" s="5" t="s">
        <v>1211</v>
      </c>
      <c r="B621" s="6">
        <v>2392604204</v>
      </c>
      <c r="C621" s="5" t="s">
        <v>9</v>
      </c>
      <c r="D621" s="5" t="s">
        <v>10</v>
      </c>
      <c r="E621" s="5">
        <v>0.02</v>
      </c>
      <c r="F621" s="5" t="s">
        <v>1212</v>
      </c>
      <c r="G621" s="7">
        <v>118550.34</v>
      </c>
      <c r="H621" s="8">
        <f t="shared" si="92"/>
        <v>-25.68</v>
      </c>
      <c r="I621" s="8">
        <f t="shared" si="93"/>
        <v>-24.21</v>
      </c>
      <c r="J621" s="8" t="str">
        <f t="shared" si="97"/>
        <v/>
      </c>
      <c r="K621" s="8" t="str">
        <f t="shared" si="94"/>
        <v/>
      </c>
      <c r="L621" s="12">
        <v>-24.21</v>
      </c>
      <c r="M621" cm="1">
        <f t="array" ref="M621">_xlfn.IFS(E621=0.01,1,E621=0.02,2,E621=0.03,3,E621=0.04,4,E621=0.07,5,E621=0.06,5,E621=0.1,6,E621=0.15,7,E621=0.23,8,E621=0.35,9,E621=0.54,10,E621=0.82,11,E621=0.83,11,E621=1.27,12,E621=1.95,13,E621=3,14,E621=4.6,15)</f>
        <v>2</v>
      </c>
      <c r="N621" t="str">
        <f t="shared" si="101"/>
        <v/>
      </c>
      <c r="O621" s="8">
        <f t="shared" si="95"/>
        <v>1.4699999999999989</v>
      </c>
      <c r="P621" s="8" t="str">
        <f t="shared" si="96"/>
        <v/>
      </c>
      <c r="Q621" t="str">
        <f t="shared" ca="1" si="100"/>
        <v/>
      </c>
      <c r="R621" t="str">
        <f t="shared" si="98"/>
        <v>P</v>
      </c>
      <c r="S621" t="str">
        <f t="shared" si="99"/>
        <v/>
      </c>
    </row>
    <row r="622" spans="1:19" ht="15" customHeight="1" x14ac:dyDescent="0.2">
      <c r="A622" s="2" t="s">
        <v>1213</v>
      </c>
      <c r="B622" s="3">
        <v>2392606468</v>
      </c>
      <c r="C622" s="2" t="s">
        <v>9</v>
      </c>
      <c r="D622" s="2" t="s">
        <v>13</v>
      </c>
      <c r="E622" s="2">
        <v>0.03</v>
      </c>
      <c r="F622" s="2" t="s">
        <v>1212</v>
      </c>
      <c r="G622" s="4">
        <v>118528.74</v>
      </c>
      <c r="H622" s="8" t="str">
        <f t="shared" si="92"/>
        <v/>
      </c>
      <c r="I622" s="8" t="str">
        <f t="shared" si="93"/>
        <v/>
      </c>
      <c r="J622" s="8">
        <f t="shared" si="97"/>
        <v>72</v>
      </c>
      <c r="K622" s="8">
        <f t="shared" si="94"/>
        <v>-8.6</v>
      </c>
      <c r="L622" s="12">
        <v>-8.6</v>
      </c>
      <c r="M622" cm="1">
        <f t="array" ref="M622">_xlfn.IFS(E622=0.01,1,E622=0.02,2,E622=0.03,3,E622=0.04,4,E622=0.07,5,E622=0.06,5,E622=0.1,6,E622=0.15,7,E622=0.23,8,E622=0.35,9,E622=0.54,10,E622=0.82,11,E622=0.83,11,E622=1.27,12,E622=1.95,13,E622=3,14,E622=4.6,15)</f>
        <v>3</v>
      </c>
      <c r="N622">
        <f t="shared" si="101"/>
        <v>-8.8900000000000023</v>
      </c>
      <c r="O622" s="8" t="str">
        <f t="shared" si="95"/>
        <v/>
      </c>
      <c r="P622" s="8">
        <f t="shared" si="96"/>
        <v>-80.599999999999994</v>
      </c>
      <c r="Q622">
        <f t="shared" ca="1" si="100"/>
        <v>-43.01</v>
      </c>
      <c r="R622" t="str">
        <f t="shared" si="98"/>
        <v/>
      </c>
      <c r="S622" t="str">
        <f t="shared" si="99"/>
        <v>N</v>
      </c>
    </row>
    <row r="623" spans="1:19" ht="15" customHeight="1" x14ac:dyDescent="0.2">
      <c r="A623" s="5" t="s">
        <v>1212</v>
      </c>
      <c r="B623" s="6">
        <v>2392606756</v>
      </c>
      <c r="C623" s="5" t="s">
        <v>9</v>
      </c>
      <c r="D623" s="5" t="s">
        <v>13</v>
      </c>
      <c r="E623" s="5">
        <v>0.01</v>
      </c>
      <c r="F623" s="5" t="s">
        <v>1214</v>
      </c>
      <c r="G623" s="7">
        <v>118732.96</v>
      </c>
      <c r="H623" s="8" t="str">
        <f t="shared" si="92"/>
        <v/>
      </c>
      <c r="I623" s="8" t="str">
        <f t="shared" si="93"/>
        <v/>
      </c>
      <c r="J623" s="8">
        <f t="shared" si="97"/>
        <v>25</v>
      </c>
      <c r="K623" s="8">
        <f t="shared" si="94"/>
        <v>21.98</v>
      </c>
      <c r="L623" s="12">
        <v>21.98</v>
      </c>
      <c r="M623" cm="1">
        <f t="array" ref="M623">_xlfn.IFS(E623=0.01,1,E623=0.02,2,E623=0.03,3,E623=0.04,4,E623=0.07,5,E623=0.06,5,E623=0.1,6,E623=0.15,7,E623=0.23,8,E623=0.35,9,E623=0.54,10,E623=0.82,11,E623=0.83,11,E623=1.27,12,E623=1.95,13,E623=3,14,E623=4.6,15)</f>
        <v>1</v>
      </c>
      <c r="N623">
        <f t="shared" si="101"/>
        <v>-5.6500000000000021</v>
      </c>
      <c r="O623" s="8" t="str">
        <f t="shared" si="95"/>
        <v/>
      </c>
      <c r="P623" s="8">
        <f t="shared" si="96"/>
        <v>-3.0199999999999996</v>
      </c>
      <c r="Q623">
        <f t="shared" ca="1" si="100"/>
        <v>21.98</v>
      </c>
      <c r="R623" t="str">
        <f t="shared" si="98"/>
        <v/>
      </c>
      <c r="S623" t="str">
        <f t="shared" si="99"/>
        <v>N</v>
      </c>
    </row>
    <row r="624" spans="1:19" ht="15" customHeight="1" x14ac:dyDescent="0.2">
      <c r="A624" s="2" t="s">
        <v>1215</v>
      </c>
      <c r="B624" s="3">
        <v>2392632192</v>
      </c>
      <c r="C624" s="2" t="s">
        <v>9</v>
      </c>
      <c r="D624" s="2" t="s">
        <v>13</v>
      </c>
      <c r="E624" s="2">
        <v>0.01</v>
      </c>
      <c r="F624" s="2" t="s">
        <v>1216</v>
      </c>
      <c r="G624" s="4">
        <v>118665.3</v>
      </c>
      <c r="H624" s="8">
        <f t="shared" si="92"/>
        <v>-12.84</v>
      </c>
      <c r="I624" s="8">
        <f t="shared" si="93"/>
        <v>-12.29</v>
      </c>
      <c r="J624" s="8" t="str">
        <f t="shared" si="97"/>
        <v/>
      </c>
      <c r="K624" s="8" t="str">
        <f t="shared" si="94"/>
        <v/>
      </c>
      <c r="L624" s="12">
        <v>-12.29</v>
      </c>
      <c r="M624" cm="1">
        <f t="array" ref="M624">_xlfn.IFS(E624=0.01,1,E624=0.02,2,E624=0.03,3,E624=0.04,4,E624=0.07,5,E624=0.06,5,E624=0.1,6,E624=0.15,7,E624=0.23,8,E624=0.35,9,E624=0.54,10,E624=0.82,11,E624=0.83,11,E624=1.27,12,E624=1.95,13,E624=3,14,E624=4.6,15)</f>
        <v>1</v>
      </c>
      <c r="N624" t="str">
        <f t="shared" si="101"/>
        <v/>
      </c>
      <c r="O624" s="8">
        <f t="shared" si="95"/>
        <v>0.55000000000000071</v>
      </c>
      <c r="P624" s="8" t="str">
        <f t="shared" si="96"/>
        <v/>
      </c>
      <c r="Q624" t="str">
        <f t="shared" ca="1" si="100"/>
        <v/>
      </c>
      <c r="R624" t="str">
        <f t="shared" si="98"/>
        <v>P</v>
      </c>
      <c r="S624" t="str">
        <f t="shared" si="99"/>
        <v/>
      </c>
    </row>
    <row r="625" spans="1:19" ht="15" customHeight="1" x14ac:dyDescent="0.2">
      <c r="A625" s="5" t="s">
        <v>1216</v>
      </c>
      <c r="B625" s="6">
        <v>2392632219</v>
      </c>
      <c r="C625" s="5" t="s">
        <v>9</v>
      </c>
      <c r="D625" s="5" t="s">
        <v>10</v>
      </c>
      <c r="E625" s="5">
        <v>0.02</v>
      </c>
      <c r="F625" s="5" t="s">
        <v>1217</v>
      </c>
      <c r="G625" s="7">
        <v>118465.21</v>
      </c>
      <c r="H625" s="8" t="str">
        <f t="shared" si="92"/>
        <v/>
      </c>
      <c r="I625" s="8" t="str">
        <f t="shared" si="93"/>
        <v/>
      </c>
      <c r="J625" s="8">
        <f t="shared" si="97"/>
        <v>48</v>
      </c>
      <c r="K625" s="8">
        <f t="shared" si="94"/>
        <v>48.05</v>
      </c>
      <c r="L625" s="12">
        <v>48.05</v>
      </c>
      <c r="M625" cm="1">
        <f t="array" ref="M625">_xlfn.IFS(E625=0.01,1,E625=0.02,2,E625=0.03,3,E625=0.04,4,E625=0.07,5,E625=0.06,5,E625=0.1,6,E625=0.15,7,E625=0.23,8,E625=0.35,9,E625=0.54,10,E625=0.82,11,E625=0.83,11,E625=1.27,12,E625=1.95,13,E625=3,14,E625=4.6,15)</f>
        <v>2</v>
      </c>
      <c r="N625">
        <f t="shared" si="101"/>
        <v>24.929999999999996</v>
      </c>
      <c r="O625" s="8" t="str">
        <f t="shared" si="95"/>
        <v/>
      </c>
      <c r="P625" s="8">
        <f t="shared" si="96"/>
        <v>4.9999999999997158E-2</v>
      </c>
      <c r="Q625">
        <f t="shared" ca="1" si="100"/>
        <v>35.76</v>
      </c>
      <c r="R625" t="str">
        <f t="shared" si="98"/>
        <v/>
      </c>
      <c r="S625" t="str">
        <f t="shared" si="99"/>
        <v>P</v>
      </c>
    </row>
    <row r="626" spans="1:19" ht="15" customHeight="1" x14ac:dyDescent="0.2">
      <c r="A626" s="2" t="s">
        <v>1218</v>
      </c>
      <c r="B626" s="3">
        <v>2392733341</v>
      </c>
      <c r="C626" s="2" t="s">
        <v>9</v>
      </c>
      <c r="D626" s="2" t="s">
        <v>13</v>
      </c>
      <c r="E626" s="2">
        <v>0.01</v>
      </c>
      <c r="F626" s="2" t="s">
        <v>1219</v>
      </c>
      <c r="G626" s="4">
        <v>118599.9</v>
      </c>
      <c r="H626" s="8">
        <f t="shared" si="92"/>
        <v>-12.84</v>
      </c>
      <c r="I626" s="8">
        <f t="shared" si="93"/>
        <v>-6.39</v>
      </c>
      <c r="J626" s="8" t="str">
        <f t="shared" si="97"/>
        <v/>
      </c>
      <c r="K626" s="8" t="str">
        <f t="shared" si="94"/>
        <v/>
      </c>
      <c r="L626" s="12">
        <v>-6.39</v>
      </c>
      <c r="M626" cm="1">
        <f t="array" ref="M626">_xlfn.IFS(E626=0.01,1,E626=0.02,2,E626=0.03,3,E626=0.04,4,E626=0.07,5,E626=0.06,5,E626=0.1,6,E626=0.15,7,E626=0.23,8,E626=0.35,9,E626=0.54,10,E626=0.82,11,E626=0.83,11,E626=1.27,12,E626=1.95,13,E626=3,14,E626=4.6,15)</f>
        <v>1</v>
      </c>
      <c r="N626" t="str">
        <f t="shared" si="101"/>
        <v/>
      </c>
      <c r="O626" s="8">
        <f t="shared" si="95"/>
        <v>6.45</v>
      </c>
      <c r="P626" s="8" t="str">
        <f t="shared" si="96"/>
        <v/>
      </c>
      <c r="Q626" t="str">
        <f t="shared" ca="1" si="100"/>
        <v/>
      </c>
      <c r="R626" t="str">
        <f t="shared" si="98"/>
        <v>P</v>
      </c>
      <c r="S626" t="str">
        <f t="shared" si="99"/>
        <v/>
      </c>
    </row>
    <row r="627" spans="1:19" ht="15" customHeight="1" x14ac:dyDescent="0.2">
      <c r="A627" s="5" t="s">
        <v>1220</v>
      </c>
      <c r="B627" s="6">
        <v>2392733351</v>
      </c>
      <c r="C627" s="5" t="s">
        <v>9</v>
      </c>
      <c r="D627" s="5" t="s">
        <v>10</v>
      </c>
      <c r="E627" s="5">
        <v>0.02</v>
      </c>
      <c r="F627" s="5" t="s">
        <v>1221</v>
      </c>
      <c r="G627" s="7">
        <v>118649.97</v>
      </c>
      <c r="H627" s="8">
        <f t="shared" si="92"/>
        <v>-25.68</v>
      </c>
      <c r="I627" s="8">
        <f t="shared" si="93"/>
        <v>-24.33</v>
      </c>
      <c r="J627" s="8" t="str">
        <f t="shared" si="97"/>
        <v/>
      </c>
      <c r="K627" s="8" t="str">
        <f t="shared" si="94"/>
        <v/>
      </c>
      <c r="L627" s="12">
        <v>-24.33</v>
      </c>
      <c r="M627" cm="1">
        <f t="array" ref="M627">_xlfn.IFS(E627=0.01,1,E627=0.02,2,E627=0.03,3,E627=0.04,4,E627=0.07,5,E627=0.06,5,E627=0.1,6,E627=0.15,7,E627=0.23,8,E627=0.35,9,E627=0.54,10,E627=0.82,11,E627=0.83,11,E627=1.27,12,E627=1.95,13,E627=3,14,E627=4.6,15)</f>
        <v>2</v>
      </c>
      <c r="N627" t="str">
        <f t="shared" si="101"/>
        <v/>
      </c>
      <c r="O627" s="8">
        <f t="shared" si="95"/>
        <v>1.3500000000000014</v>
      </c>
      <c r="P627" s="8" t="str">
        <f t="shared" si="96"/>
        <v/>
      </c>
      <c r="Q627" t="str">
        <f t="shared" ca="1" si="100"/>
        <v/>
      </c>
      <c r="R627" t="str">
        <f t="shared" si="98"/>
        <v>P</v>
      </c>
      <c r="S627" t="str">
        <f t="shared" si="99"/>
        <v/>
      </c>
    </row>
    <row r="628" spans="1:19" ht="15" customHeight="1" x14ac:dyDescent="0.2">
      <c r="A628" s="2" t="s">
        <v>1222</v>
      </c>
      <c r="B628" s="3">
        <v>2392734618</v>
      </c>
      <c r="C628" s="2" t="s">
        <v>9</v>
      </c>
      <c r="D628" s="2" t="s">
        <v>13</v>
      </c>
      <c r="E628" s="2">
        <v>0.03</v>
      </c>
      <c r="F628" s="2" t="s">
        <v>1223</v>
      </c>
      <c r="G628" s="4">
        <v>118548.76</v>
      </c>
      <c r="H628" s="8">
        <f t="shared" si="92"/>
        <v>-38.520000000000003</v>
      </c>
      <c r="I628" s="8">
        <f t="shared" si="93"/>
        <v>-37.729999999999997</v>
      </c>
      <c r="J628" s="8" t="str">
        <f t="shared" si="97"/>
        <v/>
      </c>
      <c r="K628" s="8" t="str">
        <f t="shared" si="94"/>
        <v/>
      </c>
      <c r="L628" s="12">
        <v>-37.729999999999997</v>
      </c>
      <c r="M628" cm="1">
        <f t="array" ref="M628">_xlfn.IFS(E628=0.01,1,E628=0.02,2,E628=0.03,3,E628=0.04,4,E628=0.07,5,E628=0.06,5,E628=0.1,6,E628=0.15,7,E628=0.23,8,E628=0.35,9,E628=0.54,10,E628=0.82,11,E628=0.83,11,E628=1.27,12,E628=1.95,13,E628=3,14,E628=4.6,15)</f>
        <v>3</v>
      </c>
      <c r="N628" t="str">
        <f t="shared" si="101"/>
        <v/>
      </c>
      <c r="O628" s="8">
        <f t="shared" si="95"/>
        <v>0.79000000000000625</v>
      </c>
      <c r="P628" s="8" t="str">
        <f t="shared" si="96"/>
        <v/>
      </c>
      <c r="Q628" t="str">
        <f t="shared" ca="1" si="100"/>
        <v/>
      </c>
      <c r="R628" t="str">
        <f t="shared" si="98"/>
        <v>P</v>
      </c>
      <c r="S628" t="str">
        <f t="shared" si="99"/>
        <v/>
      </c>
    </row>
    <row r="629" spans="1:19" ht="15" customHeight="1" x14ac:dyDescent="0.2">
      <c r="A629" s="5" t="s">
        <v>1224</v>
      </c>
      <c r="B629" s="6">
        <v>2392801693</v>
      </c>
      <c r="C629" s="5" t="s">
        <v>9</v>
      </c>
      <c r="D629" s="5" t="s">
        <v>10</v>
      </c>
      <c r="E629" s="5">
        <v>0.04</v>
      </c>
      <c r="F629" s="5" t="s">
        <v>1225</v>
      </c>
      <c r="G629" s="7">
        <v>118653.51</v>
      </c>
      <c r="H629" s="8">
        <f t="shared" si="92"/>
        <v>-51.36</v>
      </c>
      <c r="I629" s="8">
        <f t="shared" si="93"/>
        <v>-50.39</v>
      </c>
      <c r="J629" s="8" t="str">
        <f t="shared" si="97"/>
        <v/>
      </c>
      <c r="K629" s="8" t="str">
        <f t="shared" si="94"/>
        <v/>
      </c>
      <c r="L629" s="12">
        <v>-50.39</v>
      </c>
      <c r="M629" cm="1">
        <f t="array" ref="M629">_xlfn.IFS(E629=0.01,1,E629=0.02,2,E629=0.03,3,E629=0.04,4,E629=0.07,5,E629=0.06,5,E629=0.1,6,E629=0.15,7,E629=0.23,8,E629=0.35,9,E629=0.54,10,E629=0.82,11,E629=0.83,11,E629=1.27,12,E629=1.95,13,E629=3,14,E629=4.6,15)</f>
        <v>4</v>
      </c>
      <c r="N629" t="str">
        <f t="shared" si="101"/>
        <v/>
      </c>
      <c r="O629" s="8">
        <f t="shared" si="95"/>
        <v>0.96999999999999886</v>
      </c>
      <c r="P629" s="8" t="str">
        <f t="shared" si="96"/>
        <v/>
      </c>
      <c r="Q629" t="str">
        <f t="shared" ca="1" si="100"/>
        <v/>
      </c>
      <c r="R629" t="str">
        <f t="shared" si="98"/>
        <v>P</v>
      </c>
      <c r="S629" t="str">
        <f t="shared" si="99"/>
        <v/>
      </c>
    </row>
    <row r="630" spans="1:19" ht="15" customHeight="1" x14ac:dyDescent="0.2">
      <c r="A630" s="2" t="s">
        <v>1226</v>
      </c>
      <c r="B630" s="3">
        <v>2392808110</v>
      </c>
      <c r="C630" s="2" t="s">
        <v>9</v>
      </c>
      <c r="D630" s="2" t="s">
        <v>13</v>
      </c>
      <c r="E630" s="2">
        <v>0.06</v>
      </c>
      <c r="F630" s="2" t="s">
        <v>1227</v>
      </c>
      <c r="G630" s="4">
        <v>118851.02</v>
      </c>
      <c r="H630" s="8" t="str">
        <f t="shared" si="92"/>
        <v/>
      </c>
      <c r="I630" s="8" t="str">
        <f t="shared" si="93"/>
        <v/>
      </c>
      <c r="J630" s="8">
        <f t="shared" si="97"/>
        <v>144</v>
      </c>
      <c r="K630" s="8">
        <f t="shared" si="94"/>
        <v>144.16</v>
      </c>
      <c r="L630" s="12">
        <v>144.16</v>
      </c>
      <c r="M630" cm="1">
        <f t="array" ref="M630">_xlfn.IFS(E630=0.01,1,E630=0.02,2,E630=0.03,3,E630=0.04,4,E630=0.07,5,E630=0.06,5,E630=0.1,6,E630=0.15,7,E630=0.23,8,E630=0.35,9,E630=0.54,10,E630=0.82,11,E630=0.83,11,E630=1.27,12,E630=1.95,13,E630=3,14,E630=4.6,15)</f>
        <v>5</v>
      </c>
      <c r="N630">
        <f t="shared" si="101"/>
        <v>25.320000000000007</v>
      </c>
      <c r="O630" s="8" t="str">
        <f t="shared" si="95"/>
        <v/>
      </c>
      <c r="P630" s="8">
        <f t="shared" si="96"/>
        <v>0.15999999999999659</v>
      </c>
      <c r="Q630">
        <f t="shared" ca="1" si="100"/>
        <v>25.320000000000007</v>
      </c>
      <c r="R630" t="str">
        <f t="shared" si="98"/>
        <v/>
      </c>
      <c r="S630" t="str">
        <f t="shared" si="99"/>
        <v>P</v>
      </c>
    </row>
    <row r="631" spans="1:19" ht="15" customHeight="1" x14ac:dyDescent="0.2">
      <c r="A631" s="5" t="s">
        <v>1228</v>
      </c>
      <c r="B631" s="6">
        <v>2392915291</v>
      </c>
      <c r="C631" s="5" t="s">
        <v>9</v>
      </c>
      <c r="D631" s="5" t="s">
        <v>13</v>
      </c>
      <c r="E631" s="5">
        <v>0.01</v>
      </c>
      <c r="F631" s="5" t="s">
        <v>1229</v>
      </c>
      <c r="G631" s="7">
        <v>118740.7</v>
      </c>
      <c r="H631" s="8">
        <f t="shared" si="92"/>
        <v>-12.84</v>
      </c>
      <c r="I631" s="8">
        <f t="shared" si="93"/>
        <v>-10.45</v>
      </c>
      <c r="J631" s="8" t="str">
        <f t="shared" si="97"/>
        <v/>
      </c>
      <c r="K631" s="8" t="str">
        <f t="shared" si="94"/>
        <v/>
      </c>
      <c r="L631" s="12">
        <v>-10.45</v>
      </c>
      <c r="M631" cm="1">
        <f t="array" ref="M631">_xlfn.IFS(E631=0.01,1,E631=0.02,2,E631=0.03,3,E631=0.04,4,E631=0.07,5,E631=0.06,5,E631=0.1,6,E631=0.15,7,E631=0.23,8,E631=0.35,9,E631=0.54,10,E631=0.82,11,E631=0.83,11,E631=1.27,12,E631=1.95,13,E631=3,14,E631=4.6,15)</f>
        <v>1</v>
      </c>
      <c r="N631" t="str">
        <f t="shared" si="101"/>
        <v/>
      </c>
      <c r="O631" s="8">
        <f t="shared" si="95"/>
        <v>2.3900000000000006</v>
      </c>
      <c r="P631" s="8" t="str">
        <f t="shared" si="96"/>
        <v/>
      </c>
      <c r="Q631" t="str">
        <f t="shared" ca="1" si="100"/>
        <v/>
      </c>
      <c r="R631" t="str">
        <f t="shared" si="98"/>
        <v>P</v>
      </c>
      <c r="S631" t="str">
        <f t="shared" si="99"/>
        <v/>
      </c>
    </row>
    <row r="632" spans="1:19" ht="15" customHeight="1" x14ac:dyDescent="0.2">
      <c r="A632" s="2" t="s">
        <v>1230</v>
      </c>
      <c r="B632" s="3">
        <v>2392915301</v>
      </c>
      <c r="C632" s="2" t="s">
        <v>9</v>
      </c>
      <c r="D632" s="2" t="s">
        <v>10</v>
      </c>
      <c r="E632" s="2">
        <v>0.02</v>
      </c>
      <c r="F632" s="2" t="s">
        <v>1231</v>
      </c>
      <c r="G632" s="4">
        <v>118526.47</v>
      </c>
      <c r="H632" s="8" t="str">
        <f t="shared" si="92"/>
        <v/>
      </c>
      <c r="I632" s="8" t="str">
        <f t="shared" si="93"/>
        <v/>
      </c>
      <c r="J632" s="8">
        <f t="shared" si="97"/>
        <v>48</v>
      </c>
      <c r="K632" s="8">
        <f t="shared" si="94"/>
        <v>48.05</v>
      </c>
      <c r="L632" s="12">
        <v>48.05</v>
      </c>
      <c r="M632" cm="1">
        <f t="array" ref="M632">_xlfn.IFS(E632=0.01,1,E632=0.02,2,E632=0.03,3,E632=0.04,4,E632=0.07,5,E632=0.06,5,E632=0.1,6,E632=0.15,7,E632=0.23,8,E632=0.35,9,E632=0.54,10,E632=0.82,11,E632=0.83,11,E632=1.27,12,E632=1.95,13,E632=3,14,E632=4.6,15)</f>
        <v>2</v>
      </c>
      <c r="N632">
        <f t="shared" si="101"/>
        <v>93.639999999999986</v>
      </c>
      <c r="O632" s="8" t="str">
        <f t="shared" si="95"/>
        <v/>
      </c>
      <c r="P632" s="8">
        <f t="shared" si="96"/>
        <v>4.9999999999997158E-2</v>
      </c>
      <c r="Q632">
        <f t="shared" ca="1" si="100"/>
        <v>37.599999999999994</v>
      </c>
      <c r="R632" t="str">
        <f t="shared" si="98"/>
        <v/>
      </c>
      <c r="S632" t="str">
        <f t="shared" si="99"/>
        <v>P</v>
      </c>
    </row>
    <row r="633" spans="1:19" ht="15" customHeight="1" x14ac:dyDescent="0.2">
      <c r="A633" s="5" t="s">
        <v>1232</v>
      </c>
      <c r="B633" s="6">
        <v>2392965685</v>
      </c>
      <c r="C633" s="5" t="s">
        <v>9</v>
      </c>
      <c r="D633" s="5" t="s">
        <v>10</v>
      </c>
      <c r="E633" s="5">
        <v>0.01</v>
      </c>
      <c r="F633" s="5" t="s">
        <v>1233</v>
      </c>
      <c r="G633" s="7">
        <v>118603.1</v>
      </c>
      <c r="H633" s="8">
        <f t="shared" si="92"/>
        <v>-12.84</v>
      </c>
      <c r="I633" s="8">
        <f t="shared" si="93"/>
        <v>-11.55</v>
      </c>
      <c r="J633" s="8" t="str">
        <f t="shared" si="97"/>
        <v/>
      </c>
      <c r="K633" s="8" t="str">
        <f t="shared" si="94"/>
        <v/>
      </c>
      <c r="L633" s="12">
        <v>-11.55</v>
      </c>
      <c r="M633" cm="1">
        <f t="array" ref="M633">_xlfn.IFS(E633=0.01,1,E633=0.02,2,E633=0.03,3,E633=0.04,4,E633=0.07,5,E633=0.06,5,E633=0.1,6,E633=0.15,7,E633=0.23,8,E633=0.35,9,E633=0.54,10,E633=0.82,11,E633=0.83,11,E633=1.27,12,E633=1.95,13,E633=3,14,E633=4.6,15)</f>
        <v>1</v>
      </c>
      <c r="N633" t="str">
        <f t="shared" si="101"/>
        <v/>
      </c>
      <c r="O633" s="8">
        <f t="shared" si="95"/>
        <v>1.2899999999999991</v>
      </c>
      <c r="P633" s="8" t="str">
        <f t="shared" si="96"/>
        <v/>
      </c>
      <c r="Q633" t="str">
        <f t="shared" ca="1" si="100"/>
        <v/>
      </c>
      <c r="R633" t="str">
        <f t="shared" si="98"/>
        <v>P</v>
      </c>
      <c r="S633" t="str">
        <f t="shared" si="99"/>
        <v/>
      </c>
    </row>
    <row r="634" spans="1:19" ht="15" customHeight="1" x14ac:dyDescent="0.2">
      <c r="A634" s="2" t="s">
        <v>1234</v>
      </c>
      <c r="B634" s="3">
        <v>2392965693</v>
      </c>
      <c r="C634" s="2" t="s">
        <v>9</v>
      </c>
      <c r="D634" s="2" t="s">
        <v>13</v>
      </c>
      <c r="E634" s="2">
        <v>0.02</v>
      </c>
      <c r="F634" s="2" t="s">
        <v>1235</v>
      </c>
      <c r="G634" s="4">
        <v>118809.78</v>
      </c>
      <c r="H634" s="8" t="str">
        <f t="shared" si="92"/>
        <v/>
      </c>
      <c r="I634" s="8" t="str">
        <f t="shared" si="93"/>
        <v/>
      </c>
      <c r="J634" s="8">
        <f t="shared" si="97"/>
        <v>48</v>
      </c>
      <c r="K634" s="8">
        <f t="shared" si="94"/>
        <v>48.05</v>
      </c>
      <c r="L634" s="12">
        <v>48.05</v>
      </c>
      <c r="M634" cm="1">
        <f t="array" ref="M634">_xlfn.IFS(E634=0.01,1,E634=0.02,2,E634=0.03,3,E634=0.04,4,E634=0.07,5,E634=0.06,5,E634=0.1,6,E634=0.15,7,E634=0.23,8,E634=0.35,9,E634=0.54,10,E634=0.82,11,E634=0.83,11,E634=1.27,12,E634=1.95,13,E634=3,14,E634=4.6,15)</f>
        <v>2</v>
      </c>
      <c r="N634">
        <f t="shared" si="101"/>
        <v>218.26</v>
      </c>
      <c r="O634" s="8" t="str">
        <f t="shared" si="95"/>
        <v/>
      </c>
      <c r="P634" s="8">
        <f t="shared" si="96"/>
        <v>4.9999999999997158E-2</v>
      </c>
      <c r="Q634">
        <f t="shared" ca="1" si="100"/>
        <v>36.5</v>
      </c>
      <c r="R634" t="str">
        <f t="shared" si="98"/>
        <v/>
      </c>
      <c r="S634" t="str">
        <f t="shared" si="99"/>
        <v>P</v>
      </c>
    </row>
    <row r="635" spans="1:19" ht="15" customHeight="1" x14ac:dyDescent="0.2">
      <c r="A635" s="5" t="s">
        <v>1236</v>
      </c>
      <c r="B635" s="6">
        <v>2393019670</v>
      </c>
      <c r="C635" s="5" t="s">
        <v>9</v>
      </c>
      <c r="D635" s="5" t="s">
        <v>13</v>
      </c>
      <c r="E635" s="5">
        <v>0.01</v>
      </c>
      <c r="F635" s="5" t="s">
        <v>1237</v>
      </c>
      <c r="G635" s="7">
        <v>118739.91</v>
      </c>
      <c r="H635" s="8">
        <f t="shared" si="92"/>
        <v>-12.84</v>
      </c>
      <c r="I635" s="8">
        <f t="shared" si="93"/>
        <v>-10.81</v>
      </c>
      <c r="J635" s="8" t="str">
        <f t="shared" si="97"/>
        <v/>
      </c>
      <c r="K635" s="8" t="str">
        <f t="shared" si="94"/>
        <v/>
      </c>
      <c r="L635" s="12">
        <v>-10.81</v>
      </c>
      <c r="M635" cm="1">
        <f t="array" ref="M635">_xlfn.IFS(E635=0.01,1,E635=0.02,2,E635=0.03,3,E635=0.04,4,E635=0.07,5,E635=0.06,5,E635=0.1,6,E635=0.15,7,E635=0.23,8,E635=0.35,9,E635=0.54,10,E635=0.82,11,E635=0.83,11,E635=1.27,12,E635=1.95,13,E635=3,14,E635=4.6,15)</f>
        <v>1</v>
      </c>
      <c r="N635" t="str">
        <f t="shared" si="101"/>
        <v/>
      </c>
      <c r="O635" s="8">
        <f t="shared" si="95"/>
        <v>2.0299999999999994</v>
      </c>
      <c r="P635" s="8" t="str">
        <f t="shared" si="96"/>
        <v/>
      </c>
      <c r="Q635" t="str">
        <f t="shared" ca="1" si="100"/>
        <v/>
      </c>
      <c r="R635" t="str">
        <f t="shared" si="98"/>
        <v>P</v>
      </c>
      <c r="S635" t="str">
        <f t="shared" si="99"/>
        <v/>
      </c>
    </row>
    <row r="636" spans="1:19" ht="15" customHeight="1" x14ac:dyDescent="0.2">
      <c r="A636" s="2" t="s">
        <v>1238</v>
      </c>
      <c r="B636" s="3">
        <v>2393019680</v>
      </c>
      <c r="C636" s="2" t="s">
        <v>9</v>
      </c>
      <c r="D636" s="2" t="s">
        <v>10</v>
      </c>
      <c r="E636" s="2">
        <v>0.02</v>
      </c>
      <c r="F636" s="2" t="s">
        <v>1239</v>
      </c>
      <c r="G636" s="4">
        <v>118527.95</v>
      </c>
      <c r="H636" s="8" t="str">
        <f t="shared" si="92"/>
        <v/>
      </c>
      <c r="I636" s="8" t="str">
        <f t="shared" si="93"/>
        <v/>
      </c>
      <c r="J636" s="8">
        <f t="shared" si="97"/>
        <v>48</v>
      </c>
      <c r="K636" s="8">
        <f t="shared" si="94"/>
        <v>48.05</v>
      </c>
      <c r="L636" s="12">
        <v>48.05</v>
      </c>
      <c r="M636" cm="1">
        <f t="array" ref="M636">_xlfn.IFS(E636=0.01,1,E636=0.02,2,E636=0.03,3,E636=0.04,4,E636=0.07,5,E636=0.06,5,E636=0.1,6,E636=0.15,7,E636=0.23,8,E636=0.35,9,E636=0.54,10,E636=0.82,11,E636=0.83,11,E636=1.27,12,E636=1.95,13,E636=3,14,E636=4.6,15)</f>
        <v>2</v>
      </c>
      <c r="N636">
        <f t="shared" si="101"/>
        <v>121.78999999999999</v>
      </c>
      <c r="O636" s="8" t="str">
        <f t="shared" si="95"/>
        <v/>
      </c>
      <c r="P636" s="8">
        <f t="shared" si="96"/>
        <v>4.9999999999997158E-2</v>
      </c>
      <c r="Q636">
        <f t="shared" ca="1" si="100"/>
        <v>37.239999999999995</v>
      </c>
      <c r="R636" t="str">
        <f t="shared" si="98"/>
        <v/>
      </c>
      <c r="S636" t="str">
        <f t="shared" si="99"/>
        <v>P</v>
      </c>
    </row>
    <row r="637" spans="1:19" ht="15" customHeight="1" x14ac:dyDescent="0.2">
      <c r="A637" s="5" t="s">
        <v>1240</v>
      </c>
      <c r="B637" s="6">
        <v>2393056226</v>
      </c>
      <c r="C637" s="5" t="s">
        <v>9</v>
      </c>
      <c r="D637" s="5" t="s">
        <v>13</v>
      </c>
      <c r="E637" s="5">
        <v>0.01</v>
      </c>
      <c r="F637" s="5" t="s">
        <v>1241</v>
      </c>
      <c r="G637" s="7">
        <v>118429.14</v>
      </c>
      <c r="H637" s="8">
        <f t="shared" si="92"/>
        <v>-12.84</v>
      </c>
      <c r="I637" s="8">
        <f t="shared" si="93"/>
        <v>-8.11</v>
      </c>
      <c r="J637" s="8" t="str">
        <f t="shared" si="97"/>
        <v/>
      </c>
      <c r="K637" s="8" t="str">
        <f t="shared" si="94"/>
        <v/>
      </c>
      <c r="L637" s="12">
        <v>-8.11</v>
      </c>
      <c r="M637" cm="1">
        <f t="array" ref="M637">_xlfn.IFS(E637=0.01,1,E637=0.02,2,E637=0.03,3,E637=0.04,4,E637=0.07,5,E637=0.06,5,E637=0.1,6,E637=0.15,7,E637=0.23,8,E637=0.35,9,E637=0.54,10,E637=0.82,11,E637=0.83,11,E637=1.27,12,E637=1.95,13,E637=3,14,E637=4.6,15)</f>
        <v>1</v>
      </c>
      <c r="N637" t="str">
        <f t="shared" si="101"/>
        <v/>
      </c>
      <c r="O637" s="8">
        <f t="shared" si="95"/>
        <v>4.7300000000000004</v>
      </c>
      <c r="P637" s="8" t="str">
        <f t="shared" si="96"/>
        <v/>
      </c>
      <c r="Q637" t="str">
        <f t="shared" ca="1" si="100"/>
        <v/>
      </c>
      <c r="R637" t="str">
        <f t="shared" si="98"/>
        <v>P</v>
      </c>
      <c r="S637" t="str">
        <f t="shared" si="99"/>
        <v/>
      </c>
    </row>
    <row r="638" spans="1:19" ht="15" customHeight="1" x14ac:dyDescent="0.2">
      <c r="A638" s="2" t="s">
        <v>1242</v>
      </c>
      <c r="B638" s="3">
        <v>2393056234</v>
      </c>
      <c r="C638" s="2" t="s">
        <v>9</v>
      </c>
      <c r="D638" s="2" t="s">
        <v>10</v>
      </c>
      <c r="E638" s="2">
        <v>0.02</v>
      </c>
      <c r="F638" s="2" t="s">
        <v>1243</v>
      </c>
      <c r="G638" s="4">
        <v>118194.37</v>
      </c>
      <c r="H638" s="8" t="str">
        <f t="shared" si="92"/>
        <v/>
      </c>
      <c r="I638" s="8" t="str">
        <f t="shared" si="93"/>
        <v/>
      </c>
      <c r="J638" s="8">
        <f t="shared" si="97"/>
        <v>48</v>
      </c>
      <c r="K638" s="8">
        <f t="shared" si="94"/>
        <v>48.05</v>
      </c>
      <c r="L638" s="12">
        <v>48.05</v>
      </c>
      <c r="M638" cm="1">
        <f t="array" ref="M638">_xlfn.IFS(E638=0.01,1,E638=0.02,2,E638=0.03,3,E638=0.04,4,E638=0.07,5,E638=0.06,5,E638=0.1,6,E638=0.15,7,E638=0.23,8,E638=0.35,9,E638=0.54,10,E638=0.82,11,E638=0.83,11,E638=1.27,12,E638=1.95,13,E638=3,14,E638=4.6,15)</f>
        <v>2</v>
      </c>
      <c r="N638">
        <f t="shared" si="101"/>
        <v>125.22999999999999</v>
      </c>
      <c r="O638" s="8" t="str">
        <f t="shared" si="95"/>
        <v/>
      </c>
      <c r="P638" s="8">
        <f t="shared" si="96"/>
        <v>4.9999999999997158E-2</v>
      </c>
      <c r="Q638">
        <f t="shared" ca="1" si="100"/>
        <v>39.94</v>
      </c>
      <c r="R638" t="str">
        <f t="shared" si="98"/>
        <v/>
      </c>
      <c r="S638" t="str">
        <f t="shared" si="99"/>
        <v>P</v>
      </c>
    </row>
    <row r="639" spans="1:19" ht="15" customHeight="1" x14ac:dyDescent="0.2">
      <c r="A639" s="5" t="s">
        <v>1244</v>
      </c>
      <c r="B639" s="6">
        <v>2393173306</v>
      </c>
      <c r="C639" s="5" t="s">
        <v>9</v>
      </c>
      <c r="D639" s="5" t="s">
        <v>10</v>
      </c>
      <c r="E639" s="5">
        <v>0.01</v>
      </c>
      <c r="F639" s="5" t="s">
        <v>1245</v>
      </c>
      <c r="G639" s="7">
        <v>118251.67</v>
      </c>
      <c r="H639" s="8">
        <f t="shared" si="92"/>
        <v>-12.84</v>
      </c>
      <c r="I639" s="8">
        <f t="shared" si="93"/>
        <v>-15.12</v>
      </c>
      <c r="J639" s="8" t="str">
        <f t="shared" si="97"/>
        <v/>
      </c>
      <c r="K639" s="8" t="str">
        <f t="shared" si="94"/>
        <v/>
      </c>
      <c r="L639" s="12">
        <v>-15.12</v>
      </c>
      <c r="M639" cm="1">
        <f t="array" ref="M639">_xlfn.IFS(E639=0.01,1,E639=0.02,2,E639=0.03,3,E639=0.04,4,E639=0.07,5,E639=0.06,5,E639=0.1,6,E639=0.15,7,E639=0.23,8,E639=0.35,9,E639=0.54,10,E639=0.82,11,E639=0.83,11,E639=1.27,12,E639=1.95,13,E639=3,14,E639=4.6,15)</f>
        <v>1</v>
      </c>
      <c r="N639" t="str">
        <f t="shared" si="101"/>
        <v/>
      </c>
      <c r="O639" s="8">
        <f t="shared" si="95"/>
        <v>-2.2799999999999994</v>
      </c>
      <c r="P639" s="8" t="str">
        <f t="shared" si="96"/>
        <v/>
      </c>
      <c r="Q639" t="str">
        <f t="shared" ca="1" si="100"/>
        <v/>
      </c>
      <c r="R639" t="str">
        <f t="shared" si="98"/>
        <v>N</v>
      </c>
      <c r="S639" t="str">
        <f t="shared" si="99"/>
        <v/>
      </c>
    </row>
    <row r="640" spans="1:19" ht="15" customHeight="1" x14ac:dyDescent="0.2">
      <c r="A640" s="2" t="s">
        <v>1246</v>
      </c>
      <c r="B640" s="3">
        <v>2393173313</v>
      </c>
      <c r="C640" s="2" t="s">
        <v>9</v>
      </c>
      <c r="D640" s="2" t="s">
        <v>13</v>
      </c>
      <c r="E640" s="2">
        <v>0.02</v>
      </c>
      <c r="F640" s="2" t="s">
        <v>1247</v>
      </c>
      <c r="G640" s="4">
        <v>118116.35</v>
      </c>
      <c r="H640" s="8">
        <f t="shared" si="92"/>
        <v>-25.68</v>
      </c>
      <c r="I640" s="8">
        <f t="shared" si="93"/>
        <v>-27.53</v>
      </c>
      <c r="J640" s="8" t="str">
        <f t="shared" si="97"/>
        <v/>
      </c>
      <c r="K640" s="8" t="str">
        <f t="shared" si="94"/>
        <v/>
      </c>
      <c r="L640" s="12">
        <v>-27.53</v>
      </c>
      <c r="M640" cm="1">
        <f t="array" ref="M640">_xlfn.IFS(E640=0.01,1,E640=0.02,2,E640=0.03,3,E640=0.04,4,E640=0.07,5,E640=0.06,5,E640=0.1,6,E640=0.15,7,E640=0.23,8,E640=0.35,9,E640=0.54,10,E640=0.82,11,E640=0.83,11,E640=1.27,12,E640=1.95,13,E640=3,14,E640=4.6,15)</f>
        <v>2</v>
      </c>
      <c r="N640" t="str">
        <f t="shared" si="101"/>
        <v/>
      </c>
      <c r="O640" s="8">
        <f t="shared" si="95"/>
        <v>-1.8500000000000014</v>
      </c>
      <c r="P640" s="8" t="str">
        <f t="shared" si="96"/>
        <v/>
      </c>
      <c r="Q640" t="str">
        <f t="shared" ca="1" si="100"/>
        <v/>
      </c>
      <c r="R640" t="str">
        <f t="shared" si="98"/>
        <v>N</v>
      </c>
      <c r="S640" t="str">
        <f t="shared" si="99"/>
        <v/>
      </c>
    </row>
    <row r="641" spans="1:19" ht="15" customHeight="1" x14ac:dyDescent="0.2">
      <c r="A641" s="5" t="s">
        <v>1248</v>
      </c>
      <c r="B641" s="6">
        <v>2393183848</v>
      </c>
      <c r="C641" s="5" t="s">
        <v>9</v>
      </c>
      <c r="D641" s="5" t="s">
        <v>10</v>
      </c>
      <c r="E641" s="5">
        <v>0.03</v>
      </c>
      <c r="F641" s="5" t="s">
        <v>1249</v>
      </c>
      <c r="G641" s="7">
        <v>117928.53</v>
      </c>
      <c r="H641" s="8" t="str">
        <f t="shared" si="92"/>
        <v/>
      </c>
      <c r="I641" s="8" t="str">
        <f t="shared" si="93"/>
        <v/>
      </c>
      <c r="J641" s="8">
        <f t="shared" si="97"/>
        <v>72</v>
      </c>
      <c r="K641" s="8">
        <f t="shared" si="94"/>
        <v>72.08</v>
      </c>
      <c r="L641" s="12">
        <v>72.08</v>
      </c>
      <c r="M641" cm="1">
        <f t="array" ref="M641">_xlfn.IFS(E641=0.01,1,E641=0.02,2,E641=0.03,3,E641=0.04,4,E641=0.07,5,E641=0.06,5,E641=0.1,6,E641=0.15,7,E641=0.23,8,E641=0.35,9,E641=0.54,10,E641=0.82,11,E641=0.83,11,E641=1.27,12,E641=1.95,13,E641=3,14,E641=4.6,15)</f>
        <v>3</v>
      </c>
      <c r="N641">
        <f t="shared" si="101"/>
        <v>69.37</v>
      </c>
      <c r="O641" s="8" t="str">
        <f t="shared" si="95"/>
        <v/>
      </c>
      <c r="P641" s="8">
        <f t="shared" si="96"/>
        <v>7.9999999999998295E-2</v>
      </c>
      <c r="Q641">
        <f t="shared" ca="1" si="100"/>
        <v>29.43</v>
      </c>
      <c r="R641" t="str">
        <f t="shared" si="98"/>
        <v/>
      </c>
      <c r="S641" t="str">
        <f t="shared" si="99"/>
        <v>P</v>
      </c>
    </row>
    <row r="642" spans="1:19" ht="15" customHeight="1" x14ac:dyDescent="0.2">
      <c r="A642" s="2" t="s">
        <v>1249</v>
      </c>
      <c r="B642" s="3">
        <v>2393218087</v>
      </c>
      <c r="C642" s="2" t="s">
        <v>9</v>
      </c>
      <c r="D642" s="2" t="s">
        <v>10</v>
      </c>
      <c r="E642" s="2">
        <v>0.01</v>
      </c>
      <c r="F642" s="2" t="s">
        <v>1250</v>
      </c>
      <c r="G642" s="4">
        <v>118018.71</v>
      </c>
      <c r="H642" s="8">
        <f t="shared" ref="H642:H705" si="102">IF(I642="","",_xlfn.XLOOKUP(M642,$V$3:$V$23,$X$3:$X$23,""))</f>
        <v>-12.84</v>
      </c>
      <c r="I642" s="8">
        <f t="shared" ref="I642:I705" si="103">IF(J642="",L642,"")</f>
        <v>-10.69</v>
      </c>
      <c r="J642" s="8" t="str">
        <f t="shared" si="97"/>
        <v/>
      </c>
      <c r="K642" s="8" t="str">
        <f t="shared" ref="K642:K705" si="104">IF(I642="",L642,"")</f>
        <v/>
      </c>
      <c r="L642" s="12">
        <v>-10.69</v>
      </c>
      <c r="M642" cm="1">
        <f t="array" ref="M642">_xlfn.IFS(E642=0.01,1,E642=0.02,2,E642=0.03,3,E642=0.04,4,E642=0.07,5,E642=0.06,5,E642=0.1,6,E642=0.15,7,E642=0.23,8,E642=0.35,9,E642=0.54,10,E642=0.82,11,E642=0.83,11,E642=1.27,12,E642=1.95,13,E642=3,14,E642=4.6,15)</f>
        <v>1</v>
      </c>
      <c r="N642" t="str">
        <f t="shared" si="101"/>
        <v/>
      </c>
      <c r="O642" s="8">
        <f t="shared" ref="O642:O705" si="105">IF(I642="","",I642-H642)</f>
        <v>2.1500000000000004</v>
      </c>
      <c r="P642" s="8" t="str">
        <f t="shared" ref="P642:P705" si="106">IF(K642="","",K642-J642)</f>
        <v/>
      </c>
      <c r="Q642" t="str">
        <f t="shared" ca="1" si="100"/>
        <v/>
      </c>
      <c r="R642" t="str">
        <f t="shared" si="98"/>
        <v>P</v>
      </c>
      <c r="S642" t="str">
        <f t="shared" si="99"/>
        <v/>
      </c>
    </row>
    <row r="643" spans="1:19" ht="15" customHeight="1" x14ac:dyDescent="0.2">
      <c r="A643" s="5" t="s">
        <v>1251</v>
      </c>
      <c r="B643" s="6">
        <v>2393218104</v>
      </c>
      <c r="C643" s="5" t="s">
        <v>9</v>
      </c>
      <c r="D643" s="5" t="s">
        <v>13</v>
      </c>
      <c r="E643" s="5">
        <v>0.02</v>
      </c>
      <c r="F643" s="5" t="s">
        <v>1252</v>
      </c>
      <c r="G643" s="7">
        <v>118220.35</v>
      </c>
      <c r="H643" s="8" t="str">
        <f t="shared" si="102"/>
        <v/>
      </c>
      <c r="I643" s="8" t="str">
        <f t="shared" si="103"/>
        <v/>
      </c>
      <c r="J643" s="8">
        <f t="shared" ref="J643:J705" si="107">IF(M644=1,_xlfn.XLOOKUP(M643, $V$3:$V$23, $Y$3:$Y$23, ""),"")</f>
        <v>48</v>
      </c>
      <c r="K643" s="8">
        <f t="shared" si="104"/>
        <v>48.05</v>
      </c>
      <c r="L643" s="12">
        <v>48.05</v>
      </c>
      <c r="M643" cm="1">
        <f t="array" ref="M643">_xlfn.IFS(E643=0.01,1,E643=0.02,2,E643=0.03,3,E643=0.04,4,E643=0.07,5,E643=0.06,5,E643=0.1,6,E643=0.15,7,E643=0.23,8,E643=0.35,9,E643=0.54,10,E643=0.82,11,E643=0.83,11,E643=1.27,12,E643=1.95,13,E643=3,14,E643=4.6,15)</f>
        <v>2</v>
      </c>
      <c r="N643">
        <f t="shared" si="101"/>
        <v>66.789999999999992</v>
      </c>
      <c r="O643" s="8" t="str">
        <f t="shared" si="105"/>
        <v/>
      </c>
      <c r="P643" s="8">
        <f t="shared" si="106"/>
        <v>4.9999999999997158E-2</v>
      </c>
      <c r="Q643">
        <f t="shared" ca="1" si="100"/>
        <v>37.36</v>
      </c>
      <c r="R643" t="str">
        <f t="shared" ref="R643:R705" si="108">IF(O643="","",IF(O643&gt;=0,"P","N"))</f>
        <v/>
      </c>
      <c r="S643" t="str">
        <f t="shared" ref="S643:S705" si="109">IF(P643="","",IF(P643&gt;=0,"P","N"))</f>
        <v>P</v>
      </c>
    </row>
    <row r="644" spans="1:19" ht="15" customHeight="1" x14ac:dyDescent="0.2">
      <c r="A644" s="2" t="s">
        <v>1253</v>
      </c>
      <c r="B644" s="3">
        <v>2393305257</v>
      </c>
      <c r="C644" s="2" t="s">
        <v>9</v>
      </c>
      <c r="D644" s="2" t="s">
        <v>13</v>
      </c>
      <c r="E644" s="2">
        <v>0.01</v>
      </c>
      <c r="F644" s="2" t="s">
        <v>1254</v>
      </c>
      <c r="G644" s="4">
        <v>118385.27</v>
      </c>
      <c r="H644" s="8" t="str">
        <f t="shared" si="102"/>
        <v/>
      </c>
      <c r="I644" s="8" t="str">
        <f t="shared" si="103"/>
        <v/>
      </c>
      <c r="J644" s="8">
        <f t="shared" si="107"/>
        <v>25</v>
      </c>
      <c r="K644" s="8">
        <f t="shared" si="104"/>
        <v>17.18</v>
      </c>
      <c r="L644" s="12">
        <v>17.18</v>
      </c>
      <c r="M644" cm="1">
        <f t="array" ref="M644">_xlfn.IFS(E644=0.01,1,E644=0.02,2,E644=0.03,3,E644=0.04,4,E644=0.07,5,E644=0.06,5,E644=0.1,6,E644=0.15,7,E644=0.23,8,E644=0.35,9,E644=0.54,10,E644=0.82,11,E644=0.83,11,E644=1.27,12,E644=1.95,13,E644=3,14,E644=4.6,15)</f>
        <v>1</v>
      </c>
      <c r="N644">
        <f t="shared" si="101"/>
        <v>99.09</v>
      </c>
      <c r="O644" s="8" t="str">
        <f t="shared" si="105"/>
        <v/>
      </c>
      <c r="P644" s="8">
        <f t="shared" si="106"/>
        <v>-7.82</v>
      </c>
      <c r="Q644">
        <f t="shared" ca="1" si="100"/>
        <v>17.18</v>
      </c>
      <c r="R644" t="str">
        <f t="shared" si="108"/>
        <v/>
      </c>
      <c r="S644" t="str">
        <f t="shared" si="109"/>
        <v>N</v>
      </c>
    </row>
    <row r="645" spans="1:19" ht="15" customHeight="1" x14ac:dyDescent="0.2">
      <c r="A645" s="5" t="s">
        <v>1255</v>
      </c>
      <c r="B645" s="6">
        <v>2393319963</v>
      </c>
      <c r="C645" s="5" t="s">
        <v>9</v>
      </c>
      <c r="D645" s="5" t="s">
        <v>13</v>
      </c>
      <c r="E645" s="5">
        <v>0.01</v>
      </c>
      <c r="F645" s="5" t="s">
        <v>1256</v>
      </c>
      <c r="G645" s="7">
        <v>118527.51</v>
      </c>
      <c r="H645" s="8" t="str">
        <f t="shared" si="102"/>
        <v/>
      </c>
      <c r="I645" s="8" t="str">
        <f t="shared" si="103"/>
        <v/>
      </c>
      <c r="J645" s="8">
        <f t="shared" si="107"/>
        <v>25</v>
      </c>
      <c r="K645" s="8">
        <f t="shared" si="104"/>
        <v>17.3</v>
      </c>
      <c r="L645" s="12">
        <v>17.3</v>
      </c>
      <c r="M645" cm="1">
        <f t="array" ref="M645">_xlfn.IFS(E645=0.01,1,E645=0.02,2,E645=0.03,3,E645=0.04,4,E645=0.07,5,E645=0.06,5,E645=0.1,6,E645=0.15,7,E645=0.23,8,E645=0.35,9,E645=0.54,10,E645=0.82,11,E645=0.83,11,E645=1.27,12,E645=1.95,13,E645=3,14,E645=4.6,15)</f>
        <v>1</v>
      </c>
      <c r="N645">
        <f t="shared" si="101"/>
        <v>143.92000000000002</v>
      </c>
      <c r="O645" s="8" t="str">
        <f t="shared" si="105"/>
        <v/>
      </c>
      <c r="P645" s="8">
        <f t="shared" si="106"/>
        <v>-7.6999999999999993</v>
      </c>
      <c r="Q645">
        <f t="shared" ca="1" si="100"/>
        <v>17.3</v>
      </c>
      <c r="R645" t="str">
        <f t="shared" si="108"/>
        <v/>
      </c>
      <c r="S645" t="str">
        <f t="shared" si="109"/>
        <v>N</v>
      </c>
    </row>
    <row r="646" spans="1:19" ht="15" customHeight="1" x14ac:dyDescent="0.2">
      <c r="A646" s="2" t="s">
        <v>1257</v>
      </c>
      <c r="B646" s="3">
        <v>2393365275</v>
      </c>
      <c r="C646" s="2" t="s">
        <v>9</v>
      </c>
      <c r="D646" s="2" t="s">
        <v>13</v>
      </c>
      <c r="E646" s="2">
        <v>0.01</v>
      </c>
      <c r="F646" s="2" t="s">
        <v>1258</v>
      </c>
      <c r="G646" s="4">
        <v>118447.87</v>
      </c>
      <c r="H646" s="8">
        <f t="shared" si="102"/>
        <v>-12.84</v>
      </c>
      <c r="I646" s="8">
        <f t="shared" si="103"/>
        <v>-14.38</v>
      </c>
      <c r="J646" s="8" t="str">
        <f t="shared" si="107"/>
        <v/>
      </c>
      <c r="K646" s="8" t="str">
        <f t="shared" si="104"/>
        <v/>
      </c>
      <c r="L646" s="12">
        <v>-14.38</v>
      </c>
      <c r="M646" cm="1">
        <f t="array" ref="M646">_xlfn.IFS(E646=0.01,1,E646=0.02,2,E646=0.03,3,E646=0.04,4,E646=0.07,5,E646=0.06,5,E646=0.1,6,E646=0.15,7,E646=0.23,8,E646=0.35,9,E646=0.54,10,E646=0.82,11,E646=0.83,11,E646=1.27,12,E646=1.95,13,E646=3,14,E646=4.6,15)</f>
        <v>1</v>
      </c>
      <c r="N646" t="str">
        <f t="shared" si="101"/>
        <v/>
      </c>
      <c r="O646" s="8">
        <f t="shared" si="105"/>
        <v>-1.5400000000000009</v>
      </c>
      <c r="P646" s="8" t="str">
        <f t="shared" si="106"/>
        <v/>
      </c>
      <c r="Q646" t="str">
        <f t="shared" ref="Q646:Q705" ca="1" si="110">IF(AND(ISNUMBER(M646), OR(ISBLANK(M647), M647=1)), SUM(OFFSET(L646, -M646 + 1, 0, M646, 1)), "")</f>
        <v/>
      </c>
      <c r="R646" t="str">
        <f t="shared" si="108"/>
        <v>N</v>
      </c>
      <c r="S646" t="str">
        <f t="shared" si="109"/>
        <v/>
      </c>
    </row>
    <row r="647" spans="1:19" ht="15" customHeight="1" x14ac:dyDescent="0.2">
      <c r="A647" s="5" t="s">
        <v>1259</v>
      </c>
      <c r="B647" s="6">
        <v>2393365279</v>
      </c>
      <c r="C647" s="5" t="s">
        <v>9</v>
      </c>
      <c r="D647" s="5" t="s">
        <v>10</v>
      </c>
      <c r="E647" s="5">
        <v>0.02</v>
      </c>
      <c r="F647" s="5" t="s">
        <v>1260</v>
      </c>
      <c r="G647" s="7">
        <v>118555.64</v>
      </c>
      <c r="H647" s="8">
        <f t="shared" si="102"/>
        <v>-25.68</v>
      </c>
      <c r="I647" s="8">
        <f t="shared" si="103"/>
        <v>-22.37</v>
      </c>
      <c r="J647" s="8" t="str">
        <f t="shared" si="107"/>
        <v/>
      </c>
      <c r="K647" s="8" t="str">
        <f t="shared" si="104"/>
        <v/>
      </c>
      <c r="L647" s="12">
        <v>-22.37</v>
      </c>
      <c r="M647" cm="1">
        <f t="array" ref="M647">_xlfn.IFS(E647=0.01,1,E647=0.02,2,E647=0.03,3,E647=0.04,4,E647=0.07,5,E647=0.06,5,E647=0.1,6,E647=0.15,7,E647=0.23,8,E647=0.35,9,E647=0.54,10,E647=0.82,11,E647=0.83,11,E647=1.27,12,E647=1.95,13,E647=3,14,E647=4.6,15)</f>
        <v>2</v>
      </c>
      <c r="N647" t="str">
        <f t="shared" si="101"/>
        <v/>
      </c>
      <c r="O647" s="8">
        <f t="shared" si="105"/>
        <v>3.3099999999999987</v>
      </c>
      <c r="P647" s="8" t="str">
        <f t="shared" si="106"/>
        <v/>
      </c>
      <c r="Q647" t="str">
        <f t="shared" ca="1" si="110"/>
        <v/>
      </c>
      <c r="R647" t="str">
        <f t="shared" si="108"/>
        <v>P</v>
      </c>
      <c r="S647" t="str">
        <f t="shared" si="109"/>
        <v/>
      </c>
    </row>
    <row r="648" spans="1:19" ht="15" customHeight="1" x14ac:dyDescent="0.2">
      <c r="A648" s="2" t="s">
        <v>1261</v>
      </c>
      <c r="B648" s="3">
        <v>2393374313</v>
      </c>
      <c r="C648" s="2" t="s">
        <v>9</v>
      </c>
      <c r="D648" s="2" t="s">
        <v>13</v>
      </c>
      <c r="E648" s="2">
        <v>0.03</v>
      </c>
      <c r="F648" s="2" t="s">
        <v>1262</v>
      </c>
      <c r="G648" s="4">
        <v>118463.74</v>
      </c>
      <c r="H648" s="8">
        <f t="shared" si="102"/>
        <v>-38.520000000000003</v>
      </c>
      <c r="I648" s="8">
        <f t="shared" si="103"/>
        <v>-37.24</v>
      </c>
      <c r="J648" s="8" t="str">
        <f t="shared" si="107"/>
        <v/>
      </c>
      <c r="K648" s="8" t="str">
        <f t="shared" si="104"/>
        <v/>
      </c>
      <c r="L648" s="12">
        <v>-37.24</v>
      </c>
      <c r="M648" cm="1">
        <f t="array" ref="M648">_xlfn.IFS(E648=0.01,1,E648=0.02,2,E648=0.03,3,E648=0.04,4,E648=0.07,5,E648=0.06,5,E648=0.1,6,E648=0.15,7,E648=0.23,8,E648=0.35,9,E648=0.54,10,E648=0.82,11,E648=0.83,11,E648=1.27,12,E648=1.95,13,E648=3,14,E648=4.6,15)</f>
        <v>3</v>
      </c>
      <c r="N648" t="str">
        <f t="shared" si="101"/>
        <v/>
      </c>
      <c r="O648" s="8">
        <f t="shared" si="105"/>
        <v>1.2800000000000011</v>
      </c>
      <c r="P648" s="8" t="str">
        <f t="shared" si="106"/>
        <v/>
      </c>
      <c r="Q648" t="str">
        <f t="shared" ca="1" si="110"/>
        <v/>
      </c>
      <c r="R648" t="str">
        <f t="shared" si="108"/>
        <v>P</v>
      </c>
      <c r="S648" t="str">
        <f t="shared" si="109"/>
        <v/>
      </c>
    </row>
    <row r="649" spans="1:19" ht="15" customHeight="1" x14ac:dyDescent="0.2">
      <c r="A649" s="5" t="s">
        <v>1263</v>
      </c>
      <c r="B649" s="6">
        <v>2393389469</v>
      </c>
      <c r="C649" s="5" t="s">
        <v>9</v>
      </c>
      <c r="D649" s="5" t="s">
        <v>10</v>
      </c>
      <c r="E649" s="5">
        <v>0.04</v>
      </c>
      <c r="F649" s="5" t="s">
        <v>1264</v>
      </c>
      <c r="G649" s="7">
        <v>118264.62</v>
      </c>
      <c r="H649" s="8" t="str">
        <f t="shared" si="102"/>
        <v/>
      </c>
      <c r="I649" s="8" t="str">
        <f t="shared" si="103"/>
        <v/>
      </c>
      <c r="J649" s="8">
        <f t="shared" si="107"/>
        <v>96</v>
      </c>
      <c r="K649" s="8">
        <f t="shared" si="104"/>
        <v>96.11</v>
      </c>
      <c r="L649" s="12">
        <v>96.11</v>
      </c>
      <c r="M649" cm="1">
        <f t="array" ref="M649">_xlfn.IFS(E649=0.01,1,E649=0.02,2,E649=0.03,3,E649=0.04,4,E649=0.07,5,E649=0.06,5,E649=0.1,6,E649=0.15,7,E649=0.23,8,E649=0.35,9,E649=0.54,10,E649=0.82,11,E649=0.83,11,E649=1.27,12,E649=1.95,13,E649=3,14,E649=4.6,15)</f>
        <v>4</v>
      </c>
      <c r="N649">
        <f t="shared" si="101"/>
        <v>39.419999999999995</v>
      </c>
      <c r="O649" s="8" t="str">
        <f t="shared" si="105"/>
        <v/>
      </c>
      <c r="P649" s="8">
        <f t="shared" si="106"/>
        <v>0.10999999999999943</v>
      </c>
      <c r="Q649">
        <f t="shared" ca="1" si="110"/>
        <v>22.11999999999999</v>
      </c>
      <c r="R649" t="str">
        <f t="shared" si="108"/>
        <v/>
      </c>
      <c r="S649" t="str">
        <f t="shared" si="109"/>
        <v>P</v>
      </c>
    </row>
    <row r="650" spans="1:19" ht="15" customHeight="1" x14ac:dyDescent="0.2">
      <c r="A650" s="2" t="s">
        <v>1265</v>
      </c>
      <c r="B650" s="3">
        <v>2393426267</v>
      </c>
      <c r="C650" s="2" t="s">
        <v>9</v>
      </c>
      <c r="D650" s="2" t="s">
        <v>10</v>
      </c>
      <c r="E650" s="2">
        <v>0.01</v>
      </c>
      <c r="F650" s="2" t="s">
        <v>1266</v>
      </c>
      <c r="G650" s="4">
        <v>118061.24</v>
      </c>
      <c r="H650" s="8" t="str">
        <f t="shared" si="102"/>
        <v/>
      </c>
      <c r="I650" s="8" t="str">
        <f t="shared" si="103"/>
        <v/>
      </c>
      <c r="J650" s="8">
        <f t="shared" si="107"/>
        <v>25</v>
      </c>
      <c r="K650" s="8">
        <f t="shared" si="104"/>
        <v>21.74</v>
      </c>
      <c r="L650" s="12">
        <v>21.74</v>
      </c>
      <c r="M650" cm="1">
        <f t="array" ref="M650">_xlfn.IFS(E650=0.01,1,E650=0.02,2,E650=0.03,3,E650=0.04,4,E650=0.07,5,E650=0.06,5,E650=0.1,6,E650=0.15,7,E650=0.23,8,E650=0.35,9,E650=0.54,10,E650=0.82,11,E650=0.83,11,E650=1.27,12,E650=1.95,13,E650=3,14,E650=4.6,15)</f>
        <v>1</v>
      </c>
      <c r="N650">
        <f t="shared" si="101"/>
        <v>43.859999999999985</v>
      </c>
      <c r="O650" s="8" t="str">
        <f t="shared" si="105"/>
        <v/>
      </c>
      <c r="P650" s="8">
        <f t="shared" si="106"/>
        <v>-3.2600000000000016</v>
      </c>
      <c r="Q650">
        <f t="shared" ca="1" si="110"/>
        <v>21.74</v>
      </c>
      <c r="R650" t="str">
        <f t="shared" si="108"/>
        <v/>
      </c>
      <c r="S650" t="str">
        <f t="shared" si="109"/>
        <v>N</v>
      </c>
    </row>
    <row r="651" spans="1:19" ht="15" customHeight="1" x14ac:dyDescent="0.2">
      <c r="A651" s="5" t="s">
        <v>1267</v>
      </c>
      <c r="B651" s="6">
        <v>2393444708</v>
      </c>
      <c r="C651" s="5" t="s">
        <v>9</v>
      </c>
      <c r="D651" s="5" t="s">
        <v>10</v>
      </c>
      <c r="E651" s="5">
        <v>0.01</v>
      </c>
      <c r="F651" s="5" t="s">
        <v>1268</v>
      </c>
      <c r="G651" s="7">
        <v>117895.32</v>
      </c>
      <c r="H651" s="8" t="str">
        <f t="shared" si="102"/>
        <v/>
      </c>
      <c r="I651" s="8" t="str">
        <f t="shared" si="103"/>
        <v/>
      </c>
      <c r="J651" s="8">
        <f t="shared" si="107"/>
        <v>25</v>
      </c>
      <c r="K651" s="8">
        <f t="shared" si="104"/>
        <v>17.420000000000002</v>
      </c>
      <c r="L651" s="12">
        <v>17.420000000000002</v>
      </c>
      <c r="M651" cm="1">
        <f t="array" ref="M651">_xlfn.IFS(E651=0.01,1,E651=0.02,2,E651=0.03,3,E651=0.04,4,E651=0.07,5,E651=0.06,5,E651=0.1,6,E651=0.15,7,E651=0.23,8,E651=0.35,9,E651=0.54,10,E651=0.82,11,E651=0.83,11,E651=1.27,12,E651=1.95,13,E651=3,14,E651=4.6,15)</f>
        <v>1</v>
      </c>
      <c r="N651">
        <f t="shared" si="101"/>
        <v>75.66</v>
      </c>
      <c r="O651" s="8" t="str">
        <f t="shared" si="105"/>
        <v/>
      </c>
      <c r="P651" s="8">
        <f t="shared" si="106"/>
        <v>-7.5799999999999983</v>
      </c>
      <c r="Q651">
        <f t="shared" ca="1" si="110"/>
        <v>17.420000000000002</v>
      </c>
      <c r="R651" t="str">
        <f t="shared" si="108"/>
        <v/>
      </c>
      <c r="S651" t="str">
        <f t="shared" si="109"/>
        <v>N</v>
      </c>
    </row>
    <row r="652" spans="1:19" ht="15" customHeight="1" x14ac:dyDescent="0.2">
      <c r="A652" s="2" t="s">
        <v>1269</v>
      </c>
      <c r="B652" s="3">
        <v>2393455516</v>
      </c>
      <c r="C652" s="2" t="s">
        <v>9</v>
      </c>
      <c r="D652" s="2" t="s">
        <v>10</v>
      </c>
      <c r="E652" s="2">
        <v>0.01</v>
      </c>
      <c r="F652" s="2" t="s">
        <v>1270</v>
      </c>
      <c r="G652" s="4">
        <v>118027.31</v>
      </c>
      <c r="H652" s="8">
        <f t="shared" si="102"/>
        <v>-12.84</v>
      </c>
      <c r="I652" s="8">
        <f t="shared" si="103"/>
        <v>-11.43</v>
      </c>
      <c r="J652" s="8" t="str">
        <f t="shared" si="107"/>
        <v/>
      </c>
      <c r="K652" s="8" t="str">
        <f t="shared" si="104"/>
        <v/>
      </c>
      <c r="L652" s="12">
        <v>-11.43</v>
      </c>
      <c r="M652" cm="1">
        <f t="array" ref="M652">_xlfn.IFS(E652=0.01,1,E652=0.02,2,E652=0.03,3,E652=0.04,4,E652=0.07,5,E652=0.06,5,E652=0.1,6,E652=0.15,7,E652=0.23,8,E652=0.35,9,E652=0.54,10,E652=0.82,11,E652=0.83,11,E652=1.27,12,E652=1.95,13,E652=3,14,E652=4.6,15)</f>
        <v>1</v>
      </c>
      <c r="N652" t="str">
        <f t="shared" si="101"/>
        <v/>
      </c>
      <c r="O652" s="8">
        <f t="shared" si="105"/>
        <v>1.4100000000000001</v>
      </c>
      <c r="P652" s="8" t="str">
        <f t="shared" si="106"/>
        <v/>
      </c>
      <c r="Q652" t="str">
        <f t="shared" ca="1" si="110"/>
        <v/>
      </c>
      <c r="R652" t="str">
        <f t="shared" si="108"/>
        <v>P</v>
      </c>
      <c r="S652" t="str">
        <f t="shared" si="109"/>
        <v/>
      </c>
    </row>
    <row r="653" spans="1:19" ht="15" customHeight="1" x14ac:dyDescent="0.2">
      <c r="A653" s="5" t="s">
        <v>1271</v>
      </c>
      <c r="B653" s="6">
        <v>2393455520</v>
      </c>
      <c r="C653" s="5" t="s">
        <v>9</v>
      </c>
      <c r="D653" s="5" t="s">
        <v>13</v>
      </c>
      <c r="E653" s="5">
        <v>0.02</v>
      </c>
      <c r="F653" s="5" t="s">
        <v>1272</v>
      </c>
      <c r="G653" s="7">
        <v>117923.83</v>
      </c>
      <c r="H653" s="8">
        <f t="shared" si="102"/>
        <v>-25.68</v>
      </c>
      <c r="I653" s="8">
        <f t="shared" si="103"/>
        <v>-27.16</v>
      </c>
      <c r="J653" s="8" t="str">
        <f t="shared" si="107"/>
        <v/>
      </c>
      <c r="K653" s="8" t="str">
        <f t="shared" si="104"/>
        <v/>
      </c>
      <c r="L653" s="12">
        <v>-27.16</v>
      </c>
      <c r="M653" cm="1">
        <f t="array" ref="M653">_xlfn.IFS(E653=0.01,1,E653=0.02,2,E653=0.03,3,E653=0.04,4,E653=0.07,5,E653=0.06,5,E653=0.1,6,E653=0.15,7,E653=0.23,8,E653=0.35,9,E653=0.54,10,E653=0.82,11,E653=0.83,11,E653=1.27,12,E653=1.95,13,E653=3,14,E653=4.6,15)</f>
        <v>2</v>
      </c>
      <c r="N653" t="str">
        <f t="shared" si="101"/>
        <v/>
      </c>
      <c r="O653" s="8">
        <f t="shared" si="105"/>
        <v>-1.4800000000000004</v>
      </c>
      <c r="P653" s="8" t="str">
        <f t="shared" si="106"/>
        <v/>
      </c>
      <c r="Q653" t="str">
        <f t="shared" ca="1" si="110"/>
        <v/>
      </c>
      <c r="R653" t="str">
        <f t="shared" si="108"/>
        <v>N</v>
      </c>
      <c r="S653" t="str">
        <f t="shared" si="109"/>
        <v/>
      </c>
    </row>
    <row r="654" spans="1:19" ht="15" customHeight="1" x14ac:dyDescent="0.2">
      <c r="A654" s="2" t="s">
        <v>1273</v>
      </c>
      <c r="B654" s="3">
        <v>2393466175</v>
      </c>
      <c r="C654" s="2" t="s">
        <v>9</v>
      </c>
      <c r="D654" s="2" t="s">
        <v>10</v>
      </c>
      <c r="E654" s="2">
        <v>0.03</v>
      </c>
      <c r="F654" s="2" t="s">
        <v>1274</v>
      </c>
      <c r="G654" s="4">
        <v>118036.76</v>
      </c>
      <c r="H654" s="8">
        <f t="shared" si="102"/>
        <v>-38.520000000000003</v>
      </c>
      <c r="I654" s="8">
        <f t="shared" si="103"/>
        <v>-37.61</v>
      </c>
      <c r="J654" s="8" t="str">
        <f t="shared" si="107"/>
        <v/>
      </c>
      <c r="K654" s="8" t="str">
        <f t="shared" si="104"/>
        <v/>
      </c>
      <c r="L654" s="12">
        <v>-37.61</v>
      </c>
      <c r="M654" cm="1">
        <f t="array" ref="M654">_xlfn.IFS(E654=0.01,1,E654=0.02,2,E654=0.03,3,E654=0.04,4,E654=0.07,5,E654=0.06,5,E654=0.1,6,E654=0.15,7,E654=0.23,8,E654=0.35,9,E654=0.54,10,E654=0.82,11,E654=0.83,11,E654=1.27,12,E654=1.95,13,E654=3,14,E654=4.6,15)</f>
        <v>3</v>
      </c>
      <c r="N654" t="str">
        <f t="shared" si="101"/>
        <v/>
      </c>
      <c r="O654" s="8">
        <f t="shared" si="105"/>
        <v>0.91000000000000369</v>
      </c>
      <c r="P654" s="8" t="str">
        <f t="shared" si="106"/>
        <v/>
      </c>
      <c r="Q654" t="str">
        <f t="shared" ca="1" si="110"/>
        <v/>
      </c>
      <c r="R654" t="str">
        <f t="shared" si="108"/>
        <v>P</v>
      </c>
      <c r="S654" t="str">
        <f t="shared" si="109"/>
        <v/>
      </c>
    </row>
    <row r="655" spans="1:19" ht="15" customHeight="1" x14ac:dyDescent="0.2">
      <c r="A655" s="5" t="s">
        <v>1275</v>
      </c>
      <c r="B655" s="6">
        <v>2393469521</v>
      </c>
      <c r="C655" s="5" t="s">
        <v>9</v>
      </c>
      <c r="D655" s="5" t="s">
        <v>13</v>
      </c>
      <c r="E655" s="5">
        <v>0.04</v>
      </c>
      <c r="F655" s="5" t="s">
        <v>1276</v>
      </c>
      <c r="G655" s="7">
        <v>117895.69</v>
      </c>
      <c r="H655" s="8">
        <f t="shared" si="102"/>
        <v>-51.36</v>
      </c>
      <c r="I655" s="8">
        <f t="shared" si="103"/>
        <v>-68.33</v>
      </c>
      <c r="J655" s="8" t="str">
        <f t="shared" si="107"/>
        <v/>
      </c>
      <c r="K655" s="8" t="str">
        <f t="shared" si="104"/>
        <v/>
      </c>
      <c r="L655" s="12">
        <v>-68.33</v>
      </c>
      <c r="M655" cm="1">
        <f t="array" ref="M655">_xlfn.IFS(E655=0.01,1,E655=0.02,2,E655=0.03,3,E655=0.04,4,E655=0.07,5,E655=0.06,5,E655=0.1,6,E655=0.15,7,E655=0.23,8,E655=0.35,9,E655=0.54,10,E655=0.82,11,E655=0.83,11,E655=1.27,12,E655=1.95,13,E655=3,14,E655=4.6,15)</f>
        <v>4</v>
      </c>
      <c r="N655" t="str">
        <f t="shared" si="101"/>
        <v/>
      </c>
      <c r="O655" s="8">
        <f t="shared" si="105"/>
        <v>-16.97</v>
      </c>
      <c r="P655" s="8" t="str">
        <f t="shared" si="106"/>
        <v/>
      </c>
      <c r="Q655" t="str">
        <f t="shared" ca="1" si="110"/>
        <v/>
      </c>
      <c r="R655" t="str">
        <f t="shared" si="108"/>
        <v>N</v>
      </c>
      <c r="S655" t="str">
        <f t="shared" si="109"/>
        <v/>
      </c>
    </row>
    <row r="656" spans="1:19" ht="15" customHeight="1" x14ac:dyDescent="0.2">
      <c r="A656" s="2" t="s">
        <v>1277</v>
      </c>
      <c r="B656" s="3">
        <v>2393471158</v>
      </c>
      <c r="C656" s="2" t="s">
        <v>9</v>
      </c>
      <c r="D656" s="2" t="s">
        <v>10</v>
      </c>
      <c r="E656" s="2">
        <v>0.06</v>
      </c>
      <c r="F656" s="2" t="s">
        <v>1278</v>
      </c>
      <c r="G656" s="4">
        <v>118051.73</v>
      </c>
      <c r="H656" s="8">
        <f t="shared" si="102"/>
        <v>-77.040000000000006</v>
      </c>
      <c r="I656" s="8">
        <f t="shared" si="103"/>
        <v>-86.27</v>
      </c>
      <c r="J656" s="8" t="str">
        <f t="shared" si="107"/>
        <v/>
      </c>
      <c r="K656" s="8" t="str">
        <f t="shared" si="104"/>
        <v/>
      </c>
      <c r="L656" s="12">
        <v>-86.27</v>
      </c>
      <c r="M656" cm="1">
        <f t="array" ref="M656">_xlfn.IFS(E656=0.01,1,E656=0.02,2,E656=0.03,3,E656=0.04,4,E656=0.07,5,E656=0.06,5,E656=0.1,6,E656=0.15,7,E656=0.23,8,E656=0.35,9,E656=0.54,10,E656=0.82,11,E656=0.83,11,E656=1.27,12,E656=1.95,13,E656=3,14,E656=4.6,15)</f>
        <v>5</v>
      </c>
      <c r="N656" t="str">
        <f t="shared" si="101"/>
        <v/>
      </c>
      <c r="O656" s="8">
        <f t="shared" si="105"/>
        <v>-9.2299999999999898</v>
      </c>
      <c r="P656" s="8" t="str">
        <f t="shared" si="106"/>
        <v/>
      </c>
      <c r="Q656" t="str">
        <f t="shared" ca="1" si="110"/>
        <v/>
      </c>
      <c r="R656" t="str">
        <f t="shared" si="108"/>
        <v>N</v>
      </c>
      <c r="S656" t="str">
        <f t="shared" si="109"/>
        <v/>
      </c>
    </row>
    <row r="657" spans="1:19" ht="15" customHeight="1" x14ac:dyDescent="0.2">
      <c r="A657" s="5" t="s">
        <v>1279</v>
      </c>
      <c r="B657" s="6">
        <v>2393474281</v>
      </c>
      <c r="C657" s="5" t="s">
        <v>9</v>
      </c>
      <c r="D657" s="5" t="s">
        <v>13</v>
      </c>
      <c r="E657" s="5">
        <v>0.1</v>
      </c>
      <c r="F657" s="5" t="s">
        <v>1280</v>
      </c>
      <c r="G657" s="7">
        <v>117884.13</v>
      </c>
      <c r="H657" s="8">
        <f t="shared" si="102"/>
        <v>-128.4</v>
      </c>
      <c r="I657" s="8">
        <f t="shared" si="103"/>
        <v>-185.08</v>
      </c>
      <c r="J657" s="8" t="str">
        <f t="shared" si="107"/>
        <v/>
      </c>
      <c r="K657" s="8" t="str">
        <f t="shared" si="104"/>
        <v/>
      </c>
      <c r="L657" s="12">
        <v>-185.08</v>
      </c>
      <c r="M657" cm="1">
        <f t="array" ref="M657">_xlfn.IFS(E657=0.01,1,E657=0.02,2,E657=0.03,3,E657=0.04,4,E657=0.07,5,E657=0.06,5,E657=0.1,6,E657=0.15,7,E657=0.23,8,E657=0.35,9,E657=0.54,10,E657=0.82,11,E657=0.83,11,E657=1.27,12,E657=1.95,13,E657=3,14,E657=4.6,15)</f>
        <v>6</v>
      </c>
      <c r="N657" t="str">
        <f t="shared" si="101"/>
        <v/>
      </c>
      <c r="O657" s="8">
        <f t="shared" si="105"/>
        <v>-56.680000000000007</v>
      </c>
      <c r="P657" s="8" t="str">
        <f t="shared" si="106"/>
        <v/>
      </c>
      <c r="Q657" t="str">
        <f t="shared" ca="1" si="110"/>
        <v/>
      </c>
      <c r="R657" t="str">
        <f t="shared" si="108"/>
        <v>N</v>
      </c>
      <c r="S657" t="str">
        <f t="shared" si="109"/>
        <v/>
      </c>
    </row>
    <row r="658" spans="1:19" ht="15" customHeight="1" x14ac:dyDescent="0.2">
      <c r="A658" s="2" t="s">
        <v>1281</v>
      </c>
      <c r="B658" s="3">
        <v>2393482333</v>
      </c>
      <c r="C658" s="2" t="s">
        <v>9</v>
      </c>
      <c r="D658" s="2" t="s">
        <v>10</v>
      </c>
      <c r="E658" s="2">
        <v>0.15</v>
      </c>
      <c r="F658" s="2" t="s">
        <v>1282</v>
      </c>
      <c r="G658" s="4">
        <v>118048.96000000001</v>
      </c>
      <c r="H658" s="8">
        <f t="shared" si="102"/>
        <v>-192.6</v>
      </c>
      <c r="I658" s="8">
        <f t="shared" si="103"/>
        <v>-210.52</v>
      </c>
      <c r="J658" s="8" t="str">
        <f t="shared" si="107"/>
        <v/>
      </c>
      <c r="K658" s="8" t="str">
        <f t="shared" si="104"/>
        <v/>
      </c>
      <c r="L658" s="12">
        <v>-210.52</v>
      </c>
      <c r="M658" cm="1">
        <f t="array" ref="M658">_xlfn.IFS(E658=0.01,1,E658=0.02,2,E658=0.03,3,E658=0.04,4,E658=0.07,5,E658=0.06,5,E658=0.1,6,E658=0.15,7,E658=0.23,8,E658=0.35,9,E658=0.54,10,E658=0.82,11,E658=0.83,11,E658=1.27,12,E658=1.95,13,E658=3,14,E658=4.6,15)</f>
        <v>7</v>
      </c>
      <c r="N658" t="str">
        <f t="shared" si="101"/>
        <v/>
      </c>
      <c r="O658" s="8">
        <f t="shared" si="105"/>
        <v>-17.920000000000016</v>
      </c>
      <c r="P658" s="8" t="str">
        <f t="shared" si="106"/>
        <v/>
      </c>
      <c r="Q658" t="str">
        <f t="shared" ca="1" si="110"/>
        <v/>
      </c>
      <c r="R658" t="str">
        <f t="shared" si="108"/>
        <v>N</v>
      </c>
      <c r="S658" t="str">
        <f t="shared" si="109"/>
        <v/>
      </c>
    </row>
    <row r="659" spans="1:19" ht="15" customHeight="1" x14ac:dyDescent="0.2">
      <c r="A659" s="5" t="s">
        <v>1283</v>
      </c>
      <c r="B659" s="6">
        <v>2393564144</v>
      </c>
      <c r="C659" s="5" t="s">
        <v>9</v>
      </c>
      <c r="D659" s="5" t="s">
        <v>13</v>
      </c>
      <c r="E659" s="5">
        <v>0.23</v>
      </c>
      <c r="F659" s="5" t="s">
        <v>1284</v>
      </c>
      <c r="G659" s="7">
        <v>117914.1</v>
      </c>
      <c r="H659" s="8">
        <f t="shared" si="102"/>
        <v>-295.32</v>
      </c>
      <c r="I659" s="8">
        <f t="shared" si="103"/>
        <v>-340.92</v>
      </c>
      <c r="J659" s="8" t="str">
        <f t="shared" si="107"/>
        <v/>
      </c>
      <c r="K659" s="8" t="str">
        <f t="shared" si="104"/>
        <v/>
      </c>
      <c r="L659" s="12">
        <v>-340.92</v>
      </c>
      <c r="M659" cm="1">
        <f t="array" ref="M659">_xlfn.IFS(E659=0.01,1,E659=0.02,2,E659=0.03,3,E659=0.04,4,E659=0.07,5,E659=0.06,5,E659=0.1,6,E659=0.15,7,E659=0.23,8,E659=0.35,9,E659=0.54,10,E659=0.82,11,E659=0.83,11,E659=1.27,12,E659=1.95,13,E659=3,14,E659=4.6,15)</f>
        <v>8</v>
      </c>
      <c r="N659" t="str">
        <f t="shared" si="101"/>
        <v/>
      </c>
      <c r="O659" s="8">
        <f t="shared" si="105"/>
        <v>-45.600000000000023</v>
      </c>
      <c r="P659" s="8" t="str">
        <f t="shared" si="106"/>
        <v/>
      </c>
      <c r="Q659" t="str">
        <f t="shared" ca="1" si="110"/>
        <v/>
      </c>
      <c r="R659" t="str">
        <f t="shared" si="108"/>
        <v>N</v>
      </c>
      <c r="S659" t="str">
        <f t="shared" si="109"/>
        <v/>
      </c>
    </row>
    <row r="660" spans="1:19" ht="15" customHeight="1" x14ac:dyDescent="0.2">
      <c r="A660" s="2" t="s">
        <v>1285</v>
      </c>
      <c r="B660" s="3">
        <v>2393599822</v>
      </c>
      <c r="C660" s="2" t="s">
        <v>9</v>
      </c>
      <c r="D660" s="2" t="s">
        <v>10</v>
      </c>
      <c r="E660" s="2">
        <v>0.35</v>
      </c>
      <c r="F660" s="2" t="s">
        <v>1286</v>
      </c>
      <c r="G660" s="4">
        <v>118033.73</v>
      </c>
      <c r="H660" s="8">
        <f t="shared" si="102"/>
        <v>-449.4</v>
      </c>
      <c r="I660" s="8">
        <f t="shared" si="103"/>
        <v>-425.96</v>
      </c>
      <c r="J660" s="8" t="str">
        <f t="shared" si="107"/>
        <v/>
      </c>
      <c r="K660" s="8" t="str">
        <f t="shared" si="104"/>
        <v/>
      </c>
      <c r="L660" s="12">
        <v>-425.96</v>
      </c>
      <c r="M660" cm="1">
        <f t="array" ref="M660">_xlfn.IFS(E660=0.01,1,E660=0.02,2,E660=0.03,3,E660=0.04,4,E660=0.07,5,E660=0.06,5,E660=0.1,6,E660=0.15,7,E660=0.23,8,E660=0.35,9,E660=0.54,10,E660=0.82,11,E660=0.83,11,E660=1.27,12,E660=1.95,13,E660=3,14,E660=4.6,15)</f>
        <v>9</v>
      </c>
      <c r="N660" t="str">
        <f t="shared" ref="N660:N705" si="111">IF(I660="",SUM(L656:L660),"")</f>
        <v/>
      </c>
      <c r="O660" s="8">
        <f t="shared" si="105"/>
        <v>23.439999999999998</v>
      </c>
      <c r="P660" s="8" t="str">
        <f t="shared" si="106"/>
        <v/>
      </c>
      <c r="Q660" t="str">
        <f t="shared" ca="1" si="110"/>
        <v/>
      </c>
      <c r="R660" t="str">
        <f t="shared" si="108"/>
        <v>P</v>
      </c>
      <c r="S660" t="str">
        <f t="shared" si="109"/>
        <v/>
      </c>
    </row>
    <row r="661" spans="1:19" ht="15" customHeight="1" x14ac:dyDescent="0.2">
      <c r="A661" s="5" t="s">
        <v>1287</v>
      </c>
      <c r="B661" s="6">
        <v>2393618209</v>
      </c>
      <c r="C661" s="5" t="s">
        <v>9</v>
      </c>
      <c r="D661" s="5" t="s">
        <v>13</v>
      </c>
      <c r="E661" s="5">
        <v>0.54</v>
      </c>
      <c r="F661" s="5" t="s">
        <v>1288</v>
      </c>
      <c r="G661" s="7">
        <v>117892.07</v>
      </c>
      <c r="H661" s="8">
        <f t="shared" si="102"/>
        <v>-693.36</v>
      </c>
      <c r="I661" s="8">
        <f t="shared" si="103"/>
        <v>-946.55</v>
      </c>
      <c r="J661" s="8" t="str">
        <f t="shared" si="107"/>
        <v/>
      </c>
      <c r="K661" s="8" t="str">
        <f t="shared" si="104"/>
        <v/>
      </c>
      <c r="L661" s="12">
        <v>-946.55</v>
      </c>
      <c r="M661" cm="1">
        <f t="array" ref="M661">_xlfn.IFS(E661=0.01,1,E661=0.02,2,E661=0.03,3,E661=0.04,4,E661=0.07,5,E661=0.06,5,E661=0.1,6,E661=0.15,7,E661=0.23,8,E661=0.35,9,E661=0.54,10,E661=0.82,11,E661=0.83,11,E661=1.27,12,E661=1.95,13,E661=3,14,E661=4.6,15)</f>
        <v>10</v>
      </c>
      <c r="N661" t="str">
        <f t="shared" si="111"/>
        <v/>
      </c>
      <c r="O661" s="8">
        <f t="shared" si="105"/>
        <v>-253.18999999999994</v>
      </c>
      <c r="P661" s="8" t="str">
        <f t="shared" si="106"/>
        <v/>
      </c>
      <c r="Q661" t="str">
        <f t="shared" ca="1" si="110"/>
        <v/>
      </c>
      <c r="R661" t="str">
        <f t="shared" si="108"/>
        <v>N</v>
      </c>
      <c r="S661" t="str">
        <f t="shared" si="109"/>
        <v/>
      </c>
    </row>
    <row r="662" spans="1:19" ht="15" customHeight="1" x14ac:dyDescent="0.2">
      <c r="A662" s="2" t="s">
        <v>1289</v>
      </c>
      <c r="B662" s="3">
        <v>2393636436</v>
      </c>
      <c r="C662" s="2" t="s">
        <v>9</v>
      </c>
      <c r="D662" s="2" t="s">
        <v>10</v>
      </c>
      <c r="E662" s="2">
        <v>0.83</v>
      </c>
      <c r="F662" s="2" t="s">
        <v>1290</v>
      </c>
      <c r="G662" s="4">
        <v>117734.71</v>
      </c>
      <c r="H662" s="8" t="str">
        <f t="shared" si="102"/>
        <v/>
      </c>
      <c r="I662" s="8" t="str">
        <f t="shared" si="103"/>
        <v/>
      </c>
      <c r="J662" s="8">
        <f t="shared" si="107"/>
        <v>1992</v>
      </c>
      <c r="K662" s="8">
        <f t="shared" si="104"/>
        <v>1994.25</v>
      </c>
      <c r="L662" s="12">
        <v>1994.25</v>
      </c>
      <c r="M662" cm="1">
        <f t="array" ref="M662">_xlfn.IFS(E662=0.01,1,E662=0.02,2,E662=0.03,3,E662=0.04,4,E662=0.07,5,E662=0.06,5,E662=0.1,6,E662=0.15,7,E662=0.23,8,E662=0.35,9,E662=0.54,10,E662=0.82,11,E662=0.83,11,E662=1.27,12,E662=1.95,13,E662=3,14,E662=4.6,15)</f>
        <v>11</v>
      </c>
      <c r="N662">
        <f t="shared" si="111"/>
        <v>70.299999999999955</v>
      </c>
      <c r="O662" s="8" t="str">
        <f t="shared" si="105"/>
        <v/>
      </c>
      <c r="P662" s="8">
        <f t="shared" si="106"/>
        <v>2.25</v>
      </c>
      <c r="Q662">
        <f t="shared" ca="1" si="110"/>
        <v>-345.57999999999993</v>
      </c>
      <c r="R662" t="str">
        <f t="shared" si="108"/>
        <v/>
      </c>
      <c r="S662" t="str">
        <f t="shared" si="109"/>
        <v>P</v>
      </c>
    </row>
    <row r="663" spans="1:19" ht="15" customHeight="1" x14ac:dyDescent="0.2">
      <c r="A663" s="5" t="s">
        <v>1291</v>
      </c>
      <c r="B663" s="6">
        <v>2393667351</v>
      </c>
      <c r="C663" s="5" t="s">
        <v>9</v>
      </c>
      <c r="D663" s="5" t="s">
        <v>10</v>
      </c>
      <c r="E663" s="5">
        <v>0.01</v>
      </c>
      <c r="F663" s="5" t="s">
        <v>1292</v>
      </c>
      <c r="G663" s="7">
        <v>117801.08</v>
      </c>
      <c r="H663" s="8">
        <f t="shared" si="102"/>
        <v>-12.84</v>
      </c>
      <c r="I663" s="8">
        <f t="shared" si="103"/>
        <v>-13.03</v>
      </c>
      <c r="J663" s="8" t="str">
        <f t="shared" si="107"/>
        <v/>
      </c>
      <c r="K663" s="8" t="str">
        <f t="shared" si="104"/>
        <v/>
      </c>
      <c r="L663" s="12">
        <v>-13.03</v>
      </c>
      <c r="M663" cm="1">
        <f t="array" ref="M663">_xlfn.IFS(E663=0.01,1,E663=0.02,2,E663=0.03,3,E663=0.04,4,E663=0.07,5,E663=0.06,5,E663=0.1,6,E663=0.15,7,E663=0.23,8,E663=0.35,9,E663=0.54,10,E663=0.82,11,E663=0.83,11,E663=1.27,12,E663=1.95,13,E663=3,14,E663=4.6,15)</f>
        <v>1</v>
      </c>
      <c r="N663" t="str">
        <f t="shared" si="111"/>
        <v/>
      </c>
      <c r="O663" s="8">
        <f t="shared" si="105"/>
        <v>-0.1899999999999995</v>
      </c>
      <c r="P663" s="8" t="str">
        <f t="shared" si="106"/>
        <v/>
      </c>
      <c r="Q663" t="str">
        <f t="shared" ca="1" si="110"/>
        <v/>
      </c>
      <c r="R663" t="str">
        <f t="shared" si="108"/>
        <v>N</v>
      </c>
      <c r="S663" t="str">
        <f t="shared" si="109"/>
        <v/>
      </c>
    </row>
    <row r="664" spans="1:19" ht="15" customHeight="1" x14ac:dyDescent="0.2">
      <c r="A664" s="2" t="s">
        <v>1293</v>
      </c>
      <c r="B664" s="3">
        <v>2393667528</v>
      </c>
      <c r="C664" s="2" t="s">
        <v>9</v>
      </c>
      <c r="D664" s="2" t="s">
        <v>13</v>
      </c>
      <c r="E664" s="2">
        <v>0.02</v>
      </c>
      <c r="F664" s="2" t="s">
        <v>1294</v>
      </c>
      <c r="G664" s="4">
        <v>117729.92</v>
      </c>
      <c r="H664" s="8">
        <f t="shared" si="102"/>
        <v>-25.68</v>
      </c>
      <c r="I664" s="8">
        <f t="shared" si="103"/>
        <v>-15.24</v>
      </c>
      <c r="J664" s="8" t="str">
        <f t="shared" si="107"/>
        <v/>
      </c>
      <c r="K664" s="8" t="str">
        <f t="shared" si="104"/>
        <v/>
      </c>
      <c r="L664" s="12">
        <v>-15.24</v>
      </c>
      <c r="M664" cm="1">
        <f t="array" ref="M664">_xlfn.IFS(E664=0.01,1,E664=0.02,2,E664=0.03,3,E664=0.04,4,E664=0.07,5,E664=0.06,5,E664=0.1,6,E664=0.15,7,E664=0.23,8,E664=0.35,9,E664=0.54,10,E664=0.82,11,E664=0.83,11,E664=1.27,12,E664=1.95,13,E664=3,14,E664=4.6,15)</f>
        <v>2</v>
      </c>
      <c r="N664" t="str">
        <f t="shared" si="111"/>
        <v/>
      </c>
      <c r="O664" s="8">
        <f t="shared" si="105"/>
        <v>10.44</v>
      </c>
      <c r="P664" s="8" t="str">
        <f t="shared" si="106"/>
        <v/>
      </c>
      <c r="Q664" t="str">
        <f t="shared" ca="1" si="110"/>
        <v/>
      </c>
      <c r="R664" t="str">
        <f t="shared" si="108"/>
        <v>P</v>
      </c>
      <c r="S664" t="str">
        <f t="shared" si="109"/>
        <v/>
      </c>
    </row>
    <row r="665" spans="1:19" ht="15" customHeight="1" x14ac:dyDescent="0.2">
      <c r="A665" s="5" t="s">
        <v>1295</v>
      </c>
      <c r="B665" s="6">
        <v>2393670155</v>
      </c>
      <c r="C665" s="5" t="s">
        <v>9</v>
      </c>
      <c r="D665" s="5" t="s">
        <v>10</v>
      </c>
      <c r="E665" s="5">
        <v>0.03</v>
      </c>
      <c r="F665" s="5" t="s">
        <v>1296</v>
      </c>
      <c r="G665" s="7">
        <v>117784.47</v>
      </c>
      <c r="H665" s="8">
        <f t="shared" si="102"/>
        <v>-38.520000000000003</v>
      </c>
      <c r="I665" s="8">
        <f t="shared" si="103"/>
        <v>-34.04</v>
      </c>
      <c r="J665" s="8" t="str">
        <f t="shared" si="107"/>
        <v/>
      </c>
      <c r="K665" s="8" t="str">
        <f t="shared" si="104"/>
        <v/>
      </c>
      <c r="L665" s="12">
        <v>-34.04</v>
      </c>
      <c r="M665" cm="1">
        <f t="array" ref="M665">_xlfn.IFS(E665=0.01,1,E665=0.02,2,E665=0.03,3,E665=0.04,4,E665=0.07,5,E665=0.06,5,E665=0.1,6,E665=0.15,7,E665=0.23,8,E665=0.35,9,E665=0.54,10,E665=0.82,11,E665=0.83,11,E665=1.27,12,E665=1.95,13,E665=3,14,E665=4.6,15)</f>
        <v>3</v>
      </c>
      <c r="N665" t="str">
        <f t="shared" si="111"/>
        <v/>
      </c>
      <c r="O665" s="8">
        <f t="shared" si="105"/>
        <v>4.480000000000004</v>
      </c>
      <c r="P665" s="8" t="str">
        <f t="shared" si="106"/>
        <v/>
      </c>
      <c r="Q665" t="str">
        <f t="shared" ca="1" si="110"/>
        <v/>
      </c>
      <c r="R665" t="str">
        <f t="shared" si="108"/>
        <v>P</v>
      </c>
      <c r="S665" t="str">
        <f t="shared" si="109"/>
        <v/>
      </c>
    </row>
    <row r="666" spans="1:19" ht="15" customHeight="1" x14ac:dyDescent="0.2">
      <c r="A666" s="2" t="s">
        <v>1297</v>
      </c>
      <c r="B666" s="3">
        <v>2393674800</v>
      </c>
      <c r="C666" s="2" t="s">
        <v>9</v>
      </c>
      <c r="D666" s="2" t="s">
        <v>13</v>
      </c>
      <c r="E666" s="2">
        <v>0.04</v>
      </c>
      <c r="F666" s="2" t="s">
        <v>1298</v>
      </c>
      <c r="G666" s="4">
        <v>117646.2</v>
      </c>
      <c r="H666" s="8">
        <f t="shared" si="102"/>
        <v>-51.36</v>
      </c>
      <c r="I666" s="8">
        <f t="shared" si="103"/>
        <v>-71.650000000000006</v>
      </c>
      <c r="J666" s="8" t="str">
        <f t="shared" si="107"/>
        <v/>
      </c>
      <c r="K666" s="8" t="str">
        <f t="shared" si="104"/>
        <v/>
      </c>
      <c r="L666" s="12">
        <v>-71.650000000000006</v>
      </c>
      <c r="M666" cm="1">
        <f t="array" ref="M666">_xlfn.IFS(E666=0.01,1,E666=0.02,2,E666=0.03,3,E666=0.04,4,E666=0.07,5,E666=0.06,5,E666=0.1,6,E666=0.15,7,E666=0.23,8,E666=0.35,9,E666=0.54,10,E666=0.82,11,E666=0.83,11,E666=1.27,12,E666=1.95,13,E666=3,14,E666=4.6,15)</f>
        <v>4</v>
      </c>
      <c r="N666" t="str">
        <f t="shared" si="111"/>
        <v/>
      </c>
      <c r="O666" s="8">
        <f t="shared" si="105"/>
        <v>-20.290000000000006</v>
      </c>
      <c r="P666" s="8" t="str">
        <f t="shared" si="106"/>
        <v/>
      </c>
      <c r="Q666" t="str">
        <f t="shared" ca="1" si="110"/>
        <v/>
      </c>
      <c r="R666" t="str">
        <f t="shared" si="108"/>
        <v>N</v>
      </c>
      <c r="S666" t="str">
        <f t="shared" si="109"/>
        <v/>
      </c>
    </row>
    <row r="667" spans="1:19" ht="15" customHeight="1" x14ac:dyDescent="0.2">
      <c r="A667" s="5" t="s">
        <v>1299</v>
      </c>
      <c r="B667" s="6">
        <v>2393690309</v>
      </c>
      <c r="C667" s="5" t="s">
        <v>9</v>
      </c>
      <c r="D667" s="5" t="s">
        <v>10</v>
      </c>
      <c r="E667" s="5">
        <v>0.06</v>
      </c>
      <c r="F667" s="5" t="s">
        <v>1300</v>
      </c>
      <c r="G667" s="7">
        <v>117491.92</v>
      </c>
      <c r="H667" s="8" t="str">
        <f t="shared" si="102"/>
        <v/>
      </c>
      <c r="I667" s="8" t="str">
        <f t="shared" si="103"/>
        <v/>
      </c>
      <c r="J667" s="8">
        <f t="shared" si="107"/>
        <v>144</v>
      </c>
      <c r="K667" s="8">
        <f t="shared" si="104"/>
        <v>144.16</v>
      </c>
      <c r="L667" s="12">
        <v>144.16</v>
      </c>
      <c r="M667" cm="1">
        <f t="array" ref="M667">_xlfn.IFS(E667=0.01,1,E667=0.02,2,E667=0.03,3,E667=0.04,4,E667=0.07,5,E667=0.06,5,E667=0.1,6,E667=0.15,7,E667=0.23,8,E667=0.35,9,E667=0.54,10,E667=0.82,11,E667=0.83,11,E667=1.27,12,E667=1.95,13,E667=3,14,E667=4.6,15)</f>
        <v>5</v>
      </c>
      <c r="N667">
        <f t="shared" si="111"/>
        <v>10.199999999999989</v>
      </c>
      <c r="O667" s="8" t="str">
        <f t="shared" si="105"/>
        <v/>
      </c>
      <c r="P667" s="8">
        <f t="shared" si="106"/>
        <v>0.15999999999999659</v>
      </c>
      <c r="Q667">
        <f t="shared" ca="1" si="110"/>
        <v>10.199999999999989</v>
      </c>
      <c r="R667" t="str">
        <f t="shared" si="108"/>
        <v/>
      </c>
      <c r="S667" t="str">
        <f t="shared" si="109"/>
        <v>P</v>
      </c>
    </row>
    <row r="668" spans="1:19" ht="15" customHeight="1" x14ac:dyDescent="0.2">
      <c r="A668" s="2" t="s">
        <v>1301</v>
      </c>
      <c r="B668" s="3">
        <v>2394045912</v>
      </c>
      <c r="C668" s="2" t="s">
        <v>9</v>
      </c>
      <c r="D668" s="2" t="s">
        <v>10</v>
      </c>
      <c r="E668" s="2">
        <v>0.01</v>
      </c>
      <c r="F668" s="2" t="s">
        <v>1302</v>
      </c>
      <c r="G668" s="4">
        <v>117343.5</v>
      </c>
      <c r="H668" s="8">
        <f t="shared" si="102"/>
        <v>-12.84</v>
      </c>
      <c r="I668" s="8">
        <f t="shared" si="103"/>
        <v>-11.43</v>
      </c>
      <c r="J668" s="8" t="str">
        <f t="shared" si="107"/>
        <v/>
      </c>
      <c r="K668" s="8" t="str">
        <f t="shared" si="104"/>
        <v/>
      </c>
      <c r="L668" s="12">
        <v>-11.43</v>
      </c>
      <c r="M668" cm="1">
        <f t="array" ref="M668">_xlfn.IFS(E668=0.01,1,E668=0.02,2,E668=0.03,3,E668=0.04,4,E668=0.07,5,E668=0.06,5,E668=0.1,6,E668=0.15,7,E668=0.23,8,E668=0.35,9,E668=0.54,10,E668=0.82,11,E668=0.83,11,E668=1.27,12,E668=1.95,13,E668=3,14,E668=4.6,15)</f>
        <v>1</v>
      </c>
      <c r="N668" t="str">
        <f t="shared" si="111"/>
        <v/>
      </c>
      <c r="O668" s="8">
        <f t="shared" si="105"/>
        <v>1.4100000000000001</v>
      </c>
      <c r="P668" s="8" t="str">
        <f t="shared" si="106"/>
        <v/>
      </c>
      <c r="Q668" t="str">
        <f t="shared" ca="1" si="110"/>
        <v/>
      </c>
      <c r="R668" t="str">
        <f t="shared" si="108"/>
        <v>P</v>
      </c>
      <c r="S668" t="str">
        <f t="shared" si="109"/>
        <v/>
      </c>
    </row>
    <row r="669" spans="1:19" ht="15" customHeight="1" x14ac:dyDescent="0.2">
      <c r="A669" s="5" t="s">
        <v>1303</v>
      </c>
      <c r="B669" s="6">
        <v>2394045919</v>
      </c>
      <c r="C669" s="5" t="s">
        <v>9</v>
      </c>
      <c r="D669" s="5" t="s">
        <v>13</v>
      </c>
      <c r="E669" s="5">
        <v>0.02</v>
      </c>
      <c r="F669" s="5" t="s">
        <v>1304</v>
      </c>
      <c r="G669" s="7">
        <v>117252.54</v>
      </c>
      <c r="H669" s="8">
        <f t="shared" si="102"/>
        <v>-25.68</v>
      </c>
      <c r="I669" s="8">
        <f t="shared" si="103"/>
        <v>-24.21</v>
      </c>
      <c r="J669" s="8" t="str">
        <f t="shared" si="107"/>
        <v/>
      </c>
      <c r="K669" s="8" t="str">
        <f t="shared" si="104"/>
        <v/>
      </c>
      <c r="L669" s="12">
        <v>-24.21</v>
      </c>
      <c r="M669" cm="1">
        <f t="array" ref="M669">_xlfn.IFS(E669=0.01,1,E669=0.02,2,E669=0.03,3,E669=0.04,4,E669=0.07,5,E669=0.06,5,E669=0.1,6,E669=0.15,7,E669=0.23,8,E669=0.35,9,E669=0.54,10,E669=0.82,11,E669=0.83,11,E669=1.27,12,E669=1.95,13,E669=3,14,E669=4.6,15)</f>
        <v>2</v>
      </c>
      <c r="N669" t="str">
        <f t="shared" si="111"/>
        <v/>
      </c>
      <c r="O669" s="8">
        <f t="shared" si="105"/>
        <v>1.4699999999999989</v>
      </c>
      <c r="P669" s="8" t="str">
        <f t="shared" si="106"/>
        <v/>
      </c>
      <c r="Q669" t="str">
        <f t="shared" ca="1" si="110"/>
        <v/>
      </c>
      <c r="R669" t="str">
        <f t="shared" si="108"/>
        <v>P</v>
      </c>
      <c r="S669" t="str">
        <f t="shared" si="109"/>
        <v/>
      </c>
    </row>
    <row r="670" spans="1:19" ht="15" customHeight="1" x14ac:dyDescent="0.2">
      <c r="A670" s="2" t="s">
        <v>1305</v>
      </c>
      <c r="B670" s="3">
        <v>2394052196</v>
      </c>
      <c r="C670" s="2" t="s">
        <v>9</v>
      </c>
      <c r="D670" s="2" t="s">
        <v>10</v>
      </c>
      <c r="E670" s="2">
        <v>0.03</v>
      </c>
      <c r="F670" s="2" t="s">
        <v>1306</v>
      </c>
      <c r="G670" s="4">
        <v>117051.24</v>
      </c>
      <c r="H670" s="8" t="str">
        <f t="shared" si="102"/>
        <v/>
      </c>
      <c r="I670" s="8" t="str">
        <f t="shared" si="103"/>
        <v/>
      </c>
      <c r="J670" s="8">
        <f t="shared" si="107"/>
        <v>72</v>
      </c>
      <c r="K670" s="8">
        <f t="shared" si="104"/>
        <v>72.08</v>
      </c>
      <c r="L670" s="12">
        <v>72.08</v>
      </c>
      <c r="M670" cm="1">
        <f t="array" ref="M670">_xlfn.IFS(E670=0.01,1,E670=0.02,2,E670=0.03,3,E670=0.04,4,E670=0.07,5,E670=0.06,5,E670=0.1,6,E670=0.15,7,E670=0.23,8,E670=0.35,9,E670=0.54,10,E670=0.82,11,E670=0.83,11,E670=1.27,12,E670=1.95,13,E670=3,14,E670=4.6,15)</f>
        <v>3</v>
      </c>
      <c r="N670">
        <f t="shared" si="111"/>
        <v>108.94999999999999</v>
      </c>
      <c r="O670" s="8" t="str">
        <f t="shared" si="105"/>
        <v/>
      </c>
      <c r="P670" s="8">
        <f t="shared" si="106"/>
        <v>7.9999999999998295E-2</v>
      </c>
      <c r="Q670">
        <f t="shared" ca="1" si="110"/>
        <v>36.44</v>
      </c>
      <c r="R670" t="str">
        <f t="shared" si="108"/>
        <v/>
      </c>
      <c r="S670" t="str">
        <f t="shared" si="109"/>
        <v>P</v>
      </c>
    </row>
    <row r="671" spans="1:19" ht="15" customHeight="1" x14ac:dyDescent="0.2">
      <c r="A671" s="5" t="s">
        <v>1307</v>
      </c>
      <c r="B671" s="6">
        <v>2394065127</v>
      </c>
      <c r="C671" s="5" t="s">
        <v>9</v>
      </c>
      <c r="D671" s="5" t="s">
        <v>10</v>
      </c>
      <c r="E671" s="5">
        <v>0.01</v>
      </c>
      <c r="F671" s="5" t="s">
        <v>1308</v>
      </c>
      <c r="G671" s="7">
        <v>117213.39</v>
      </c>
      <c r="H671" s="8">
        <f t="shared" si="102"/>
        <v>-12.84</v>
      </c>
      <c r="I671" s="8">
        <f t="shared" si="103"/>
        <v>-14.99</v>
      </c>
      <c r="J671" s="8" t="str">
        <f t="shared" si="107"/>
        <v/>
      </c>
      <c r="K671" s="8" t="str">
        <f t="shared" si="104"/>
        <v/>
      </c>
      <c r="L671" s="12">
        <v>-14.99</v>
      </c>
      <c r="M671" cm="1">
        <f t="array" ref="M671">_xlfn.IFS(E671=0.01,1,E671=0.02,2,E671=0.03,3,E671=0.04,4,E671=0.07,5,E671=0.06,5,E671=0.1,6,E671=0.15,7,E671=0.23,8,E671=0.35,9,E671=0.54,10,E671=0.82,11,E671=0.83,11,E671=1.27,12,E671=1.95,13,E671=3,14,E671=4.6,15)</f>
        <v>1</v>
      </c>
      <c r="N671" t="str">
        <f t="shared" si="111"/>
        <v/>
      </c>
      <c r="O671" s="8">
        <f t="shared" si="105"/>
        <v>-2.1500000000000004</v>
      </c>
      <c r="P671" s="8" t="str">
        <f t="shared" si="106"/>
        <v/>
      </c>
      <c r="Q671" t="str">
        <f t="shared" ca="1" si="110"/>
        <v/>
      </c>
      <c r="R671" t="str">
        <f t="shared" si="108"/>
        <v>N</v>
      </c>
      <c r="S671" t="str">
        <f t="shared" si="109"/>
        <v/>
      </c>
    </row>
    <row r="672" spans="1:19" ht="15" customHeight="1" x14ac:dyDescent="0.2">
      <c r="A672" s="2" t="s">
        <v>1309</v>
      </c>
      <c r="B672" s="3">
        <v>2394065132</v>
      </c>
      <c r="C672" s="2" t="s">
        <v>9</v>
      </c>
      <c r="D672" s="2" t="s">
        <v>13</v>
      </c>
      <c r="E672" s="2">
        <v>0.02</v>
      </c>
      <c r="F672" s="2" t="s">
        <v>1310</v>
      </c>
      <c r="G672" s="4">
        <v>117084.84</v>
      </c>
      <c r="H672" s="8">
        <f t="shared" si="102"/>
        <v>-25.68</v>
      </c>
      <c r="I672" s="8">
        <f t="shared" si="103"/>
        <v>-26.18</v>
      </c>
      <c r="J672" s="8" t="str">
        <f t="shared" si="107"/>
        <v/>
      </c>
      <c r="K672" s="8" t="str">
        <f t="shared" si="104"/>
        <v/>
      </c>
      <c r="L672" s="12">
        <v>-26.18</v>
      </c>
      <c r="M672" cm="1">
        <f t="array" ref="M672">_xlfn.IFS(E672=0.01,1,E672=0.02,2,E672=0.03,3,E672=0.04,4,E672=0.07,5,E672=0.06,5,E672=0.1,6,E672=0.15,7,E672=0.23,8,E672=0.35,9,E672=0.54,10,E672=0.82,11,E672=0.83,11,E672=1.27,12,E672=1.95,13,E672=3,14,E672=4.6,15)</f>
        <v>2</v>
      </c>
      <c r="N672" t="str">
        <f t="shared" si="111"/>
        <v/>
      </c>
      <c r="O672" s="8">
        <f t="shared" si="105"/>
        <v>-0.5</v>
      </c>
      <c r="P672" s="8" t="str">
        <f t="shared" si="106"/>
        <v/>
      </c>
      <c r="Q672" t="str">
        <f t="shared" ca="1" si="110"/>
        <v/>
      </c>
      <c r="R672" t="str">
        <f t="shared" si="108"/>
        <v>N</v>
      </c>
      <c r="S672" t="str">
        <f t="shared" si="109"/>
        <v/>
      </c>
    </row>
    <row r="673" spans="1:19" ht="15" customHeight="1" x14ac:dyDescent="0.2">
      <c r="A673" s="5" t="s">
        <v>1311</v>
      </c>
      <c r="B673" s="6">
        <v>2394070981</v>
      </c>
      <c r="C673" s="5" t="s">
        <v>9</v>
      </c>
      <c r="D673" s="5" t="s">
        <v>10</v>
      </c>
      <c r="E673" s="5">
        <v>0.03</v>
      </c>
      <c r="F673" s="5" t="s">
        <v>1312</v>
      </c>
      <c r="G673" s="7">
        <v>117222.65</v>
      </c>
      <c r="H673" s="8">
        <f t="shared" si="102"/>
        <v>-38.520000000000003</v>
      </c>
      <c r="I673" s="8">
        <f t="shared" si="103"/>
        <v>-48.42</v>
      </c>
      <c r="J673" s="8" t="str">
        <f t="shared" si="107"/>
        <v/>
      </c>
      <c r="K673" s="8" t="str">
        <f t="shared" si="104"/>
        <v/>
      </c>
      <c r="L673" s="12">
        <v>-48.42</v>
      </c>
      <c r="M673" cm="1">
        <f t="array" ref="M673">_xlfn.IFS(E673=0.01,1,E673=0.02,2,E673=0.03,3,E673=0.04,4,E673=0.07,5,E673=0.06,5,E673=0.1,6,E673=0.15,7,E673=0.23,8,E673=0.35,9,E673=0.54,10,E673=0.82,11,E673=0.83,11,E673=1.27,12,E673=1.95,13,E673=3,14,E673=4.6,15)</f>
        <v>3</v>
      </c>
      <c r="N673" t="str">
        <f t="shared" si="111"/>
        <v/>
      </c>
      <c r="O673" s="8">
        <f t="shared" si="105"/>
        <v>-9.8999999999999986</v>
      </c>
      <c r="P673" s="8" t="str">
        <f t="shared" si="106"/>
        <v/>
      </c>
      <c r="Q673" t="str">
        <f t="shared" ca="1" si="110"/>
        <v/>
      </c>
      <c r="R673" t="str">
        <f t="shared" si="108"/>
        <v>N</v>
      </c>
      <c r="S673" t="str">
        <f t="shared" si="109"/>
        <v/>
      </c>
    </row>
    <row r="674" spans="1:19" ht="15" customHeight="1" x14ac:dyDescent="0.2">
      <c r="A674" s="2" t="s">
        <v>1313</v>
      </c>
      <c r="B674" s="3">
        <v>2394075381</v>
      </c>
      <c r="C674" s="2" t="s">
        <v>9</v>
      </c>
      <c r="D674" s="2" t="s">
        <v>13</v>
      </c>
      <c r="E674" s="2">
        <v>0.04</v>
      </c>
      <c r="F674" s="2" t="s">
        <v>1314</v>
      </c>
      <c r="G674" s="4">
        <v>117391.27</v>
      </c>
      <c r="H674" s="8" t="str">
        <f t="shared" si="102"/>
        <v/>
      </c>
      <c r="I674" s="8" t="str">
        <f t="shared" si="103"/>
        <v/>
      </c>
      <c r="J674" s="8">
        <f t="shared" si="107"/>
        <v>96</v>
      </c>
      <c r="K674" s="8">
        <f t="shared" si="104"/>
        <v>96.11</v>
      </c>
      <c r="L674" s="12">
        <v>96.11</v>
      </c>
      <c r="M674" cm="1">
        <f t="array" ref="M674">_xlfn.IFS(E674=0.01,1,E674=0.02,2,E674=0.03,3,E674=0.04,4,E674=0.07,5,E674=0.06,5,E674=0.1,6,E674=0.15,7,E674=0.23,8,E674=0.35,9,E674=0.54,10,E674=0.82,11,E674=0.83,11,E674=1.27,12,E674=1.95,13,E674=3,14,E674=4.6,15)</f>
        <v>4</v>
      </c>
      <c r="N674">
        <f t="shared" si="111"/>
        <v>78.599999999999994</v>
      </c>
      <c r="O674" s="8" t="str">
        <f t="shared" si="105"/>
        <v/>
      </c>
      <c r="P674" s="8">
        <f t="shared" si="106"/>
        <v>0.10999999999999943</v>
      </c>
      <c r="Q674">
        <f t="shared" ca="1" si="110"/>
        <v>6.519999999999996</v>
      </c>
      <c r="R674" t="str">
        <f t="shared" si="108"/>
        <v/>
      </c>
      <c r="S674" t="str">
        <f t="shared" si="109"/>
        <v>P</v>
      </c>
    </row>
    <row r="675" spans="1:19" ht="15" customHeight="1" x14ac:dyDescent="0.2">
      <c r="A675" s="5" t="s">
        <v>1315</v>
      </c>
      <c r="B675" s="6">
        <v>2394144790</v>
      </c>
      <c r="C675" s="5" t="s">
        <v>9</v>
      </c>
      <c r="D675" s="5" t="s">
        <v>13</v>
      </c>
      <c r="E675" s="5">
        <v>0.01</v>
      </c>
      <c r="F675" s="5" t="s">
        <v>1316</v>
      </c>
      <c r="G675" s="7">
        <v>117103.76</v>
      </c>
      <c r="H675" s="8">
        <f t="shared" si="102"/>
        <v>-12.84</v>
      </c>
      <c r="I675" s="8">
        <f t="shared" si="103"/>
        <v>-13.76</v>
      </c>
      <c r="J675" s="8" t="str">
        <f t="shared" si="107"/>
        <v/>
      </c>
      <c r="K675" s="8" t="str">
        <f t="shared" si="104"/>
        <v/>
      </c>
      <c r="L675" s="12">
        <v>-13.76</v>
      </c>
      <c r="M675" cm="1">
        <f t="array" ref="M675">_xlfn.IFS(E675=0.01,1,E675=0.02,2,E675=0.03,3,E675=0.04,4,E675=0.07,5,E675=0.06,5,E675=0.1,6,E675=0.15,7,E675=0.23,8,E675=0.35,9,E675=0.54,10,E675=0.82,11,E675=0.83,11,E675=1.27,12,E675=1.95,13,E675=3,14,E675=4.6,15)</f>
        <v>1</v>
      </c>
      <c r="N675" t="str">
        <f t="shared" si="111"/>
        <v/>
      </c>
      <c r="O675" s="8">
        <f t="shared" si="105"/>
        <v>-0.91999999999999993</v>
      </c>
      <c r="P675" s="8" t="str">
        <f t="shared" si="106"/>
        <v/>
      </c>
      <c r="Q675" t="str">
        <f t="shared" ca="1" si="110"/>
        <v/>
      </c>
      <c r="R675" t="str">
        <f t="shared" si="108"/>
        <v>N</v>
      </c>
      <c r="S675" t="str">
        <f t="shared" si="109"/>
        <v/>
      </c>
    </row>
    <row r="676" spans="1:19" ht="15" customHeight="1" x14ac:dyDescent="0.2">
      <c r="A676" s="2" t="s">
        <v>1317</v>
      </c>
      <c r="B676" s="3">
        <v>2394144799</v>
      </c>
      <c r="C676" s="2" t="s">
        <v>9</v>
      </c>
      <c r="D676" s="2" t="s">
        <v>10</v>
      </c>
      <c r="E676" s="2">
        <v>0.02</v>
      </c>
      <c r="F676" s="2" t="s">
        <v>1318</v>
      </c>
      <c r="G676" s="4">
        <v>116917.14</v>
      </c>
      <c r="H676" s="8" t="str">
        <f t="shared" si="102"/>
        <v/>
      </c>
      <c r="I676" s="8" t="str">
        <f t="shared" si="103"/>
        <v/>
      </c>
      <c r="J676" s="8">
        <f t="shared" si="107"/>
        <v>48</v>
      </c>
      <c r="K676" s="8">
        <f t="shared" si="104"/>
        <v>48.05</v>
      </c>
      <c r="L676" s="12">
        <v>48.05</v>
      </c>
      <c r="M676" cm="1">
        <f t="array" ref="M676">_xlfn.IFS(E676=0.01,1,E676=0.02,2,E676=0.03,3,E676=0.04,4,E676=0.07,5,E676=0.06,5,E676=0.1,6,E676=0.15,7,E676=0.23,8,E676=0.35,9,E676=0.54,10,E676=0.82,11,E676=0.83,11,E676=1.27,12,E676=1.95,13,E676=3,14,E676=4.6,15)</f>
        <v>2</v>
      </c>
      <c r="N676">
        <f t="shared" si="111"/>
        <v>55.800000000000004</v>
      </c>
      <c r="O676" s="8" t="str">
        <f t="shared" si="105"/>
        <v/>
      </c>
      <c r="P676" s="8">
        <f t="shared" si="106"/>
        <v>4.9999999999997158E-2</v>
      </c>
      <c r="Q676">
        <f t="shared" ca="1" si="110"/>
        <v>34.29</v>
      </c>
      <c r="R676" t="str">
        <f t="shared" si="108"/>
        <v/>
      </c>
      <c r="S676" t="str">
        <f t="shared" si="109"/>
        <v>P</v>
      </c>
    </row>
    <row r="677" spans="1:19" ht="15" customHeight="1" x14ac:dyDescent="0.2">
      <c r="A677" s="5" t="s">
        <v>1319</v>
      </c>
      <c r="B677" s="6">
        <v>2394550879</v>
      </c>
      <c r="C677" s="5" t="s">
        <v>9</v>
      </c>
      <c r="D677" s="5" t="s">
        <v>13</v>
      </c>
      <c r="E677" s="5">
        <v>0.01</v>
      </c>
      <c r="F677" s="5" t="s">
        <v>1320</v>
      </c>
      <c r="G677" s="7">
        <v>117605.29</v>
      </c>
      <c r="H677" s="8" t="str">
        <f t="shared" si="102"/>
        <v/>
      </c>
      <c r="I677" s="8" t="str">
        <f t="shared" si="103"/>
        <v/>
      </c>
      <c r="J677" s="8">
        <f t="shared" si="107"/>
        <v>25</v>
      </c>
      <c r="K677" s="8">
        <f t="shared" si="104"/>
        <v>12.85</v>
      </c>
      <c r="L677" s="12">
        <v>12.85</v>
      </c>
      <c r="M677" cm="1">
        <f t="array" ref="M677">_xlfn.IFS(E677=0.01,1,E677=0.02,2,E677=0.03,3,E677=0.04,4,E677=0.07,5,E677=0.06,5,E677=0.1,6,E677=0.15,7,E677=0.23,8,E677=0.35,9,E677=0.54,10,E677=0.82,11,E677=0.83,11,E677=1.27,12,E677=1.95,13,E677=3,14,E677=4.6,15)</f>
        <v>1</v>
      </c>
      <c r="N677">
        <f t="shared" si="111"/>
        <v>94.829999999999984</v>
      </c>
      <c r="O677" s="8" t="str">
        <f t="shared" si="105"/>
        <v/>
      </c>
      <c r="P677" s="8">
        <f t="shared" si="106"/>
        <v>-12.15</v>
      </c>
      <c r="Q677">
        <f t="shared" ca="1" si="110"/>
        <v>12.85</v>
      </c>
      <c r="R677" t="str">
        <f t="shared" si="108"/>
        <v/>
      </c>
      <c r="S677" t="str">
        <f t="shared" si="109"/>
        <v>N</v>
      </c>
    </row>
    <row r="678" spans="1:19" ht="15" customHeight="1" x14ac:dyDescent="0.2">
      <c r="A678" s="2" t="s">
        <v>1321</v>
      </c>
      <c r="B678" s="3">
        <v>2394571783</v>
      </c>
      <c r="C678" s="2" t="s">
        <v>9</v>
      </c>
      <c r="D678" s="2" t="s">
        <v>13</v>
      </c>
      <c r="E678" s="2">
        <v>0.01</v>
      </c>
      <c r="F678" s="2" t="s">
        <v>1322</v>
      </c>
      <c r="G678" s="4">
        <v>117771.68</v>
      </c>
      <c r="H678" s="8" t="str">
        <f t="shared" si="102"/>
        <v/>
      </c>
      <c r="I678" s="8" t="str">
        <f t="shared" si="103"/>
        <v/>
      </c>
      <c r="J678" s="8">
        <f t="shared" si="107"/>
        <v>25</v>
      </c>
      <c r="K678" s="8">
        <f t="shared" si="104"/>
        <v>16.7</v>
      </c>
      <c r="L678" s="12">
        <v>16.7</v>
      </c>
      <c r="M678" cm="1">
        <f t="array" ref="M678">_xlfn.IFS(E678=0.01,1,E678=0.02,2,E678=0.03,3,E678=0.04,4,E678=0.07,5,E678=0.06,5,E678=0.1,6,E678=0.15,7,E678=0.23,8,E678=0.35,9,E678=0.54,10,E678=0.82,11,E678=0.83,11,E678=1.27,12,E678=1.95,13,E678=3,14,E678=4.6,15)</f>
        <v>1</v>
      </c>
      <c r="N678">
        <f t="shared" si="111"/>
        <v>159.94999999999996</v>
      </c>
      <c r="O678" s="8" t="str">
        <f t="shared" si="105"/>
        <v/>
      </c>
      <c r="P678" s="8">
        <f t="shared" si="106"/>
        <v>-8.3000000000000007</v>
      </c>
      <c r="Q678">
        <f t="shared" ca="1" si="110"/>
        <v>16.7</v>
      </c>
      <c r="R678" t="str">
        <f t="shared" si="108"/>
        <v/>
      </c>
      <c r="S678" t="str">
        <f t="shared" si="109"/>
        <v>N</v>
      </c>
    </row>
    <row r="679" spans="1:19" ht="15" customHeight="1" x14ac:dyDescent="0.2">
      <c r="A679" s="5" t="s">
        <v>1323</v>
      </c>
      <c r="B679" s="6">
        <v>2394578562</v>
      </c>
      <c r="C679" s="5" t="s">
        <v>9</v>
      </c>
      <c r="D679" s="5" t="s">
        <v>13</v>
      </c>
      <c r="E679" s="5">
        <v>0.01</v>
      </c>
      <c r="F679" s="5" t="s">
        <v>1324</v>
      </c>
      <c r="G679" s="7">
        <v>117739.07</v>
      </c>
      <c r="H679" s="8">
        <f t="shared" si="102"/>
        <v>-12.84</v>
      </c>
      <c r="I679" s="8">
        <f t="shared" si="103"/>
        <v>-14.01</v>
      </c>
      <c r="J679" s="8" t="str">
        <f t="shared" si="107"/>
        <v/>
      </c>
      <c r="K679" s="8" t="str">
        <f t="shared" si="104"/>
        <v/>
      </c>
      <c r="L679" s="12">
        <v>-14.01</v>
      </c>
      <c r="M679" cm="1">
        <f t="array" ref="M679">_xlfn.IFS(E679=0.01,1,E679=0.02,2,E679=0.03,3,E679=0.04,4,E679=0.07,5,E679=0.06,5,E679=0.1,6,E679=0.15,7,E679=0.23,8,E679=0.35,9,E679=0.54,10,E679=0.82,11,E679=0.83,11,E679=1.27,12,E679=1.95,13,E679=3,14,E679=4.6,15)</f>
        <v>1</v>
      </c>
      <c r="N679" t="str">
        <f t="shared" si="111"/>
        <v/>
      </c>
      <c r="O679" s="8">
        <f t="shared" si="105"/>
        <v>-1.17</v>
      </c>
      <c r="P679" s="8" t="str">
        <f t="shared" si="106"/>
        <v/>
      </c>
      <c r="Q679" t="str">
        <f t="shared" ca="1" si="110"/>
        <v/>
      </c>
      <c r="R679" t="str">
        <f t="shared" si="108"/>
        <v>N</v>
      </c>
      <c r="S679" t="str">
        <f t="shared" si="109"/>
        <v/>
      </c>
    </row>
    <row r="680" spans="1:19" ht="15" customHeight="1" x14ac:dyDescent="0.2">
      <c r="A680" s="2" t="s">
        <v>1325</v>
      </c>
      <c r="B680" s="3">
        <v>2394578612</v>
      </c>
      <c r="C680" s="2" t="s">
        <v>9</v>
      </c>
      <c r="D680" s="2" t="s">
        <v>10</v>
      </c>
      <c r="E680" s="2">
        <v>0.02</v>
      </c>
      <c r="F680" s="2" t="s">
        <v>1326</v>
      </c>
      <c r="G680" s="4">
        <v>117873.59</v>
      </c>
      <c r="H680" s="8">
        <f t="shared" si="102"/>
        <v>-25.68</v>
      </c>
      <c r="I680" s="8">
        <f t="shared" si="103"/>
        <v>-30.97</v>
      </c>
      <c r="J680" s="8" t="str">
        <f t="shared" si="107"/>
        <v/>
      </c>
      <c r="K680" s="8" t="str">
        <f t="shared" si="104"/>
        <v/>
      </c>
      <c r="L680" s="12">
        <v>-30.97</v>
      </c>
      <c r="M680" cm="1">
        <f t="array" ref="M680">_xlfn.IFS(E680=0.01,1,E680=0.02,2,E680=0.03,3,E680=0.04,4,E680=0.07,5,E680=0.06,5,E680=0.1,6,E680=0.15,7,E680=0.23,8,E680=0.35,9,E680=0.54,10,E680=0.82,11,E680=0.83,11,E680=1.27,12,E680=1.95,13,E680=3,14,E680=4.6,15)</f>
        <v>2</v>
      </c>
      <c r="N680" t="str">
        <f t="shared" si="111"/>
        <v/>
      </c>
      <c r="O680" s="8">
        <f t="shared" si="105"/>
        <v>-5.2899999999999991</v>
      </c>
      <c r="P680" s="8" t="str">
        <f t="shared" si="106"/>
        <v/>
      </c>
      <c r="Q680" t="str">
        <f t="shared" ca="1" si="110"/>
        <v/>
      </c>
      <c r="R680" t="str">
        <f t="shared" si="108"/>
        <v>N</v>
      </c>
      <c r="S680" t="str">
        <f t="shared" si="109"/>
        <v/>
      </c>
    </row>
    <row r="681" spans="1:19" ht="15" customHeight="1" x14ac:dyDescent="0.2">
      <c r="A681" s="5" t="s">
        <v>1327</v>
      </c>
      <c r="B681" s="6">
        <v>2394605954</v>
      </c>
      <c r="C681" s="5" t="s">
        <v>9</v>
      </c>
      <c r="D681" s="5" t="s">
        <v>13</v>
      </c>
      <c r="E681" s="5">
        <v>0.03</v>
      </c>
      <c r="F681" s="5" t="s">
        <v>1328</v>
      </c>
      <c r="G681" s="7">
        <v>118047.46</v>
      </c>
      <c r="H681" s="8" t="str">
        <f t="shared" si="102"/>
        <v/>
      </c>
      <c r="I681" s="8" t="str">
        <f t="shared" si="103"/>
        <v/>
      </c>
      <c r="J681" s="8">
        <f t="shared" si="107"/>
        <v>72</v>
      </c>
      <c r="K681" s="8">
        <f t="shared" si="104"/>
        <v>72.08</v>
      </c>
      <c r="L681" s="12">
        <v>72.08</v>
      </c>
      <c r="M681" cm="1">
        <f t="array" ref="M681">_xlfn.IFS(E681=0.01,1,E681=0.02,2,E681=0.03,3,E681=0.04,4,E681=0.07,5,E681=0.06,5,E681=0.1,6,E681=0.15,7,E681=0.23,8,E681=0.35,9,E681=0.54,10,E681=0.82,11,E681=0.83,11,E681=1.27,12,E681=1.95,13,E681=3,14,E681=4.6,15)</f>
        <v>3</v>
      </c>
      <c r="N681">
        <f t="shared" si="111"/>
        <v>56.65</v>
      </c>
      <c r="O681" s="8" t="str">
        <f t="shared" si="105"/>
        <v/>
      </c>
      <c r="P681" s="8">
        <f t="shared" si="106"/>
        <v>7.9999999999998295E-2</v>
      </c>
      <c r="Q681">
        <f t="shared" ca="1" si="110"/>
        <v>27.1</v>
      </c>
      <c r="R681" t="str">
        <f t="shared" si="108"/>
        <v/>
      </c>
      <c r="S681" t="str">
        <f t="shared" si="109"/>
        <v>P</v>
      </c>
    </row>
    <row r="682" spans="1:19" ht="15" customHeight="1" x14ac:dyDescent="0.2">
      <c r="A682" s="2" t="s">
        <v>1329</v>
      </c>
      <c r="B682" s="3">
        <v>2394711917</v>
      </c>
      <c r="C682" s="2" t="s">
        <v>9</v>
      </c>
      <c r="D682" s="2" t="s">
        <v>13</v>
      </c>
      <c r="E682" s="2">
        <v>0.01</v>
      </c>
      <c r="F682" s="2" t="s">
        <v>1330</v>
      </c>
      <c r="G682" s="4">
        <v>118008.22</v>
      </c>
      <c r="H682" s="8" t="str">
        <f t="shared" si="102"/>
        <v/>
      </c>
      <c r="I682" s="8" t="str">
        <f t="shared" si="103"/>
        <v/>
      </c>
      <c r="J682" s="8">
        <f t="shared" si="107"/>
        <v>25</v>
      </c>
      <c r="K682" s="8">
        <f t="shared" si="104"/>
        <v>21.62</v>
      </c>
      <c r="L682" s="12">
        <v>21.62</v>
      </c>
      <c r="M682" cm="1">
        <f t="array" ref="M682">_xlfn.IFS(E682=0.01,1,E682=0.02,2,E682=0.03,3,E682=0.04,4,E682=0.07,5,E682=0.06,5,E682=0.1,6,E682=0.15,7,E682=0.23,8,E682=0.35,9,E682=0.54,10,E682=0.82,11,E682=0.83,11,E682=1.27,12,E682=1.95,13,E682=3,14,E682=4.6,15)</f>
        <v>1</v>
      </c>
      <c r="N682">
        <f t="shared" si="111"/>
        <v>65.42</v>
      </c>
      <c r="O682" s="8" t="str">
        <f t="shared" si="105"/>
        <v/>
      </c>
      <c r="P682" s="8">
        <f t="shared" si="106"/>
        <v>-3.379999999999999</v>
      </c>
      <c r="Q682">
        <f t="shared" ca="1" si="110"/>
        <v>21.62</v>
      </c>
      <c r="R682" t="str">
        <f t="shared" si="108"/>
        <v/>
      </c>
      <c r="S682" t="str">
        <f t="shared" si="109"/>
        <v>N</v>
      </c>
    </row>
    <row r="683" spans="1:19" ht="15" customHeight="1" x14ac:dyDescent="0.2">
      <c r="A683" s="5" t="s">
        <v>1331</v>
      </c>
      <c r="B683" s="6">
        <v>2394721843</v>
      </c>
      <c r="C683" s="5" t="s">
        <v>9</v>
      </c>
      <c r="D683" s="5" t="s">
        <v>13</v>
      </c>
      <c r="E683" s="5">
        <v>0.01</v>
      </c>
      <c r="F683" s="5" t="s">
        <v>1332</v>
      </c>
      <c r="G683" s="7">
        <v>117940.77</v>
      </c>
      <c r="H683" s="8">
        <f t="shared" si="102"/>
        <v>-12.84</v>
      </c>
      <c r="I683" s="8">
        <f t="shared" si="103"/>
        <v>-11.8</v>
      </c>
      <c r="J683" s="8" t="str">
        <f t="shared" si="107"/>
        <v/>
      </c>
      <c r="K683" s="8" t="str">
        <f t="shared" si="104"/>
        <v/>
      </c>
      <c r="L683" s="12">
        <v>-11.8</v>
      </c>
      <c r="M683" cm="1">
        <f t="array" ref="M683">_xlfn.IFS(E683=0.01,1,E683=0.02,2,E683=0.03,3,E683=0.04,4,E683=0.07,5,E683=0.06,5,E683=0.1,6,E683=0.15,7,E683=0.23,8,E683=0.35,9,E683=0.54,10,E683=0.82,11,E683=0.83,11,E683=1.27,12,E683=1.95,13,E683=3,14,E683=4.6,15)</f>
        <v>1</v>
      </c>
      <c r="N683" t="str">
        <f t="shared" si="111"/>
        <v/>
      </c>
      <c r="O683" s="8">
        <f t="shared" si="105"/>
        <v>1.0399999999999991</v>
      </c>
      <c r="P683" s="8" t="str">
        <f t="shared" si="106"/>
        <v/>
      </c>
      <c r="Q683" t="str">
        <f t="shared" ca="1" si="110"/>
        <v/>
      </c>
      <c r="R683" t="str">
        <f t="shared" si="108"/>
        <v>P</v>
      </c>
      <c r="S683" t="str">
        <f t="shared" si="109"/>
        <v/>
      </c>
    </row>
    <row r="684" spans="1:19" ht="15" customHeight="1" x14ac:dyDescent="0.2">
      <c r="A684" s="2" t="s">
        <v>1333</v>
      </c>
      <c r="B684" s="3">
        <v>2394721845</v>
      </c>
      <c r="C684" s="2" t="s">
        <v>9</v>
      </c>
      <c r="D684" s="2" t="s">
        <v>10</v>
      </c>
      <c r="E684" s="2">
        <v>0.02</v>
      </c>
      <c r="F684" s="2" t="s">
        <v>1334</v>
      </c>
      <c r="G684" s="4">
        <v>118012.04</v>
      </c>
      <c r="H684" s="8">
        <f t="shared" si="102"/>
        <v>-25.68</v>
      </c>
      <c r="I684" s="8">
        <f t="shared" si="103"/>
        <v>-18.43</v>
      </c>
      <c r="J684" s="8" t="str">
        <f t="shared" si="107"/>
        <v/>
      </c>
      <c r="K684" s="8" t="str">
        <f t="shared" si="104"/>
        <v/>
      </c>
      <c r="L684" s="12">
        <v>-18.43</v>
      </c>
      <c r="M684" cm="1">
        <f t="array" ref="M684">_xlfn.IFS(E684=0.01,1,E684=0.02,2,E684=0.03,3,E684=0.04,4,E684=0.07,5,E684=0.06,5,E684=0.1,6,E684=0.15,7,E684=0.23,8,E684=0.35,9,E684=0.54,10,E684=0.82,11,E684=0.83,11,E684=1.27,12,E684=1.95,13,E684=3,14,E684=4.6,15)</f>
        <v>2</v>
      </c>
      <c r="N684" t="str">
        <f t="shared" si="111"/>
        <v/>
      </c>
      <c r="O684" s="8">
        <f t="shared" si="105"/>
        <v>7.25</v>
      </c>
      <c r="P684" s="8" t="str">
        <f t="shared" si="106"/>
        <v/>
      </c>
      <c r="Q684" t="str">
        <f t="shared" ca="1" si="110"/>
        <v/>
      </c>
      <c r="R684" t="str">
        <f t="shared" si="108"/>
        <v>P</v>
      </c>
      <c r="S684" t="str">
        <f t="shared" si="109"/>
        <v/>
      </c>
    </row>
    <row r="685" spans="1:19" ht="15" customHeight="1" x14ac:dyDescent="0.2">
      <c r="A685" s="5" t="s">
        <v>1335</v>
      </c>
      <c r="B685" s="6">
        <v>2394726028</v>
      </c>
      <c r="C685" s="5" t="s">
        <v>9</v>
      </c>
      <c r="D685" s="5" t="s">
        <v>13</v>
      </c>
      <c r="E685" s="5">
        <v>0.03</v>
      </c>
      <c r="F685" s="5" t="s">
        <v>1336</v>
      </c>
      <c r="G685" s="7">
        <v>118237.08</v>
      </c>
      <c r="H685" s="8" t="str">
        <f t="shared" si="102"/>
        <v/>
      </c>
      <c r="I685" s="8" t="str">
        <f t="shared" si="103"/>
        <v/>
      </c>
      <c r="J685" s="8">
        <f t="shared" si="107"/>
        <v>72</v>
      </c>
      <c r="K685" s="8">
        <f t="shared" si="104"/>
        <v>72.08</v>
      </c>
      <c r="L685" s="12">
        <v>72.08</v>
      </c>
      <c r="M685" cm="1">
        <f t="array" ref="M685">_xlfn.IFS(E685=0.01,1,E685=0.02,2,E685=0.03,3,E685=0.04,4,E685=0.07,5,E685=0.06,5,E685=0.1,6,E685=0.15,7,E685=0.23,8,E685=0.35,9,E685=0.54,10,E685=0.82,11,E685=0.83,11,E685=1.27,12,E685=1.95,13,E685=3,14,E685=4.6,15)</f>
        <v>3</v>
      </c>
      <c r="N685">
        <f t="shared" si="111"/>
        <v>135.55000000000001</v>
      </c>
      <c r="O685" s="8" t="str">
        <f t="shared" si="105"/>
        <v/>
      </c>
      <c r="P685" s="8">
        <f t="shared" si="106"/>
        <v>7.9999999999998295E-2</v>
      </c>
      <c r="Q685">
        <f t="shared" ca="1" si="110"/>
        <v>41.849999999999994</v>
      </c>
      <c r="R685" t="str">
        <f t="shared" si="108"/>
        <v/>
      </c>
      <c r="S685" t="str">
        <f t="shared" si="109"/>
        <v>P</v>
      </c>
    </row>
    <row r="686" spans="1:19" ht="15" customHeight="1" x14ac:dyDescent="0.2">
      <c r="A686" s="2" t="s">
        <v>1337</v>
      </c>
      <c r="B686" s="3">
        <v>2394828514</v>
      </c>
      <c r="C686" s="2" t="s">
        <v>9</v>
      </c>
      <c r="D686" s="2" t="s">
        <v>10</v>
      </c>
      <c r="E686" s="2">
        <v>0.01</v>
      </c>
      <c r="F686" s="2" t="s">
        <v>1338</v>
      </c>
      <c r="G686" s="4">
        <v>118517.56</v>
      </c>
      <c r="H686" s="8">
        <f t="shared" si="102"/>
        <v>-12.84</v>
      </c>
      <c r="I686" s="8">
        <f t="shared" si="103"/>
        <v>-12.17</v>
      </c>
      <c r="J686" s="8" t="str">
        <f t="shared" si="107"/>
        <v/>
      </c>
      <c r="K686" s="8" t="str">
        <f t="shared" si="104"/>
        <v/>
      </c>
      <c r="L686" s="12">
        <v>-12.17</v>
      </c>
      <c r="M686" cm="1">
        <f t="array" ref="M686">_xlfn.IFS(E686=0.01,1,E686=0.02,2,E686=0.03,3,E686=0.04,4,E686=0.07,5,E686=0.06,5,E686=0.1,6,E686=0.15,7,E686=0.23,8,E686=0.35,9,E686=0.54,10,E686=0.82,11,E686=0.83,11,E686=1.27,12,E686=1.95,13,E686=3,14,E686=4.6,15)</f>
        <v>1</v>
      </c>
      <c r="N686" t="str">
        <f t="shared" si="111"/>
        <v/>
      </c>
      <c r="O686" s="8">
        <f t="shared" si="105"/>
        <v>0.66999999999999993</v>
      </c>
      <c r="P686" s="8" t="str">
        <f t="shared" si="106"/>
        <v/>
      </c>
      <c r="Q686" t="str">
        <f t="shared" ca="1" si="110"/>
        <v/>
      </c>
      <c r="R686" t="str">
        <f t="shared" si="108"/>
        <v>P</v>
      </c>
      <c r="S686" t="str">
        <f t="shared" si="109"/>
        <v/>
      </c>
    </row>
    <row r="687" spans="1:19" ht="15" customHeight="1" x14ac:dyDescent="0.2">
      <c r="A687" s="5" t="s">
        <v>1339</v>
      </c>
      <c r="B687" s="6">
        <v>2394828525</v>
      </c>
      <c r="C687" s="5" t="s">
        <v>9</v>
      </c>
      <c r="D687" s="5" t="s">
        <v>13</v>
      </c>
      <c r="E687" s="5">
        <v>0.02</v>
      </c>
      <c r="F687" s="5" t="s">
        <v>1340</v>
      </c>
      <c r="G687" s="7">
        <v>118406.05</v>
      </c>
      <c r="H687" s="8">
        <f t="shared" si="102"/>
        <v>-25.68</v>
      </c>
      <c r="I687" s="8">
        <f t="shared" si="103"/>
        <v>-27.77</v>
      </c>
      <c r="J687" s="8" t="str">
        <f t="shared" si="107"/>
        <v/>
      </c>
      <c r="K687" s="8" t="str">
        <f t="shared" si="104"/>
        <v/>
      </c>
      <c r="L687" s="12">
        <v>-27.77</v>
      </c>
      <c r="M687" cm="1">
        <f t="array" ref="M687">_xlfn.IFS(E687=0.01,1,E687=0.02,2,E687=0.03,3,E687=0.04,4,E687=0.07,5,E687=0.06,5,E687=0.1,6,E687=0.15,7,E687=0.23,8,E687=0.35,9,E687=0.54,10,E687=0.82,11,E687=0.83,11,E687=1.27,12,E687=1.95,13,E687=3,14,E687=4.6,15)</f>
        <v>2</v>
      </c>
      <c r="N687" t="str">
        <f t="shared" si="111"/>
        <v/>
      </c>
      <c r="O687" s="8">
        <f t="shared" si="105"/>
        <v>-2.09</v>
      </c>
      <c r="P687" s="8" t="str">
        <f t="shared" si="106"/>
        <v/>
      </c>
      <c r="Q687" t="str">
        <f t="shared" ca="1" si="110"/>
        <v/>
      </c>
      <c r="R687" t="str">
        <f t="shared" si="108"/>
        <v>N</v>
      </c>
      <c r="S687" t="str">
        <f t="shared" si="109"/>
        <v/>
      </c>
    </row>
    <row r="688" spans="1:19" ht="15" customHeight="1" x14ac:dyDescent="0.2">
      <c r="A688" s="2" t="s">
        <v>1341</v>
      </c>
      <c r="B688" s="3">
        <v>2394855389</v>
      </c>
      <c r="C688" s="2" t="s">
        <v>9</v>
      </c>
      <c r="D688" s="2" t="s">
        <v>10</v>
      </c>
      <c r="E688" s="2">
        <v>0.03</v>
      </c>
      <c r="F688" s="2" t="s">
        <v>1342</v>
      </c>
      <c r="G688" s="4">
        <v>118543.09</v>
      </c>
      <c r="H688" s="8">
        <f t="shared" si="102"/>
        <v>-38.520000000000003</v>
      </c>
      <c r="I688" s="8">
        <f t="shared" si="103"/>
        <v>-45.72</v>
      </c>
      <c r="J688" s="8" t="str">
        <f t="shared" si="107"/>
        <v/>
      </c>
      <c r="K688" s="8" t="str">
        <f t="shared" si="104"/>
        <v/>
      </c>
      <c r="L688" s="12">
        <v>-45.72</v>
      </c>
      <c r="M688" cm="1">
        <f t="array" ref="M688">_xlfn.IFS(E688=0.01,1,E688=0.02,2,E688=0.03,3,E688=0.04,4,E688=0.07,5,E688=0.06,5,E688=0.1,6,E688=0.15,7,E688=0.23,8,E688=0.35,9,E688=0.54,10,E688=0.82,11,E688=0.83,11,E688=1.27,12,E688=1.95,13,E688=3,14,E688=4.6,15)</f>
        <v>3</v>
      </c>
      <c r="N688" t="str">
        <f t="shared" si="111"/>
        <v/>
      </c>
      <c r="O688" s="8">
        <f t="shared" si="105"/>
        <v>-7.1999999999999957</v>
      </c>
      <c r="P688" s="8" t="str">
        <f t="shared" si="106"/>
        <v/>
      </c>
      <c r="Q688" t="str">
        <f t="shared" ca="1" si="110"/>
        <v/>
      </c>
      <c r="R688" t="str">
        <f t="shared" si="108"/>
        <v>N</v>
      </c>
      <c r="S688" t="str">
        <f t="shared" si="109"/>
        <v/>
      </c>
    </row>
    <row r="689" spans="1:19" ht="15" customHeight="1" x14ac:dyDescent="0.2">
      <c r="A689" s="5" t="s">
        <v>1343</v>
      </c>
      <c r="B689" s="6">
        <v>2394895028</v>
      </c>
      <c r="C689" s="5" t="s">
        <v>9</v>
      </c>
      <c r="D689" s="5" t="s">
        <v>13</v>
      </c>
      <c r="E689" s="5">
        <v>0.04</v>
      </c>
      <c r="F689" s="5" t="s">
        <v>1344</v>
      </c>
      <c r="G689" s="7">
        <v>118416.56</v>
      </c>
      <c r="H689" s="8">
        <f t="shared" si="102"/>
        <v>-51.36</v>
      </c>
      <c r="I689" s="8">
        <f t="shared" si="103"/>
        <v>-50.39</v>
      </c>
      <c r="J689" s="8" t="str">
        <f t="shared" si="107"/>
        <v/>
      </c>
      <c r="K689" s="8" t="str">
        <f t="shared" si="104"/>
        <v/>
      </c>
      <c r="L689" s="12">
        <v>-50.39</v>
      </c>
      <c r="M689" cm="1">
        <f t="array" ref="M689">_xlfn.IFS(E689=0.01,1,E689=0.02,2,E689=0.03,3,E689=0.04,4,E689=0.07,5,E689=0.06,5,E689=0.1,6,E689=0.15,7,E689=0.23,8,E689=0.35,9,E689=0.54,10,E689=0.82,11,E689=0.83,11,E689=1.27,12,E689=1.95,13,E689=3,14,E689=4.6,15)</f>
        <v>4</v>
      </c>
      <c r="N689" t="str">
        <f t="shared" si="111"/>
        <v/>
      </c>
      <c r="O689" s="8">
        <f t="shared" si="105"/>
        <v>0.96999999999999886</v>
      </c>
      <c r="P689" s="8" t="str">
        <f t="shared" si="106"/>
        <v/>
      </c>
      <c r="Q689" t="str">
        <f t="shared" ca="1" si="110"/>
        <v/>
      </c>
      <c r="R689" t="str">
        <f t="shared" si="108"/>
        <v>P</v>
      </c>
      <c r="S689" t="str">
        <f t="shared" si="109"/>
        <v/>
      </c>
    </row>
    <row r="690" spans="1:19" ht="15" customHeight="1" x14ac:dyDescent="0.2">
      <c r="A690" s="2" t="s">
        <v>1345</v>
      </c>
      <c r="B690" s="3">
        <v>2395052185</v>
      </c>
      <c r="C690" s="2" t="s">
        <v>9</v>
      </c>
      <c r="D690" s="2" t="s">
        <v>10</v>
      </c>
      <c r="E690" s="2">
        <v>0.06</v>
      </c>
      <c r="F690" s="2" t="s">
        <v>1346</v>
      </c>
      <c r="G690" s="4">
        <v>118521.17</v>
      </c>
      <c r="H690" s="8">
        <f t="shared" si="102"/>
        <v>-77.040000000000006</v>
      </c>
      <c r="I690" s="8">
        <f t="shared" si="103"/>
        <v>-75.34</v>
      </c>
      <c r="J690" s="8" t="str">
        <f t="shared" si="107"/>
        <v/>
      </c>
      <c r="K690" s="8" t="str">
        <f t="shared" si="104"/>
        <v/>
      </c>
      <c r="L690" s="12">
        <v>-75.34</v>
      </c>
      <c r="M690" cm="1">
        <f t="array" ref="M690">_xlfn.IFS(E690=0.01,1,E690=0.02,2,E690=0.03,3,E690=0.04,4,E690=0.07,5,E690=0.06,5,E690=0.1,6,E690=0.15,7,E690=0.23,8,E690=0.35,9,E690=0.54,10,E690=0.82,11,E690=0.83,11,E690=1.27,12,E690=1.95,13,E690=3,14,E690=4.6,15)</f>
        <v>5</v>
      </c>
      <c r="N690" t="str">
        <f t="shared" si="111"/>
        <v/>
      </c>
      <c r="O690" s="8">
        <f t="shared" si="105"/>
        <v>1.7000000000000028</v>
      </c>
      <c r="P690" s="8" t="str">
        <f t="shared" si="106"/>
        <v/>
      </c>
      <c r="Q690" t="str">
        <f t="shared" ca="1" si="110"/>
        <v/>
      </c>
      <c r="R690" t="str">
        <f t="shared" si="108"/>
        <v>P</v>
      </c>
      <c r="S690" t="str">
        <f t="shared" si="109"/>
        <v/>
      </c>
    </row>
    <row r="691" spans="1:19" ht="15" customHeight="1" x14ac:dyDescent="0.2">
      <c r="A691" s="5" t="s">
        <v>1347</v>
      </c>
      <c r="B691" s="6">
        <v>2395079797</v>
      </c>
      <c r="C691" s="5" t="s">
        <v>9</v>
      </c>
      <c r="D691" s="5" t="s">
        <v>13</v>
      </c>
      <c r="E691" s="5">
        <v>0.1</v>
      </c>
      <c r="F691" s="5" t="s">
        <v>1348</v>
      </c>
      <c r="G691" s="7">
        <v>118420.63</v>
      </c>
      <c r="H691" s="8">
        <f t="shared" si="102"/>
        <v>-128.4</v>
      </c>
      <c r="I691" s="8">
        <f t="shared" si="103"/>
        <v>-120.93</v>
      </c>
      <c r="J691" s="8" t="str">
        <f t="shared" si="107"/>
        <v/>
      </c>
      <c r="K691" s="8" t="str">
        <f t="shared" si="104"/>
        <v/>
      </c>
      <c r="L691" s="12">
        <v>-120.93</v>
      </c>
      <c r="M691" cm="1">
        <f t="array" ref="M691">_xlfn.IFS(E691=0.01,1,E691=0.02,2,E691=0.03,3,E691=0.04,4,E691=0.07,5,E691=0.06,5,E691=0.1,6,E691=0.15,7,E691=0.23,8,E691=0.35,9,E691=0.54,10,E691=0.82,11,E691=0.83,11,E691=1.27,12,E691=1.95,13,E691=3,14,E691=4.6,15)</f>
        <v>6</v>
      </c>
      <c r="N691" t="str">
        <f t="shared" si="111"/>
        <v/>
      </c>
      <c r="O691" s="8">
        <f t="shared" si="105"/>
        <v>7.4699999999999989</v>
      </c>
      <c r="P691" s="8" t="str">
        <f t="shared" si="106"/>
        <v/>
      </c>
      <c r="Q691" t="str">
        <f t="shared" ca="1" si="110"/>
        <v/>
      </c>
      <c r="R691" t="str">
        <f t="shared" si="108"/>
        <v>P</v>
      </c>
      <c r="S691" t="str">
        <f t="shared" si="109"/>
        <v/>
      </c>
    </row>
    <row r="692" spans="1:19" ht="15" customHeight="1" x14ac:dyDescent="0.2">
      <c r="A692" s="2" t="s">
        <v>1349</v>
      </c>
      <c r="B692" s="3">
        <v>2395096470</v>
      </c>
      <c r="C692" s="2" t="s">
        <v>9</v>
      </c>
      <c r="D692" s="2" t="s">
        <v>10</v>
      </c>
      <c r="E692" s="2">
        <v>0.15</v>
      </c>
      <c r="F692" s="2" t="s">
        <v>1350</v>
      </c>
      <c r="G692" s="4">
        <v>118219.04</v>
      </c>
      <c r="H692" s="8" t="str">
        <f t="shared" si="102"/>
        <v/>
      </c>
      <c r="I692" s="8" t="str">
        <f t="shared" si="103"/>
        <v/>
      </c>
      <c r="J692" s="8">
        <f t="shared" si="107"/>
        <v>360</v>
      </c>
      <c r="K692" s="8">
        <f t="shared" si="104"/>
        <v>360.41</v>
      </c>
      <c r="L692" s="12">
        <v>360.41</v>
      </c>
      <c r="M692" cm="1">
        <f t="array" ref="M692">_xlfn.IFS(E692=0.01,1,E692=0.02,2,E692=0.03,3,E692=0.04,4,E692=0.07,5,E692=0.06,5,E692=0.1,6,E692=0.15,7,E692=0.23,8,E692=0.35,9,E692=0.54,10,E692=0.82,11,E692=0.83,11,E692=1.27,12,E692=1.95,13,E692=3,14,E692=4.6,15)</f>
        <v>7</v>
      </c>
      <c r="N692">
        <f t="shared" si="111"/>
        <v>68.03000000000003</v>
      </c>
      <c r="O692" s="8" t="str">
        <f t="shared" si="105"/>
        <v/>
      </c>
      <c r="P692" s="8">
        <f t="shared" si="106"/>
        <v>0.41000000000002501</v>
      </c>
      <c r="Q692">
        <f t="shared" ca="1" si="110"/>
        <v>28.089999999999975</v>
      </c>
      <c r="R692" t="str">
        <f t="shared" si="108"/>
        <v/>
      </c>
      <c r="S692" t="str">
        <f t="shared" si="109"/>
        <v>P</v>
      </c>
    </row>
    <row r="693" spans="1:19" ht="15" customHeight="1" x14ac:dyDescent="0.2">
      <c r="A693" s="5" t="s">
        <v>1351</v>
      </c>
      <c r="B693" s="6">
        <v>2395394614</v>
      </c>
      <c r="C693" s="5" t="s">
        <v>9</v>
      </c>
      <c r="D693" s="5" t="s">
        <v>10</v>
      </c>
      <c r="E693" s="5">
        <v>0.01</v>
      </c>
      <c r="F693" s="5" t="s">
        <v>1352</v>
      </c>
      <c r="G693" s="7">
        <v>118289.49</v>
      </c>
      <c r="H693" s="8">
        <f t="shared" si="102"/>
        <v>-12.84</v>
      </c>
      <c r="I693" s="8">
        <f t="shared" si="103"/>
        <v>-12.04</v>
      </c>
      <c r="J693" s="8" t="str">
        <f t="shared" si="107"/>
        <v/>
      </c>
      <c r="K693" s="8" t="str">
        <f t="shared" si="104"/>
        <v/>
      </c>
      <c r="L693" s="12">
        <v>-12.04</v>
      </c>
      <c r="M693" cm="1">
        <f t="array" ref="M693">_xlfn.IFS(E693=0.01,1,E693=0.02,2,E693=0.03,3,E693=0.04,4,E693=0.07,5,E693=0.06,5,E693=0.1,6,E693=0.15,7,E693=0.23,8,E693=0.35,9,E693=0.54,10,E693=0.82,11,E693=0.83,11,E693=1.27,12,E693=1.95,13,E693=3,14,E693=4.6,15)</f>
        <v>1</v>
      </c>
      <c r="N693" t="str">
        <f t="shared" si="111"/>
        <v/>
      </c>
      <c r="O693" s="8">
        <f t="shared" si="105"/>
        <v>0.80000000000000071</v>
      </c>
      <c r="P693" s="8" t="str">
        <f t="shared" si="106"/>
        <v/>
      </c>
      <c r="Q693" t="str">
        <f t="shared" ca="1" si="110"/>
        <v/>
      </c>
      <c r="R693" t="str">
        <f t="shared" si="108"/>
        <v>P</v>
      </c>
      <c r="S693" t="str">
        <f t="shared" si="109"/>
        <v/>
      </c>
    </row>
    <row r="694" spans="1:19" ht="15" customHeight="1" x14ac:dyDescent="0.2">
      <c r="A694" s="2" t="s">
        <v>1353</v>
      </c>
      <c r="B694" s="3">
        <v>2395394623</v>
      </c>
      <c r="C694" s="2" t="s">
        <v>9</v>
      </c>
      <c r="D694" s="2" t="s">
        <v>13</v>
      </c>
      <c r="E694" s="2">
        <v>0.02</v>
      </c>
      <c r="F694" s="2" t="s">
        <v>1354</v>
      </c>
      <c r="G694" s="4">
        <v>118492.97</v>
      </c>
      <c r="H694" s="8" t="str">
        <f t="shared" si="102"/>
        <v/>
      </c>
      <c r="I694" s="8" t="str">
        <f t="shared" si="103"/>
        <v/>
      </c>
      <c r="J694" s="8">
        <f t="shared" si="107"/>
        <v>48</v>
      </c>
      <c r="K694" s="8">
        <f t="shared" si="104"/>
        <v>48.05</v>
      </c>
      <c r="L694" s="12">
        <v>48.05</v>
      </c>
      <c r="M694" cm="1">
        <f t="array" ref="M694">_xlfn.IFS(E694=0.01,1,E694=0.02,2,E694=0.03,3,E694=0.04,4,E694=0.07,5,E694=0.06,5,E694=0.1,6,E694=0.15,7,E694=0.23,8,E694=0.35,9,E694=0.54,10,E694=0.82,11,E694=0.83,11,E694=1.27,12,E694=1.95,13,E694=3,14,E694=4.6,15)</f>
        <v>2</v>
      </c>
      <c r="N694">
        <f t="shared" si="111"/>
        <v>200.15000000000003</v>
      </c>
      <c r="O694" s="8" t="str">
        <f t="shared" si="105"/>
        <v/>
      </c>
      <c r="P694" s="8">
        <f t="shared" si="106"/>
        <v>4.9999999999997158E-2</v>
      </c>
      <c r="Q694">
        <f t="shared" ca="1" si="110"/>
        <v>36.01</v>
      </c>
      <c r="R694" t="str">
        <f t="shared" si="108"/>
        <v/>
      </c>
      <c r="S694" t="str">
        <f t="shared" si="109"/>
        <v>P</v>
      </c>
    </row>
    <row r="695" spans="1:19" ht="15" customHeight="1" x14ac:dyDescent="0.2">
      <c r="A695" s="5" t="s">
        <v>1355</v>
      </c>
      <c r="B695" s="6">
        <v>2395762929</v>
      </c>
      <c r="C695" s="5" t="s">
        <v>9</v>
      </c>
      <c r="D695" s="5" t="s">
        <v>13</v>
      </c>
      <c r="E695" s="5">
        <v>0.01</v>
      </c>
      <c r="F695" s="5" t="s">
        <v>1356</v>
      </c>
      <c r="G695" s="7">
        <v>118631.67999999999</v>
      </c>
      <c r="H695" s="8" t="str">
        <f t="shared" si="102"/>
        <v/>
      </c>
      <c r="I695" s="8" t="str">
        <f t="shared" si="103"/>
        <v/>
      </c>
      <c r="J695" s="8">
        <f t="shared" si="107"/>
        <v>25</v>
      </c>
      <c r="K695" s="8">
        <f t="shared" si="104"/>
        <v>13.46</v>
      </c>
      <c r="L695" s="12">
        <v>13.46</v>
      </c>
      <c r="M695" cm="1">
        <f t="array" ref="M695">_xlfn.IFS(E695=0.01,1,E695=0.02,2,E695=0.03,3,E695=0.04,4,E695=0.07,5,E695=0.06,5,E695=0.1,6,E695=0.15,7,E695=0.23,8,E695=0.35,9,E695=0.54,10,E695=0.82,11,E695=0.83,11,E695=1.27,12,E695=1.95,13,E695=3,14,E695=4.6,15)</f>
        <v>1</v>
      </c>
      <c r="N695">
        <f t="shared" si="111"/>
        <v>288.95</v>
      </c>
      <c r="O695" s="8" t="str">
        <f t="shared" si="105"/>
        <v/>
      </c>
      <c r="P695" s="8">
        <f t="shared" si="106"/>
        <v>-11.54</v>
      </c>
      <c r="Q695">
        <f t="shared" ca="1" si="110"/>
        <v>13.46</v>
      </c>
      <c r="R695" t="str">
        <f t="shared" si="108"/>
        <v/>
      </c>
      <c r="S695" t="str">
        <f t="shared" si="109"/>
        <v>N</v>
      </c>
    </row>
    <row r="696" spans="1:19" ht="15" customHeight="1" x14ac:dyDescent="0.2">
      <c r="A696" s="2" t="s">
        <v>1357</v>
      </c>
      <c r="B696" s="3">
        <v>2395787606</v>
      </c>
      <c r="C696" s="2" t="s">
        <v>9</v>
      </c>
      <c r="D696" s="2" t="s">
        <v>13</v>
      </c>
      <c r="E696" s="2">
        <v>0.01</v>
      </c>
      <c r="F696" s="2" t="s">
        <v>1358</v>
      </c>
      <c r="G696" s="4">
        <v>118921.09</v>
      </c>
      <c r="H696" s="8" t="str">
        <f t="shared" si="102"/>
        <v/>
      </c>
      <c r="I696" s="8" t="str">
        <f t="shared" si="103"/>
        <v/>
      </c>
      <c r="J696" s="8">
        <f t="shared" si="107"/>
        <v>25</v>
      </c>
      <c r="K696" s="8">
        <f t="shared" si="104"/>
        <v>34.119999999999997</v>
      </c>
      <c r="L696" s="12">
        <v>34.119999999999997</v>
      </c>
      <c r="M696" cm="1">
        <f t="array" ref="M696">_xlfn.IFS(E696=0.01,1,E696=0.02,2,E696=0.03,3,E696=0.04,4,E696=0.07,5,E696=0.06,5,E696=0.1,6,E696=0.15,7,E696=0.23,8,E696=0.35,9,E696=0.54,10,E696=0.82,11,E696=0.83,11,E696=1.27,12,E696=1.95,13,E696=3,14,E696=4.6,15)</f>
        <v>1</v>
      </c>
      <c r="N696">
        <f t="shared" si="111"/>
        <v>444</v>
      </c>
      <c r="O696" s="8" t="str">
        <f t="shared" si="105"/>
        <v/>
      </c>
      <c r="P696" s="8">
        <f t="shared" si="106"/>
        <v>9.1199999999999974</v>
      </c>
      <c r="Q696">
        <f t="shared" ca="1" si="110"/>
        <v>34.119999999999997</v>
      </c>
      <c r="R696" t="str">
        <f t="shared" si="108"/>
        <v/>
      </c>
      <c r="S696" t="str">
        <f t="shared" si="109"/>
        <v>P</v>
      </c>
    </row>
    <row r="697" spans="1:19" ht="15" customHeight="1" x14ac:dyDescent="0.2">
      <c r="A697" s="5" t="s">
        <v>1359</v>
      </c>
      <c r="B697" s="6">
        <v>2395793812</v>
      </c>
      <c r="C697" s="5" t="s">
        <v>9</v>
      </c>
      <c r="D697" s="5" t="s">
        <v>13</v>
      </c>
      <c r="E697" s="5">
        <v>0.01</v>
      </c>
      <c r="F697" s="5" t="s">
        <v>1360</v>
      </c>
      <c r="G697" s="7">
        <v>118818.23</v>
      </c>
      <c r="H697" s="8" t="str">
        <f t="shared" si="102"/>
        <v/>
      </c>
      <c r="I697" s="8" t="str">
        <f t="shared" si="103"/>
        <v/>
      </c>
      <c r="J697" s="8">
        <f t="shared" si="107"/>
        <v>25</v>
      </c>
      <c r="K697" s="8">
        <f t="shared" si="104"/>
        <v>4.32</v>
      </c>
      <c r="L697" s="12">
        <v>4.32</v>
      </c>
      <c r="M697" cm="1">
        <f t="array" ref="M697">_xlfn.IFS(E697=0.01,1,E697=0.02,2,E697=0.03,3,E697=0.04,4,E697=0.07,5,E697=0.06,5,E697=0.1,6,E697=0.15,7,E697=0.23,8,E697=0.35,9,E697=0.54,10,E697=0.82,11,E697=0.83,11,E697=1.27,12,E697=1.95,13,E697=3,14,E697=4.6,15)</f>
        <v>1</v>
      </c>
      <c r="N697">
        <f t="shared" si="111"/>
        <v>87.91</v>
      </c>
      <c r="O697" s="8" t="str">
        <f t="shared" si="105"/>
        <v/>
      </c>
      <c r="P697" s="8">
        <f t="shared" si="106"/>
        <v>-20.68</v>
      </c>
      <c r="Q697">
        <f t="shared" ca="1" si="110"/>
        <v>4.32</v>
      </c>
      <c r="R697" t="str">
        <f t="shared" si="108"/>
        <v/>
      </c>
      <c r="S697" t="str">
        <f t="shared" si="109"/>
        <v>N</v>
      </c>
    </row>
    <row r="698" spans="1:19" ht="15" customHeight="1" x14ac:dyDescent="0.2">
      <c r="A698" s="2" t="s">
        <v>1361</v>
      </c>
      <c r="B698" s="3">
        <v>2395795021</v>
      </c>
      <c r="C698" s="2" t="s">
        <v>9</v>
      </c>
      <c r="D698" s="2" t="s">
        <v>13</v>
      </c>
      <c r="E698" s="2">
        <v>0.01</v>
      </c>
      <c r="F698" s="2" t="s">
        <v>1362</v>
      </c>
      <c r="G698" s="4">
        <v>118715.89</v>
      </c>
      <c r="H698" s="8">
        <f t="shared" si="102"/>
        <v>-12.84</v>
      </c>
      <c r="I698" s="8">
        <f t="shared" si="103"/>
        <v>-13.64</v>
      </c>
      <c r="J698" s="8" t="str">
        <f t="shared" si="107"/>
        <v/>
      </c>
      <c r="K698" s="8" t="str">
        <f t="shared" si="104"/>
        <v/>
      </c>
      <c r="L698" s="12">
        <v>-13.64</v>
      </c>
      <c r="M698" cm="1">
        <f t="array" ref="M698">_xlfn.IFS(E698=0.01,1,E698=0.02,2,E698=0.03,3,E698=0.04,4,E698=0.07,5,E698=0.06,5,E698=0.1,6,E698=0.15,7,E698=0.23,8,E698=0.35,9,E698=0.54,10,E698=0.82,11,E698=0.83,11,E698=1.27,12,E698=1.95,13,E698=3,14,E698=4.6,15)</f>
        <v>1</v>
      </c>
      <c r="N698" t="str">
        <f t="shared" si="111"/>
        <v/>
      </c>
      <c r="O698" s="8">
        <f t="shared" si="105"/>
        <v>-0.80000000000000071</v>
      </c>
      <c r="P698" s="8" t="str">
        <f t="shared" si="106"/>
        <v/>
      </c>
      <c r="Q698" t="str">
        <f t="shared" ca="1" si="110"/>
        <v/>
      </c>
      <c r="R698" t="str">
        <f t="shared" si="108"/>
        <v>N</v>
      </c>
      <c r="S698" t="str">
        <f t="shared" si="109"/>
        <v/>
      </c>
    </row>
    <row r="699" spans="1:19" ht="15" customHeight="1" x14ac:dyDescent="0.2">
      <c r="A699" s="5" t="s">
        <v>1363</v>
      </c>
      <c r="B699" s="6">
        <v>2395795030</v>
      </c>
      <c r="C699" s="5" t="s">
        <v>9</v>
      </c>
      <c r="D699" s="5" t="s">
        <v>10</v>
      </c>
      <c r="E699" s="5">
        <v>0.02</v>
      </c>
      <c r="F699" s="5" t="s">
        <v>1364</v>
      </c>
      <c r="G699" s="7">
        <v>118828.4</v>
      </c>
      <c r="H699" s="8">
        <f t="shared" si="102"/>
        <v>-25.68</v>
      </c>
      <c r="I699" s="8">
        <f t="shared" si="103"/>
        <v>-25.07</v>
      </c>
      <c r="J699" s="8" t="str">
        <f t="shared" si="107"/>
        <v/>
      </c>
      <c r="K699" s="8" t="str">
        <f t="shared" si="104"/>
        <v/>
      </c>
      <c r="L699" s="12">
        <v>-25.07</v>
      </c>
      <c r="M699" cm="1">
        <f t="array" ref="M699">_xlfn.IFS(E699=0.01,1,E699=0.02,2,E699=0.03,3,E699=0.04,4,E699=0.07,5,E699=0.06,5,E699=0.1,6,E699=0.15,7,E699=0.23,8,E699=0.35,9,E699=0.54,10,E699=0.82,11,E699=0.83,11,E699=1.27,12,E699=1.95,13,E699=3,14,E699=4.6,15)</f>
        <v>2</v>
      </c>
      <c r="N699" t="str">
        <f t="shared" si="111"/>
        <v/>
      </c>
      <c r="O699" s="8">
        <f t="shared" si="105"/>
        <v>0.60999999999999943</v>
      </c>
      <c r="P699" s="8" t="str">
        <f t="shared" si="106"/>
        <v/>
      </c>
      <c r="Q699" t="str">
        <f t="shared" ca="1" si="110"/>
        <v/>
      </c>
      <c r="R699" t="str">
        <f t="shared" si="108"/>
        <v>P</v>
      </c>
      <c r="S699" t="str">
        <f t="shared" si="109"/>
        <v/>
      </c>
    </row>
    <row r="700" spans="1:19" ht="15" customHeight="1" x14ac:dyDescent="0.2">
      <c r="A700" s="2" t="s">
        <v>1365</v>
      </c>
      <c r="B700" s="3">
        <v>2395797058</v>
      </c>
      <c r="C700" s="2" t="s">
        <v>9</v>
      </c>
      <c r="D700" s="2" t="s">
        <v>13</v>
      </c>
      <c r="E700" s="2">
        <v>0.03</v>
      </c>
      <c r="F700" s="2" t="s">
        <v>1366</v>
      </c>
      <c r="G700" s="4">
        <v>119026.74</v>
      </c>
      <c r="H700" s="8" t="str">
        <f t="shared" si="102"/>
        <v/>
      </c>
      <c r="I700" s="8" t="str">
        <f t="shared" si="103"/>
        <v/>
      </c>
      <c r="J700" s="8">
        <f t="shared" si="107"/>
        <v>72</v>
      </c>
      <c r="K700" s="8">
        <f t="shared" si="104"/>
        <v>72.08</v>
      </c>
      <c r="L700" s="12">
        <v>72.08</v>
      </c>
      <c r="M700" cm="1">
        <f t="array" ref="M700">_xlfn.IFS(E700=0.01,1,E700=0.02,2,E700=0.03,3,E700=0.04,4,E700=0.07,5,E700=0.06,5,E700=0.1,6,E700=0.15,7,E700=0.23,8,E700=0.35,9,E700=0.54,10,E700=0.82,11,E700=0.83,11,E700=1.27,12,E700=1.95,13,E700=3,14,E700=4.6,15)</f>
        <v>3</v>
      </c>
      <c r="N700">
        <f t="shared" si="111"/>
        <v>71.81</v>
      </c>
      <c r="O700" s="8" t="str">
        <f t="shared" si="105"/>
        <v/>
      </c>
      <c r="P700" s="8">
        <f t="shared" si="106"/>
        <v>7.9999999999998295E-2</v>
      </c>
      <c r="Q700">
        <f t="shared" ca="1" si="110"/>
        <v>33.369999999999997</v>
      </c>
      <c r="R700" t="str">
        <f t="shared" si="108"/>
        <v/>
      </c>
      <c r="S700" t="str">
        <f t="shared" si="109"/>
        <v>P</v>
      </c>
    </row>
    <row r="701" spans="1:19" ht="15" customHeight="1" x14ac:dyDescent="0.2">
      <c r="A701" s="5" t="s">
        <v>1367</v>
      </c>
      <c r="B701" s="6">
        <v>2395999256</v>
      </c>
      <c r="C701" s="5" t="s">
        <v>9</v>
      </c>
      <c r="D701" s="5" t="s">
        <v>13</v>
      </c>
      <c r="E701" s="5">
        <v>0.01</v>
      </c>
      <c r="F701" s="5" t="s">
        <v>1368</v>
      </c>
      <c r="G701" s="7">
        <v>119355.35</v>
      </c>
      <c r="H701" s="8" t="str">
        <f t="shared" si="102"/>
        <v/>
      </c>
      <c r="I701" s="8" t="str">
        <f t="shared" si="103"/>
        <v/>
      </c>
      <c r="J701" s="8">
        <f t="shared" si="107"/>
        <v>25</v>
      </c>
      <c r="K701" s="8">
        <f t="shared" si="104"/>
        <v>21.74</v>
      </c>
      <c r="L701" s="12">
        <v>21.74</v>
      </c>
      <c r="M701" cm="1">
        <f t="array" ref="M701">_xlfn.IFS(E701=0.01,1,E701=0.02,2,E701=0.03,3,E701=0.04,4,E701=0.07,5,E701=0.06,5,E701=0.1,6,E701=0.15,7,E701=0.23,8,E701=0.35,9,E701=0.54,10,E701=0.82,11,E701=0.83,11,E701=1.27,12,E701=1.95,13,E701=3,14,E701=4.6,15)</f>
        <v>1</v>
      </c>
      <c r="N701">
        <f t="shared" si="111"/>
        <v>59.429999999999993</v>
      </c>
      <c r="O701" s="8" t="str">
        <f t="shared" si="105"/>
        <v/>
      </c>
      <c r="P701" s="8">
        <f t="shared" si="106"/>
        <v>-3.2600000000000016</v>
      </c>
      <c r="Q701">
        <f t="shared" ca="1" si="110"/>
        <v>21.74</v>
      </c>
      <c r="R701" t="str">
        <f t="shared" si="108"/>
        <v/>
      </c>
      <c r="S701" t="str">
        <f t="shared" si="109"/>
        <v>N</v>
      </c>
    </row>
    <row r="702" spans="1:19" ht="15" customHeight="1" x14ac:dyDescent="0.2">
      <c r="A702" s="2" t="s">
        <v>1369</v>
      </c>
      <c r="B702" s="3">
        <v>2396066752</v>
      </c>
      <c r="C702" s="2" t="s">
        <v>9</v>
      </c>
      <c r="D702" s="2" t="s">
        <v>13</v>
      </c>
      <c r="E702" s="2">
        <v>0.01</v>
      </c>
      <c r="F702" s="2" t="s">
        <v>1370</v>
      </c>
      <c r="G702" s="4">
        <v>119292.99</v>
      </c>
      <c r="H702" s="8">
        <f t="shared" si="102"/>
        <v>-12.84</v>
      </c>
      <c r="I702" s="8">
        <f t="shared" si="103"/>
        <v>-10.45</v>
      </c>
      <c r="J702" s="8" t="str">
        <f t="shared" si="107"/>
        <v/>
      </c>
      <c r="K702" s="8" t="str">
        <f t="shared" si="104"/>
        <v/>
      </c>
      <c r="L702" s="12">
        <v>-10.45</v>
      </c>
      <c r="M702" cm="1">
        <f t="array" ref="M702">_xlfn.IFS(E702=0.01,1,E702=0.02,2,E702=0.03,3,E702=0.04,4,E702=0.07,5,E702=0.06,5,E702=0.1,6,E702=0.15,7,E702=0.23,8,E702=0.35,9,E702=0.54,10,E702=0.82,11,E702=0.83,11,E702=1.27,12,E702=1.95,13,E702=3,14,E702=4.6,15)</f>
        <v>1</v>
      </c>
      <c r="N702" t="str">
        <f t="shared" si="111"/>
        <v/>
      </c>
      <c r="O702" s="8">
        <f t="shared" si="105"/>
        <v>2.3900000000000006</v>
      </c>
      <c r="P702" s="8" t="str">
        <f t="shared" si="106"/>
        <v/>
      </c>
      <c r="Q702" t="str">
        <f t="shared" ca="1" si="110"/>
        <v/>
      </c>
      <c r="R702" t="str">
        <f t="shared" si="108"/>
        <v>P</v>
      </c>
      <c r="S702" t="str">
        <f t="shared" si="109"/>
        <v/>
      </c>
    </row>
    <row r="703" spans="1:19" ht="15" customHeight="1" x14ac:dyDescent="0.2">
      <c r="A703" s="5" t="s">
        <v>1371</v>
      </c>
      <c r="B703" s="6">
        <v>2396066764</v>
      </c>
      <c r="C703" s="5" t="s">
        <v>9</v>
      </c>
      <c r="D703" s="5" t="s">
        <v>10</v>
      </c>
      <c r="E703" s="5">
        <v>0.02</v>
      </c>
      <c r="F703" s="5" t="s">
        <v>1372</v>
      </c>
      <c r="G703" s="7">
        <v>119379.4</v>
      </c>
      <c r="H703" s="8">
        <f t="shared" si="102"/>
        <v>-25.68</v>
      </c>
      <c r="I703" s="8">
        <f t="shared" si="103"/>
        <v>-24.83</v>
      </c>
      <c r="J703" s="8" t="str">
        <f t="shared" si="107"/>
        <v/>
      </c>
      <c r="K703" s="8" t="str">
        <f t="shared" si="104"/>
        <v/>
      </c>
      <c r="L703" s="12">
        <v>-24.83</v>
      </c>
      <c r="M703" cm="1">
        <f t="array" ref="M703">_xlfn.IFS(E703=0.01,1,E703=0.02,2,E703=0.03,3,E703=0.04,4,E703=0.07,5,E703=0.06,5,E703=0.1,6,E703=0.15,7,E703=0.23,8,E703=0.35,9,E703=0.54,10,E703=0.82,11,E703=0.83,11,E703=1.27,12,E703=1.95,13,E703=3,14,E703=4.6,15)</f>
        <v>2</v>
      </c>
      <c r="N703" t="str">
        <f t="shared" si="111"/>
        <v/>
      </c>
      <c r="O703" s="8">
        <f t="shared" si="105"/>
        <v>0.85000000000000142</v>
      </c>
      <c r="P703" s="8" t="str">
        <f t="shared" si="106"/>
        <v/>
      </c>
      <c r="Q703" t="str">
        <f t="shared" ca="1" si="110"/>
        <v/>
      </c>
      <c r="R703" t="str">
        <f t="shared" si="108"/>
        <v>P</v>
      </c>
      <c r="S703" t="str">
        <f t="shared" si="109"/>
        <v/>
      </c>
    </row>
    <row r="704" spans="1:19" ht="15" customHeight="1" x14ac:dyDescent="0.2">
      <c r="A704" s="2" t="s">
        <v>1373</v>
      </c>
      <c r="B704" s="3">
        <v>2396104605</v>
      </c>
      <c r="C704" s="2" t="s">
        <v>9</v>
      </c>
      <c r="D704" s="2" t="s">
        <v>13</v>
      </c>
      <c r="E704" s="2">
        <v>0.03</v>
      </c>
      <c r="F704" s="2" t="s">
        <v>1374</v>
      </c>
      <c r="G704" s="4">
        <v>119578.46</v>
      </c>
      <c r="H704" s="8" t="str">
        <f t="shared" si="102"/>
        <v/>
      </c>
      <c r="I704" s="8" t="str">
        <f t="shared" si="103"/>
        <v/>
      </c>
      <c r="J704" s="8">
        <f t="shared" si="107"/>
        <v>72</v>
      </c>
      <c r="K704" s="8">
        <f t="shared" si="104"/>
        <v>72.08</v>
      </c>
      <c r="L704" s="12">
        <v>72.08</v>
      </c>
      <c r="M704" cm="1">
        <f t="array" ref="M704">_xlfn.IFS(E704=0.01,1,E704=0.02,2,E704=0.03,3,E704=0.04,4,E704=0.07,5,E704=0.06,5,E704=0.1,6,E704=0.15,7,E704=0.23,8,E704=0.35,9,E704=0.54,10,E704=0.82,11,E704=0.83,11,E704=1.27,12,E704=1.95,13,E704=3,14,E704=4.6,15)</f>
        <v>3</v>
      </c>
      <c r="N704">
        <f t="shared" si="111"/>
        <v>130.62</v>
      </c>
      <c r="O704" s="8" t="str">
        <f t="shared" si="105"/>
        <v/>
      </c>
      <c r="P704" s="8">
        <f t="shared" si="106"/>
        <v>7.9999999999998295E-2</v>
      </c>
      <c r="Q704">
        <f t="shared" ca="1" si="110"/>
        <v>36.799999999999997</v>
      </c>
      <c r="R704" t="str">
        <f t="shared" si="108"/>
        <v/>
      </c>
      <c r="S704" t="str">
        <f t="shared" si="109"/>
        <v>P</v>
      </c>
    </row>
    <row r="705" spans="1:19" ht="15" customHeight="1" x14ac:dyDescent="0.2">
      <c r="A705" s="5" t="s">
        <v>1375</v>
      </c>
      <c r="B705" s="6">
        <v>2396214076</v>
      </c>
      <c r="C705" s="5" t="s">
        <v>9</v>
      </c>
      <c r="D705" s="5" t="s">
        <v>13</v>
      </c>
      <c r="E705" s="5">
        <v>0.01</v>
      </c>
      <c r="F705" s="5" t="s">
        <v>1376</v>
      </c>
      <c r="G705" s="7">
        <v>119473.88</v>
      </c>
      <c r="H705" s="8">
        <f t="shared" si="102"/>
        <v>-12.84</v>
      </c>
      <c r="I705" s="8">
        <f t="shared" si="103"/>
        <v>-10.45</v>
      </c>
      <c r="J705" s="8" t="str">
        <f t="shared" si="107"/>
        <v/>
      </c>
      <c r="K705" s="8" t="str">
        <f t="shared" si="104"/>
        <v/>
      </c>
      <c r="L705" s="12">
        <v>-10.45</v>
      </c>
      <c r="M705" cm="1">
        <f t="array" ref="M705">_xlfn.IFS(E705=0.01,1,E705=0.02,2,E705=0.03,3,E705=0.04,4,E705=0.07,5,E705=0.06,5,E705=0.1,6,E705=0.15,7,E705=0.23,8,E705=0.35,9,E705=0.54,10,E705=0.82,11,E705=0.83,11,E705=1.27,12,E705=1.95,13,E705=3,14,E705=4.6,15)</f>
        <v>1</v>
      </c>
      <c r="N705" t="str">
        <f t="shared" si="111"/>
        <v/>
      </c>
      <c r="O705" s="8">
        <f t="shared" si="105"/>
        <v>2.3900000000000006</v>
      </c>
      <c r="P705" s="8" t="str">
        <f t="shared" si="106"/>
        <v/>
      </c>
      <c r="Q705">
        <f t="shared" ca="1" si="110"/>
        <v>-10.45</v>
      </c>
      <c r="R705" t="str">
        <f t="shared" si="108"/>
        <v>P</v>
      </c>
      <c r="S705" t="str">
        <f t="shared" si="109"/>
        <v/>
      </c>
    </row>
  </sheetData>
  <conditionalFormatting sqref="M2:M705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{90273CA2-05F1-452A-B811-48BAFE9A4F42}</x14:id>
        </ext>
      </extLst>
    </cfRule>
  </conditionalFormatting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273CA2-05F1-452A-B811-48BAFE9A4F4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M2:M705</xm:sqref>
        </x14:conditionalFormatting>
        <x14:conditionalFormatting xmlns:xm="http://schemas.microsoft.com/office/excel/2006/main">
          <x14:cfRule type="containsText" priority="1" operator="containsText" id="{8961E590-B857-4038-8A36-A14E019D2EFE}">
            <xm:f>NOT(ISERROR(SEARCH("-",P2)))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P2:P705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5CA0-93C8-42CC-8E85-C67A96579CAF}">
  <dimension ref="A3:E20"/>
  <sheetViews>
    <sheetView workbookViewId="0">
      <selection activeCell="D17" sqref="D17"/>
    </sheetView>
  </sheetViews>
  <sheetFormatPr defaultRowHeight="14.25" x14ac:dyDescent="0.2"/>
  <cols>
    <col min="1" max="1" width="13.875" bestFit="1" customWidth="1"/>
    <col min="2" max="2" width="22.375" bestFit="1" customWidth="1"/>
    <col min="4" max="4" width="16.75" bestFit="1" customWidth="1"/>
    <col min="5" max="5" width="23.125" bestFit="1" customWidth="1"/>
  </cols>
  <sheetData>
    <row r="3" spans="1:5" x14ac:dyDescent="0.2">
      <c r="A3" s="16" t="s">
        <v>1394</v>
      </c>
      <c r="B3" t="s">
        <v>1395</v>
      </c>
    </row>
    <row r="4" spans="1:5" x14ac:dyDescent="0.2">
      <c r="A4" s="17" t="s">
        <v>9</v>
      </c>
      <c r="B4">
        <v>704</v>
      </c>
    </row>
    <row r="5" spans="1:5" x14ac:dyDescent="0.2">
      <c r="A5" s="17" t="s">
        <v>1393</v>
      </c>
      <c r="B5">
        <v>704</v>
      </c>
    </row>
    <row r="10" spans="1:5" x14ac:dyDescent="0.2">
      <c r="A10" s="16" t="s">
        <v>1378</v>
      </c>
      <c r="B10" t="s">
        <v>1400</v>
      </c>
      <c r="D10" s="16" t="s">
        <v>1385</v>
      </c>
      <c r="E10" t="s">
        <v>1400</v>
      </c>
    </row>
    <row r="12" spans="1:5" x14ac:dyDescent="0.2">
      <c r="A12" t="s">
        <v>1403</v>
      </c>
      <c r="B12" t="s">
        <v>1404</v>
      </c>
      <c r="D12" t="s">
        <v>1405</v>
      </c>
      <c r="E12" t="s">
        <v>1406</v>
      </c>
    </row>
    <row r="13" spans="1:5" x14ac:dyDescent="0.2">
      <c r="A13">
        <v>260</v>
      </c>
      <c r="B13" s="19">
        <v>27874.03999999999</v>
      </c>
      <c r="D13">
        <v>444</v>
      </c>
      <c r="E13" s="19">
        <v>-21999.62999999999</v>
      </c>
    </row>
    <row r="17" spans="1:5" x14ac:dyDescent="0.2">
      <c r="A17" s="16" t="s">
        <v>1401</v>
      </c>
      <c r="B17" t="s">
        <v>1399</v>
      </c>
      <c r="D17" s="16" t="s">
        <v>1401</v>
      </c>
      <c r="E17" t="s">
        <v>1408</v>
      </c>
    </row>
    <row r="18" spans="1:5" x14ac:dyDescent="0.2">
      <c r="A18" s="17" t="s">
        <v>1397</v>
      </c>
      <c r="B18">
        <v>211</v>
      </c>
      <c r="D18" s="17" t="s">
        <v>1397</v>
      </c>
      <c r="E18">
        <v>97</v>
      </c>
    </row>
    <row r="19" spans="1:5" x14ac:dyDescent="0.2">
      <c r="A19" s="17" t="s">
        <v>1398</v>
      </c>
      <c r="B19">
        <v>233</v>
      </c>
      <c r="D19" s="17" t="s">
        <v>1398</v>
      </c>
      <c r="E19">
        <v>163</v>
      </c>
    </row>
    <row r="20" spans="1:5" x14ac:dyDescent="0.2">
      <c r="A20" s="17" t="s">
        <v>1393</v>
      </c>
      <c r="B20">
        <v>444</v>
      </c>
      <c r="D20" s="17" t="s">
        <v>1393</v>
      </c>
      <c r="E2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247888719:Standard</dc:subject>
  <dc:creator>Exness Technologies Ltd</dc:creator>
  <dc:description>Trade history report contains client positions and orders history</dc:description>
  <cp:lastModifiedBy>Kwamena Afful Yamoah</cp:lastModifiedBy>
  <dcterms:created xsi:type="dcterms:W3CDTF">2025-07-21T09:04:00Z</dcterms:created>
  <dcterms:modified xsi:type="dcterms:W3CDTF">2025-07-22T19:40:17Z</dcterms:modified>
  <cp:category>Reports</cp:category>
</cp:coreProperties>
</file>