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2327\Desktop\Psilocybin Paper\Figures for Neuron\"/>
    </mc:Choice>
  </mc:AlternateContent>
  <xr:revisionPtr revIDLastSave="0" documentId="13_ncr:1_{C886D084-5E5E-40F1-9EB2-69AB120E4647}" xr6:coauthVersionLast="46" xr6:coauthVersionMax="46" xr10:uidLastSave="{00000000-0000-0000-0000-000000000000}"/>
  <bookViews>
    <workbookView xWindow="-120" yWindow="-120" windowWidth="29040" windowHeight="15840" xr2:uid="{5AFF6897-97A6-43F6-9261-67DD85F44B6F}"/>
  </bookViews>
  <sheets>
    <sheet name="Figure_2B. Formation_rate" sheetId="13" r:id="rId1"/>
    <sheet name="Figure_2C. Elimination_rate" sheetId="14" r:id="rId2"/>
    <sheet name="Figure_2D. New spines persist" sheetId="15" r:id="rId3"/>
    <sheet name="Fig_S2. Survival curve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" i="15" l="1"/>
  <c r="G68" i="15"/>
  <c r="H50" i="15"/>
  <c r="G50" i="15"/>
  <c r="H49" i="15"/>
  <c r="G49" i="15"/>
  <c r="H18" i="15"/>
  <c r="G18" i="15"/>
  <c r="H65" i="15"/>
  <c r="G65" i="15"/>
  <c r="H47" i="15"/>
  <c r="G47" i="15"/>
  <c r="H64" i="15"/>
  <c r="G64" i="15"/>
  <c r="H46" i="15"/>
  <c r="G46" i="15"/>
  <c r="H33" i="15"/>
  <c r="G33" i="15"/>
  <c r="H63" i="15"/>
  <c r="G63" i="15"/>
  <c r="H15" i="15"/>
  <c r="G15" i="15"/>
  <c r="H31" i="15"/>
  <c r="G31" i="15"/>
  <c r="H61" i="15"/>
  <c r="G61" i="15"/>
  <c r="H43" i="15"/>
  <c r="G43" i="15"/>
  <c r="H30" i="15"/>
  <c r="G30" i="15"/>
  <c r="H13" i="15"/>
  <c r="G13" i="15"/>
  <c r="H29" i="15"/>
  <c r="G29" i="15"/>
  <c r="H59" i="15"/>
  <c r="G59" i="15"/>
  <c r="H41" i="15"/>
  <c r="G41" i="15"/>
  <c r="H28" i="15"/>
  <c r="G28" i="15"/>
  <c r="H58" i="15"/>
  <c r="G58" i="15"/>
  <c r="H40" i="15"/>
  <c r="G40" i="15"/>
  <c r="H27" i="15"/>
  <c r="G27" i="15"/>
  <c r="H57" i="15"/>
  <c r="G57" i="15"/>
  <c r="H39" i="15"/>
  <c r="G39" i="15"/>
  <c r="H26" i="15"/>
  <c r="G26" i="15"/>
  <c r="H9" i="15"/>
  <c r="G9" i="15"/>
  <c r="H56" i="15"/>
  <c r="G56" i="15"/>
  <c r="H38" i="15"/>
  <c r="G38" i="15"/>
  <c r="H25" i="15"/>
  <c r="G25" i="15"/>
  <c r="H8" i="15"/>
  <c r="G8" i="15"/>
  <c r="H37" i="15"/>
  <c r="G37" i="15"/>
  <c r="H24" i="15"/>
  <c r="G24" i="15"/>
  <c r="H54" i="15"/>
  <c r="G54" i="15"/>
  <c r="H23" i="15"/>
  <c r="G23" i="15"/>
  <c r="H6" i="15"/>
  <c r="G6" i="15"/>
  <c r="H53" i="15"/>
  <c r="G53" i="15"/>
  <c r="H22" i="15"/>
  <c r="G22" i="15"/>
  <c r="H5" i="15"/>
  <c r="G5" i="15"/>
  <c r="H52" i="15"/>
  <c r="G52" i="15"/>
  <c r="H34" i="15"/>
  <c r="G34" i="15"/>
  <c r="H21" i="15"/>
  <c r="G21" i="15"/>
  <c r="H51" i="15"/>
  <c r="G51" i="15"/>
  <c r="H20" i="15"/>
  <c r="G20" i="15"/>
</calcChain>
</file>

<file path=xl/sharedStrings.xml><?xml version="1.0" encoding="utf-8"?>
<sst xmlns="http://schemas.openxmlformats.org/spreadsheetml/2006/main" count="3686" uniqueCount="105">
  <si>
    <t>FOV</t>
  </si>
  <si>
    <t>dendrities #</t>
  </si>
  <si>
    <t>female-4</t>
  </si>
  <si>
    <t>FOV1</t>
  </si>
  <si>
    <t>female-5</t>
  </si>
  <si>
    <t>saline</t>
  </si>
  <si>
    <t>FOV2</t>
  </si>
  <si>
    <t>psilocybin</t>
  </si>
  <si>
    <t>FOV3</t>
  </si>
  <si>
    <t>FOV4</t>
  </si>
  <si>
    <t>FOV5</t>
  </si>
  <si>
    <t>FOV7</t>
  </si>
  <si>
    <t>FOV6</t>
  </si>
  <si>
    <t>FOV8</t>
  </si>
  <si>
    <t>FOV9</t>
  </si>
  <si>
    <t>female-6</t>
  </si>
  <si>
    <t>female-7</t>
  </si>
  <si>
    <t>FOV10</t>
  </si>
  <si>
    <t>Psilocybin</t>
  </si>
  <si>
    <t>female-2</t>
  </si>
  <si>
    <t>male-6</t>
  </si>
  <si>
    <t>male-7</t>
  </si>
  <si>
    <t>Saline</t>
  </si>
  <si>
    <t>male-4</t>
  </si>
  <si>
    <t>male3</t>
  </si>
  <si>
    <t>male-2</t>
  </si>
  <si>
    <t>male-1</t>
  </si>
  <si>
    <t>mouse_id</t>
  </si>
  <si>
    <t>condition</t>
  </si>
  <si>
    <t>fov</t>
  </si>
  <si>
    <t>dendrite</t>
  </si>
  <si>
    <t>NA</t>
  </si>
  <si>
    <t>sex</t>
  </si>
  <si>
    <t>F</t>
  </si>
  <si>
    <t>female-1</t>
  </si>
  <si>
    <t>M</t>
  </si>
  <si>
    <t>day_-3</t>
  </si>
  <si>
    <t>day_-1</t>
  </si>
  <si>
    <t>day_+1</t>
  </si>
  <si>
    <t>day_+3</t>
  </si>
  <si>
    <t>day_+5</t>
  </si>
  <si>
    <t>day_+7</t>
  </si>
  <si>
    <t>day_+34</t>
  </si>
  <si>
    <t>SPINE_FORMATION_RATE_SEXES_COMBINED</t>
  </si>
  <si>
    <t>SPINE_FORMATION_RATE_DIFFERENCE_FROM_DAY_-1_WITHIN_DENDRITE</t>
  </si>
  <si>
    <t>SPINE_ELIMINATION_RATE_SEXES_COMBINED</t>
  </si>
  <si>
    <t>SPINE_ELIMINATION_RATE_DIFFERENCE_FROM_DAY_-1_WITHIN_DENDRITE</t>
  </si>
  <si>
    <t>day +7</t>
  </si>
  <si>
    <t>day +34</t>
  </si>
  <si>
    <t>NEW_SPINES_PERSISTS_SEXES_COMBINED</t>
  </si>
  <si>
    <t>new formed spines in day +1</t>
  </si>
  <si>
    <t>FOV2-1-1</t>
  </si>
  <si>
    <t>FOV2-1-2</t>
  </si>
  <si>
    <t>FOV2-1-3</t>
  </si>
  <si>
    <t>FOV3-1-1</t>
  </si>
  <si>
    <t>FOV3-1-2</t>
  </si>
  <si>
    <t>FOV3-1-3</t>
  </si>
  <si>
    <t>FOV3-1-4</t>
  </si>
  <si>
    <t>FOV4-1-1</t>
  </si>
  <si>
    <t>FOV4-1-2</t>
  </si>
  <si>
    <t>FOV5-1-1</t>
  </si>
  <si>
    <t>FOV5-2-1</t>
  </si>
  <si>
    <t>FOV6-1-1</t>
  </si>
  <si>
    <t>FOV6-1-2</t>
  </si>
  <si>
    <t>FOV7-1-1</t>
  </si>
  <si>
    <t>FOV7-1-2</t>
  </si>
  <si>
    <t>FOV7-1-3</t>
  </si>
  <si>
    <t>FOV8-1-1</t>
  </si>
  <si>
    <t>FOV8-2-1</t>
  </si>
  <si>
    <t>FOV8-2-2</t>
  </si>
  <si>
    <t>FOV8-2-3</t>
  </si>
  <si>
    <t>FOV8-1-4</t>
  </si>
  <si>
    <t>FOV9-1-1</t>
  </si>
  <si>
    <t>FOV10-1-1</t>
  </si>
  <si>
    <t>FOV10-1-2</t>
  </si>
  <si>
    <t>FOV10-1-3</t>
  </si>
  <si>
    <t>FOC10-1-4</t>
  </si>
  <si>
    <t>FOV1-1-1</t>
  </si>
  <si>
    <t>FOV1-1-2</t>
  </si>
  <si>
    <t>FOV1-1-3</t>
  </si>
  <si>
    <t>FOV2-2-1</t>
  </si>
  <si>
    <t>FOV2-2-2</t>
  </si>
  <si>
    <t>FOV2-2-3</t>
  </si>
  <si>
    <t>FOV2-2-4</t>
  </si>
  <si>
    <t>FOV2-3-1</t>
  </si>
  <si>
    <t>FOV2-3-2</t>
  </si>
  <si>
    <t>FOV4-1-3</t>
  </si>
  <si>
    <t>FOV9-2-1</t>
  </si>
  <si>
    <t>FOV3-3-1</t>
  </si>
  <si>
    <t>FOV1-2-1</t>
  </si>
  <si>
    <t>FOV1-2-2</t>
  </si>
  <si>
    <t>FOV3-2-1</t>
  </si>
  <si>
    <t>FOV3-2-2</t>
  </si>
  <si>
    <t>FOV4-2-1</t>
  </si>
  <si>
    <t>FOV4-2-2</t>
  </si>
  <si>
    <t>FOV4-2-3</t>
  </si>
  <si>
    <t>FOV5-2-2</t>
  </si>
  <si>
    <t>FOV5-2-3</t>
  </si>
  <si>
    <t>FOV5-2-4</t>
  </si>
  <si>
    <t>FOV6-1-3</t>
  </si>
  <si>
    <t>FOV6-1-4</t>
  </si>
  <si>
    <t>FOV_dendrite-spine #</t>
  </si>
  <si>
    <t>Day after treatment</t>
  </si>
  <si>
    <t>Disappear (1) or  exist (0)</t>
  </si>
  <si>
    <t>NEW_SPINES_SURVIVAL_CURVES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</si>
</sst>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ont="1" applyFill="1"/>
    <xf numFmtId="0" fontId="2" fillId="0" borderId="0" xfId="0" applyFont="1"/>
    <xf numFmtId="49" fontId="0" fillId="0" borderId="0" xfId="0" applyNumberFormat="1" applyFont="1" applyFill="1"/>
    <xf numFmtId="2" fontId="0" fillId="0" borderId="0" xfId="0" applyNumberFormat="1" applyFont="1" applyFill="1"/>
    <xf numFmtId="2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DFA4-5895-6840-BD49-62091F20657C}">
  <dimension ref="A1:Y163"/>
  <sheetViews>
    <sheetView tabSelected="1" workbookViewId="0">
      <selection activeCell="C12" sqref="C12"/>
    </sheetView>
  </sheetViews>
  <sheetFormatPr defaultColWidth="11.42578125" defaultRowHeight="15" x14ac:dyDescent="0.25"/>
  <cols>
    <col min="2" max="2" width="5.5703125" customWidth="1"/>
    <col min="4" max="4" width="6.28515625" customWidth="1"/>
    <col min="13" max="13" width="16.140625" customWidth="1"/>
  </cols>
  <sheetData>
    <row r="1" spans="1:25" ht="15.75" x14ac:dyDescent="0.25">
      <c r="A1" s="4" t="s">
        <v>43</v>
      </c>
      <c r="N1" s="4" t="s">
        <v>44</v>
      </c>
    </row>
    <row r="2" spans="1:25" x14ac:dyDescent="0.25">
      <c r="A2" t="s">
        <v>27</v>
      </c>
      <c r="B2" t="s">
        <v>32</v>
      </c>
      <c r="C2" t="s">
        <v>28</v>
      </c>
      <c r="D2" t="s">
        <v>29</v>
      </c>
      <c r="E2" t="s">
        <v>30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N2" t="s">
        <v>27</v>
      </c>
      <c r="O2" t="s">
        <v>32</v>
      </c>
      <c r="P2" t="s">
        <v>28</v>
      </c>
      <c r="Q2" t="s">
        <v>29</v>
      </c>
      <c r="R2" t="s">
        <v>30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</row>
    <row r="3" spans="1:25" x14ac:dyDescent="0.25">
      <c r="A3" t="s">
        <v>2</v>
      </c>
      <c r="B3" t="s">
        <v>33</v>
      </c>
      <c r="C3" t="s">
        <v>5</v>
      </c>
      <c r="D3">
        <v>1</v>
      </c>
      <c r="E3">
        <v>1</v>
      </c>
      <c r="F3" t="s">
        <v>31</v>
      </c>
      <c r="G3">
        <v>0</v>
      </c>
      <c r="H3">
        <v>0</v>
      </c>
      <c r="I3">
        <v>0.125</v>
      </c>
      <c r="J3">
        <v>0</v>
      </c>
      <c r="K3">
        <v>0</v>
      </c>
      <c r="L3" t="s">
        <v>31</v>
      </c>
      <c r="N3" t="s">
        <v>2</v>
      </c>
      <c r="O3" t="s">
        <v>33</v>
      </c>
      <c r="P3" t="s">
        <v>5</v>
      </c>
      <c r="Q3">
        <v>1</v>
      </c>
      <c r="R3">
        <v>1</v>
      </c>
      <c r="S3" t="s">
        <v>31</v>
      </c>
      <c r="T3">
        <v>0</v>
      </c>
      <c r="U3">
        <v>0</v>
      </c>
      <c r="V3">
        <v>0.125</v>
      </c>
      <c r="W3">
        <v>0</v>
      </c>
      <c r="X3">
        <v>0</v>
      </c>
      <c r="Y3" t="s">
        <v>31</v>
      </c>
    </row>
    <row r="4" spans="1:25" x14ac:dyDescent="0.25">
      <c r="A4" t="s">
        <v>2</v>
      </c>
      <c r="B4" t="s">
        <v>33</v>
      </c>
      <c r="C4" t="s">
        <v>5</v>
      </c>
      <c r="D4">
        <v>2</v>
      </c>
      <c r="E4">
        <v>1</v>
      </c>
      <c r="F4" t="s">
        <v>31</v>
      </c>
      <c r="G4">
        <v>0.1</v>
      </c>
      <c r="H4">
        <v>9.0909090909090912E-2</v>
      </c>
      <c r="I4">
        <v>0</v>
      </c>
      <c r="J4">
        <v>0</v>
      </c>
      <c r="K4">
        <v>0</v>
      </c>
      <c r="L4" t="s">
        <v>31</v>
      </c>
      <c r="N4" t="s">
        <v>2</v>
      </c>
      <c r="O4" t="s">
        <v>33</v>
      </c>
      <c r="P4" t="s">
        <v>5</v>
      </c>
      <c r="Q4">
        <v>2</v>
      </c>
      <c r="R4">
        <v>1</v>
      </c>
      <c r="S4" t="s">
        <v>31</v>
      </c>
      <c r="T4">
        <v>0</v>
      </c>
      <c r="U4">
        <v>-9.0909090909090939E-3</v>
      </c>
      <c r="V4">
        <v>-0.1</v>
      </c>
      <c r="W4">
        <v>-0.1</v>
      </c>
      <c r="X4">
        <v>-0.1</v>
      </c>
      <c r="Y4" t="s">
        <v>31</v>
      </c>
    </row>
    <row r="5" spans="1:25" x14ac:dyDescent="0.25">
      <c r="A5" t="s">
        <v>2</v>
      </c>
      <c r="B5" t="s">
        <v>33</v>
      </c>
      <c r="C5" t="s">
        <v>5</v>
      </c>
      <c r="D5">
        <v>3</v>
      </c>
      <c r="E5">
        <v>1</v>
      </c>
      <c r="F5" t="s">
        <v>31</v>
      </c>
      <c r="G5">
        <v>0</v>
      </c>
      <c r="H5">
        <v>0</v>
      </c>
      <c r="I5">
        <v>0</v>
      </c>
      <c r="J5">
        <v>0</v>
      </c>
      <c r="K5">
        <v>0</v>
      </c>
      <c r="L5" t="s">
        <v>31</v>
      </c>
      <c r="N5" t="s">
        <v>2</v>
      </c>
      <c r="O5" t="s">
        <v>33</v>
      </c>
      <c r="P5" t="s">
        <v>5</v>
      </c>
      <c r="Q5">
        <v>3</v>
      </c>
      <c r="R5">
        <v>1</v>
      </c>
      <c r="S5" t="s">
        <v>31</v>
      </c>
      <c r="T5">
        <v>0</v>
      </c>
      <c r="U5">
        <v>0</v>
      </c>
      <c r="V5">
        <v>0</v>
      </c>
      <c r="W5">
        <v>0</v>
      </c>
      <c r="X5">
        <v>0</v>
      </c>
      <c r="Y5" t="s">
        <v>31</v>
      </c>
    </row>
    <row r="6" spans="1:25" x14ac:dyDescent="0.25">
      <c r="A6" t="s">
        <v>2</v>
      </c>
      <c r="B6" t="s">
        <v>33</v>
      </c>
      <c r="C6" t="s">
        <v>5</v>
      </c>
      <c r="D6">
        <v>3</v>
      </c>
      <c r="E6">
        <v>2</v>
      </c>
      <c r="F6" t="s">
        <v>31</v>
      </c>
      <c r="G6">
        <v>0</v>
      </c>
      <c r="H6">
        <v>0.125</v>
      </c>
      <c r="I6">
        <v>0.1111111111111111</v>
      </c>
      <c r="J6">
        <v>0.22222222222222221</v>
      </c>
      <c r="K6">
        <v>0</v>
      </c>
      <c r="L6" t="s">
        <v>31</v>
      </c>
      <c r="N6" t="s">
        <v>2</v>
      </c>
      <c r="O6" t="s">
        <v>33</v>
      </c>
      <c r="P6" t="s">
        <v>5</v>
      </c>
      <c r="Q6">
        <v>3</v>
      </c>
      <c r="R6">
        <v>2</v>
      </c>
      <c r="S6" t="s">
        <v>31</v>
      </c>
      <c r="T6">
        <v>0</v>
      </c>
      <c r="U6">
        <v>0.125</v>
      </c>
      <c r="V6">
        <v>0.1111111111111111</v>
      </c>
      <c r="W6">
        <v>0.22222222222222221</v>
      </c>
      <c r="X6">
        <v>0</v>
      </c>
      <c r="Y6" t="s">
        <v>31</v>
      </c>
    </row>
    <row r="7" spans="1:25" x14ac:dyDescent="0.25">
      <c r="A7" t="s">
        <v>2</v>
      </c>
      <c r="B7" t="s">
        <v>33</v>
      </c>
      <c r="C7" t="s">
        <v>5</v>
      </c>
      <c r="D7">
        <v>4</v>
      </c>
      <c r="E7">
        <v>1</v>
      </c>
      <c r="F7" t="s">
        <v>31</v>
      </c>
      <c r="G7">
        <v>0</v>
      </c>
      <c r="H7">
        <v>0</v>
      </c>
      <c r="I7">
        <v>0</v>
      </c>
      <c r="J7">
        <v>0.16666666666666666</v>
      </c>
      <c r="K7">
        <v>0.14285714285714285</v>
      </c>
      <c r="L7" t="s">
        <v>31</v>
      </c>
      <c r="N7" t="s">
        <v>2</v>
      </c>
      <c r="O7" t="s">
        <v>33</v>
      </c>
      <c r="P7" t="s">
        <v>5</v>
      </c>
      <c r="Q7">
        <v>4</v>
      </c>
      <c r="R7">
        <v>1</v>
      </c>
      <c r="S7" t="s">
        <v>31</v>
      </c>
      <c r="T7">
        <v>0</v>
      </c>
      <c r="U7">
        <v>0</v>
      </c>
      <c r="V7">
        <v>0</v>
      </c>
      <c r="W7">
        <v>0.16666666666666666</v>
      </c>
      <c r="X7">
        <v>0.14285714285714285</v>
      </c>
      <c r="Y7" t="s">
        <v>31</v>
      </c>
    </row>
    <row r="8" spans="1:25" x14ac:dyDescent="0.25">
      <c r="A8" t="s">
        <v>2</v>
      </c>
      <c r="B8" t="s">
        <v>33</v>
      </c>
      <c r="C8" t="s">
        <v>5</v>
      </c>
      <c r="D8">
        <v>4</v>
      </c>
      <c r="E8">
        <v>2</v>
      </c>
      <c r="F8" t="s">
        <v>31</v>
      </c>
      <c r="G8">
        <v>0</v>
      </c>
      <c r="H8">
        <v>0</v>
      </c>
      <c r="I8">
        <v>0</v>
      </c>
      <c r="J8">
        <v>0</v>
      </c>
      <c r="K8">
        <v>0</v>
      </c>
      <c r="L8" t="s">
        <v>31</v>
      </c>
      <c r="N8" t="s">
        <v>2</v>
      </c>
      <c r="O8" t="s">
        <v>33</v>
      </c>
      <c r="P8" t="s">
        <v>5</v>
      </c>
      <c r="Q8">
        <v>4</v>
      </c>
      <c r="R8">
        <v>2</v>
      </c>
      <c r="S8" t="s">
        <v>31</v>
      </c>
      <c r="T8">
        <v>0</v>
      </c>
      <c r="U8">
        <v>0</v>
      </c>
      <c r="V8">
        <v>0</v>
      </c>
      <c r="W8">
        <v>0</v>
      </c>
      <c r="X8">
        <v>0</v>
      </c>
      <c r="Y8" t="s">
        <v>31</v>
      </c>
    </row>
    <row r="9" spans="1:25" x14ac:dyDescent="0.25">
      <c r="A9" t="s">
        <v>2</v>
      </c>
      <c r="B9" t="s">
        <v>33</v>
      </c>
      <c r="C9" t="s">
        <v>5</v>
      </c>
      <c r="D9">
        <v>5</v>
      </c>
      <c r="E9">
        <v>1</v>
      </c>
      <c r="F9" t="s">
        <v>31</v>
      </c>
      <c r="G9">
        <v>0</v>
      </c>
      <c r="H9">
        <v>0.14285714285714285</v>
      </c>
      <c r="I9">
        <v>0</v>
      </c>
      <c r="J9">
        <v>0</v>
      </c>
      <c r="K9">
        <v>0</v>
      </c>
      <c r="L9" t="s">
        <v>31</v>
      </c>
      <c r="N9" t="s">
        <v>2</v>
      </c>
      <c r="O9" t="s">
        <v>33</v>
      </c>
      <c r="P9" t="s">
        <v>5</v>
      </c>
      <c r="Q9">
        <v>5</v>
      </c>
      <c r="R9">
        <v>1</v>
      </c>
      <c r="S9" t="s">
        <v>31</v>
      </c>
      <c r="T9">
        <v>0</v>
      </c>
      <c r="U9">
        <v>0.14285714285714285</v>
      </c>
      <c r="V9">
        <v>0</v>
      </c>
      <c r="W9">
        <v>0</v>
      </c>
      <c r="X9">
        <v>0</v>
      </c>
      <c r="Y9" t="s">
        <v>31</v>
      </c>
    </row>
    <row r="10" spans="1:25" x14ac:dyDescent="0.25">
      <c r="A10" t="s">
        <v>2</v>
      </c>
      <c r="B10" t="s">
        <v>33</v>
      </c>
      <c r="C10" t="s">
        <v>5</v>
      </c>
      <c r="D10">
        <v>5</v>
      </c>
      <c r="E10">
        <v>2</v>
      </c>
      <c r="F10" t="s">
        <v>31</v>
      </c>
      <c r="G10">
        <v>0</v>
      </c>
      <c r="H10">
        <v>0</v>
      </c>
      <c r="I10">
        <v>0.125</v>
      </c>
      <c r="J10">
        <v>0</v>
      </c>
      <c r="K10">
        <v>0</v>
      </c>
      <c r="L10" t="s">
        <v>31</v>
      </c>
      <c r="N10" t="s">
        <v>2</v>
      </c>
      <c r="O10" t="s">
        <v>33</v>
      </c>
      <c r="P10" t="s">
        <v>5</v>
      </c>
      <c r="Q10">
        <v>5</v>
      </c>
      <c r="R10">
        <v>2</v>
      </c>
      <c r="S10" t="s">
        <v>31</v>
      </c>
      <c r="T10">
        <v>0</v>
      </c>
      <c r="U10">
        <v>0</v>
      </c>
      <c r="V10">
        <v>0.125</v>
      </c>
      <c r="W10">
        <v>0</v>
      </c>
      <c r="X10">
        <v>0</v>
      </c>
      <c r="Y10" t="s">
        <v>31</v>
      </c>
    </row>
    <row r="11" spans="1:25" x14ac:dyDescent="0.25">
      <c r="A11" t="s">
        <v>2</v>
      </c>
      <c r="B11" t="s">
        <v>33</v>
      </c>
      <c r="C11" t="s">
        <v>5</v>
      </c>
      <c r="D11">
        <v>5</v>
      </c>
      <c r="E11">
        <v>3</v>
      </c>
      <c r="F11" t="s">
        <v>31</v>
      </c>
      <c r="G11">
        <v>0</v>
      </c>
      <c r="H11">
        <v>0</v>
      </c>
      <c r="I11">
        <v>0</v>
      </c>
      <c r="J11">
        <v>0.2</v>
      </c>
      <c r="K11">
        <v>0</v>
      </c>
      <c r="L11" t="s">
        <v>31</v>
      </c>
      <c r="N11" t="s">
        <v>2</v>
      </c>
      <c r="O11" t="s">
        <v>33</v>
      </c>
      <c r="P11" t="s">
        <v>5</v>
      </c>
      <c r="Q11">
        <v>5</v>
      </c>
      <c r="R11">
        <v>3</v>
      </c>
      <c r="S11" t="s">
        <v>31</v>
      </c>
      <c r="T11">
        <v>0</v>
      </c>
      <c r="U11">
        <v>0</v>
      </c>
      <c r="V11">
        <v>0</v>
      </c>
      <c r="W11">
        <v>0.2</v>
      </c>
      <c r="X11">
        <v>0</v>
      </c>
      <c r="Y11" t="s">
        <v>31</v>
      </c>
    </row>
    <row r="12" spans="1:25" x14ac:dyDescent="0.25">
      <c r="A12" t="s">
        <v>2</v>
      </c>
      <c r="B12" t="s">
        <v>33</v>
      </c>
      <c r="C12" t="s">
        <v>5</v>
      </c>
      <c r="D12">
        <v>7</v>
      </c>
      <c r="E12">
        <v>1</v>
      </c>
      <c r="F12" t="s">
        <v>31</v>
      </c>
      <c r="G12">
        <v>0</v>
      </c>
      <c r="H12">
        <v>0</v>
      </c>
      <c r="I12">
        <v>0</v>
      </c>
      <c r="J12">
        <v>0.25</v>
      </c>
      <c r="K12">
        <v>0.2</v>
      </c>
      <c r="L12" t="s">
        <v>31</v>
      </c>
      <c r="N12" t="s">
        <v>2</v>
      </c>
      <c r="O12" t="s">
        <v>33</v>
      </c>
      <c r="P12" t="s">
        <v>5</v>
      </c>
      <c r="Q12">
        <v>7</v>
      </c>
      <c r="R12">
        <v>1</v>
      </c>
      <c r="S12" t="s">
        <v>31</v>
      </c>
      <c r="T12">
        <v>0</v>
      </c>
      <c r="U12">
        <v>0</v>
      </c>
      <c r="V12">
        <v>0</v>
      </c>
      <c r="W12">
        <v>0.25</v>
      </c>
      <c r="X12">
        <v>0.2</v>
      </c>
      <c r="Y12" t="s">
        <v>31</v>
      </c>
    </row>
    <row r="13" spans="1:25" x14ac:dyDescent="0.25">
      <c r="A13" t="s">
        <v>2</v>
      </c>
      <c r="B13" t="s">
        <v>33</v>
      </c>
      <c r="C13" t="s">
        <v>5</v>
      </c>
      <c r="D13">
        <v>7</v>
      </c>
      <c r="E13">
        <v>2</v>
      </c>
      <c r="F13" t="s">
        <v>31</v>
      </c>
      <c r="G13">
        <v>0.16666666666666666</v>
      </c>
      <c r="H13">
        <v>0.16666666666666666</v>
      </c>
      <c r="I13">
        <v>0.2857142857142857</v>
      </c>
      <c r="J13">
        <v>0</v>
      </c>
      <c r="K13">
        <v>0.14285714285714285</v>
      </c>
      <c r="L13" t="s">
        <v>31</v>
      </c>
      <c r="N13" t="s">
        <v>2</v>
      </c>
      <c r="O13" t="s">
        <v>33</v>
      </c>
      <c r="P13" t="s">
        <v>5</v>
      </c>
      <c r="Q13">
        <v>7</v>
      </c>
      <c r="R13">
        <v>2</v>
      </c>
      <c r="S13" t="s">
        <v>31</v>
      </c>
      <c r="T13">
        <v>0</v>
      </c>
      <c r="U13">
        <v>0</v>
      </c>
      <c r="V13">
        <v>0.11904761904761904</v>
      </c>
      <c r="W13">
        <v>-0.16666666666666666</v>
      </c>
      <c r="X13">
        <v>-2.3809523809523808E-2</v>
      </c>
      <c r="Y13" t="s">
        <v>31</v>
      </c>
    </row>
    <row r="14" spans="1:25" x14ac:dyDescent="0.25">
      <c r="A14" t="s">
        <v>2</v>
      </c>
      <c r="B14" t="s">
        <v>33</v>
      </c>
      <c r="C14" t="s">
        <v>5</v>
      </c>
      <c r="D14">
        <v>7</v>
      </c>
      <c r="E14">
        <v>3</v>
      </c>
      <c r="F14" t="s">
        <v>31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31</v>
      </c>
      <c r="N14" t="s">
        <v>2</v>
      </c>
      <c r="O14" t="s">
        <v>33</v>
      </c>
      <c r="P14" t="s">
        <v>5</v>
      </c>
      <c r="Q14">
        <v>7</v>
      </c>
      <c r="R14">
        <v>3</v>
      </c>
      <c r="S14" t="s">
        <v>31</v>
      </c>
      <c r="T14">
        <v>0</v>
      </c>
      <c r="U14">
        <v>0</v>
      </c>
      <c r="V14">
        <v>0</v>
      </c>
      <c r="W14">
        <v>0</v>
      </c>
      <c r="X14">
        <v>0</v>
      </c>
      <c r="Y14" t="s">
        <v>31</v>
      </c>
    </row>
    <row r="15" spans="1:25" x14ac:dyDescent="0.25">
      <c r="A15" t="s">
        <v>2</v>
      </c>
      <c r="B15" t="s">
        <v>33</v>
      </c>
      <c r="C15" t="s">
        <v>5</v>
      </c>
      <c r="D15">
        <v>6</v>
      </c>
      <c r="E15">
        <v>1</v>
      </c>
      <c r="F15" t="s">
        <v>31</v>
      </c>
      <c r="G15">
        <v>0</v>
      </c>
      <c r="H15">
        <v>0</v>
      </c>
      <c r="I15">
        <v>0.14285714285714285</v>
      </c>
      <c r="J15">
        <v>0.125</v>
      </c>
      <c r="K15">
        <v>0</v>
      </c>
      <c r="L15" t="s">
        <v>31</v>
      </c>
      <c r="N15" t="s">
        <v>2</v>
      </c>
      <c r="O15" t="s">
        <v>33</v>
      </c>
      <c r="P15" t="s">
        <v>5</v>
      </c>
      <c r="Q15">
        <v>6</v>
      </c>
      <c r="R15">
        <v>1</v>
      </c>
      <c r="S15" t="s">
        <v>31</v>
      </c>
      <c r="T15">
        <v>0</v>
      </c>
      <c r="U15">
        <v>0</v>
      </c>
      <c r="V15">
        <v>0.14285714285714285</v>
      </c>
      <c r="W15">
        <v>0.125</v>
      </c>
      <c r="X15">
        <v>0</v>
      </c>
      <c r="Y15" t="s">
        <v>31</v>
      </c>
    </row>
    <row r="16" spans="1:25" x14ac:dyDescent="0.25">
      <c r="A16" t="s">
        <v>2</v>
      </c>
      <c r="B16" t="s">
        <v>33</v>
      </c>
      <c r="C16" t="s">
        <v>5</v>
      </c>
      <c r="D16">
        <v>6</v>
      </c>
      <c r="E16">
        <v>2</v>
      </c>
      <c r="F16" t="s">
        <v>31</v>
      </c>
      <c r="G16">
        <v>0.2</v>
      </c>
      <c r="H16">
        <v>0</v>
      </c>
      <c r="I16">
        <v>0.1111111111111111</v>
      </c>
      <c r="J16">
        <v>0.2</v>
      </c>
      <c r="K16">
        <v>9.0909090909090912E-2</v>
      </c>
      <c r="L16" t="s">
        <v>31</v>
      </c>
      <c r="N16" t="s">
        <v>2</v>
      </c>
      <c r="O16" t="s">
        <v>33</v>
      </c>
      <c r="P16" t="s">
        <v>5</v>
      </c>
      <c r="Q16">
        <v>6</v>
      </c>
      <c r="R16">
        <v>2</v>
      </c>
      <c r="S16" t="s">
        <v>31</v>
      </c>
      <c r="T16">
        <v>0</v>
      </c>
      <c r="U16">
        <v>-0.2</v>
      </c>
      <c r="V16">
        <v>-8.8888888888888906E-2</v>
      </c>
      <c r="W16">
        <v>0</v>
      </c>
      <c r="X16">
        <v>-0.1090909090909091</v>
      </c>
      <c r="Y16" t="s">
        <v>31</v>
      </c>
    </row>
    <row r="17" spans="1:25" x14ac:dyDescent="0.25">
      <c r="A17" t="s">
        <v>2</v>
      </c>
      <c r="B17" t="s">
        <v>33</v>
      </c>
      <c r="C17" t="s">
        <v>5</v>
      </c>
      <c r="D17">
        <v>6</v>
      </c>
      <c r="E17">
        <v>3</v>
      </c>
      <c r="F17" t="s">
        <v>31</v>
      </c>
      <c r="G17">
        <v>0</v>
      </c>
      <c r="H17">
        <v>0.14285714285714285</v>
      </c>
      <c r="I17">
        <v>0</v>
      </c>
      <c r="J17">
        <v>0.125</v>
      </c>
      <c r="K17">
        <v>0</v>
      </c>
      <c r="L17" t="s">
        <v>31</v>
      </c>
      <c r="N17" t="s">
        <v>2</v>
      </c>
      <c r="O17" t="s">
        <v>33</v>
      </c>
      <c r="P17" t="s">
        <v>5</v>
      </c>
      <c r="Q17">
        <v>6</v>
      </c>
      <c r="R17">
        <v>3</v>
      </c>
      <c r="S17" t="s">
        <v>31</v>
      </c>
      <c r="T17">
        <v>0</v>
      </c>
      <c r="U17">
        <v>0.14285714285714285</v>
      </c>
      <c r="V17">
        <v>0</v>
      </c>
      <c r="W17">
        <v>0.125</v>
      </c>
      <c r="X17">
        <v>0</v>
      </c>
      <c r="Y17" t="s">
        <v>31</v>
      </c>
    </row>
    <row r="18" spans="1:25" x14ac:dyDescent="0.25">
      <c r="A18" t="s">
        <v>2</v>
      </c>
      <c r="B18" t="s">
        <v>33</v>
      </c>
      <c r="C18" t="s">
        <v>5</v>
      </c>
      <c r="D18">
        <v>8</v>
      </c>
      <c r="E18">
        <v>1</v>
      </c>
      <c r="F18" t="s">
        <v>31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31</v>
      </c>
      <c r="N18" t="s">
        <v>2</v>
      </c>
      <c r="O18" t="s">
        <v>33</v>
      </c>
      <c r="P18" t="s">
        <v>5</v>
      </c>
      <c r="Q18">
        <v>8</v>
      </c>
      <c r="R18">
        <v>1</v>
      </c>
      <c r="S18" t="s">
        <v>31</v>
      </c>
      <c r="T18">
        <v>0</v>
      </c>
      <c r="U18">
        <v>0</v>
      </c>
      <c r="V18">
        <v>0</v>
      </c>
      <c r="W18">
        <v>0</v>
      </c>
      <c r="X18">
        <v>0</v>
      </c>
      <c r="Y18" t="s">
        <v>31</v>
      </c>
    </row>
    <row r="19" spans="1:25" x14ac:dyDescent="0.25">
      <c r="A19" t="s">
        <v>2</v>
      </c>
      <c r="B19" t="s">
        <v>33</v>
      </c>
      <c r="C19" t="s">
        <v>5</v>
      </c>
      <c r="D19">
        <v>9</v>
      </c>
      <c r="E19">
        <v>1</v>
      </c>
      <c r="F19" t="s">
        <v>31</v>
      </c>
      <c r="G19">
        <v>0.25</v>
      </c>
      <c r="H19">
        <v>0.1111111111111111</v>
      </c>
      <c r="I19">
        <v>0</v>
      </c>
      <c r="J19">
        <v>0.1111111111111111</v>
      </c>
      <c r="K19">
        <v>0.1</v>
      </c>
      <c r="L19" t="s">
        <v>31</v>
      </c>
      <c r="N19" t="s">
        <v>2</v>
      </c>
      <c r="O19" t="s">
        <v>33</v>
      </c>
      <c r="P19" t="s">
        <v>5</v>
      </c>
      <c r="Q19">
        <v>9</v>
      </c>
      <c r="R19">
        <v>1</v>
      </c>
      <c r="S19" t="s">
        <v>31</v>
      </c>
      <c r="T19">
        <v>0</v>
      </c>
      <c r="U19">
        <v>-0.1388888888888889</v>
      </c>
      <c r="V19">
        <v>-0.25</v>
      </c>
      <c r="W19">
        <v>-0.1388888888888889</v>
      </c>
      <c r="X19">
        <v>-0.15</v>
      </c>
      <c r="Y19" t="s">
        <v>31</v>
      </c>
    </row>
    <row r="20" spans="1:25" x14ac:dyDescent="0.25">
      <c r="A20" t="s">
        <v>16</v>
      </c>
      <c r="B20" t="s">
        <v>33</v>
      </c>
      <c r="C20" t="s">
        <v>5</v>
      </c>
      <c r="D20">
        <v>1</v>
      </c>
      <c r="E20">
        <v>1</v>
      </c>
      <c r="F20" t="s">
        <v>31</v>
      </c>
      <c r="G20">
        <v>0</v>
      </c>
      <c r="H20">
        <v>0</v>
      </c>
      <c r="I20">
        <v>0</v>
      </c>
      <c r="J20">
        <v>0</v>
      </c>
      <c r="K20">
        <v>0</v>
      </c>
      <c r="L20">
        <v>0.1111111111111111</v>
      </c>
      <c r="N20" t="s">
        <v>16</v>
      </c>
      <c r="O20" t="s">
        <v>33</v>
      </c>
      <c r="P20" t="s">
        <v>5</v>
      </c>
      <c r="Q20">
        <v>1</v>
      </c>
      <c r="R20">
        <v>1</v>
      </c>
      <c r="S20" t="s">
        <v>31</v>
      </c>
      <c r="T20">
        <v>0</v>
      </c>
      <c r="U20">
        <v>0</v>
      </c>
      <c r="V20">
        <v>0</v>
      </c>
      <c r="W20">
        <v>0</v>
      </c>
      <c r="X20">
        <v>0</v>
      </c>
      <c r="Y20">
        <v>0.1111111111111111</v>
      </c>
    </row>
    <row r="21" spans="1:25" x14ac:dyDescent="0.25">
      <c r="A21" t="s">
        <v>16</v>
      </c>
      <c r="B21" t="s">
        <v>33</v>
      </c>
      <c r="C21" t="s">
        <v>5</v>
      </c>
      <c r="D21">
        <v>1</v>
      </c>
      <c r="E21">
        <v>2</v>
      </c>
      <c r="F21" t="s">
        <v>31</v>
      </c>
      <c r="G21">
        <v>0</v>
      </c>
      <c r="H21">
        <v>0</v>
      </c>
      <c r="I21">
        <v>9.0909090909090912E-2</v>
      </c>
      <c r="J21">
        <v>0</v>
      </c>
      <c r="K21">
        <v>0</v>
      </c>
      <c r="L21">
        <v>0.1111111111111111</v>
      </c>
      <c r="N21" t="s">
        <v>16</v>
      </c>
      <c r="O21" t="s">
        <v>33</v>
      </c>
      <c r="P21" t="s">
        <v>5</v>
      </c>
      <c r="Q21">
        <v>1</v>
      </c>
      <c r="R21">
        <v>2</v>
      </c>
      <c r="S21" t="s">
        <v>31</v>
      </c>
      <c r="T21">
        <v>0</v>
      </c>
      <c r="U21">
        <v>0</v>
      </c>
      <c r="V21">
        <v>9.0909090909090912E-2</v>
      </c>
      <c r="W21">
        <v>0</v>
      </c>
      <c r="X21">
        <v>0</v>
      </c>
      <c r="Y21">
        <v>0.1111111111111111</v>
      </c>
    </row>
    <row r="22" spans="1:25" x14ac:dyDescent="0.25">
      <c r="A22" t="s">
        <v>16</v>
      </c>
      <c r="B22" t="s">
        <v>33</v>
      </c>
      <c r="C22" t="s">
        <v>5</v>
      </c>
      <c r="D22">
        <v>2</v>
      </c>
      <c r="E22">
        <v>1</v>
      </c>
      <c r="F22" t="s">
        <v>31</v>
      </c>
      <c r="G22">
        <v>0</v>
      </c>
      <c r="H22">
        <v>0.18181818181818182</v>
      </c>
      <c r="I22">
        <v>7.6923076923076927E-2</v>
      </c>
      <c r="J22">
        <v>0</v>
      </c>
      <c r="K22">
        <v>0</v>
      </c>
      <c r="L22">
        <v>9.0909090909090912E-2</v>
      </c>
      <c r="N22" t="s">
        <v>16</v>
      </c>
      <c r="O22" t="s">
        <v>33</v>
      </c>
      <c r="P22" t="s">
        <v>5</v>
      </c>
      <c r="Q22">
        <v>2</v>
      </c>
      <c r="R22">
        <v>1</v>
      </c>
      <c r="S22" t="s">
        <v>31</v>
      </c>
      <c r="T22">
        <v>0</v>
      </c>
      <c r="U22">
        <v>0.18181818181818182</v>
      </c>
      <c r="V22">
        <v>7.6923076923076927E-2</v>
      </c>
      <c r="W22">
        <v>0</v>
      </c>
      <c r="X22">
        <v>0</v>
      </c>
      <c r="Y22">
        <v>9.0909090909090912E-2</v>
      </c>
    </row>
    <row r="23" spans="1:25" x14ac:dyDescent="0.25">
      <c r="A23" t="s">
        <v>16</v>
      </c>
      <c r="B23" t="s">
        <v>33</v>
      </c>
      <c r="C23" t="s">
        <v>5</v>
      </c>
      <c r="D23">
        <v>3</v>
      </c>
      <c r="E23">
        <v>1</v>
      </c>
      <c r="F23" t="s">
        <v>31</v>
      </c>
      <c r="G23">
        <v>0.1</v>
      </c>
      <c r="H23">
        <v>9.0909090909090912E-2</v>
      </c>
      <c r="I23">
        <v>0</v>
      </c>
      <c r="J23">
        <v>0.1</v>
      </c>
      <c r="K23">
        <v>0.18181818181818182</v>
      </c>
      <c r="L23">
        <v>7.6923076923076927E-2</v>
      </c>
      <c r="N23" t="s">
        <v>16</v>
      </c>
      <c r="O23" t="s">
        <v>33</v>
      </c>
      <c r="P23" t="s">
        <v>5</v>
      </c>
      <c r="Q23">
        <v>3</v>
      </c>
      <c r="R23">
        <v>1</v>
      </c>
      <c r="S23" t="s">
        <v>31</v>
      </c>
      <c r="T23">
        <v>0</v>
      </c>
      <c r="U23">
        <v>-9.0909090909090939E-3</v>
      </c>
      <c r="V23">
        <v>-0.1</v>
      </c>
      <c r="W23">
        <v>0</v>
      </c>
      <c r="X23">
        <v>8.1818181818181818E-2</v>
      </c>
      <c r="Y23">
        <v>-2.3076923076923078E-2</v>
      </c>
    </row>
    <row r="24" spans="1:25" x14ac:dyDescent="0.25">
      <c r="A24" t="s">
        <v>16</v>
      </c>
      <c r="B24" t="s">
        <v>33</v>
      </c>
      <c r="C24" t="s">
        <v>5</v>
      </c>
      <c r="D24">
        <v>3</v>
      </c>
      <c r="E24">
        <v>2</v>
      </c>
      <c r="F24" t="s">
        <v>31</v>
      </c>
      <c r="G24">
        <v>0.125</v>
      </c>
      <c r="H24">
        <v>0</v>
      </c>
      <c r="I24">
        <v>0</v>
      </c>
      <c r="J24">
        <v>0.125</v>
      </c>
      <c r="K24">
        <v>0</v>
      </c>
      <c r="L24">
        <v>0.22222222222222221</v>
      </c>
      <c r="N24" t="s">
        <v>16</v>
      </c>
      <c r="O24" t="s">
        <v>33</v>
      </c>
      <c r="P24" t="s">
        <v>5</v>
      </c>
      <c r="Q24">
        <v>3</v>
      </c>
      <c r="R24">
        <v>2</v>
      </c>
      <c r="S24" t="s">
        <v>31</v>
      </c>
      <c r="T24">
        <v>0</v>
      </c>
      <c r="U24">
        <v>-0.125</v>
      </c>
      <c r="V24">
        <v>-0.125</v>
      </c>
      <c r="W24">
        <v>0</v>
      </c>
      <c r="X24">
        <v>-0.125</v>
      </c>
      <c r="Y24">
        <v>9.722222222222221E-2</v>
      </c>
    </row>
    <row r="25" spans="1:25" x14ac:dyDescent="0.25">
      <c r="A25" t="s">
        <v>16</v>
      </c>
      <c r="B25" t="s">
        <v>33</v>
      </c>
      <c r="C25" t="s">
        <v>5</v>
      </c>
      <c r="D25">
        <v>3</v>
      </c>
      <c r="E25">
        <v>3</v>
      </c>
      <c r="F25" t="s">
        <v>31</v>
      </c>
      <c r="G25">
        <v>0</v>
      </c>
      <c r="H25">
        <v>0.1</v>
      </c>
      <c r="I25">
        <v>0</v>
      </c>
      <c r="J25">
        <v>9.0909090909090912E-2</v>
      </c>
      <c r="K25">
        <v>0</v>
      </c>
      <c r="L25">
        <v>0</v>
      </c>
      <c r="N25" t="s">
        <v>16</v>
      </c>
      <c r="O25" t="s">
        <v>33</v>
      </c>
      <c r="P25" t="s">
        <v>5</v>
      </c>
      <c r="Q25">
        <v>3</v>
      </c>
      <c r="R25">
        <v>3</v>
      </c>
      <c r="S25" t="s">
        <v>31</v>
      </c>
      <c r="T25">
        <v>0</v>
      </c>
      <c r="U25">
        <v>0.1</v>
      </c>
      <c r="V25">
        <v>0</v>
      </c>
      <c r="W25">
        <v>9.0909090909090912E-2</v>
      </c>
      <c r="X25">
        <v>0</v>
      </c>
      <c r="Y25">
        <v>0</v>
      </c>
    </row>
    <row r="26" spans="1:25" x14ac:dyDescent="0.25">
      <c r="A26" t="s">
        <v>16</v>
      </c>
      <c r="B26" t="s">
        <v>33</v>
      </c>
      <c r="C26" t="s">
        <v>5</v>
      </c>
      <c r="D26">
        <v>4</v>
      </c>
      <c r="E26">
        <v>1</v>
      </c>
      <c r="F26" t="s">
        <v>31</v>
      </c>
      <c r="G26">
        <v>0</v>
      </c>
      <c r="H26">
        <v>0.42857142857142855</v>
      </c>
      <c r="I26">
        <v>0</v>
      </c>
      <c r="J26">
        <v>0.2857142857142857</v>
      </c>
      <c r="K26">
        <v>0</v>
      </c>
      <c r="L26">
        <v>0.125</v>
      </c>
      <c r="N26" t="s">
        <v>16</v>
      </c>
      <c r="O26" t="s">
        <v>33</v>
      </c>
      <c r="P26" t="s">
        <v>5</v>
      </c>
      <c r="Q26">
        <v>4</v>
      </c>
      <c r="R26">
        <v>1</v>
      </c>
      <c r="S26" t="s">
        <v>31</v>
      </c>
      <c r="T26">
        <v>0</v>
      </c>
      <c r="U26">
        <v>0.42857142857142855</v>
      </c>
      <c r="V26">
        <v>0</v>
      </c>
      <c r="W26">
        <v>0.2857142857142857</v>
      </c>
      <c r="X26">
        <v>0</v>
      </c>
      <c r="Y26">
        <v>0.125</v>
      </c>
    </row>
    <row r="27" spans="1:25" x14ac:dyDescent="0.25">
      <c r="A27" t="s">
        <v>16</v>
      </c>
      <c r="B27" t="s">
        <v>33</v>
      </c>
      <c r="C27" t="s">
        <v>5</v>
      </c>
      <c r="D27">
        <v>4</v>
      </c>
      <c r="E27">
        <v>2</v>
      </c>
      <c r="F27" t="s">
        <v>31</v>
      </c>
      <c r="G27">
        <v>0.1</v>
      </c>
      <c r="H27">
        <v>0</v>
      </c>
      <c r="I27">
        <v>0</v>
      </c>
      <c r="J27">
        <v>0.125</v>
      </c>
      <c r="K27">
        <v>0.33333333333333331</v>
      </c>
      <c r="L27">
        <v>8.3333333333333329E-2</v>
      </c>
      <c r="N27" t="s">
        <v>16</v>
      </c>
      <c r="O27" t="s">
        <v>33</v>
      </c>
      <c r="P27" t="s">
        <v>5</v>
      </c>
      <c r="Q27">
        <v>4</v>
      </c>
      <c r="R27">
        <v>2</v>
      </c>
      <c r="S27" t="s">
        <v>31</v>
      </c>
      <c r="T27">
        <v>0</v>
      </c>
      <c r="U27">
        <v>-0.1</v>
      </c>
      <c r="V27">
        <v>-0.1</v>
      </c>
      <c r="W27">
        <v>2.4999999999999994E-2</v>
      </c>
      <c r="X27">
        <v>0.23333333333333331</v>
      </c>
      <c r="Y27">
        <v>-1.6666666666666677E-2</v>
      </c>
    </row>
    <row r="28" spans="1:25" x14ac:dyDescent="0.25">
      <c r="A28" t="s">
        <v>16</v>
      </c>
      <c r="B28" t="s">
        <v>33</v>
      </c>
      <c r="C28" t="s">
        <v>5</v>
      </c>
      <c r="D28">
        <v>5</v>
      </c>
      <c r="E28">
        <v>1</v>
      </c>
      <c r="F28" t="s">
        <v>31</v>
      </c>
      <c r="G28">
        <v>0</v>
      </c>
      <c r="H28">
        <v>0</v>
      </c>
      <c r="I28">
        <v>0.14285714285714285</v>
      </c>
      <c r="J28">
        <v>0</v>
      </c>
      <c r="K28">
        <v>0.14285714285714285</v>
      </c>
      <c r="L28">
        <v>0</v>
      </c>
      <c r="N28" t="s">
        <v>16</v>
      </c>
      <c r="O28" t="s">
        <v>33</v>
      </c>
      <c r="P28" t="s">
        <v>5</v>
      </c>
      <c r="Q28">
        <v>5</v>
      </c>
      <c r="R28">
        <v>1</v>
      </c>
      <c r="S28" t="s">
        <v>31</v>
      </c>
      <c r="T28">
        <v>0</v>
      </c>
      <c r="U28">
        <v>0</v>
      </c>
      <c r="V28">
        <v>0.14285714285714285</v>
      </c>
      <c r="W28">
        <v>0</v>
      </c>
      <c r="X28">
        <v>0.14285714285714285</v>
      </c>
      <c r="Y28">
        <v>0</v>
      </c>
    </row>
    <row r="29" spans="1:25" x14ac:dyDescent="0.25">
      <c r="A29" t="s">
        <v>16</v>
      </c>
      <c r="B29" t="s">
        <v>33</v>
      </c>
      <c r="C29" t="s">
        <v>5</v>
      </c>
      <c r="D29">
        <v>5</v>
      </c>
      <c r="E29">
        <v>2</v>
      </c>
      <c r="F29" t="s">
        <v>31</v>
      </c>
      <c r="G29">
        <v>0</v>
      </c>
      <c r="H29">
        <v>0</v>
      </c>
      <c r="I29">
        <v>0.1</v>
      </c>
      <c r="J29">
        <v>0.3</v>
      </c>
      <c r="K29">
        <v>0</v>
      </c>
      <c r="L29">
        <v>0.16666666666666666</v>
      </c>
      <c r="N29" t="s">
        <v>16</v>
      </c>
      <c r="O29" t="s">
        <v>33</v>
      </c>
      <c r="P29" t="s">
        <v>5</v>
      </c>
      <c r="Q29">
        <v>5</v>
      </c>
      <c r="R29">
        <v>2</v>
      </c>
      <c r="S29" t="s">
        <v>31</v>
      </c>
      <c r="T29">
        <v>0</v>
      </c>
      <c r="U29">
        <v>0</v>
      </c>
      <c r="V29">
        <v>0.1</v>
      </c>
      <c r="W29">
        <v>0.3</v>
      </c>
      <c r="X29">
        <v>0</v>
      </c>
      <c r="Y29">
        <v>0.16666666666666666</v>
      </c>
    </row>
    <row r="30" spans="1:25" x14ac:dyDescent="0.25">
      <c r="A30" t="s">
        <v>16</v>
      </c>
      <c r="B30" t="s">
        <v>33</v>
      </c>
      <c r="C30" t="s">
        <v>5</v>
      </c>
      <c r="D30">
        <v>6</v>
      </c>
      <c r="E30">
        <v>1</v>
      </c>
      <c r="F30" t="s">
        <v>31</v>
      </c>
      <c r="G30">
        <v>0.15384615384615385</v>
      </c>
      <c r="H30">
        <v>8.3333333333333329E-2</v>
      </c>
      <c r="I30">
        <v>0</v>
      </c>
      <c r="J30">
        <v>0.125</v>
      </c>
      <c r="K30">
        <v>0.44444444444444442</v>
      </c>
      <c r="L30">
        <v>0</v>
      </c>
      <c r="N30" t="s">
        <v>16</v>
      </c>
      <c r="O30" t="s">
        <v>33</v>
      </c>
      <c r="P30" t="s">
        <v>5</v>
      </c>
      <c r="Q30">
        <v>6</v>
      </c>
      <c r="R30">
        <v>1</v>
      </c>
      <c r="S30" t="s">
        <v>31</v>
      </c>
      <c r="T30">
        <v>0</v>
      </c>
      <c r="U30">
        <v>-7.0512820512820526E-2</v>
      </c>
      <c r="V30">
        <v>-0.15384615384615385</v>
      </c>
      <c r="W30">
        <v>-2.8846153846153855E-2</v>
      </c>
      <c r="X30">
        <v>0.29059829059829057</v>
      </c>
      <c r="Y30">
        <v>-0.15384615384615385</v>
      </c>
    </row>
    <row r="31" spans="1:25" x14ac:dyDescent="0.25">
      <c r="A31" t="s">
        <v>16</v>
      </c>
      <c r="B31" t="s">
        <v>33</v>
      </c>
      <c r="C31" t="s">
        <v>5</v>
      </c>
      <c r="D31">
        <v>6</v>
      </c>
      <c r="E31">
        <v>2</v>
      </c>
      <c r="F31" t="s">
        <v>31</v>
      </c>
      <c r="G31">
        <v>0</v>
      </c>
      <c r="H31">
        <v>0</v>
      </c>
      <c r="I31">
        <v>0</v>
      </c>
      <c r="J31">
        <v>0</v>
      </c>
      <c r="K31">
        <v>0</v>
      </c>
      <c r="L31">
        <v>0.18181818181818182</v>
      </c>
      <c r="N31" t="s">
        <v>16</v>
      </c>
      <c r="O31" t="s">
        <v>33</v>
      </c>
      <c r="P31" t="s">
        <v>5</v>
      </c>
      <c r="Q31">
        <v>6</v>
      </c>
      <c r="R31">
        <v>2</v>
      </c>
      <c r="S31" t="s">
        <v>31</v>
      </c>
      <c r="T31">
        <v>0</v>
      </c>
      <c r="U31">
        <v>0</v>
      </c>
      <c r="V31">
        <v>0</v>
      </c>
      <c r="W31">
        <v>0</v>
      </c>
      <c r="X31">
        <v>0</v>
      </c>
      <c r="Y31">
        <v>0.18181818181818182</v>
      </c>
    </row>
    <row r="32" spans="1:25" x14ac:dyDescent="0.25">
      <c r="A32" t="s">
        <v>16</v>
      </c>
      <c r="B32" t="s">
        <v>33</v>
      </c>
      <c r="C32" t="s">
        <v>5</v>
      </c>
      <c r="D32">
        <v>8</v>
      </c>
      <c r="E32">
        <v>1</v>
      </c>
      <c r="F32" t="s">
        <v>31</v>
      </c>
      <c r="G32">
        <v>0.125</v>
      </c>
      <c r="H32">
        <v>0.1111111111111111</v>
      </c>
      <c r="I32">
        <v>0.22222222222222221</v>
      </c>
      <c r="J32">
        <v>0.1111111111111111</v>
      </c>
      <c r="K32">
        <v>0.1</v>
      </c>
      <c r="L32">
        <v>0.1</v>
      </c>
      <c r="N32" t="s">
        <v>16</v>
      </c>
      <c r="O32" t="s">
        <v>33</v>
      </c>
      <c r="P32" t="s">
        <v>5</v>
      </c>
      <c r="Q32">
        <v>8</v>
      </c>
      <c r="R32">
        <v>1</v>
      </c>
      <c r="S32" t="s">
        <v>31</v>
      </c>
      <c r="T32">
        <v>0</v>
      </c>
      <c r="U32">
        <v>-1.3888888888888895E-2</v>
      </c>
      <c r="V32">
        <v>9.722222222222221E-2</v>
      </c>
      <c r="W32">
        <v>-1.3888888888888895E-2</v>
      </c>
      <c r="X32">
        <v>-2.4999999999999994E-2</v>
      </c>
      <c r="Y32">
        <v>-2.4999999999999994E-2</v>
      </c>
    </row>
    <row r="33" spans="1:25" x14ac:dyDescent="0.25">
      <c r="A33" t="s">
        <v>16</v>
      </c>
      <c r="B33" t="s">
        <v>33</v>
      </c>
      <c r="C33" t="s">
        <v>5</v>
      </c>
      <c r="D33">
        <v>7</v>
      </c>
      <c r="E33">
        <v>1</v>
      </c>
      <c r="F33" t="s">
        <v>31</v>
      </c>
      <c r="G33">
        <v>0.18181818181818182</v>
      </c>
      <c r="H33">
        <v>0</v>
      </c>
      <c r="I33">
        <v>0.1</v>
      </c>
      <c r="J33">
        <v>0</v>
      </c>
      <c r="K33">
        <v>0.1</v>
      </c>
      <c r="L33">
        <v>0.4</v>
      </c>
      <c r="N33" t="s">
        <v>16</v>
      </c>
      <c r="O33" t="s">
        <v>33</v>
      </c>
      <c r="P33" t="s">
        <v>5</v>
      </c>
      <c r="Q33">
        <v>7</v>
      </c>
      <c r="R33">
        <v>1</v>
      </c>
      <c r="S33" t="s">
        <v>31</v>
      </c>
      <c r="T33">
        <v>0</v>
      </c>
      <c r="U33">
        <v>-0.18181818181818182</v>
      </c>
      <c r="V33">
        <v>-8.1818181818181818E-2</v>
      </c>
      <c r="W33">
        <v>-0.18181818181818182</v>
      </c>
      <c r="X33">
        <v>-8.1818181818181818E-2</v>
      </c>
      <c r="Y33">
        <v>0.2181818181818182</v>
      </c>
    </row>
    <row r="34" spans="1:25" x14ac:dyDescent="0.25">
      <c r="A34" t="s">
        <v>16</v>
      </c>
      <c r="B34" t="s">
        <v>33</v>
      </c>
      <c r="C34" t="s">
        <v>5</v>
      </c>
      <c r="D34">
        <v>7</v>
      </c>
      <c r="E34">
        <v>2</v>
      </c>
      <c r="F34" t="s">
        <v>31</v>
      </c>
      <c r="G34">
        <v>0</v>
      </c>
      <c r="H34">
        <v>0</v>
      </c>
      <c r="I34">
        <v>0.2857142857142857</v>
      </c>
      <c r="J34">
        <v>0</v>
      </c>
      <c r="K34">
        <v>0</v>
      </c>
      <c r="L34">
        <v>0.125</v>
      </c>
      <c r="N34" t="s">
        <v>16</v>
      </c>
      <c r="O34" t="s">
        <v>33</v>
      </c>
      <c r="P34" t="s">
        <v>5</v>
      </c>
      <c r="Q34">
        <v>7</v>
      </c>
      <c r="R34">
        <v>2</v>
      </c>
      <c r="S34" t="s">
        <v>31</v>
      </c>
      <c r="T34">
        <v>0</v>
      </c>
      <c r="U34">
        <v>0</v>
      </c>
      <c r="V34">
        <v>0.2857142857142857</v>
      </c>
      <c r="W34">
        <v>0</v>
      </c>
      <c r="X34">
        <v>0</v>
      </c>
      <c r="Y34">
        <v>0.125</v>
      </c>
    </row>
    <row r="35" spans="1:25" x14ac:dyDescent="0.25">
      <c r="A35" t="s">
        <v>16</v>
      </c>
      <c r="B35" t="s">
        <v>33</v>
      </c>
      <c r="C35" t="s">
        <v>5</v>
      </c>
      <c r="D35">
        <v>9</v>
      </c>
      <c r="E35">
        <v>1</v>
      </c>
      <c r="F35" t="s">
        <v>31</v>
      </c>
      <c r="G35">
        <v>7.6923076923076927E-2</v>
      </c>
      <c r="H35">
        <v>7.6923076923076927E-2</v>
      </c>
      <c r="I35">
        <v>0</v>
      </c>
      <c r="J35">
        <v>0.15384615384615385</v>
      </c>
      <c r="K35">
        <v>0</v>
      </c>
      <c r="L35">
        <v>8.3333333333333329E-2</v>
      </c>
      <c r="N35" t="s">
        <v>16</v>
      </c>
      <c r="O35" t="s">
        <v>33</v>
      </c>
      <c r="P35" t="s">
        <v>5</v>
      </c>
      <c r="Q35">
        <v>9</v>
      </c>
      <c r="R35">
        <v>1</v>
      </c>
      <c r="S35" t="s">
        <v>31</v>
      </c>
      <c r="T35">
        <v>0</v>
      </c>
      <c r="U35">
        <v>0</v>
      </c>
      <c r="V35">
        <v>-7.6923076923076927E-2</v>
      </c>
      <c r="W35">
        <v>7.6923076923076927E-2</v>
      </c>
      <c r="X35">
        <v>-7.6923076923076927E-2</v>
      </c>
      <c r="Y35">
        <v>6.4102564102564014E-3</v>
      </c>
    </row>
    <row r="36" spans="1:25" x14ac:dyDescent="0.25">
      <c r="A36" t="s">
        <v>16</v>
      </c>
      <c r="B36" t="s">
        <v>33</v>
      </c>
      <c r="C36" t="s">
        <v>5</v>
      </c>
      <c r="D36">
        <v>10</v>
      </c>
      <c r="E36">
        <v>1</v>
      </c>
      <c r="F36" t="s">
        <v>31</v>
      </c>
      <c r="G36">
        <v>0</v>
      </c>
      <c r="H36">
        <v>0</v>
      </c>
      <c r="I36">
        <v>0.25</v>
      </c>
      <c r="J36">
        <v>7.1428571428571425E-2</v>
      </c>
      <c r="K36">
        <v>0.16666666666666666</v>
      </c>
      <c r="L36">
        <v>0.21428571428571427</v>
      </c>
      <c r="N36" t="s">
        <v>16</v>
      </c>
      <c r="O36" t="s">
        <v>33</v>
      </c>
      <c r="P36" t="s">
        <v>5</v>
      </c>
      <c r="Q36">
        <v>10</v>
      </c>
      <c r="R36">
        <v>1</v>
      </c>
      <c r="S36" t="s">
        <v>31</v>
      </c>
      <c r="T36">
        <v>0</v>
      </c>
      <c r="U36">
        <v>0</v>
      </c>
      <c r="V36">
        <v>0.25</v>
      </c>
      <c r="W36">
        <v>7.1428571428571425E-2</v>
      </c>
      <c r="X36">
        <v>0.16666666666666666</v>
      </c>
      <c r="Y36">
        <v>0.21428571428571427</v>
      </c>
    </row>
    <row r="37" spans="1:25" x14ac:dyDescent="0.25">
      <c r="A37" t="s">
        <v>19</v>
      </c>
      <c r="B37" t="s">
        <v>33</v>
      </c>
      <c r="C37" t="s">
        <v>5</v>
      </c>
      <c r="D37">
        <v>1</v>
      </c>
      <c r="E37">
        <v>1</v>
      </c>
      <c r="F37" t="s">
        <v>31</v>
      </c>
      <c r="G37">
        <v>0</v>
      </c>
      <c r="H37">
        <v>0.1111111111111111</v>
      </c>
      <c r="I37">
        <v>0</v>
      </c>
      <c r="J37">
        <v>6.6666666666666666E-2</v>
      </c>
      <c r="K37">
        <v>7.1428571428571425E-2</v>
      </c>
      <c r="L37" t="s">
        <v>31</v>
      </c>
      <c r="N37" t="s">
        <v>19</v>
      </c>
      <c r="O37" t="s">
        <v>33</v>
      </c>
      <c r="P37" t="s">
        <v>5</v>
      </c>
      <c r="Q37">
        <v>1</v>
      </c>
      <c r="R37">
        <v>1</v>
      </c>
      <c r="S37" t="s">
        <v>31</v>
      </c>
      <c r="T37">
        <v>0</v>
      </c>
      <c r="U37">
        <v>0.1111111111111111</v>
      </c>
      <c r="V37">
        <v>0</v>
      </c>
      <c r="W37">
        <v>6.6666666666666666E-2</v>
      </c>
      <c r="X37">
        <v>7.1428571428571425E-2</v>
      </c>
      <c r="Y37" t="s">
        <v>31</v>
      </c>
    </row>
    <row r="38" spans="1:25" x14ac:dyDescent="0.25">
      <c r="A38" t="s">
        <v>19</v>
      </c>
      <c r="B38" t="s">
        <v>33</v>
      </c>
      <c r="C38" t="s">
        <v>5</v>
      </c>
      <c r="D38">
        <v>1</v>
      </c>
      <c r="E38">
        <v>2</v>
      </c>
      <c r="F38" t="s">
        <v>31</v>
      </c>
      <c r="G38">
        <v>0.14285714285714285</v>
      </c>
      <c r="H38">
        <v>0</v>
      </c>
      <c r="I38">
        <v>0</v>
      </c>
      <c r="J38">
        <v>0</v>
      </c>
      <c r="K38">
        <v>0</v>
      </c>
      <c r="L38" t="s">
        <v>31</v>
      </c>
      <c r="N38" t="s">
        <v>19</v>
      </c>
      <c r="O38" t="s">
        <v>33</v>
      </c>
      <c r="P38" t="s">
        <v>5</v>
      </c>
      <c r="Q38">
        <v>1</v>
      </c>
      <c r="R38">
        <v>2</v>
      </c>
      <c r="S38" t="s">
        <v>31</v>
      </c>
      <c r="T38">
        <v>0</v>
      </c>
      <c r="U38">
        <v>-0.14285714285714285</v>
      </c>
      <c r="V38">
        <v>-0.14285714285714285</v>
      </c>
      <c r="W38">
        <v>-0.14285714285714285</v>
      </c>
      <c r="X38">
        <v>-0.14285714285714285</v>
      </c>
      <c r="Y38" t="s">
        <v>31</v>
      </c>
    </row>
    <row r="39" spans="1:25" x14ac:dyDescent="0.25">
      <c r="A39" t="s">
        <v>19</v>
      </c>
      <c r="B39" t="s">
        <v>33</v>
      </c>
      <c r="C39" t="s">
        <v>5</v>
      </c>
      <c r="D39">
        <v>2</v>
      </c>
      <c r="E39">
        <v>1</v>
      </c>
      <c r="F39" t="s">
        <v>31</v>
      </c>
      <c r="G39">
        <v>0.1</v>
      </c>
      <c r="H39">
        <v>0</v>
      </c>
      <c r="I39">
        <v>9.0909090909090912E-2</v>
      </c>
      <c r="J39">
        <v>0</v>
      </c>
      <c r="K39">
        <v>0.1</v>
      </c>
      <c r="L39" t="s">
        <v>31</v>
      </c>
      <c r="N39" t="s">
        <v>19</v>
      </c>
      <c r="O39" t="s">
        <v>33</v>
      </c>
      <c r="P39" t="s">
        <v>5</v>
      </c>
      <c r="Q39">
        <v>2</v>
      </c>
      <c r="R39">
        <v>1</v>
      </c>
      <c r="S39" t="s">
        <v>31</v>
      </c>
      <c r="T39">
        <v>0</v>
      </c>
      <c r="U39">
        <v>-0.1</v>
      </c>
      <c r="V39">
        <v>-9.0909090909090939E-3</v>
      </c>
      <c r="W39">
        <v>-0.1</v>
      </c>
      <c r="X39">
        <v>0</v>
      </c>
      <c r="Y39" t="s">
        <v>31</v>
      </c>
    </row>
    <row r="40" spans="1:25" x14ac:dyDescent="0.25">
      <c r="A40" t="s">
        <v>19</v>
      </c>
      <c r="B40" t="s">
        <v>33</v>
      </c>
      <c r="C40" t="s">
        <v>5</v>
      </c>
      <c r="D40">
        <v>2</v>
      </c>
      <c r="E40">
        <v>2</v>
      </c>
      <c r="F40" t="s">
        <v>31</v>
      </c>
      <c r="G40">
        <v>0.1111111111111111</v>
      </c>
      <c r="H40">
        <v>5.2631578947368418E-2</v>
      </c>
      <c r="I40">
        <v>0</v>
      </c>
      <c r="J40">
        <v>0</v>
      </c>
      <c r="K40">
        <v>0</v>
      </c>
      <c r="L40" t="s">
        <v>31</v>
      </c>
      <c r="N40" t="s">
        <v>19</v>
      </c>
      <c r="O40" t="s">
        <v>33</v>
      </c>
      <c r="P40" t="s">
        <v>5</v>
      </c>
      <c r="Q40">
        <v>2</v>
      </c>
      <c r="R40">
        <v>2</v>
      </c>
      <c r="S40" t="s">
        <v>31</v>
      </c>
      <c r="T40">
        <v>0</v>
      </c>
      <c r="U40">
        <v>-5.8479532163742687E-2</v>
      </c>
      <c r="V40">
        <v>-0.1111111111111111</v>
      </c>
      <c r="W40">
        <v>-0.1111111111111111</v>
      </c>
      <c r="X40">
        <v>-0.1111111111111111</v>
      </c>
      <c r="Y40" t="s">
        <v>31</v>
      </c>
    </row>
    <row r="41" spans="1:25" x14ac:dyDescent="0.25">
      <c r="A41" t="s">
        <v>19</v>
      </c>
      <c r="B41" t="s">
        <v>33</v>
      </c>
      <c r="C41" t="s">
        <v>5</v>
      </c>
      <c r="D41">
        <v>3</v>
      </c>
      <c r="E41">
        <v>1</v>
      </c>
      <c r="F41" t="s">
        <v>31</v>
      </c>
      <c r="G41">
        <v>0</v>
      </c>
      <c r="H41">
        <v>7.6923076923076927E-2</v>
      </c>
      <c r="I41">
        <v>7.1428571428571425E-2</v>
      </c>
      <c r="J41">
        <v>0</v>
      </c>
      <c r="K41">
        <v>0</v>
      </c>
      <c r="L41" t="s">
        <v>31</v>
      </c>
      <c r="N41" t="s">
        <v>19</v>
      </c>
      <c r="O41" t="s">
        <v>33</v>
      </c>
      <c r="P41" t="s">
        <v>5</v>
      </c>
      <c r="Q41">
        <v>3</v>
      </c>
      <c r="R41">
        <v>1</v>
      </c>
      <c r="S41" t="s">
        <v>31</v>
      </c>
      <c r="T41">
        <v>0</v>
      </c>
      <c r="U41">
        <v>7.6923076923076927E-2</v>
      </c>
      <c r="V41">
        <v>7.1428571428571425E-2</v>
      </c>
      <c r="W41">
        <v>0</v>
      </c>
      <c r="X41">
        <v>0</v>
      </c>
      <c r="Y41" t="s">
        <v>31</v>
      </c>
    </row>
    <row r="42" spans="1:25" x14ac:dyDescent="0.25">
      <c r="A42" t="s">
        <v>19</v>
      </c>
      <c r="B42" t="s">
        <v>33</v>
      </c>
      <c r="C42" t="s">
        <v>5</v>
      </c>
      <c r="D42">
        <v>3</v>
      </c>
      <c r="E42">
        <v>2</v>
      </c>
      <c r="F42" t="s">
        <v>31</v>
      </c>
      <c r="G42">
        <v>0</v>
      </c>
      <c r="H42">
        <v>0.125</v>
      </c>
      <c r="I42">
        <v>0</v>
      </c>
      <c r="J42">
        <v>0</v>
      </c>
      <c r="K42">
        <v>0</v>
      </c>
      <c r="L42" t="s">
        <v>31</v>
      </c>
      <c r="N42" t="s">
        <v>19</v>
      </c>
      <c r="O42" t="s">
        <v>33</v>
      </c>
      <c r="P42" t="s">
        <v>5</v>
      </c>
      <c r="Q42">
        <v>3</v>
      </c>
      <c r="R42">
        <v>2</v>
      </c>
      <c r="S42" t="s">
        <v>31</v>
      </c>
      <c r="T42">
        <v>0</v>
      </c>
      <c r="U42">
        <v>0.125</v>
      </c>
      <c r="V42">
        <v>0</v>
      </c>
      <c r="W42">
        <v>0</v>
      </c>
      <c r="X42">
        <v>0</v>
      </c>
      <c r="Y42" t="s">
        <v>31</v>
      </c>
    </row>
    <row r="43" spans="1:25" x14ac:dyDescent="0.25">
      <c r="A43" t="s">
        <v>19</v>
      </c>
      <c r="B43" t="s">
        <v>33</v>
      </c>
      <c r="C43" t="s">
        <v>5</v>
      </c>
      <c r="D43">
        <v>3</v>
      </c>
      <c r="E43">
        <v>3</v>
      </c>
      <c r="F43" t="s">
        <v>31</v>
      </c>
      <c r="G43">
        <v>0</v>
      </c>
      <c r="H43">
        <v>0</v>
      </c>
      <c r="I43">
        <v>0.2</v>
      </c>
      <c r="J43">
        <v>0.16666666666666666</v>
      </c>
      <c r="K43">
        <v>0.14285714285714285</v>
      </c>
      <c r="L43" t="s">
        <v>31</v>
      </c>
      <c r="N43" t="s">
        <v>19</v>
      </c>
      <c r="O43" t="s">
        <v>33</v>
      </c>
      <c r="P43" t="s">
        <v>5</v>
      </c>
      <c r="Q43">
        <v>3</v>
      </c>
      <c r="R43">
        <v>3</v>
      </c>
      <c r="S43" t="s">
        <v>31</v>
      </c>
      <c r="T43">
        <v>0</v>
      </c>
      <c r="U43">
        <v>0</v>
      </c>
      <c r="V43">
        <v>0.2</v>
      </c>
      <c r="W43">
        <v>0.16666666666666666</v>
      </c>
      <c r="X43">
        <v>0.14285714285714285</v>
      </c>
      <c r="Y43" t="s">
        <v>31</v>
      </c>
    </row>
    <row r="44" spans="1:25" x14ac:dyDescent="0.25">
      <c r="A44" t="s">
        <v>19</v>
      </c>
      <c r="B44" t="s">
        <v>33</v>
      </c>
      <c r="C44" t="s">
        <v>5</v>
      </c>
      <c r="D44">
        <v>4</v>
      </c>
      <c r="E44">
        <v>1</v>
      </c>
      <c r="F44" t="s">
        <v>31</v>
      </c>
      <c r="G44">
        <v>0</v>
      </c>
      <c r="H44">
        <v>0</v>
      </c>
      <c r="I44">
        <v>0.14285714285714285</v>
      </c>
      <c r="J44">
        <v>0</v>
      </c>
      <c r="K44">
        <v>0</v>
      </c>
      <c r="L44" t="s">
        <v>31</v>
      </c>
      <c r="N44" t="s">
        <v>19</v>
      </c>
      <c r="O44" t="s">
        <v>33</v>
      </c>
      <c r="P44" t="s">
        <v>5</v>
      </c>
      <c r="Q44">
        <v>4</v>
      </c>
      <c r="R44">
        <v>1</v>
      </c>
      <c r="S44" t="s">
        <v>31</v>
      </c>
      <c r="T44">
        <v>0</v>
      </c>
      <c r="U44">
        <v>0</v>
      </c>
      <c r="V44">
        <v>0.14285714285714285</v>
      </c>
      <c r="W44">
        <v>0</v>
      </c>
      <c r="X44">
        <v>0</v>
      </c>
      <c r="Y44" t="s">
        <v>31</v>
      </c>
    </row>
    <row r="45" spans="1:25" x14ac:dyDescent="0.25">
      <c r="A45" t="s">
        <v>19</v>
      </c>
      <c r="B45" t="s">
        <v>33</v>
      </c>
      <c r="C45" t="s">
        <v>5</v>
      </c>
      <c r="D45">
        <v>4</v>
      </c>
      <c r="E45">
        <v>2</v>
      </c>
      <c r="F45" t="s">
        <v>31</v>
      </c>
      <c r="G45">
        <v>0.16666666666666666</v>
      </c>
      <c r="H45">
        <v>0.14285714285714285</v>
      </c>
      <c r="I45">
        <v>0</v>
      </c>
      <c r="J45">
        <v>0</v>
      </c>
      <c r="K45">
        <v>0</v>
      </c>
      <c r="L45" t="s">
        <v>31</v>
      </c>
      <c r="N45" t="s">
        <v>19</v>
      </c>
      <c r="O45" t="s">
        <v>33</v>
      </c>
      <c r="P45" t="s">
        <v>5</v>
      </c>
      <c r="Q45">
        <v>4</v>
      </c>
      <c r="R45">
        <v>2</v>
      </c>
      <c r="S45" t="s">
        <v>31</v>
      </c>
      <c r="T45">
        <v>0</v>
      </c>
      <c r="U45">
        <v>-2.3809523809523808E-2</v>
      </c>
      <c r="V45">
        <v>-0.16666666666666666</v>
      </c>
      <c r="W45">
        <v>-0.16666666666666666</v>
      </c>
      <c r="X45">
        <v>-0.16666666666666666</v>
      </c>
      <c r="Y45" t="s">
        <v>31</v>
      </c>
    </row>
    <row r="46" spans="1:25" x14ac:dyDescent="0.25">
      <c r="A46" t="s">
        <v>19</v>
      </c>
      <c r="B46" t="s">
        <v>33</v>
      </c>
      <c r="C46" t="s">
        <v>5</v>
      </c>
      <c r="D46">
        <v>4</v>
      </c>
      <c r="E46">
        <v>3</v>
      </c>
      <c r="F46" t="s">
        <v>31</v>
      </c>
      <c r="G46">
        <v>0.1111111111111111</v>
      </c>
      <c r="H46">
        <v>0.1</v>
      </c>
      <c r="I46">
        <v>0.2</v>
      </c>
      <c r="J46">
        <v>0</v>
      </c>
      <c r="K46">
        <v>9.0909090909090912E-2</v>
      </c>
      <c r="L46" t="s">
        <v>31</v>
      </c>
      <c r="N46" t="s">
        <v>19</v>
      </c>
      <c r="O46" t="s">
        <v>33</v>
      </c>
      <c r="P46" t="s">
        <v>5</v>
      </c>
      <c r="Q46">
        <v>4</v>
      </c>
      <c r="R46">
        <v>3</v>
      </c>
      <c r="S46" t="s">
        <v>31</v>
      </c>
      <c r="T46">
        <v>0</v>
      </c>
      <c r="U46">
        <v>-1.1111111111111099E-2</v>
      </c>
      <c r="V46">
        <v>8.8888888888888906E-2</v>
      </c>
      <c r="W46">
        <v>-0.1111111111111111</v>
      </c>
      <c r="X46">
        <v>-2.0202020202020193E-2</v>
      </c>
      <c r="Y46" t="s">
        <v>31</v>
      </c>
    </row>
    <row r="47" spans="1:25" x14ac:dyDescent="0.25">
      <c r="A47" t="s">
        <v>19</v>
      </c>
      <c r="B47" t="s">
        <v>33</v>
      </c>
      <c r="C47" t="s">
        <v>5</v>
      </c>
      <c r="D47">
        <v>5</v>
      </c>
      <c r="E47">
        <v>1</v>
      </c>
      <c r="F47" t="s">
        <v>31</v>
      </c>
      <c r="G47">
        <v>0.4</v>
      </c>
      <c r="H47">
        <v>0</v>
      </c>
      <c r="I47">
        <v>0.33333333333333331</v>
      </c>
      <c r="J47">
        <v>0.125</v>
      </c>
      <c r="K47">
        <v>0.2857142857142857</v>
      </c>
      <c r="L47" t="s">
        <v>31</v>
      </c>
      <c r="N47" t="s">
        <v>19</v>
      </c>
      <c r="O47" t="s">
        <v>33</v>
      </c>
      <c r="P47" t="s">
        <v>5</v>
      </c>
      <c r="Q47">
        <v>5</v>
      </c>
      <c r="R47">
        <v>1</v>
      </c>
      <c r="S47" t="s">
        <v>31</v>
      </c>
      <c r="T47">
        <v>0</v>
      </c>
      <c r="U47">
        <v>-0.4</v>
      </c>
      <c r="V47">
        <v>-6.6666666666666707E-2</v>
      </c>
      <c r="W47">
        <v>-0.27500000000000002</v>
      </c>
      <c r="X47">
        <v>-0.11428571428571432</v>
      </c>
      <c r="Y47" t="s">
        <v>31</v>
      </c>
    </row>
    <row r="48" spans="1:25" x14ac:dyDescent="0.25">
      <c r="A48" t="s">
        <v>19</v>
      </c>
      <c r="B48" t="s">
        <v>33</v>
      </c>
      <c r="C48" t="s">
        <v>5</v>
      </c>
      <c r="D48">
        <v>5</v>
      </c>
      <c r="E48">
        <v>2</v>
      </c>
      <c r="F48" t="s">
        <v>31</v>
      </c>
      <c r="G48">
        <v>0</v>
      </c>
      <c r="H48">
        <v>0</v>
      </c>
      <c r="I48">
        <v>0.1</v>
      </c>
      <c r="J48">
        <v>0.1</v>
      </c>
      <c r="K48">
        <v>9.0909090909090912E-2</v>
      </c>
      <c r="L48" t="s">
        <v>31</v>
      </c>
      <c r="N48" t="s">
        <v>19</v>
      </c>
      <c r="O48" t="s">
        <v>33</v>
      </c>
      <c r="P48" t="s">
        <v>5</v>
      </c>
      <c r="Q48">
        <v>5</v>
      </c>
      <c r="R48">
        <v>2</v>
      </c>
      <c r="S48" t="s">
        <v>31</v>
      </c>
      <c r="T48">
        <v>0</v>
      </c>
      <c r="U48">
        <v>0</v>
      </c>
      <c r="V48">
        <v>0.1</v>
      </c>
      <c r="W48">
        <v>0.1</v>
      </c>
      <c r="X48">
        <v>9.0909090909090912E-2</v>
      </c>
      <c r="Y48" t="s">
        <v>31</v>
      </c>
    </row>
    <row r="49" spans="1:25" x14ac:dyDescent="0.25">
      <c r="A49" t="s">
        <v>4</v>
      </c>
      <c r="B49" t="s">
        <v>33</v>
      </c>
      <c r="C49" t="s">
        <v>7</v>
      </c>
      <c r="D49">
        <v>1</v>
      </c>
      <c r="E49">
        <v>1</v>
      </c>
      <c r="F49" t="s">
        <v>31</v>
      </c>
      <c r="G49">
        <v>7.6923076923076927E-2</v>
      </c>
      <c r="H49">
        <v>0.4</v>
      </c>
      <c r="I49">
        <v>0.23076923076923078</v>
      </c>
      <c r="J49">
        <v>0.30769230769230771</v>
      </c>
      <c r="K49">
        <v>0.1875</v>
      </c>
      <c r="L49" t="s">
        <v>31</v>
      </c>
      <c r="N49" t="s">
        <v>4</v>
      </c>
      <c r="O49" t="s">
        <v>33</v>
      </c>
      <c r="P49" t="s">
        <v>7</v>
      </c>
      <c r="Q49">
        <v>1</v>
      </c>
      <c r="R49">
        <v>1</v>
      </c>
      <c r="S49" t="s">
        <v>31</v>
      </c>
      <c r="T49">
        <v>0</v>
      </c>
      <c r="U49">
        <v>0.32307692307692309</v>
      </c>
      <c r="V49">
        <v>0.15384615384615385</v>
      </c>
      <c r="W49">
        <v>0.23076923076923078</v>
      </c>
      <c r="X49">
        <v>0.11057692307692307</v>
      </c>
      <c r="Y49" t="s">
        <v>31</v>
      </c>
    </row>
    <row r="50" spans="1:25" x14ac:dyDescent="0.25">
      <c r="A50" t="s">
        <v>4</v>
      </c>
      <c r="B50" t="s">
        <v>33</v>
      </c>
      <c r="C50" t="s">
        <v>7</v>
      </c>
      <c r="D50">
        <v>1</v>
      </c>
      <c r="E50">
        <v>2</v>
      </c>
      <c r="F50" t="s">
        <v>31</v>
      </c>
      <c r="G50">
        <v>0.1111111111111111</v>
      </c>
      <c r="H50">
        <v>0.11764705882352941</v>
      </c>
      <c r="I50">
        <v>0</v>
      </c>
      <c r="J50">
        <v>0.25</v>
      </c>
      <c r="K50">
        <v>0.10526315789473684</v>
      </c>
      <c r="L50" t="s">
        <v>31</v>
      </c>
      <c r="N50" t="s">
        <v>4</v>
      </c>
      <c r="O50" t="s">
        <v>33</v>
      </c>
      <c r="P50" t="s">
        <v>7</v>
      </c>
      <c r="Q50">
        <v>1</v>
      </c>
      <c r="R50">
        <v>2</v>
      </c>
      <c r="S50" t="s">
        <v>31</v>
      </c>
      <c r="T50">
        <v>0</v>
      </c>
      <c r="U50">
        <v>6.5359477124183052E-3</v>
      </c>
      <c r="V50">
        <v>-0.1111111111111111</v>
      </c>
      <c r="W50">
        <v>0.1388888888888889</v>
      </c>
      <c r="X50">
        <v>-5.8479532163742687E-3</v>
      </c>
      <c r="Y50" t="s">
        <v>31</v>
      </c>
    </row>
    <row r="51" spans="1:25" x14ac:dyDescent="0.25">
      <c r="A51" t="s">
        <v>4</v>
      </c>
      <c r="B51" t="s">
        <v>33</v>
      </c>
      <c r="C51" t="s">
        <v>7</v>
      </c>
      <c r="D51">
        <v>2</v>
      </c>
      <c r="E51">
        <v>1</v>
      </c>
      <c r="F51" t="s">
        <v>31</v>
      </c>
      <c r="G51">
        <v>0.27272727272727271</v>
      </c>
      <c r="H51">
        <v>0.18181818181818182</v>
      </c>
      <c r="I51">
        <v>0.30769230769230771</v>
      </c>
      <c r="J51">
        <v>0.14285714285714285</v>
      </c>
      <c r="K51">
        <v>6.6666666666666666E-2</v>
      </c>
      <c r="L51" t="s">
        <v>31</v>
      </c>
      <c r="N51" t="s">
        <v>4</v>
      </c>
      <c r="O51" t="s">
        <v>33</v>
      </c>
      <c r="P51" t="s">
        <v>7</v>
      </c>
      <c r="Q51">
        <v>2</v>
      </c>
      <c r="R51">
        <v>1</v>
      </c>
      <c r="S51" t="s">
        <v>31</v>
      </c>
      <c r="T51">
        <v>0</v>
      </c>
      <c r="U51">
        <v>-9.0909090909090884E-2</v>
      </c>
      <c r="V51">
        <v>3.4965034965035002E-2</v>
      </c>
      <c r="W51">
        <v>-0.12987012987012986</v>
      </c>
      <c r="X51">
        <v>-0.20606060606060606</v>
      </c>
      <c r="Y51" t="s">
        <v>31</v>
      </c>
    </row>
    <row r="52" spans="1:25" x14ac:dyDescent="0.25">
      <c r="A52" t="s">
        <v>4</v>
      </c>
      <c r="B52" t="s">
        <v>33</v>
      </c>
      <c r="C52" t="s">
        <v>7</v>
      </c>
      <c r="D52">
        <v>2</v>
      </c>
      <c r="E52">
        <v>2</v>
      </c>
      <c r="F52" t="s">
        <v>31</v>
      </c>
      <c r="G52">
        <v>0.16666666666666666</v>
      </c>
      <c r="H52">
        <v>0.5</v>
      </c>
      <c r="I52">
        <v>0.1111111111111111</v>
      </c>
      <c r="J52">
        <v>0.22222222222222221</v>
      </c>
      <c r="K52">
        <v>0</v>
      </c>
      <c r="L52" t="s">
        <v>31</v>
      </c>
      <c r="N52" t="s">
        <v>4</v>
      </c>
      <c r="O52" t="s">
        <v>33</v>
      </c>
      <c r="P52" t="s">
        <v>7</v>
      </c>
      <c r="Q52">
        <v>2</v>
      </c>
      <c r="R52">
        <v>2</v>
      </c>
      <c r="S52" t="s">
        <v>31</v>
      </c>
      <c r="T52">
        <v>0</v>
      </c>
      <c r="U52">
        <v>0.33333333333333337</v>
      </c>
      <c r="V52">
        <v>-5.5555555555555552E-2</v>
      </c>
      <c r="W52">
        <v>5.5555555555555552E-2</v>
      </c>
      <c r="X52">
        <v>-0.16666666666666666</v>
      </c>
      <c r="Y52" t="s">
        <v>31</v>
      </c>
    </row>
    <row r="53" spans="1:25" x14ac:dyDescent="0.25">
      <c r="A53" t="s">
        <v>4</v>
      </c>
      <c r="B53" t="s">
        <v>33</v>
      </c>
      <c r="C53" t="s">
        <v>7</v>
      </c>
      <c r="D53">
        <v>2</v>
      </c>
      <c r="E53">
        <v>3</v>
      </c>
      <c r="F53" t="s">
        <v>31</v>
      </c>
      <c r="G53">
        <v>0</v>
      </c>
      <c r="H53">
        <v>0</v>
      </c>
      <c r="I53">
        <v>0</v>
      </c>
      <c r="J53">
        <v>0</v>
      </c>
      <c r="K53">
        <v>0.125</v>
      </c>
      <c r="L53" t="s">
        <v>31</v>
      </c>
      <c r="N53" t="s">
        <v>4</v>
      </c>
      <c r="O53" t="s">
        <v>33</v>
      </c>
      <c r="P53" t="s">
        <v>7</v>
      </c>
      <c r="Q53">
        <v>2</v>
      </c>
      <c r="R53">
        <v>3</v>
      </c>
      <c r="S53" t="s">
        <v>31</v>
      </c>
      <c r="T53">
        <v>0</v>
      </c>
      <c r="U53">
        <v>0</v>
      </c>
      <c r="V53">
        <v>0</v>
      </c>
      <c r="W53">
        <v>0</v>
      </c>
      <c r="X53">
        <v>0.125</v>
      </c>
      <c r="Y53" t="s">
        <v>31</v>
      </c>
    </row>
    <row r="54" spans="1:25" x14ac:dyDescent="0.25">
      <c r="A54" t="s">
        <v>4</v>
      </c>
      <c r="B54" t="s">
        <v>33</v>
      </c>
      <c r="C54" t="s">
        <v>7</v>
      </c>
      <c r="D54">
        <v>3</v>
      </c>
      <c r="E54">
        <v>1</v>
      </c>
      <c r="F54" t="s">
        <v>31</v>
      </c>
      <c r="G54">
        <v>0.125</v>
      </c>
      <c r="H54">
        <v>0.14285714285714285</v>
      </c>
      <c r="I54">
        <v>0.375</v>
      </c>
      <c r="J54">
        <v>9.0909090909090912E-2</v>
      </c>
      <c r="K54">
        <v>0.1</v>
      </c>
      <c r="L54" t="s">
        <v>31</v>
      </c>
      <c r="N54" t="s">
        <v>4</v>
      </c>
      <c r="O54" t="s">
        <v>33</v>
      </c>
      <c r="P54" t="s">
        <v>7</v>
      </c>
      <c r="Q54">
        <v>3</v>
      </c>
      <c r="R54">
        <v>1</v>
      </c>
      <c r="S54" t="s">
        <v>31</v>
      </c>
      <c r="T54">
        <v>0</v>
      </c>
      <c r="U54">
        <v>1.7857142857142849E-2</v>
      </c>
      <c r="V54">
        <v>0.25</v>
      </c>
      <c r="W54">
        <v>-3.4090909090909088E-2</v>
      </c>
      <c r="X54">
        <v>-2.4999999999999994E-2</v>
      </c>
      <c r="Y54" t="s">
        <v>31</v>
      </c>
    </row>
    <row r="55" spans="1:25" x14ac:dyDescent="0.25">
      <c r="A55" t="s">
        <v>4</v>
      </c>
      <c r="B55" t="s">
        <v>33</v>
      </c>
      <c r="C55" t="s">
        <v>7</v>
      </c>
      <c r="D55">
        <v>4</v>
      </c>
      <c r="E55">
        <v>1</v>
      </c>
      <c r="F55" t="s">
        <v>31</v>
      </c>
      <c r="G55">
        <v>0</v>
      </c>
      <c r="H55">
        <v>0.16666666666666666</v>
      </c>
      <c r="I55">
        <v>0</v>
      </c>
      <c r="J55">
        <v>0.16666666666666666</v>
      </c>
      <c r="K55">
        <v>0</v>
      </c>
      <c r="L55" t="s">
        <v>31</v>
      </c>
      <c r="N55" t="s">
        <v>4</v>
      </c>
      <c r="O55" t="s">
        <v>33</v>
      </c>
      <c r="P55" t="s">
        <v>7</v>
      </c>
      <c r="Q55">
        <v>4</v>
      </c>
      <c r="R55">
        <v>1</v>
      </c>
      <c r="S55" t="s">
        <v>31</v>
      </c>
      <c r="T55">
        <v>0</v>
      </c>
      <c r="U55">
        <v>0.16666666666666666</v>
      </c>
      <c r="V55">
        <v>0</v>
      </c>
      <c r="W55">
        <v>0.16666666666666666</v>
      </c>
      <c r="X55">
        <v>0</v>
      </c>
      <c r="Y55" t="s">
        <v>31</v>
      </c>
    </row>
    <row r="56" spans="1:25" x14ac:dyDescent="0.25">
      <c r="A56" t="s">
        <v>4</v>
      </c>
      <c r="B56" t="s">
        <v>33</v>
      </c>
      <c r="C56" t="s">
        <v>7</v>
      </c>
      <c r="D56">
        <v>4</v>
      </c>
      <c r="E56">
        <v>2</v>
      </c>
      <c r="F56" t="s">
        <v>31</v>
      </c>
      <c r="G56">
        <v>0.1111111111111111</v>
      </c>
      <c r="H56">
        <v>0.125</v>
      </c>
      <c r="I56">
        <v>0</v>
      </c>
      <c r="J56">
        <v>0.33333333333333331</v>
      </c>
      <c r="K56">
        <v>0</v>
      </c>
      <c r="L56" t="s">
        <v>31</v>
      </c>
      <c r="N56" t="s">
        <v>4</v>
      </c>
      <c r="O56" t="s">
        <v>33</v>
      </c>
      <c r="P56" t="s">
        <v>7</v>
      </c>
      <c r="Q56">
        <v>4</v>
      </c>
      <c r="R56">
        <v>2</v>
      </c>
      <c r="S56" t="s">
        <v>31</v>
      </c>
      <c r="T56">
        <v>0</v>
      </c>
      <c r="U56">
        <v>1.3888888888888895E-2</v>
      </c>
      <c r="V56">
        <v>-0.1111111111111111</v>
      </c>
      <c r="W56">
        <v>0.22222222222222221</v>
      </c>
      <c r="X56">
        <v>-0.1111111111111111</v>
      </c>
      <c r="Y56" t="s">
        <v>31</v>
      </c>
    </row>
    <row r="57" spans="1:25" x14ac:dyDescent="0.25">
      <c r="A57" t="s">
        <v>4</v>
      </c>
      <c r="B57" t="s">
        <v>33</v>
      </c>
      <c r="C57" t="s">
        <v>7</v>
      </c>
      <c r="D57">
        <v>5</v>
      </c>
      <c r="E57">
        <v>1</v>
      </c>
      <c r="F57" t="s">
        <v>31</v>
      </c>
      <c r="G57">
        <v>0</v>
      </c>
      <c r="H57">
        <v>0.14285714285714285</v>
      </c>
      <c r="I57">
        <v>0</v>
      </c>
      <c r="J57">
        <v>0.2857142857142857</v>
      </c>
      <c r="K57">
        <v>0</v>
      </c>
      <c r="L57" t="s">
        <v>31</v>
      </c>
      <c r="N57" t="s">
        <v>4</v>
      </c>
      <c r="O57" t="s">
        <v>33</v>
      </c>
      <c r="P57" t="s">
        <v>7</v>
      </c>
      <c r="Q57">
        <v>5</v>
      </c>
      <c r="R57">
        <v>1</v>
      </c>
      <c r="S57" t="s">
        <v>31</v>
      </c>
      <c r="T57">
        <v>0</v>
      </c>
      <c r="U57">
        <v>0.14285714285714285</v>
      </c>
      <c r="V57">
        <v>0</v>
      </c>
      <c r="W57">
        <v>0.2857142857142857</v>
      </c>
      <c r="X57">
        <v>0</v>
      </c>
      <c r="Y57" t="s">
        <v>31</v>
      </c>
    </row>
    <row r="58" spans="1:25" x14ac:dyDescent="0.25">
      <c r="A58" t="s">
        <v>4</v>
      </c>
      <c r="B58" t="s">
        <v>33</v>
      </c>
      <c r="C58" t="s">
        <v>7</v>
      </c>
      <c r="D58">
        <v>6</v>
      </c>
      <c r="E58">
        <v>1</v>
      </c>
      <c r="F58" t="s">
        <v>31</v>
      </c>
      <c r="G58">
        <v>0</v>
      </c>
      <c r="H58">
        <v>0</v>
      </c>
      <c r="I58">
        <v>0</v>
      </c>
      <c r="J58">
        <v>0</v>
      </c>
      <c r="K58">
        <v>0.14285714285714285</v>
      </c>
      <c r="L58" t="s">
        <v>31</v>
      </c>
      <c r="N58" t="s">
        <v>4</v>
      </c>
      <c r="O58" t="s">
        <v>33</v>
      </c>
      <c r="P58" t="s">
        <v>7</v>
      </c>
      <c r="Q58">
        <v>6</v>
      </c>
      <c r="R58">
        <v>1</v>
      </c>
      <c r="S58" t="s">
        <v>31</v>
      </c>
      <c r="T58">
        <v>0</v>
      </c>
      <c r="U58">
        <v>0</v>
      </c>
      <c r="V58">
        <v>0</v>
      </c>
      <c r="W58">
        <v>0</v>
      </c>
      <c r="X58">
        <v>0.14285714285714285</v>
      </c>
      <c r="Y58" t="s">
        <v>31</v>
      </c>
    </row>
    <row r="59" spans="1:25" x14ac:dyDescent="0.25">
      <c r="A59" t="s">
        <v>4</v>
      </c>
      <c r="B59" t="s">
        <v>33</v>
      </c>
      <c r="C59" t="s">
        <v>7</v>
      </c>
      <c r="D59">
        <v>7</v>
      </c>
      <c r="E59">
        <v>1</v>
      </c>
      <c r="F59" t="s">
        <v>31</v>
      </c>
      <c r="G59">
        <v>0</v>
      </c>
      <c r="H59">
        <v>0.14285714285714285</v>
      </c>
      <c r="I59">
        <v>0.125</v>
      </c>
      <c r="J59">
        <v>0</v>
      </c>
      <c r="K59">
        <v>0</v>
      </c>
      <c r="L59" t="s">
        <v>31</v>
      </c>
      <c r="N59" t="s">
        <v>4</v>
      </c>
      <c r="O59" t="s">
        <v>33</v>
      </c>
      <c r="P59" t="s">
        <v>7</v>
      </c>
      <c r="Q59">
        <v>7</v>
      </c>
      <c r="R59">
        <v>1</v>
      </c>
      <c r="S59" t="s">
        <v>31</v>
      </c>
      <c r="T59">
        <v>0</v>
      </c>
      <c r="U59">
        <v>0.14285714285714285</v>
      </c>
      <c r="V59">
        <v>0.125</v>
      </c>
      <c r="W59">
        <v>0</v>
      </c>
      <c r="X59">
        <v>0</v>
      </c>
      <c r="Y59" t="s">
        <v>31</v>
      </c>
    </row>
    <row r="60" spans="1:25" x14ac:dyDescent="0.25">
      <c r="A60" t="s">
        <v>4</v>
      </c>
      <c r="B60" t="s">
        <v>33</v>
      </c>
      <c r="C60" t="s">
        <v>7</v>
      </c>
      <c r="D60">
        <v>7</v>
      </c>
      <c r="E60">
        <v>2</v>
      </c>
      <c r="F60" t="s">
        <v>31</v>
      </c>
      <c r="G60">
        <v>0</v>
      </c>
      <c r="H60">
        <v>0</v>
      </c>
      <c r="I60">
        <v>0</v>
      </c>
      <c r="J60">
        <v>0.1</v>
      </c>
      <c r="K60">
        <v>9.0909090909090912E-2</v>
      </c>
      <c r="L60" t="s">
        <v>31</v>
      </c>
      <c r="N60" t="s">
        <v>4</v>
      </c>
      <c r="O60" t="s">
        <v>33</v>
      </c>
      <c r="P60" t="s">
        <v>7</v>
      </c>
      <c r="Q60">
        <v>7</v>
      </c>
      <c r="R60">
        <v>2</v>
      </c>
      <c r="S60" t="s">
        <v>31</v>
      </c>
      <c r="T60">
        <v>0</v>
      </c>
      <c r="U60">
        <v>0</v>
      </c>
      <c r="V60">
        <v>0</v>
      </c>
      <c r="W60">
        <v>0.1</v>
      </c>
      <c r="X60">
        <v>9.0909090909090912E-2</v>
      </c>
      <c r="Y60" t="s">
        <v>31</v>
      </c>
    </row>
    <row r="61" spans="1:25" x14ac:dyDescent="0.25">
      <c r="A61" t="s">
        <v>4</v>
      </c>
      <c r="B61" t="s">
        <v>33</v>
      </c>
      <c r="C61" t="s">
        <v>7</v>
      </c>
      <c r="D61">
        <v>8</v>
      </c>
      <c r="E61">
        <v>1</v>
      </c>
      <c r="F61" t="s">
        <v>31</v>
      </c>
      <c r="G61">
        <v>4.7619047619047616E-2</v>
      </c>
      <c r="H61">
        <v>0.16666666666666666</v>
      </c>
      <c r="I61">
        <v>0.1</v>
      </c>
      <c r="J61">
        <v>5.2631578947368418E-2</v>
      </c>
      <c r="K61">
        <v>5.2631578947368418E-2</v>
      </c>
      <c r="L61" t="s">
        <v>31</v>
      </c>
      <c r="N61" t="s">
        <v>4</v>
      </c>
      <c r="O61" t="s">
        <v>33</v>
      </c>
      <c r="P61" t="s">
        <v>7</v>
      </c>
      <c r="Q61">
        <v>8</v>
      </c>
      <c r="R61">
        <v>1</v>
      </c>
      <c r="S61" t="s">
        <v>31</v>
      </c>
      <c r="T61">
        <v>0</v>
      </c>
      <c r="U61">
        <v>0.11904761904761904</v>
      </c>
      <c r="V61">
        <v>5.2380952380952389E-2</v>
      </c>
      <c r="W61">
        <v>5.0125313283208017E-3</v>
      </c>
      <c r="X61">
        <v>5.0125313283208017E-3</v>
      </c>
      <c r="Y61" t="s">
        <v>31</v>
      </c>
    </row>
    <row r="62" spans="1:25" x14ac:dyDescent="0.25">
      <c r="A62" t="s">
        <v>4</v>
      </c>
      <c r="B62" t="s">
        <v>33</v>
      </c>
      <c r="C62" t="s">
        <v>7</v>
      </c>
      <c r="D62">
        <v>9</v>
      </c>
      <c r="E62">
        <v>1</v>
      </c>
      <c r="F62" t="s">
        <v>31</v>
      </c>
      <c r="G62">
        <v>0</v>
      </c>
      <c r="H62">
        <v>0.2</v>
      </c>
      <c r="I62">
        <v>8.3333333333333329E-2</v>
      </c>
      <c r="J62">
        <v>7.6923076923076927E-2</v>
      </c>
      <c r="K62">
        <v>0.21428571428571427</v>
      </c>
      <c r="L62" t="s">
        <v>31</v>
      </c>
      <c r="N62" t="s">
        <v>4</v>
      </c>
      <c r="O62" t="s">
        <v>33</v>
      </c>
      <c r="P62" t="s">
        <v>7</v>
      </c>
      <c r="Q62">
        <v>9</v>
      </c>
      <c r="R62">
        <v>1</v>
      </c>
      <c r="S62" t="s">
        <v>31</v>
      </c>
      <c r="T62">
        <v>0</v>
      </c>
      <c r="U62">
        <v>0.2</v>
      </c>
      <c r="V62">
        <v>8.3333333333333329E-2</v>
      </c>
      <c r="W62">
        <v>7.6923076923076927E-2</v>
      </c>
      <c r="X62">
        <v>0.21428571428571427</v>
      </c>
      <c r="Y62" t="s">
        <v>31</v>
      </c>
    </row>
    <row r="63" spans="1:25" x14ac:dyDescent="0.25">
      <c r="A63" t="s">
        <v>15</v>
      </c>
      <c r="B63" t="s">
        <v>33</v>
      </c>
      <c r="C63" t="s">
        <v>7</v>
      </c>
      <c r="D63">
        <v>1</v>
      </c>
      <c r="E63">
        <v>1</v>
      </c>
      <c r="F63" t="s">
        <v>31</v>
      </c>
      <c r="G63">
        <v>0.2857142857142857</v>
      </c>
      <c r="H63">
        <v>0.22222222222222221</v>
      </c>
      <c r="I63">
        <v>0.2</v>
      </c>
      <c r="J63">
        <v>0.2</v>
      </c>
      <c r="K63">
        <v>9.0909090909090912E-2</v>
      </c>
      <c r="L63">
        <v>0.5</v>
      </c>
      <c r="N63" t="s">
        <v>15</v>
      </c>
      <c r="O63" t="s">
        <v>33</v>
      </c>
      <c r="P63" t="s">
        <v>7</v>
      </c>
      <c r="Q63">
        <v>1</v>
      </c>
      <c r="R63">
        <v>1</v>
      </c>
      <c r="S63" t="s">
        <v>31</v>
      </c>
      <c r="T63">
        <v>0</v>
      </c>
      <c r="U63">
        <v>-6.3492063492063489E-2</v>
      </c>
      <c r="V63">
        <v>-8.5714285714285687E-2</v>
      </c>
      <c r="W63">
        <v>-8.5714285714285687E-2</v>
      </c>
      <c r="X63">
        <v>-0.19480519480519479</v>
      </c>
      <c r="Y63">
        <v>0.2142857142857143</v>
      </c>
    </row>
    <row r="64" spans="1:25" x14ac:dyDescent="0.25">
      <c r="A64" t="s">
        <v>15</v>
      </c>
      <c r="B64" t="s">
        <v>33</v>
      </c>
      <c r="C64" t="s">
        <v>7</v>
      </c>
      <c r="D64">
        <v>1</v>
      </c>
      <c r="E64">
        <v>2</v>
      </c>
      <c r="F64" t="s">
        <v>31</v>
      </c>
      <c r="G64">
        <v>0.2857142857142857</v>
      </c>
      <c r="H64">
        <v>0.25</v>
      </c>
      <c r="I64">
        <v>0.2</v>
      </c>
      <c r="J64">
        <v>0.1</v>
      </c>
      <c r="K64">
        <v>0.1111111111111111</v>
      </c>
      <c r="L64">
        <v>0</v>
      </c>
      <c r="N64" t="s">
        <v>15</v>
      </c>
      <c r="O64" t="s">
        <v>33</v>
      </c>
      <c r="P64" t="s">
        <v>7</v>
      </c>
      <c r="Q64">
        <v>1</v>
      </c>
      <c r="R64">
        <v>2</v>
      </c>
      <c r="S64" t="s">
        <v>31</v>
      </c>
      <c r="T64">
        <v>0</v>
      </c>
      <c r="U64">
        <v>-3.5714285714285698E-2</v>
      </c>
      <c r="V64">
        <v>-8.5714285714285687E-2</v>
      </c>
      <c r="W64">
        <v>-0.18571428571428569</v>
      </c>
      <c r="X64">
        <v>-0.17460317460317459</v>
      </c>
      <c r="Y64">
        <v>-0.2857142857142857</v>
      </c>
    </row>
    <row r="65" spans="1:25" x14ac:dyDescent="0.25">
      <c r="A65" t="s">
        <v>15</v>
      </c>
      <c r="B65" t="s">
        <v>33</v>
      </c>
      <c r="C65" t="s">
        <v>7</v>
      </c>
      <c r="D65">
        <v>2</v>
      </c>
      <c r="E65">
        <v>1</v>
      </c>
      <c r="F65" t="s">
        <v>31</v>
      </c>
      <c r="G65">
        <v>6.6666666666666666E-2</v>
      </c>
      <c r="H65">
        <v>6.6666666666666666E-2</v>
      </c>
      <c r="I65">
        <v>0.30769230769230771</v>
      </c>
      <c r="J65">
        <v>0</v>
      </c>
      <c r="K65">
        <v>0.23076923076923078</v>
      </c>
      <c r="L65">
        <v>0.125</v>
      </c>
      <c r="N65" t="s">
        <v>15</v>
      </c>
      <c r="O65" t="s">
        <v>33</v>
      </c>
      <c r="P65" t="s">
        <v>7</v>
      </c>
      <c r="Q65">
        <v>2</v>
      </c>
      <c r="R65">
        <v>1</v>
      </c>
      <c r="S65" t="s">
        <v>31</v>
      </c>
      <c r="T65">
        <v>0</v>
      </c>
      <c r="U65">
        <v>0</v>
      </c>
      <c r="V65">
        <v>0.24102564102564106</v>
      </c>
      <c r="W65">
        <v>-6.6666666666666666E-2</v>
      </c>
      <c r="X65">
        <v>0.16410256410256413</v>
      </c>
      <c r="Y65">
        <v>5.8333333333333334E-2</v>
      </c>
    </row>
    <row r="66" spans="1:25" x14ac:dyDescent="0.25">
      <c r="A66" t="s">
        <v>15</v>
      </c>
      <c r="B66" t="s">
        <v>33</v>
      </c>
      <c r="C66" t="s">
        <v>7</v>
      </c>
      <c r="D66">
        <v>3</v>
      </c>
      <c r="E66">
        <v>1</v>
      </c>
      <c r="F66" t="s">
        <v>31</v>
      </c>
      <c r="G66">
        <v>0.13333333333333333</v>
      </c>
      <c r="H66">
        <v>0.125</v>
      </c>
      <c r="I66">
        <v>0.25</v>
      </c>
      <c r="J66">
        <v>0</v>
      </c>
      <c r="K66">
        <v>0.33333333333333331</v>
      </c>
      <c r="L66">
        <v>9.0909090909090912E-2</v>
      </c>
      <c r="N66" t="s">
        <v>15</v>
      </c>
      <c r="O66" t="s">
        <v>33</v>
      </c>
      <c r="P66" t="s">
        <v>7</v>
      </c>
      <c r="Q66">
        <v>3</v>
      </c>
      <c r="R66">
        <v>1</v>
      </c>
      <c r="S66" t="s">
        <v>31</v>
      </c>
      <c r="T66">
        <v>0</v>
      </c>
      <c r="U66">
        <v>-8.3333333333333315E-3</v>
      </c>
      <c r="V66">
        <v>0.11666666666666667</v>
      </c>
      <c r="W66">
        <v>-0.13333333333333333</v>
      </c>
      <c r="X66">
        <v>0.19999999999999998</v>
      </c>
      <c r="Y66">
        <v>-4.242424242424242E-2</v>
      </c>
    </row>
    <row r="67" spans="1:25" x14ac:dyDescent="0.25">
      <c r="A67" t="s">
        <v>15</v>
      </c>
      <c r="B67" t="s">
        <v>33</v>
      </c>
      <c r="C67" t="s">
        <v>7</v>
      </c>
      <c r="D67">
        <v>3</v>
      </c>
      <c r="E67">
        <v>2</v>
      </c>
      <c r="F67" t="s">
        <v>31</v>
      </c>
      <c r="G67">
        <v>0.125</v>
      </c>
      <c r="H67">
        <v>0.25</v>
      </c>
      <c r="I67">
        <v>0.2</v>
      </c>
      <c r="J67">
        <v>0</v>
      </c>
      <c r="K67">
        <v>0.1111111111111111</v>
      </c>
      <c r="L67">
        <v>0.33333333333333331</v>
      </c>
      <c r="N67" t="s">
        <v>15</v>
      </c>
      <c r="O67" t="s">
        <v>33</v>
      </c>
      <c r="P67" t="s">
        <v>7</v>
      </c>
      <c r="Q67">
        <v>3</v>
      </c>
      <c r="R67">
        <v>2</v>
      </c>
      <c r="S67" t="s">
        <v>31</v>
      </c>
      <c r="T67">
        <v>0</v>
      </c>
      <c r="U67">
        <v>0.125</v>
      </c>
      <c r="V67">
        <v>7.5000000000000011E-2</v>
      </c>
      <c r="W67">
        <v>-0.125</v>
      </c>
      <c r="X67">
        <v>-1.3888888888888895E-2</v>
      </c>
      <c r="Y67">
        <v>0.20833333333333331</v>
      </c>
    </row>
    <row r="68" spans="1:25" x14ac:dyDescent="0.25">
      <c r="A68" t="s">
        <v>15</v>
      </c>
      <c r="B68" t="s">
        <v>33</v>
      </c>
      <c r="C68" t="s">
        <v>7</v>
      </c>
      <c r="D68">
        <v>4</v>
      </c>
      <c r="E68">
        <v>1</v>
      </c>
      <c r="F68" t="s">
        <v>31</v>
      </c>
      <c r="G68">
        <v>8.3333333333333329E-2</v>
      </c>
      <c r="H68">
        <v>0.23076923076923078</v>
      </c>
      <c r="I68">
        <v>6.6666666666666666E-2</v>
      </c>
      <c r="J68">
        <v>0</v>
      </c>
      <c r="K68">
        <v>0</v>
      </c>
      <c r="L68">
        <v>0.15384615384615385</v>
      </c>
      <c r="N68" t="s">
        <v>15</v>
      </c>
      <c r="O68" t="s">
        <v>33</v>
      </c>
      <c r="P68" t="s">
        <v>7</v>
      </c>
      <c r="Q68">
        <v>4</v>
      </c>
      <c r="R68">
        <v>1</v>
      </c>
      <c r="S68" t="s">
        <v>31</v>
      </c>
      <c r="T68">
        <v>0</v>
      </c>
      <c r="U68">
        <v>0.14743589743589747</v>
      </c>
      <c r="V68">
        <v>-1.6666666666666663E-2</v>
      </c>
      <c r="W68">
        <v>-8.3333333333333329E-2</v>
      </c>
      <c r="X68">
        <v>-8.3333333333333329E-2</v>
      </c>
      <c r="Y68">
        <v>7.0512820512820526E-2</v>
      </c>
    </row>
    <row r="69" spans="1:25" x14ac:dyDescent="0.25">
      <c r="A69" t="s">
        <v>15</v>
      </c>
      <c r="B69" t="s">
        <v>33</v>
      </c>
      <c r="C69" t="s">
        <v>7</v>
      </c>
      <c r="D69">
        <v>4</v>
      </c>
      <c r="E69">
        <v>2</v>
      </c>
      <c r="F69" t="s">
        <v>31</v>
      </c>
      <c r="G69">
        <v>0.1111111111111111</v>
      </c>
      <c r="H69">
        <v>0.3</v>
      </c>
      <c r="I69">
        <v>0.25</v>
      </c>
      <c r="J69">
        <v>0</v>
      </c>
      <c r="K69">
        <v>0</v>
      </c>
      <c r="L69">
        <v>0.15384615384615385</v>
      </c>
      <c r="N69" t="s">
        <v>15</v>
      </c>
      <c r="O69" t="s">
        <v>33</v>
      </c>
      <c r="P69" t="s">
        <v>7</v>
      </c>
      <c r="Q69">
        <v>4</v>
      </c>
      <c r="R69">
        <v>2</v>
      </c>
      <c r="S69" t="s">
        <v>31</v>
      </c>
      <c r="T69">
        <v>0</v>
      </c>
      <c r="U69">
        <v>0.18888888888888888</v>
      </c>
      <c r="V69">
        <v>0.1388888888888889</v>
      </c>
      <c r="W69">
        <v>-0.1111111111111111</v>
      </c>
      <c r="X69">
        <v>-0.1111111111111111</v>
      </c>
      <c r="Y69">
        <v>4.273504273504275E-2</v>
      </c>
    </row>
    <row r="70" spans="1:25" x14ac:dyDescent="0.25">
      <c r="A70" t="s">
        <v>15</v>
      </c>
      <c r="B70" t="s">
        <v>33</v>
      </c>
      <c r="C70" t="s">
        <v>7</v>
      </c>
      <c r="D70">
        <v>5</v>
      </c>
      <c r="E70">
        <v>1</v>
      </c>
      <c r="F70" t="s">
        <v>31</v>
      </c>
      <c r="G70">
        <v>0</v>
      </c>
      <c r="H70">
        <v>8.3333333333333329E-2</v>
      </c>
      <c r="I70">
        <v>0</v>
      </c>
      <c r="J70">
        <v>9.0909090909090912E-2</v>
      </c>
      <c r="K70">
        <v>8.3333333333333329E-2</v>
      </c>
      <c r="L70">
        <v>0.15384615384615385</v>
      </c>
      <c r="N70" t="s">
        <v>15</v>
      </c>
      <c r="O70" t="s">
        <v>33</v>
      </c>
      <c r="P70" t="s">
        <v>7</v>
      </c>
      <c r="Q70">
        <v>5</v>
      </c>
      <c r="R70">
        <v>1</v>
      </c>
      <c r="S70" t="s">
        <v>31</v>
      </c>
      <c r="T70">
        <v>0</v>
      </c>
      <c r="U70">
        <v>8.3333333333333329E-2</v>
      </c>
      <c r="V70">
        <v>0</v>
      </c>
      <c r="W70">
        <v>9.0909090909090912E-2</v>
      </c>
      <c r="X70">
        <v>8.3333333333333329E-2</v>
      </c>
      <c r="Y70">
        <v>0.15384615384615385</v>
      </c>
    </row>
    <row r="71" spans="1:25" x14ac:dyDescent="0.25">
      <c r="A71" t="s">
        <v>15</v>
      </c>
      <c r="B71" t="s">
        <v>33</v>
      </c>
      <c r="C71" t="s">
        <v>7</v>
      </c>
      <c r="D71">
        <v>5</v>
      </c>
      <c r="E71">
        <v>2</v>
      </c>
      <c r="F71" t="s">
        <v>31</v>
      </c>
      <c r="G71">
        <v>0.14285714285714285</v>
      </c>
      <c r="H71">
        <v>0.26666666666666666</v>
      </c>
      <c r="I71">
        <v>0.16666666666666666</v>
      </c>
      <c r="J71">
        <v>5.5555555555555552E-2</v>
      </c>
      <c r="K71">
        <v>0.1875</v>
      </c>
      <c r="L71">
        <v>0.17647058823529413</v>
      </c>
      <c r="N71" t="s">
        <v>15</v>
      </c>
      <c r="O71" t="s">
        <v>33</v>
      </c>
      <c r="P71" t="s">
        <v>7</v>
      </c>
      <c r="Q71">
        <v>5</v>
      </c>
      <c r="R71">
        <v>2</v>
      </c>
      <c r="S71" t="s">
        <v>31</v>
      </c>
      <c r="T71">
        <v>0</v>
      </c>
      <c r="U71">
        <v>0.12380952380952381</v>
      </c>
      <c r="V71">
        <v>2.3809523809523808E-2</v>
      </c>
      <c r="W71">
        <v>-8.7301587301587297E-2</v>
      </c>
      <c r="X71">
        <v>4.4642857142857151E-2</v>
      </c>
      <c r="Y71">
        <v>3.361344537815128E-2</v>
      </c>
    </row>
    <row r="72" spans="1:25" x14ac:dyDescent="0.25">
      <c r="A72" t="s">
        <v>15</v>
      </c>
      <c r="B72" t="s">
        <v>33</v>
      </c>
      <c r="C72" t="s">
        <v>7</v>
      </c>
      <c r="D72">
        <v>6</v>
      </c>
      <c r="E72">
        <v>1</v>
      </c>
      <c r="F72" t="s">
        <v>31</v>
      </c>
      <c r="G72">
        <v>9.0909090909090912E-2</v>
      </c>
      <c r="H72">
        <v>0.36363636363636365</v>
      </c>
      <c r="I72">
        <v>0.14285714285714285</v>
      </c>
      <c r="J72">
        <v>7.6923076923076927E-2</v>
      </c>
      <c r="K72">
        <v>0.30769230769230771</v>
      </c>
      <c r="L72">
        <v>0.38461538461538464</v>
      </c>
      <c r="N72" t="s">
        <v>15</v>
      </c>
      <c r="O72" t="s">
        <v>33</v>
      </c>
      <c r="P72" t="s">
        <v>7</v>
      </c>
      <c r="Q72">
        <v>6</v>
      </c>
      <c r="R72">
        <v>1</v>
      </c>
      <c r="S72" t="s">
        <v>31</v>
      </c>
      <c r="T72">
        <v>0</v>
      </c>
      <c r="U72">
        <v>0.27272727272727271</v>
      </c>
      <c r="V72">
        <v>5.1948051948051938E-2</v>
      </c>
      <c r="W72">
        <v>-1.3986013986013984E-2</v>
      </c>
      <c r="X72">
        <v>0.2167832167832168</v>
      </c>
      <c r="Y72">
        <v>0.29370629370629375</v>
      </c>
    </row>
    <row r="73" spans="1:25" x14ac:dyDescent="0.25">
      <c r="A73" t="s">
        <v>15</v>
      </c>
      <c r="B73" t="s">
        <v>33</v>
      </c>
      <c r="C73" t="s">
        <v>7</v>
      </c>
      <c r="D73">
        <v>7</v>
      </c>
      <c r="E73">
        <v>1</v>
      </c>
      <c r="F73" t="s">
        <v>31</v>
      </c>
      <c r="G73">
        <v>0</v>
      </c>
      <c r="H73">
        <v>0.21428571428571427</v>
      </c>
      <c r="I73">
        <v>0</v>
      </c>
      <c r="J73">
        <v>0</v>
      </c>
      <c r="K73">
        <v>0.13333333333333333</v>
      </c>
      <c r="L73">
        <v>0.17647058823529413</v>
      </c>
      <c r="N73" t="s">
        <v>15</v>
      </c>
      <c r="O73" t="s">
        <v>33</v>
      </c>
      <c r="P73" t="s">
        <v>7</v>
      </c>
      <c r="Q73">
        <v>7</v>
      </c>
      <c r="R73">
        <v>1</v>
      </c>
      <c r="S73" t="s">
        <v>31</v>
      </c>
      <c r="T73">
        <v>0</v>
      </c>
      <c r="U73">
        <v>0.21428571428571427</v>
      </c>
      <c r="V73">
        <v>0</v>
      </c>
      <c r="W73">
        <v>0</v>
      </c>
      <c r="X73">
        <v>0.13333333333333333</v>
      </c>
      <c r="Y73">
        <v>0.17647058823529413</v>
      </c>
    </row>
    <row r="74" spans="1:25" x14ac:dyDescent="0.25">
      <c r="A74" t="s">
        <v>15</v>
      </c>
      <c r="B74" t="s">
        <v>33</v>
      </c>
      <c r="C74" t="s">
        <v>7</v>
      </c>
      <c r="D74">
        <v>8</v>
      </c>
      <c r="E74">
        <v>1</v>
      </c>
      <c r="F74" t="s">
        <v>31</v>
      </c>
      <c r="G74">
        <v>0.23076923076923078</v>
      </c>
      <c r="H74">
        <v>6.25E-2</v>
      </c>
      <c r="I74">
        <v>0.26666666666666666</v>
      </c>
      <c r="J74">
        <v>0.16666666666666666</v>
      </c>
      <c r="K74">
        <v>5.8823529411764705E-2</v>
      </c>
      <c r="L74">
        <v>0.31578947368421051</v>
      </c>
      <c r="N74" t="s">
        <v>15</v>
      </c>
      <c r="O74" t="s">
        <v>33</v>
      </c>
      <c r="P74" t="s">
        <v>7</v>
      </c>
      <c r="Q74">
        <v>8</v>
      </c>
      <c r="R74">
        <v>1</v>
      </c>
      <c r="S74" t="s">
        <v>31</v>
      </c>
      <c r="T74">
        <v>0</v>
      </c>
      <c r="U74">
        <v>-0.16826923076923078</v>
      </c>
      <c r="V74">
        <v>3.5897435897435881E-2</v>
      </c>
      <c r="W74">
        <v>-6.4102564102564125E-2</v>
      </c>
      <c r="X74">
        <v>-0.17194570135746606</v>
      </c>
      <c r="Y74">
        <v>8.5020242914979727E-2</v>
      </c>
    </row>
    <row r="75" spans="1:25" x14ac:dyDescent="0.25">
      <c r="A75" t="s">
        <v>15</v>
      </c>
      <c r="B75" t="s">
        <v>33</v>
      </c>
      <c r="C75" t="s">
        <v>7</v>
      </c>
      <c r="D75">
        <v>9</v>
      </c>
      <c r="E75">
        <v>1</v>
      </c>
      <c r="F75" t="s">
        <v>31</v>
      </c>
      <c r="G75">
        <v>0</v>
      </c>
      <c r="H75">
        <v>0</v>
      </c>
      <c r="I75">
        <v>0.27272727272727271</v>
      </c>
      <c r="J75">
        <v>0.14285714285714285</v>
      </c>
      <c r="K75">
        <v>7.6923076923076927E-2</v>
      </c>
      <c r="L75">
        <v>0.14285714285714285</v>
      </c>
      <c r="N75" t="s">
        <v>15</v>
      </c>
      <c r="O75" t="s">
        <v>33</v>
      </c>
      <c r="P75" t="s">
        <v>7</v>
      </c>
      <c r="Q75">
        <v>9</v>
      </c>
      <c r="R75">
        <v>1</v>
      </c>
      <c r="S75" t="s">
        <v>31</v>
      </c>
      <c r="T75">
        <v>0</v>
      </c>
      <c r="U75">
        <v>0</v>
      </c>
      <c r="V75">
        <v>0.27272727272727271</v>
      </c>
      <c r="W75">
        <v>0.14285714285714285</v>
      </c>
      <c r="X75">
        <v>7.6923076923076927E-2</v>
      </c>
      <c r="Y75">
        <v>0.14285714285714285</v>
      </c>
    </row>
    <row r="76" spans="1:25" x14ac:dyDescent="0.25">
      <c r="A76" t="s">
        <v>15</v>
      </c>
      <c r="B76" t="s">
        <v>33</v>
      </c>
      <c r="C76" t="s">
        <v>7</v>
      </c>
      <c r="D76">
        <v>10</v>
      </c>
      <c r="E76">
        <v>1</v>
      </c>
      <c r="F76" t="s">
        <v>31</v>
      </c>
      <c r="G76">
        <v>5.2631578947368418E-2</v>
      </c>
      <c r="H76">
        <v>0.1111111111111111</v>
      </c>
      <c r="I76">
        <v>5.2631578947368418E-2</v>
      </c>
      <c r="J76">
        <v>0.21052631578947367</v>
      </c>
      <c r="K76">
        <v>0.18181818181818182</v>
      </c>
      <c r="L76">
        <v>0.13636363636363635</v>
      </c>
      <c r="N76" t="s">
        <v>15</v>
      </c>
      <c r="O76" t="s">
        <v>33</v>
      </c>
      <c r="P76" t="s">
        <v>7</v>
      </c>
      <c r="Q76">
        <v>10</v>
      </c>
      <c r="R76">
        <v>1</v>
      </c>
      <c r="S76" t="s">
        <v>31</v>
      </c>
      <c r="T76">
        <v>0</v>
      </c>
      <c r="U76">
        <v>5.8479532163742687E-2</v>
      </c>
      <c r="V76">
        <v>0</v>
      </c>
      <c r="W76">
        <v>0.15789473684210525</v>
      </c>
      <c r="X76">
        <v>0.12918660287081341</v>
      </c>
      <c r="Y76">
        <v>8.3732057416267935E-2</v>
      </c>
    </row>
    <row r="77" spans="1:25" x14ac:dyDescent="0.25">
      <c r="A77" t="s">
        <v>34</v>
      </c>
      <c r="B77" t="s">
        <v>33</v>
      </c>
      <c r="C77" t="s">
        <v>7</v>
      </c>
      <c r="D77">
        <v>1</v>
      </c>
      <c r="E77">
        <v>1</v>
      </c>
      <c r="F77" t="s">
        <v>31</v>
      </c>
      <c r="G77">
        <v>0</v>
      </c>
      <c r="H77">
        <v>9.0909090909090912E-2</v>
      </c>
      <c r="I77">
        <v>0</v>
      </c>
      <c r="J77">
        <v>0</v>
      </c>
      <c r="K77">
        <v>0</v>
      </c>
      <c r="L77" t="s">
        <v>31</v>
      </c>
      <c r="N77" t="s">
        <v>34</v>
      </c>
      <c r="O77" t="s">
        <v>33</v>
      </c>
      <c r="P77" t="s">
        <v>7</v>
      </c>
      <c r="Q77">
        <v>1</v>
      </c>
      <c r="R77">
        <v>1</v>
      </c>
      <c r="S77" t="s">
        <v>31</v>
      </c>
      <c r="T77">
        <v>0</v>
      </c>
      <c r="U77">
        <v>9.0909090909090912E-2</v>
      </c>
      <c r="V77">
        <v>0</v>
      </c>
      <c r="W77">
        <v>0</v>
      </c>
      <c r="X77">
        <v>0</v>
      </c>
      <c r="Y77" t="s">
        <v>31</v>
      </c>
    </row>
    <row r="78" spans="1:25" x14ac:dyDescent="0.25">
      <c r="A78" t="s">
        <v>34</v>
      </c>
      <c r="B78" t="s">
        <v>33</v>
      </c>
      <c r="C78" t="s">
        <v>7</v>
      </c>
      <c r="D78">
        <v>1</v>
      </c>
      <c r="E78">
        <v>2</v>
      </c>
      <c r="F78" t="s">
        <v>31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31</v>
      </c>
      <c r="N78" t="s">
        <v>34</v>
      </c>
      <c r="O78" t="s">
        <v>33</v>
      </c>
      <c r="P78" t="s">
        <v>7</v>
      </c>
      <c r="Q78">
        <v>1</v>
      </c>
      <c r="R78">
        <v>2</v>
      </c>
      <c r="S78" t="s">
        <v>31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31</v>
      </c>
    </row>
    <row r="79" spans="1:25" x14ac:dyDescent="0.25">
      <c r="A79" t="s">
        <v>34</v>
      </c>
      <c r="B79" t="s">
        <v>33</v>
      </c>
      <c r="C79" t="s">
        <v>7</v>
      </c>
      <c r="D79">
        <v>2</v>
      </c>
      <c r="E79">
        <v>1</v>
      </c>
      <c r="F79" t="s">
        <v>31</v>
      </c>
      <c r="G79">
        <v>0</v>
      </c>
      <c r="H79">
        <v>0</v>
      </c>
      <c r="I79">
        <v>0</v>
      </c>
      <c r="J79">
        <v>0</v>
      </c>
      <c r="K79">
        <v>0.14285714285714285</v>
      </c>
      <c r="L79" t="s">
        <v>31</v>
      </c>
      <c r="N79" t="s">
        <v>34</v>
      </c>
      <c r="O79" t="s">
        <v>33</v>
      </c>
      <c r="P79" t="s">
        <v>7</v>
      </c>
      <c r="Q79">
        <v>2</v>
      </c>
      <c r="R79">
        <v>1</v>
      </c>
      <c r="S79" t="s">
        <v>31</v>
      </c>
      <c r="T79">
        <v>0</v>
      </c>
      <c r="U79">
        <v>0</v>
      </c>
      <c r="V79">
        <v>0</v>
      </c>
      <c r="W79">
        <v>0</v>
      </c>
      <c r="X79">
        <v>0.14285714285714285</v>
      </c>
      <c r="Y79" t="s">
        <v>31</v>
      </c>
    </row>
    <row r="80" spans="1:25" x14ac:dyDescent="0.25">
      <c r="A80" t="s">
        <v>34</v>
      </c>
      <c r="B80" t="s">
        <v>33</v>
      </c>
      <c r="C80" t="s">
        <v>7</v>
      </c>
      <c r="D80">
        <v>2</v>
      </c>
      <c r="E80">
        <v>2</v>
      </c>
      <c r="F80" t="s">
        <v>31</v>
      </c>
      <c r="G80">
        <v>0</v>
      </c>
      <c r="H80">
        <v>0</v>
      </c>
      <c r="I80">
        <v>0.14285714285714285</v>
      </c>
      <c r="J80">
        <v>0</v>
      </c>
      <c r="K80">
        <v>0</v>
      </c>
      <c r="L80" t="s">
        <v>31</v>
      </c>
      <c r="N80" t="s">
        <v>34</v>
      </c>
      <c r="O80" t="s">
        <v>33</v>
      </c>
      <c r="P80" t="s">
        <v>7</v>
      </c>
      <c r="Q80">
        <v>2</v>
      </c>
      <c r="R80">
        <v>2</v>
      </c>
      <c r="S80" t="s">
        <v>31</v>
      </c>
      <c r="T80">
        <v>0</v>
      </c>
      <c r="U80">
        <v>0</v>
      </c>
      <c r="V80">
        <v>0.14285714285714285</v>
      </c>
      <c r="W80">
        <v>0</v>
      </c>
      <c r="X80">
        <v>0</v>
      </c>
      <c r="Y80" t="s">
        <v>31</v>
      </c>
    </row>
    <row r="81" spans="1:25" x14ac:dyDescent="0.25">
      <c r="A81" t="s">
        <v>34</v>
      </c>
      <c r="B81" t="s">
        <v>33</v>
      </c>
      <c r="C81" t="s">
        <v>7</v>
      </c>
      <c r="D81">
        <v>3</v>
      </c>
      <c r="E81">
        <v>1</v>
      </c>
      <c r="F81" t="s">
        <v>31</v>
      </c>
      <c r="G81">
        <v>9.0909090909090912E-2</v>
      </c>
      <c r="H81">
        <v>0</v>
      </c>
      <c r="I81">
        <v>0.1</v>
      </c>
      <c r="J81">
        <v>0.1</v>
      </c>
      <c r="K81">
        <v>0.1</v>
      </c>
      <c r="L81" t="s">
        <v>31</v>
      </c>
      <c r="N81" t="s">
        <v>34</v>
      </c>
      <c r="O81" t="s">
        <v>33</v>
      </c>
      <c r="P81" t="s">
        <v>7</v>
      </c>
      <c r="Q81">
        <v>3</v>
      </c>
      <c r="R81">
        <v>1</v>
      </c>
      <c r="S81" t="s">
        <v>31</v>
      </c>
      <c r="T81">
        <v>0</v>
      </c>
      <c r="U81">
        <v>-9.0909090909090912E-2</v>
      </c>
      <c r="V81">
        <v>9.0909090909090939E-3</v>
      </c>
      <c r="W81">
        <v>9.0909090909090939E-3</v>
      </c>
      <c r="X81">
        <v>9.0909090909090939E-3</v>
      </c>
      <c r="Y81" t="s">
        <v>31</v>
      </c>
    </row>
    <row r="82" spans="1:25" x14ac:dyDescent="0.25">
      <c r="A82" t="s">
        <v>34</v>
      </c>
      <c r="B82" t="s">
        <v>33</v>
      </c>
      <c r="C82" t="s">
        <v>7</v>
      </c>
      <c r="D82">
        <v>3</v>
      </c>
      <c r="E82">
        <v>2</v>
      </c>
      <c r="F82" t="s">
        <v>31</v>
      </c>
      <c r="G82">
        <v>0</v>
      </c>
      <c r="H82">
        <v>0.5</v>
      </c>
      <c r="I82">
        <v>0</v>
      </c>
      <c r="J82">
        <v>0.4</v>
      </c>
      <c r="K82">
        <v>0</v>
      </c>
      <c r="L82" t="s">
        <v>31</v>
      </c>
      <c r="N82" t="s">
        <v>34</v>
      </c>
      <c r="O82" t="s">
        <v>33</v>
      </c>
      <c r="P82" t="s">
        <v>7</v>
      </c>
      <c r="Q82">
        <v>3</v>
      </c>
      <c r="R82">
        <v>2</v>
      </c>
      <c r="S82" t="s">
        <v>31</v>
      </c>
      <c r="T82">
        <v>0</v>
      </c>
      <c r="U82">
        <v>0.5</v>
      </c>
      <c r="V82">
        <v>0</v>
      </c>
      <c r="W82">
        <v>0.4</v>
      </c>
      <c r="X82">
        <v>0</v>
      </c>
      <c r="Y82" t="s">
        <v>31</v>
      </c>
    </row>
    <row r="83" spans="1:25" x14ac:dyDescent="0.25">
      <c r="A83" t="s">
        <v>34</v>
      </c>
      <c r="B83" t="s">
        <v>33</v>
      </c>
      <c r="C83" t="s">
        <v>7</v>
      </c>
      <c r="D83">
        <v>4</v>
      </c>
      <c r="E83">
        <v>1</v>
      </c>
      <c r="F83" t="s">
        <v>31</v>
      </c>
      <c r="G83">
        <v>0.14285714285714285</v>
      </c>
      <c r="H83">
        <v>0.125</v>
      </c>
      <c r="I83">
        <v>0.22222222222222221</v>
      </c>
      <c r="J83">
        <v>9.0909090909090912E-2</v>
      </c>
      <c r="K83">
        <v>9.0909090909090912E-2</v>
      </c>
      <c r="L83" t="s">
        <v>31</v>
      </c>
      <c r="N83" t="s">
        <v>34</v>
      </c>
      <c r="O83" t="s">
        <v>33</v>
      </c>
      <c r="P83" t="s">
        <v>7</v>
      </c>
      <c r="Q83">
        <v>4</v>
      </c>
      <c r="R83">
        <v>1</v>
      </c>
      <c r="S83" t="s">
        <v>31</v>
      </c>
      <c r="T83">
        <v>0</v>
      </c>
      <c r="U83">
        <v>-1.7857142857142849E-2</v>
      </c>
      <c r="V83">
        <v>7.9365079365079361E-2</v>
      </c>
      <c r="W83">
        <v>-5.1948051948051938E-2</v>
      </c>
      <c r="X83">
        <v>-5.1948051948051938E-2</v>
      </c>
      <c r="Y83" t="s">
        <v>31</v>
      </c>
    </row>
    <row r="84" spans="1:25" x14ac:dyDescent="0.25">
      <c r="A84" t="s">
        <v>34</v>
      </c>
      <c r="B84" t="s">
        <v>33</v>
      </c>
      <c r="C84" t="s">
        <v>7</v>
      </c>
      <c r="D84">
        <v>4</v>
      </c>
      <c r="E84">
        <v>2</v>
      </c>
      <c r="F84" t="s">
        <v>31</v>
      </c>
      <c r="G84">
        <v>0</v>
      </c>
      <c r="H84">
        <v>0.33333333333333331</v>
      </c>
      <c r="I84">
        <v>0.14285714285714285</v>
      </c>
      <c r="J84">
        <v>0</v>
      </c>
      <c r="K84">
        <v>0.14285714285714285</v>
      </c>
      <c r="L84" t="s">
        <v>31</v>
      </c>
      <c r="N84" t="s">
        <v>34</v>
      </c>
      <c r="O84" t="s">
        <v>33</v>
      </c>
      <c r="P84" t="s">
        <v>7</v>
      </c>
      <c r="Q84">
        <v>4</v>
      </c>
      <c r="R84">
        <v>2</v>
      </c>
      <c r="S84" t="s">
        <v>31</v>
      </c>
      <c r="T84">
        <v>0</v>
      </c>
      <c r="U84">
        <v>0.33333333333333331</v>
      </c>
      <c r="V84">
        <v>0.14285714285714285</v>
      </c>
      <c r="W84">
        <v>0</v>
      </c>
      <c r="X84">
        <v>0.14285714285714285</v>
      </c>
      <c r="Y84" t="s">
        <v>31</v>
      </c>
    </row>
    <row r="85" spans="1:25" x14ac:dyDescent="0.25">
      <c r="A85" t="s">
        <v>34</v>
      </c>
      <c r="B85" t="s">
        <v>33</v>
      </c>
      <c r="C85" t="s">
        <v>7</v>
      </c>
      <c r="D85">
        <v>4</v>
      </c>
      <c r="E85">
        <v>3</v>
      </c>
      <c r="F85" t="s">
        <v>31</v>
      </c>
      <c r="G85">
        <v>0</v>
      </c>
      <c r="H85">
        <v>0.2</v>
      </c>
      <c r="I85">
        <v>0.16666666666666666</v>
      </c>
      <c r="J85">
        <v>0</v>
      </c>
      <c r="K85">
        <v>0</v>
      </c>
      <c r="L85" t="s">
        <v>31</v>
      </c>
      <c r="N85" t="s">
        <v>34</v>
      </c>
      <c r="O85" t="s">
        <v>33</v>
      </c>
      <c r="P85" t="s">
        <v>7</v>
      </c>
      <c r="Q85">
        <v>4</v>
      </c>
      <c r="R85">
        <v>3</v>
      </c>
      <c r="S85" t="s">
        <v>31</v>
      </c>
      <c r="T85">
        <v>0</v>
      </c>
      <c r="U85">
        <v>0.2</v>
      </c>
      <c r="V85">
        <v>0.16666666666666666</v>
      </c>
      <c r="W85">
        <v>0</v>
      </c>
      <c r="X85">
        <v>0</v>
      </c>
      <c r="Y85" t="s">
        <v>31</v>
      </c>
    </row>
    <row r="86" spans="1:25" x14ac:dyDescent="0.25">
      <c r="A86" t="s">
        <v>34</v>
      </c>
      <c r="B86" t="s">
        <v>33</v>
      </c>
      <c r="C86" t="s">
        <v>7</v>
      </c>
      <c r="D86">
        <v>5</v>
      </c>
      <c r="E86">
        <v>1</v>
      </c>
      <c r="F86" t="s">
        <v>31</v>
      </c>
      <c r="G86">
        <v>0.1</v>
      </c>
      <c r="H86">
        <v>0</v>
      </c>
      <c r="I86">
        <v>0.1</v>
      </c>
      <c r="J86">
        <v>0</v>
      </c>
      <c r="K86">
        <v>0.1</v>
      </c>
      <c r="L86" t="s">
        <v>31</v>
      </c>
      <c r="N86" t="s">
        <v>34</v>
      </c>
      <c r="O86" t="s">
        <v>33</v>
      </c>
      <c r="P86" t="s">
        <v>7</v>
      </c>
      <c r="Q86">
        <v>5</v>
      </c>
      <c r="R86">
        <v>1</v>
      </c>
      <c r="S86" t="s">
        <v>31</v>
      </c>
      <c r="T86">
        <v>0</v>
      </c>
      <c r="U86">
        <v>-0.1</v>
      </c>
      <c r="V86">
        <v>0</v>
      </c>
      <c r="W86">
        <v>-0.1</v>
      </c>
      <c r="X86">
        <v>0</v>
      </c>
      <c r="Y86" t="s">
        <v>31</v>
      </c>
    </row>
    <row r="87" spans="1:25" x14ac:dyDescent="0.25">
      <c r="A87" t="s">
        <v>34</v>
      </c>
      <c r="B87" t="s">
        <v>33</v>
      </c>
      <c r="C87" t="s">
        <v>7</v>
      </c>
      <c r="D87">
        <v>6</v>
      </c>
      <c r="E87">
        <v>1</v>
      </c>
      <c r="F87" t="s">
        <v>31</v>
      </c>
      <c r="G87">
        <v>0.14285714285714285</v>
      </c>
      <c r="H87">
        <v>0</v>
      </c>
      <c r="I87">
        <v>0</v>
      </c>
      <c r="J87">
        <v>0</v>
      </c>
      <c r="K87">
        <v>0.125</v>
      </c>
      <c r="L87" t="s">
        <v>31</v>
      </c>
      <c r="N87" t="s">
        <v>34</v>
      </c>
      <c r="O87" t="s">
        <v>33</v>
      </c>
      <c r="P87" t="s">
        <v>7</v>
      </c>
      <c r="Q87">
        <v>6</v>
      </c>
      <c r="R87">
        <v>1</v>
      </c>
      <c r="S87" t="s">
        <v>31</v>
      </c>
      <c r="T87">
        <v>0</v>
      </c>
      <c r="U87">
        <v>-0.14285714285714285</v>
      </c>
      <c r="V87">
        <v>-0.14285714285714285</v>
      </c>
      <c r="W87">
        <v>-0.14285714285714285</v>
      </c>
      <c r="X87">
        <v>-1.7857142857142849E-2</v>
      </c>
      <c r="Y87" t="s">
        <v>31</v>
      </c>
    </row>
    <row r="88" spans="1:25" x14ac:dyDescent="0.25">
      <c r="A88" t="s">
        <v>34</v>
      </c>
      <c r="B88" t="s">
        <v>33</v>
      </c>
      <c r="C88" t="s">
        <v>7</v>
      </c>
      <c r="D88">
        <v>6</v>
      </c>
      <c r="E88">
        <v>2</v>
      </c>
      <c r="F88" t="s">
        <v>31</v>
      </c>
      <c r="G88">
        <v>0</v>
      </c>
      <c r="H88">
        <v>0</v>
      </c>
      <c r="I88">
        <v>0</v>
      </c>
      <c r="J88">
        <v>0</v>
      </c>
      <c r="K88">
        <v>0.2</v>
      </c>
      <c r="L88" t="s">
        <v>31</v>
      </c>
      <c r="N88" t="s">
        <v>34</v>
      </c>
      <c r="O88" t="s">
        <v>33</v>
      </c>
      <c r="P88" t="s">
        <v>7</v>
      </c>
      <c r="Q88">
        <v>6</v>
      </c>
      <c r="R88">
        <v>2</v>
      </c>
      <c r="S88" t="s">
        <v>31</v>
      </c>
      <c r="T88">
        <v>0</v>
      </c>
      <c r="U88">
        <v>0</v>
      </c>
      <c r="V88">
        <v>0</v>
      </c>
      <c r="W88">
        <v>0</v>
      </c>
      <c r="X88">
        <v>0.2</v>
      </c>
      <c r="Y88" t="s">
        <v>31</v>
      </c>
    </row>
    <row r="89" spans="1:25" x14ac:dyDescent="0.25">
      <c r="A89" t="s">
        <v>20</v>
      </c>
      <c r="B89" t="s">
        <v>35</v>
      </c>
      <c r="C89" t="s">
        <v>5</v>
      </c>
      <c r="D89">
        <v>1</v>
      </c>
      <c r="E89">
        <v>1</v>
      </c>
      <c r="F89" t="s">
        <v>31</v>
      </c>
      <c r="G89">
        <v>0</v>
      </c>
      <c r="H89">
        <v>0.45454545454545453</v>
      </c>
      <c r="I89">
        <v>6.6666666666666666E-2</v>
      </c>
      <c r="J89">
        <v>6.25E-2</v>
      </c>
      <c r="K89">
        <v>0</v>
      </c>
      <c r="L89" t="s">
        <v>31</v>
      </c>
      <c r="N89" t="s">
        <v>20</v>
      </c>
      <c r="O89" t="s">
        <v>35</v>
      </c>
      <c r="P89" t="s">
        <v>5</v>
      </c>
      <c r="Q89">
        <v>1</v>
      </c>
      <c r="R89">
        <v>1</v>
      </c>
      <c r="S89" t="s">
        <v>31</v>
      </c>
      <c r="T89">
        <v>0</v>
      </c>
      <c r="U89">
        <v>0.45454545454545453</v>
      </c>
      <c r="V89">
        <v>6.6666666666666666E-2</v>
      </c>
      <c r="W89">
        <v>6.25E-2</v>
      </c>
      <c r="X89">
        <v>0</v>
      </c>
      <c r="Y89" t="s">
        <v>31</v>
      </c>
    </row>
    <row r="90" spans="1:25" x14ac:dyDescent="0.25">
      <c r="A90" t="s">
        <v>20</v>
      </c>
      <c r="B90" t="s">
        <v>35</v>
      </c>
      <c r="C90" t="s">
        <v>5</v>
      </c>
      <c r="D90">
        <v>2</v>
      </c>
      <c r="E90">
        <v>1</v>
      </c>
      <c r="F90" t="s">
        <v>31</v>
      </c>
      <c r="G90">
        <v>0</v>
      </c>
      <c r="H90">
        <v>0</v>
      </c>
      <c r="I90">
        <v>0</v>
      </c>
      <c r="J90">
        <v>0</v>
      </c>
      <c r="K90">
        <v>0</v>
      </c>
      <c r="L90">
        <v>0.22222222222222221</v>
      </c>
      <c r="N90" t="s">
        <v>20</v>
      </c>
      <c r="O90" t="s">
        <v>35</v>
      </c>
      <c r="P90" t="s">
        <v>5</v>
      </c>
      <c r="Q90">
        <v>2</v>
      </c>
      <c r="R90">
        <v>1</v>
      </c>
      <c r="S90" t="s">
        <v>31</v>
      </c>
      <c r="T90">
        <v>0</v>
      </c>
      <c r="U90">
        <v>0</v>
      </c>
      <c r="V90">
        <v>0</v>
      </c>
      <c r="W90">
        <v>0</v>
      </c>
      <c r="X90">
        <v>0</v>
      </c>
      <c r="Y90">
        <v>0.22222222222222221</v>
      </c>
    </row>
    <row r="91" spans="1:25" x14ac:dyDescent="0.25">
      <c r="A91" t="s">
        <v>20</v>
      </c>
      <c r="B91" t="s">
        <v>35</v>
      </c>
      <c r="C91" t="s">
        <v>5</v>
      </c>
      <c r="D91">
        <v>2</v>
      </c>
      <c r="E91">
        <v>2</v>
      </c>
      <c r="F91" t="s">
        <v>31</v>
      </c>
      <c r="G91">
        <v>6.6666666666666666E-2</v>
      </c>
      <c r="H91">
        <v>0.21428571428571427</v>
      </c>
      <c r="I91">
        <v>0.1875</v>
      </c>
      <c r="J91">
        <v>6.25E-2</v>
      </c>
      <c r="K91">
        <v>0.14285714285714285</v>
      </c>
      <c r="L91">
        <v>0.4</v>
      </c>
      <c r="N91" t="s">
        <v>20</v>
      </c>
      <c r="O91" t="s">
        <v>35</v>
      </c>
      <c r="P91" t="s">
        <v>5</v>
      </c>
      <c r="Q91">
        <v>2</v>
      </c>
      <c r="R91">
        <v>2</v>
      </c>
      <c r="S91" t="s">
        <v>31</v>
      </c>
      <c r="T91">
        <v>0</v>
      </c>
      <c r="U91">
        <v>0.14761904761904759</v>
      </c>
      <c r="V91">
        <v>0.12083333333333333</v>
      </c>
      <c r="W91">
        <v>-4.1666666666666657E-3</v>
      </c>
      <c r="X91">
        <v>7.6190476190476183E-2</v>
      </c>
      <c r="Y91">
        <v>0.33333333333333337</v>
      </c>
    </row>
    <row r="92" spans="1:25" x14ac:dyDescent="0.25">
      <c r="A92" t="s">
        <v>20</v>
      </c>
      <c r="B92" t="s">
        <v>35</v>
      </c>
      <c r="C92" t="s">
        <v>5</v>
      </c>
      <c r="D92">
        <v>3</v>
      </c>
      <c r="E92">
        <v>1</v>
      </c>
      <c r="F92" t="s">
        <v>31</v>
      </c>
      <c r="G92">
        <v>0.2</v>
      </c>
      <c r="H92">
        <v>0</v>
      </c>
      <c r="I92">
        <v>0.1111111111111111</v>
      </c>
      <c r="J92">
        <v>0</v>
      </c>
      <c r="K92">
        <v>0.14285714285714285</v>
      </c>
      <c r="L92">
        <v>0.375</v>
      </c>
      <c r="N92" t="s">
        <v>20</v>
      </c>
      <c r="O92" t="s">
        <v>35</v>
      </c>
      <c r="P92" t="s">
        <v>5</v>
      </c>
      <c r="Q92">
        <v>3</v>
      </c>
      <c r="R92">
        <v>1</v>
      </c>
      <c r="S92" t="s">
        <v>31</v>
      </c>
      <c r="T92">
        <v>0</v>
      </c>
      <c r="U92">
        <v>-0.2</v>
      </c>
      <c r="V92">
        <v>-8.8888888888888906E-2</v>
      </c>
      <c r="W92">
        <v>-0.2</v>
      </c>
      <c r="X92">
        <v>-5.7142857142857162E-2</v>
      </c>
      <c r="Y92">
        <v>0.17499999999999999</v>
      </c>
    </row>
    <row r="93" spans="1:25" x14ac:dyDescent="0.25">
      <c r="A93" t="s">
        <v>20</v>
      </c>
      <c r="B93" t="s">
        <v>35</v>
      </c>
      <c r="C93" t="s">
        <v>5</v>
      </c>
      <c r="D93">
        <v>3</v>
      </c>
      <c r="E93">
        <v>2</v>
      </c>
      <c r="F93" t="s">
        <v>31</v>
      </c>
      <c r="G93">
        <v>5.2631578947368418E-2</v>
      </c>
      <c r="H93">
        <v>0.35714285714285715</v>
      </c>
      <c r="I93">
        <v>0.1875</v>
      </c>
      <c r="J93">
        <v>0.1111111111111111</v>
      </c>
      <c r="K93">
        <v>0.125</v>
      </c>
      <c r="L93">
        <v>6.25E-2</v>
      </c>
      <c r="N93" t="s">
        <v>20</v>
      </c>
      <c r="O93" t="s">
        <v>35</v>
      </c>
      <c r="P93" t="s">
        <v>5</v>
      </c>
      <c r="Q93">
        <v>3</v>
      </c>
      <c r="R93">
        <v>2</v>
      </c>
      <c r="S93" t="s">
        <v>31</v>
      </c>
      <c r="T93">
        <v>0</v>
      </c>
      <c r="U93">
        <v>0.30451127819548873</v>
      </c>
      <c r="V93">
        <v>0.13486842105263158</v>
      </c>
      <c r="W93">
        <v>5.8479532163742687E-2</v>
      </c>
      <c r="X93">
        <v>7.2368421052631582E-2</v>
      </c>
      <c r="Y93">
        <v>9.8684210526315819E-3</v>
      </c>
    </row>
    <row r="94" spans="1:25" x14ac:dyDescent="0.25">
      <c r="A94" t="s">
        <v>20</v>
      </c>
      <c r="B94" t="s">
        <v>35</v>
      </c>
      <c r="C94" t="s">
        <v>5</v>
      </c>
      <c r="D94">
        <v>4</v>
      </c>
      <c r="E94">
        <v>1</v>
      </c>
      <c r="F94" t="s">
        <v>31</v>
      </c>
      <c r="G94">
        <v>0.16666666666666666</v>
      </c>
      <c r="H94">
        <v>0.10526315789473684</v>
      </c>
      <c r="I94">
        <v>5.8823529411764705E-2</v>
      </c>
      <c r="J94">
        <v>0</v>
      </c>
      <c r="K94">
        <v>0.23076923076923078</v>
      </c>
      <c r="L94">
        <v>0.33333333333333331</v>
      </c>
      <c r="N94" t="s">
        <v>20</v>
      </c>
      <c r="O94" t="s">
        <v>35</v>
      </c>
      <c r="P94" t="s">
        <v>5</v>
      </c>
      <c r="Q94">
        <v>4</v>
      </c>
      <c r="R94">
        <v>1</v>
      </c>
      <c r="S94" t="s">
        <v>31</v>
      </c>
      <c r="T94">
        <v>0</v>
      </c>
      <c r="U94">
        <v>-6.1403508771929821E-2</v>
      </c>
      <c r="V94">
        <v>-0.10784313725490195</v>
      </c>
      <c r="W94">
        <v>-0.16666666666666666</v>
      </c>
      <c r="X94">
        <v>6.4102564102564125E-2</v>
      </c>
      <c r="Y94">
        <v>0.16666666666666666</v>
      </c>
    </row>
    <row r="95" spans="1:25" x14ac:dyDescent="0.25">
      <c r="A95" t="s">
        <v>20</v>
      </c>
      <c r="B95" t="s">
        <v>35</v>
      </c>
      <c r="C95" t="s">
        <v>5</v>
      </c>
      <c r="D95">
        <v>5</v>
      </c>
      <c r="E95">
        <v>1</v>
      </c>
      <c r="F95" t="s">
        <v>31</v>
      </c>
      <c r="G95">
        <v>0</v>
      </c>
      <c r="H95">
        <v>0.22222222222222221</v>
      </c>
      <c r="I95">
        <v>0.1</v>
      </c>
      <c r="J95">
        <v>0.5</v>
      </c>
      <c r="K95">
        <v>0.14285714285714285</v>
      </c>
      <c r="L95">
        <v>7.6923076923076927E-2</v>
      </c>
      <c r="N95" t="s">
        <v>20</v>
      </c>
      <c r="O95" t="s">
        <v>35</v>
      </c>
      <c r="P95" t="s">
        <v>5</v>
      </c>
      <c r="Q95">
        <v>5</v>
      </c>
      <c r="R95">
        <v>1</v>
      </c>
      <c r="S95" t="s">
        <v>31</v>
      </c>
      <c r="T95">
        <v>0</v>
      </c>
      <c r="U95">
        <v>0.22222222222222221</v>
      </c>
      <c r="V95">
        <v>0.1</v>
      </c>
      <c r="W95">
        <v>0.5</v>
      </c>
      <c r="X95">
        <v>0.14285714285714285</v>
      </c>
      <c r="Y95">
        <v>7.6923076923076927E-2</v>
      </c>
    </row>
    <row r="96" spans="1:25" x14ac:dyDescent="0.25">
      <c r="A96" t="s">
        <v>20</v>
      </c>
      <c r="B96" t="s">
        <v>35</v>
      </c>
      <c r="C96" t="s">
        <v>5</v>
      </c>
      <c r="D96">
        <v>5</v>
      </c>
      <c r="E96">
        <v>2</v>
      </c>
      <c r="F96" t="s">
        <v>31</v>
      </c>
      <c r="G96">
        <v>0.23076923076923078</v>
      </c>
      <c r="H96">
        <v>7.1428571428571425E-2</v>
      </c>
      <c r="I96">
        <v>0</v>
      </c>
      <c r="J96">
        <v>8.3333333333333329E-2</v>
      </c>
      <c r="K96">
        <v>7.6923076923076927E-2</v>
      </c>
      <c r="L96">
        <v>0.14285714285714285</v>
      </c>
      <c r="N96" t="s">
        <v>20</v>
      </c>
      <c r="O96" t="s">
        <v>35</v>
      </c>
      <c r="P96" t="s">
        <v>5</v>
      </c>
      <c r="Q96">
        <v>5</v>
      </c>
      <c r="R96">
        <v>2</v>
      </c>
      <c r="S96" t="s">
        <v>31</v>
      </c>
      <c r="T96">
        <v>0</v>
      </c>
      <c r="U96">
        <v>-0.15934065934065936</v>
      </c>
      <c r="V96">
        <v>-0.23076923076923078</v>
      </c>
      <c r="W96">
        <v>-0.14743589743589747</v>
      </c>
      <c r="X96">
        <v>-0.15384615384615385</v>
      </c>
      <c r="Y96">
        <v>-8.7912087912087933E-2</v>
      </c>
    </row>
    <row r="97" spans="1:25" x14ac:dyDescent="0.25">
      <c r="A97" t="s">
        <v>20</v>
      </c>
      <c r="B97" t="s">
        <v>35</v>
      </c>
      <c r="C97" t="s">
        <v>5</v>
      </c>
      <c r="D97">
        <v>6</v>
      </c>
      <c r="E97">
        <v>1</v>
      </c>
      <c r="F97" t="s">
        <v>31</v>
      </c>
      <c r="G97">
        <v>0</v>
      </c>
      <c r="H97">
        <v>0.2</v>
      </c>
      <c r="I97">
        <v>0</v>
      </c>
      <c r="J97">
        <v>0</v>
      </c>
      <c r="K97">
        <v>0.14285714285714285</v>
      </c>
      <c r="L97">
        <v>0.25</v>
      </c>
      <c r="N97" t="s">
        <v>20</v>
      </c>
      <c r="O97" t="s">
        <v>35</v>
      </c>
      <c r="P97" t="s">
        <v>5</v>
      </c>
      <c r="Q97">
        <v>6</v>
      </c>
      <c r="R97">
        <v>1</v>
      </c>
      <c r="S97" t="s">
        <v>31</v>
      </c>
      <c r="T97">
        <v>0</v>
      </c>
      <c r="U97">
        <v>0.2</v>
      </c>
      <c r="V97">
        <v>0</v>
      </c>
      <c r="W97">
        <v>0</v>
      </c>
      <c r="X97">
        <v>0.14285714285714285</v>
      </c>
      <c r="Y97">
        <v>0.25</v>
      </c>
    </row>
    <row r="98" spans="1:25" x14ac:dyDescent="0.25">
      <c r="A98" t="s">
        <v>20</v>
      </c>
      <c r="B98" t="s">
        <v>35</v>
      </c>
      <c r="C98" t="s">
        <v>5</v>
      </c>
      <c r="D98">
        <v>6</v>
      </c>
      <c r="E98">
        <v>2</v>
      </c>
      <c r="F98" t="s">
        <v>31</v>
      </c>
      <c r="G98">
        <v>9.0909090909090912E-2</v>
      </c>
      <c r="H98">
        <v>0</v>
      </c>
      <c r="I98">
        <v>0.1111111111111111</v>
      </c>
      <c r="J98">
        <v>0</v>
      </c>
      <c r="K98">
        <v>0.2857142857142857</v>
      </c>
      <c r="L98">
        <v>0</v>
      </c>
      <c r="N98" t="s">
        <v>20</v>
      </c>
      <c r="O98" t="s">
        <v>35</v>
      </c>
      <c r="P98" t="s">
        <v>5</v>
      </c>
      <c r="Q98">
        <v>6</v>
      </c>
      <c r="R98">
        <v>2</v>
      </c>
      <c r="S98" t="s">
        <v>31</v>
      </c>
      <c r="T98">
        <v>0</v>
      </c>
      <c r="U98">
        <v>-9.0909090909090912E-2</v>
      </c>
      <c r="V98">
        <v>2.0202020202020193E-2</v>
      </c>
      <c r="W98">
        <v>-9.0909090909090912E-2</v>
      </c>
      <c r="X98">
        <v>0.19480519480519479</v>
      </c>
      <c r="Y98">
        <v>-9.0909090909090912E-2</v>
      </c>
    </row>
    <row r="99" spans="1:25" x14ac:dyDescent="0.25">
      <c r="A99" t="s">
        <v>20</v>
      </c>
      <c r="B99" t="s">
        <v>35</v>
      </c>
      <c r="C99" t="s">
        <v>5</v>
      </c>
      <c r="D99">
        <v>7</v>
      </c>
      <c r="E99">
        <v>1</v>
      </c>
      <c r="F99" t="s">
        <v>31</v>
      </c>
      <c r="G99">
        <v>0.375</v>
      </c>
      <c r="H99">
        <v>0.3</v>
      </c>
      <c r="I99">
        <v>0</v>
      </c>
      <c r="J99">
        <v>9.0909090909090912E-2</v>
      </c>
      <c r="K99">
        <v>0.375</v>
      </c>
      <c r="L99">
        <v>9.0909090909090912E-2</v>
      </c>
      <c r="N99" t="s">
        <v>20</v>
      </c>
      <c r="O99" t="s">
        <v>35</v>
      </c>
      <c r="P99" t="s">
        <v>5</v>
      </c>
      <c r="Q99">
        <v>7</v>
      </c>
      <c r="R99">
        <v>1</v>
      </c>
      <c r="S99" t="s">
        <v>31</v>
      </c>
      <c r="T99">
        <v>0</v>
      </c>
      <c r="U99">
        <v>-7.5000000000000011E-2</v>
      </c>
      <c r="V99">
        <v>-0.375</v>
      </c>
      <c r="W99">
        <v>-0.28409090909090906</v>
      </c>
      <c r="X99">
        <v>0</v>
      </c>
      <c r="Y99">
        <v>-0.28409090909090906</v>
      </c>
    </row>
    <row r="100" spans="1:25" x14ac:dyDescent="0.25">
      <c r="A100" t="s">
        <v>20</v>
      </c>
      <c r="B100" t="s">
        <v>35</v>
      </c>
      <c r="C100" t="s">
        <v>5</v>
      </c>
      <c r="D100">
        <v>7</v>
      </c>
      <c r="E100">
        <v>2</v>
      </c>
      <c r="F100" t="s">
        <v>31</v>
      </c>
      <c r="G100">
        <v>7.1428571428571425E-2</v>
      </c>
      <c r="H100">
        <v>0</v>
      </c>
      <c r="I100">
        <v>0.18181818181818182</v>
      </c>
      <c r="J100">
        <v>0.15384615384615385</v>
      </c>
      <c r="K100">
        <v>7.1428571428571425E-2</v>
      </c>
      <c r="L100">
        <v>7.1428571428571425E-2</v>
      </c>
      <c r="N100" t="s">
        <v>20</v>
      </c>
      <c r="O100" t="s">
        <v>35</v>
      </c>
      <c r="P100" t="s">
        <v>5</v>
      </c>
      <c r="Q100">
        <v>7</v>
      </c>
      <c r="R100">
        <v>2</v>
      </c>
      <c r="S100" t="s">
        <v>31</v>
      </c>
      <c r="T100">
        <v>0</v>
      </c>
      <c r="U100">
        <v>-7.1428571428571425E-2</v>
      </c>
      <c r="V100">
        <v>0.1103896103896104</v>
      </c>
      <c r="W100">
        <v>8.241758241758243E-2</v>
      </c>
      <c r="X100">
        <v>0</v>
      </c>
      <c r="Y100">
        <v>0</v>
      </c>
    </row>
    <row r="101" spans="1:25" x14ac:dyDescent="0.25">
      <c r="A101" t="s">
        <v>20</v>
      </c>
      <c r="B101" t="s">
        <v>35</v>
      </c>
      <c r="C101" t="s">
        <v>5</v>
      </c>
      <c r="D101">
        <v>7</v>
      </c>
      <c r="E101">
        <v>3</v>
      </c>
      <c r="F101" t="s">
        <v>31</v>
      </c>
      <c r="G101">
        <v>0.2</v>
      </c>
      <c r="H101">
        <v>0</v>
      </c>
      <c r="I101">
        <v>0.25</v>
      </c>
      <c r="J101">
        <v>0.2</v>
      </c>
      <c r="K101">
        <v>0.2</v>
      </c>
      <c r="L101">
        <v>0.2</v>
      </c>
      <c r="N101" t="s">
        <v>20</v>
      </c>
      <c r="O101" t="s">
        <v>35</v>
      </c>
      <c r="P101" t="s">
        <v>5</v>
      </c>
      <c r="Q101">
        <v>7</v>
      </c>
      <c r="R101">
        <v>3</v>
      </c>
      <c r="S101" t="s">
        <v>31</v>
      </c>
      <c r="T101">
        <v>0</v>
      </c>
      <c r="U101">
        <v>-0.2</v>
      </c>
      <c r="V101">
        <v>4.9999999999999989E-2</v>
      </c>
      <c r="W101">
        <v>0</v>
      </c>
      <c r="X101">
        <v>0</v>
      </c>
      <c r="Y101">
        <v>0</v>
      </c>
    </row>
    <row r="102" spans="1:25" x14ac:dyDescent="0.25">
      <c r="A102" t="s">
        <v>20</v>
      </c>
      <c r="B102" t="s">
        <v>35</v>
      </c>
      <c r="C102" t="s">
        <v>5</v>
      </c>
      <c r="D102">
        <v>8</v>
      </c>
      <c r="E102">
        <v>1</v>
      </c>
      <c r="F102" t="s">
        <v>31</v>
      </c>
      <c r="G102">
        <v>0.25</v>
      </c>
      <c r="H102">
        <v>0.1</v>
      </c>
      <c r="I102">
        <v>0.2</v>
      </c>
      <c r="J102">
        <v>0.2</v>
      </c>
      <c r="K102">
        <v>0</v>
      </c>
      <c r="L102">
        <v>0</v>
      </c>
      <c r="N102" t="s">
        <v>20</v>
      </c>
      <c r="O102" t="s">
        <v>35</v>
      </c>
      <c r="P102" t="s">
        <v>5</v>
      </c>
      <c r="Q102">
        <v>8</v>
      </c>
      <c r="R102">
        <v>1</v>
      </c>
      <c r="S102" t="s">
        <v>31</v>
      </c>
      <c r="T102">
        <v>0</v>
      </c>
      <c r="U102">
        <v>-0.15</v>
      </c>
      <c r="V102">
        <v>-4.9999999999999989E-2</v>
      </c>
      <c r="W102">
        <v>-4.9999999999999989E-2</v>
      </c>
      <c r="X102">
        <v>-0.25</v>
      </c>
      <c r="Y102">
        <v>-0.25</v>
      </c>
    </row>
    <row r="103" spans="1:25" x14ac:dyDescent="0.25">
      <c r="A103" t="s">
        <v>20</v>
      </c>
      <c r="B103" t="s">
        <v>35</v>
      </c>
      <c r="C103" t="s">
        <v>5</v>
      </c>
      <c r="D103">
        <v>8</v>
      </c>
      <c r="E103">
        <v>2</v>
      </c>
      <c r="F103" t="s">
        <v>31</v>
      </c>
      <c r="G103">
        <v>6.25E-2</v>
      </c>
      <c r="H103">
        <v>0.23529411764705882</v>
      </c>
      <c r="I103">
        <v>0.15789473684210525</v>
      </c>
      <c r="J103">
        <v>0.1111111111111111</v>
      </c>
      <c r="K103">
        <v>0.25</v>
      </c>
      <c r="L103">
        <v>0.10526315789473684</v>
      </c>
      <c r="N103" t="s">
        <v>20</v>
      </c>
      <c r="O103" t="s">
        <v>35</v>
      </c>
      <c r="P103" t="s">
        <v>5</v>
      </c>
      <c r="Q103">
        <v>8</v>
      </c>
      <c r="R103">
        <v>2</v>
      </c>
      <c r="S103" t="s">
        <v>31</v>
      </c>
      <c r="T103">
        <v>0</v>
      </c>
      <c r="U103">
        <v>0.17279411764705882</v>
      </c>
      <c r="V103">
        <v>9.5394736842105254E-2</v>
      </c>
      <c r="W103">
        <v>4.8611111111111105E-2</v>
      </c>
      <c r="X103">
        <v>0.1875</v>
      </c>
      <c r="Y103">
        <v>4.2763157894736836E-2</v>
      </c>
    </row>
    <row r="104" spans="1:25" x14ac:dyDescent="0.25">
      <c r="A104" t="s">
        <v>20</v>
      </c>
      <c r="B104" t="s">
        <v>35</v>
      </c>
      <c r="C104" t="s">
        <v>5</v>
      </c>
      <c r="D104">
        <v>8</v>
      </c>
      <c r="E104">
        <v>3</v>
      </c>
      <c r="F104" t="s">
        <v>31</v>
      </c>
      <c r="G104">
        <v>0.14285714285714285</v>
      </c>
      <c r="H104">
        <v>0</v>
      </c>
      <c r="I104">
        <v>0</v>
      </c>
      <c r="J104">
        <v>0.4</v>
      </c>
      <c r="K104">
        <v>5.8823529411764705E-2</v>
      </c>
      <c r="L104">
        <v>0</v>
      </c>
      <c r="N104" t="s">
        <v>20</v>
      </c>
      <c r="O104" t="s">
        <v>35</v>
      </c>
      <c r="P104" t="s">
        <v>5</v>
      </c>
      <c r="Q104">
        <v>8</v>
      </c>
      <c r="R104">
        <v>3</v>
      </c>
      <c r="S104" t="s">
        <v>31</v>
      </c>
      <c r="T104">
        <v>0</v>
      </c>
      <c r="U104">
        <v>-0.14285714285714285</v>
      </c>
      <c r="V104">
        <v>-0.14285714285714285</v>
      </c>
      <c r="W104">
        <v>0.25714285714285717</v>
      </c>
      <c r="X104">
        <v>-8.4033613445378144E-2</v>
      </c>
      <c r="Y104">
        <v>-0.14285714285714285</v>
      </c>
    </row>
    <row r="105" spans="1:25" x14ac:dyDescent="0.25">
      <c r="A105" t="s">
        <v>20</v>
      </c>
      <c r="B105" t="s">
        <v>35</v>
      </c>
      <c r="C105" t="s">
        <v>5</v>
      </c>
      <c r="D105">
        <v>9</v>
      </c>
      <c r="E105">
        <v>1</v>
      </c>
      <c r="F105" t="s">
        <v>31</v>
      </c>
      <c r="G105">
        <v>6.6666666666666666E-2</v>
      </c>
      <c r="H105">
        <v>6.25E-2</v>
      </c>
      <c r="I105">
        <v>0.17647058823529413</v>
      </c>
      <c r="J105">
        <v>0</v>
      </c>
      <c r="K105">
        <v>6.6666666666666666E-2</v>
      </c>
      <c r="L105">
        <v>0.2</v>
      </c>
      <c r="N105" t="s">
        <v>20</v>
      </c>
      <c r="O105" t="s">
        <v>35</v>
      </c>
      <c r="P105" t="s">
        <v>5</v>
      </c>
      <c r="Q105">
        <v>9</v>
      </c>
      <c r="R105">
        <v>1</v>
      </c>
      <c r="S105" t="s">
        <v>31</v>
      </c>
      <c r="T105">
        <v>0</v>
      </c>
      <c r="U105">
        <v>-4.1666666666666657E-3</v>
      </c>
      <c r="V105">
        <v>0.10980392156862746</v>
      </c>
      <c r="W105">
        <v>-6.6666666666666666E-2</v>
      </c>
      <c r="X105">
        <v>0</v>
      </c>
      <c r="Y105">
        <v>0.13333333333333336</v>
      </c>
    </row>
    <row r="106" spans="1:25" x14ac:dyDescent="0.25">
      <c r="A106" t="s">
        <v>20</v>
      </c>
      <c r="B106" t="s">
        <v>35</v>
      </c>
      <c r="C106" t="s">
        <v>5</v>
      </c>
      <c r="D106">
        <v>10</v>
      </c>
      <c r="E106">
        <v>1</v>
      </c>
      <c r="F106" t="s">
        <v>31</v>
      </c>
      <c r="G106">
        <v>8.3333333333333329E-2</v>
      </c>
      <c r="H106">
        <v>0.16</v>
      </c>
      <c r="I106">
        <v>4.5454545454545456E-2</v>
      </c>
      <c r="J106">
        <v>0.21052631578947367</v>
      </c>
      <c r="K106">
        <v>9.0909090909090912E-2</v>
      </c>
      <c r="L106">
        <v>9.0909090909090912E-2</v>
      </c>
      <c r="N106" t="s">
        <v>20</v>
      </c>
      <c r="O106" t="s">
        <v>35</v>
      </c>
      <c r="P106" t="s">
        <v>5</v>
      </c>
      <c r="Q106">
        <v>10</v>
      </c>
      <c r="R106">
        <v>1</v>
      </c>
      <c r="S106" t="s">
        <v>31</v>
      </c>
      <c r="T106">
        <v>0</v>
      </c>
      <c r="U106">
        <v>7.6666666666666675E-2</v>
      </c>
      <c r="V106">
        <v>-3.7878787878787873E-2</v>
      </c>
      <c r="W106">
        <v>0.12719298245614036</v>
      </c>
      <c r="X106">
        <v>7.5757575757575829E-3</v>
      </c>
      <c r="Y106">
        <v>7.5757575757575829E-3</v>
      </c>
    </row>
    <row r="107" spans="1:25" x14ac:dyDescent="0.25">
      <c r="A107" t="s">
        <v>23</v>
      </c>
      <c r="B107" t="s">
        <v>35</v>
      </c>
      <c r="C107" t="s">
        <v>5</v>
      </c>
      <c r="D107">
        <v>1</v>
      </c>
      <c r="E107">
        <v>1</v>
      </c>
      <c r="F107" t="s">
        <v>31</v>
      </c>
      <c r="G107">
        <v>7.6923076923076927E-2</v>
      </c>
      <c r="H107">
        <v>7.6923076923076927E-2</v>
      </c>
      <c r="I107">
        <v>7.6923076923076927E-2</v>
      </c>
      <c r="J107">
        <v>0</v>
      </c>
      <c r="K107">
        <v>0</v>
      </c>
      <c r="L107" t="s">
        <v>31</v>
      </c>
      <c r="N107" t="s">
        <v>23</v>
      </c>
      <c r="O107" t="s">
        <v>35</v>
      </c>
      <c r="P107" t="s">
        <v>5</v>
      </c>
      <c r="Q107">
        <v>1</v>
      </c>
      <c r="R107">
        <v>1</v>
      </c>
      <c r="S107" t="s">
        <v>31</v>
      </c>
      <c r="T107">
        <v>0</v>
      </c>
      <c r="U107">
        <v>0</v>
      </c>
      <c r="V107">
        <v>0</v>
      </c>
      <c r="W107">
        <v>-7.6923076923076927E-2</v>
      </c>
      <c r="X107">
        <v>-7.6923076923076927E-2</v>
      </c>
      <c r="Y107" t="s">
        <v>31</v>
      </c>
    </row>
    <row r="108" spans="1:25" x14ac:dyDescent="0.25">
      <c r="A108" t="s">
        <v>23</v>
      </c>
      <c r="B108" t="s">
        <v>35</v>
      </c>
      <c r="C108" t="s">
        <v>5</v>
      </c>
      <c r="D108">
        <v>1</v>
      </c>
      <c r="E108">
        <v>2</v>
      </c>
      <c r="F108" t="s">
        <v>31</v>
      </c>
      <c r="G108">
        <v>0</v>
      </c>
      <c r="H108">
        <v>0</v>
      </c>
      <c r="I108">
        <v>0</v>
      </c>
      <c r="J108">
        <v>0</v>
      </c>
      <c r="K108">
        <v>0</v>
      </c>
      <c r="L108" t="s">
        <v>31</v>
      </c>
      <c r="N108" t="s">
        <v>23</v>
      </c>
      <c r="O108" t="s">
        <v>35</v>
      </c>
      <c r="P108" t="s">
        <v>5</v>
      </c>
      <c r="Q108">
        <v>1</v>
      </c>
      <c r="R108">
        <v>2</v>
      </c>
      <c r="S108" t="s">
        <v>31</v>
      </c>
      <c r="T108">
        <v>0</v>
      </c>
      <c r="U108">
        <v>0</v>
      </c>
      <c r="V108">
        <v>0</v>
      </c>
      <c r="W108">
        <v>0</v>
      </c>
      <c r="X108">
        <v>0</v>
      </c>
      <c r="Y108" t="s">
        <v>31</v>
      </c>
    </row>
    <row r="109" spans="1:25" x14ac:dyDescent="0.25">
      <c r="A109" t="s">
        <v>23</v>
      </c>
      <c r="B109" t="s">
        <v>35</v>
      </c>
      <c r="C109" t="s">
        <v>5</v>
      </c>
      <c r="D109">
        <v>2</v>
      </c>
      <c r="E109">
        <v>1</v>
      </c>
      <c r="F109" t="s">
        <v>31</v>
      </c>
      <c r="G109">
        <v>7.1428571428571425E-2</v>
      </c>
      <c r="H109">
        <v>2.5000000000000001E-2</v>
      </c>
      <c r="I109">
        <v>0.15789473684210525</v>
      </c>
      <c r="J109">
        <v>5.128205128205128E-2</v>
      </c>
      <c r="K109">
        <v>2.6315789473684209E-2</v>
      </c>
      <c r="L109" t="s">
        <v>31</v>
      </c>
      <c r="N109" t="s">
        <v>23</v>
      </c>
      <c r="O109" t="s">
        <v>35</v>
      </c>
      <c r="P109" t="s">
        <v>5</v>
      </c>
      <c r="Q109">
        <v>2</v>
      </c>
      <c r="R109">
        <v>1</v>
      </c>
      <c r="S109" t="s">
        <v>31</v>
      </c>
      <c r="T109">
        <v>0</v>
      </c>
      <c r="U109">
        <v>-4.6428571428571423E-2</v>
      </c>
      <c r="V109">
        <v>8.646616541353383E-2</v>
      </c>
      <c r="W109">
        <v>-2.0146520146520144E-2</v>
      </c>
      <c r="X109">
        <v>-4.5112781954887216E-2</v>
      </c>
      <c r="Y109" t="s">
        <v>31</v>
      </c>
    </row>
    <row r="110" spans="1:25" x14ac:dyDescent="0.25">
      <c r="A110" t="s">
        <v>23</v>
      </c>
      <c r="B110" t="s">
        <v>35</v>
      </c>
      <c r="C110" t="s">
        <v>5</v>
      </c>
      <c r="D110">
        <v>2</v>
      </c>
      <c r="E110">
        <v>2</v>
      </c>
      <c r="F110" t="s">
        <v>31</v>
      </c>
      <c r="G110">
        <v>0</v>
      </c>
      <c r="H110">
        <v>0</v>
      </c>
      <c r="I110">
        <v>0.2</v>
      </c>
      <c r="J110">
        <v>0</v>
      </c>
      <c r="K110">
        <v>0</v>
      </c>
      <c r="L110" t="s">
        <v>31</v>
      </c>
      <c r="N110" t="s">
        <v>23</v>
      </c>
      <c r="O110" t="s">
        <v>35</v>
      </c>
      <c r="P110" t="s">
        <v>5</v>
      </c>
      <c r="Q110">
        <v>2</v>
      </c>
      <c r="R110">
        <v>2</v>
      </c>
      <c r="S110" t="s">
        <v>31</v>
      </c>
      <c r="T110">
        <v>0</v>
      </c>
      <c r="U110">
        <v>0</v>
      </c>
      <c r="V110">
        <v>0.2</v>
      </c>
      <c r="W110">
        <v>0</v>
      </c>
      <c r="X110">
        <v>0</v>
      </c>
      <c r="Y110" t="s">
        <v>31</v>
      </c>
    </row>
    <row r="111" spans="1:25" x14ac:dyDescent="0.25">
      <c r="A111" t="s">
        <v>23</v>
      </c>
      <c r="B111" t="s">
        <v>35</v>
      </c>
      <c r="C111" t="s">
        <v>5</v>
      </c>
      <c r="D111">
        <v>3</v>
      </c>
      <c r="E111">
        <v>1</v>
      </c>
      <c r="F111" t="s">
        <v>31</v>
      </c>
      <c r="G111">
        <v>6.25E-2</v>
      </c>
      <c r="H111">
        <v>6.25E-2</v>
      </c>
      <c r="I111">
        <v>0.1875</v>
      </c>
      <c r="J111">
        <v>0.22222222222222221</v>
      </c>
      <c r="K111">
        <v>0.1</v>
      </c>
      <c r="L111" t="s">
        <v>31</v>
      </c>
      <c r="N111" t="s">
        <v>23</v>
      </c>
      <c r="O111" t="s">
        <v>35</v>
      </c>
      <c r="P111" t="s">
        <v>5</v>
      </c>
      <c r="Q111">
        <v>3</v>
      </c>
      <c r="R111">
        <v>1</v>
      </c>
      <c r="S111" t="s">
        <v>31</v>
      </c>
      <c r="T111">
        <v>0</v>
      </c>
      <c r="U111">
        <v>0</v>
      </c>
      <c r="V111">
        <v>0.125</v>
      </c>
      <c r="W111">
        <v>0.15972222222222221</v>
      </c>
      <c r="X111">
        <v>3.7500000000000006E-2</v>
      </c>
      <c r="Y111" t="s">
        <v>31</v>
      </c>
    </row>
    <row r="112" spans="1:25" x14ac:dyDescent="0.25">
      <c r="A112" t="s">
        <v>23</v>
      </c>
      <c r="B112" t="s">
        <v>35</v>
      </c>
      <c r="C112" t="s">
        <v>5</v>
      </c>
      <c r="D112">
        <v>3</v>
      </c>
      <c r="E112">
        <v>2</v>
      </c>
      <c r="F112" t="s">
        <v>31</v>
      </c>
      <c r="G112">
        <v>9.0909090909090912E-2</v>
      </c>
      <c r="H112">
        <v>0.1</v>
      </c>
      <c r="I112">
        <v>9.0909090909090912E-2</v>
      </c>
      <c r="J112">
        <v>0.125</v>
      </c>
      <c r="K112">
        <v>0.125</v>
      </c>
      <c r="L112" t="s">
        <v>31</v>
      </c>
      <c r="N112" t="s">
        <v>23</v>
      </c>
      <c r="O112" t="s">
        <v>35</v>
      </c>
      <c r="P112" t="s">
        <v>5</v>
      </c>
      <c r="Q112">
        <v>3</v>
      </c>
      <c r="R112">
        <v>2</v>
      </c>
      <c r="S112" t="s">
        <v>31</v>
      </c>
      <c r="T112">
        <v>0</v>
      </c>
      <c r="U112">
        <v>9.0909090909090939E-3</v>
      </c>
      <c r="V112">
        <v>0</v>
      </c>
      <c r="W112">
        <v>3.4090909090909088E-2</v>
      </c>
      <c r="X112">
        <v>3.4090909090909088E-2</v>
      </c>
      <c r="Y112" t="s">
        <v>31</v>
      </c>
    </row>
    <row r="113" spans="1:25" x14ac:dyDescent="0.25">
      <c r="A113" t="s">
        <v>23</v>
      </c>
      <c r="B113" t="s">
        <v>35</v>
      </c>
      <c r="C113" t="s">
        <v>5</v>
      </c>
      <c r="D113">
        <v>3</v>
      </c>
      <c r="E113">
        <v>3</v>
      </c>
      <c r="F113" t="s">
        <v>31</v>
      </c>
      <c r="G113">
        <v>0</v>
      </c>
      <c r="H113">
        <v>0.2</v>
      </c>
      <c r="I113">
        <v>0</v>
      </c>
      <c r="J113">
        <v>0</v>
      </c>
      <c r="K113">
        <v>0.16666666666666666</v>
      </c>
      <c r="L113" t="s">
        <v>31</v>
      </c>
      <c r="N113" t="s">
        <v>23</v>
      </c>
      <c r="O113" t="s">
        <v>35</v>
      </c>
      <c r="P113" t="s">
        <v>5</v>
      </c>
      <c r="Q113">
        <v>3</v>
      </c>
      <c r="R113">
        <v>3</v>
      </c>
      <c r="S113" t="s">
        <v>31</v>
      </c>
      <c r="T113">
        <v>0</v>
      </c>
      <c r="U113">
        <v>0.2</v>
      </c>
      <c r="V113">
        <v>0</v>
      </c>
      <c r="W113">
        <v>0</v>
      </c>
      <c r="X113">
        <v>0.16666666666666666</v>
      </c>
      <c r="Y113" t="s">
        <v>31</v>
      </c>
    </row>
    <row r="114" spans="1:25" x14ac:dyDescent="0.25">
      <c r="A114" t="s">
        <v>23</v>
      </c>
      <c r="B114" t="s">
        <v>35</v>
      </c>
      <c r="C114" t="s">
        <v>5</v>
      </c>
      <c r="D114">
        <v>4</v>
      </c>
      <c r="E114">
        <v>1</v>
      </c>
      <c r="F114" t="s">
        <v>31</v>
      </c>
      <c r="G114">
        <v>0</v>
      </c>
      <c r="H114">
        <v>7.6923076923076927E-2</v>
      </c>
      <c r="I114">
        <v>0.15384615384615385</v>
      </c>
      <c r="J114">
        <v>6.6666666666666666E-2</v>
      </c>
      <c r="K114">
        <v>0</v>
      </c>
      <c r="L114" t="s">
        <v>31</v>
      </c>
      <c r="N114" t="s">
        <v>23</v>
      </c>
      <c r="O114" t="s">
        <v>35</v>
      </c>
      <c r="P114" t="s">
        <v>5</v>
      </c>
      <c r="Q114">
        <v>4</v>
      </c>
      <c r="R114">
        <v>1</v>
      </c>
      <c r="S114" t="s">
        <v>31</v>
      </c>
      <c r="T114">
        <v>0</v>
      </c>
      <c r="U114">
        <v>7.6923076923076927E-2</v>
      </c>
      <c r="V114">
        <v>0.15384615384615385</v>
      </c>
      <c r="W114">
        <v>6.6666666666666666E-2</v>
      </c>
      <c r="X114">
        <v>0</v>
      </c>
      <c r="Y114" t="s">
        <v>31</v>
      </c>
    </row>
    <row r="115" spans="1:25" x14ac:dyDescent="0.25">
      <c r="A115" t="s">
        <v>23</v>
      </c>
      <c r="B115" t="s">
        <v>35</v>
      </c>
      <c r="C115" t="s">
        <v>5</v>
      </c>
      <c r="D115">
        <v>5</v>
      </c>
      <c r="E115">
        <v>1</v>
      </c>
      <c r="F115" t="s">
        <v>31</v>
      </c>
      <c r="G115">
        <v>0.22222222222222221</v>
      </c>
      <c r="H115">
        <v>0.1</v>
      </c>
      <c r="I115">
        <v>0.1</v>
      </c>
      <c r="J115">
        <v>0.1</v>
      </c>
      <c r="K115">
        <v>9.0909090909090912E-2</v>
      </c>
      <c r="L115" t="s">
        <v>31</v>
      </c>
      <c r="N115" t="s">
        <v>23</v>
      </c>
      <c r="O115" t="s">
        <v>35</v>
      </c>
      <c r="P115" t="s">
        <v>5</v>
      </c>
      <c r="Q115">
        <v>5</v>
      </c>
      <c r="R115">
        <v>1</v>
      </c>
      <c r="S115" t="s">
        <v>31</v>
      </c>
      <c r="T115">
        <v>0</v>
      </c>
      <c r="U115">
        <v>-0.1222222222222222</v>
      </c>
      <c r="V115">
        <v>-0.1222222222222222</v>
      </c>
      <c r="W115">
        <v>-0.1222222222222222</v>
      </c>
      <c r="X115">
        <v>-0.1313131313131313</v>
      </c>
      <c r="Y115" t="s">
        <v>31</v>
      </c>
    </row>
    <row r="116" spans="1:25" x14ac:dyDescent="0.25">
      <c r="A116" t="s">
        <v>23</v>
      </c>
      <c r="B116" t="s">
        <v>35</v>
      </c>
      <c r="C116" t="s">
        <v>5</v>
      </c>
      <c r="D116">
        <v>6</v>
      </c>
      <c r="E116">
        <v>1</v>
      </c>
      <c r="F116" t="s">
        <v>31</v>
      </c>
      <c r="G116">
        <v>0</v>
      </c>
      <c r="H116">
        <v>6.25E-2</v>
      </c>
      <c r="I116">
        <v>6.25E-2</v>
      </c>
      <c r="J116">
        <v>0</v>
      </c>
      <c r="K116">
        <v>6.25E-2</v>
      </c>
      <c r="L116" t="s">
        <v>31</v>
      </c>
      <c r="N116" t="s">
        <v>23</v>
      </c>
      <c r="O116" t="s">
        <v>35</v>
      </c>
      <c r="P116" t="s">
        <v>5</v>
      </c>
      <c r="Q116">
        <v>6</v>
      </c>
      <c r="R116">
        <v>1</v>
      </c>
      <c r="S116" t="s">
        <v>31</v>
      </c>
      <c r="T116">
        <v>0</v>
      </c>
      <c r="U116">
        <v>6.25E-2</v>
      </c>
      <c r="V116">
        <v>6.25E-2</v>
      </c>
      <c r="W116">
        <v>0</v>
      </c>
      <c r="X116">
        <v>6.25E-2</v>
      </c>
      <c r="Y116" t="s">
        <v>31</v>
      </c>
    </row>
    <row r="117" spans="1:25" x14ac:dyDescent="0.25">
      <c r="A117" t="s">
        <v>23</v>
      </c>
      <c r="B117" t="s">
        <v>35</v>
      </c>
      <c r="C117" t="s">
        <v>5</v>
      </c>
      <c r="D117">
        <v>6</v>
      </c>
      <c r="E117">
        <v>2</v>
      </c>
      <c r="F117" t="s">
        <v>31</v>
      </c>
      <c r="G117">
        <v>0.14285714285714285</v>
      </c>
      <c r="H117">
        <v>0</v>
      </c>
      <c r="I117">
        <v>0</v>
      </c>
      <c r="J117">
        <v>0.14285714285714285</v>
      </c>
      <c r="K117">
        <v>0</v>
      </c>
      <c r="L117" t="s">
        <v>31</v>
      </c>
      <c r="N117" t="s">
        <v>23</v>
      </c>
      <c r="O117" t="s">
        <v>35</v>
      </c>
      <c r="P117" t="s">
        <v>5</v>
      </c>
      <c r="Q117">
        <v>6</v>
      </c>
      <c r="R117">
        <v>2</v>
      </c>
      <c r="S117" t="s">
        <v>31</v>
      </c>
      <c r="T117">
        <v>0</v>
      </c>
      <c r="U117">
        <v>-0.14285714285714285</v>
      </c>
      <c r="V117">
        <v>-0.14285714285714285</v>
      </c>
      <c r="W117">
        <v>0</v>
      </c>
      <c r="X117">
        <v>-0.14285714285714285</v>
      </c>
      <c r="Y117" t="s">
        <v>31</v>
      </c>
    </row>
    <row r="118" spans="1:25" x14ac:dyDescent="0.25">
      <c r="A118" t="s">
        <v>23</v>
      </c>
      <c r="B118" t="s">
        <v>35</v>
      </c>
      <c r="C118" t="s">
        <v>5</v>
      </c>
      <c r="D118">
        <v>6</v>
      </c>
      <c r="E118">
        <v>3</v>
      </c>
      <c r="F118" t="s">
        <v>31</v>
      </c>
      <c r="G118">
        <v>0</v>
      </c>
      <c r="H118">
        <v>0</v>
      </c>
      <c r="I118">
        <v>0.1</v>
      </c>
      <c r="J118">
        <v>0.2</v>
      </c>
      <c r="K118">
        <v>0</v>
      </c>
      <c r="L118" t="s">
        <v>31</v>
      </c>
      <c r="N118" t="s">
        <v>23</v>
      </c>
      <c r="O118" t="s">
        <v>35</v>
      </c>
      <c r="P118" t="s">
        <v>5</v>
      </c>
      <c r="Q118">
        <v>6</v>
      </c>
      <c r="R118">
        <v>3</v>
      </c>
      <c r="S118" t="s">
        <v>31</v>
      </c>
      <c r="T118">
        <v>0</v>
      </c>
      <c r="U118">
        <v>0</v>
      </c>
      <c r="V118">
        <v>0.1</v>
      </c>
      <c r="W118">
        <v>0.2</v>
      </c>
      <c r="X118">
        <v>0</v>
      </c>
      <c r="Y118" t="s">
        <v>31</v>
      </c>
    </row>
    <row r="119" spans="1:25" x14ac:dyDescent="0.25">
      <c r="A119" t="s">
        <v>23</v>
      </c>
      <c r="B119" t="s">
        <v>35</v>
      </c>
      <c r="C119" t="s">
        <v>5</v>
      </c>
      <c r="D119">
        <v>8</v>
      </c>
      <c r="E119">
        <v>1</v>
      </c>
      <c r="F119" t="s">
        <v>31</v>
      </c>
      <c r="G119">
        <v>6.25E-2</v>
      </c>
      <c r="H119">
        <v>0.26666666666666666</v>
      </c>
      <c r="I119">
        <v>0</v>
      </c>
      <c r="J119">
        <v>0.13333333333333333</v>
      </c>
      <c r="K119">
        <v>5.8823529411764705E-2</v>
      </c>
      <c r="L119" t="s">
        <v>31</v>
      </c>
      <c r="N119" t="s">
        <v>23</v>
      </c>
      <c r="O119" t="s">
        <v>35</v>
      </c>
      <c r="P119" t="s">
        <v>5</v>
      </c>
      <c r="Q119">
        <v>8</v>
      </c>
      <c r="R119">
        <v>1</v>
      </c>
      <c r="S119" t="s">
        <v>31</v>
      </c>
      <c r="T119">
        <v>0</v>
      </c>
      <c r="U119">
        <v>0.20416666666666666</v>
      </c>
      <c r="V119">
        <v>-6.25E-2</v>
      </c>
      <c r="W119">
        <v>7.0833333333333331E-2</v>
      </c>
      <c r="X119">
        <v>-3.6764705882352949E-3</v>
      </c>
      <c r="Y119" t="s">
        <v>31</v>
      </c>
    </row>
    <row r="120" spans="1:25" x14ac:dyDescent="0.25">
      <c r="A120" t="s">
        <v>23</v>
      </c>
      <c r="B120" t="s">
        <v>35</v>
      </c>
      <c r="C120" t="s">
        <v>5</v>
      </c>
      <c r="D120">
        <v>8</v>
      </c>
      <c r="E120">
        <v>2</v>
      </c>
      <c r="F120" t="s">
        <v>31</v>
      </c>
      <c r="G120">
        <v>0</v>
      </c>
      <c r="H120">
        <v>0.1</v>
      </c>
      <c r="I120">
        <v>0.36363636363636365</v>
      </c>
      <c r="J120">
        <v>0.15384615384615385</v>
      </c>
      <c r="K120">
        <v>7.1428571428571425E-2</v>
      </c>
      <c r="L120" t="s">
        <v>31</v>
      </c>
      <c r="N120" t="s">
        <v>23</v>
      </c>
      <c r="O120" t="s">
        <v>35</v>
      </c>
      <c r="P120" t="s">
        <v>5</v>
      </c>
      <c r="Q120">
        <v>8</v>
      </c>
      <c r="R120">
        <v>2</v>
      </c>
      <c r="S120" t="s">
        <v>31</v>
      </c>
      <c r="T120">
        <v>0</v>
      </c>
      <c r="U120">
        <v>0.1</v>
      </c>
      <c r="V120">
        <v>0.36363636363636365</v>
      </c>
      <c r="W120">
        <v>0.15384615384615385</v>
      </c>
      <c r="X120">
        <v>7.1428571428571425E-2</v>
      </c>
      <c r="Y120" t="s">
        <v>31</v>
      </c>
    </row>
    <row r="121" spans="1:25" x14ac:dyDescent="0.25">
      <c r="A121" t="s">
        <v>23</v>
      </c>
      <c r="B121" t="s">
        <v>35</v>
      </c>
      <c r="C121" t="s">
        <v>5</v>
      </c>
      <c r="D121">
        <v>8</v>
      </c>
      <c r="E121">
        <v>3</v>
      </c>
      <c r="F121" t="s">
        <v>31</v>
      </c>
      <c r="G121">
        <v>0.21052631578947367</v>
      </c>
      <c r="H121">
        <v>4.7619047619047616E-2</v>
      </c>
      <c r="I121">
        <v>5.5555555555555552E-2</v>
      </c>
      <c r="J121">
        <v>0.15789473684210525</v>
      </c>
      <c r="K121">
        <v>4.7619047619047616E-2</v>
      </c>
      <c r="L121" t="s">
        <v>31</v>
      </c>
      <c r="N121" t="s">
        <v>23</v>
      </c>
      <c r="O121" t="s">
        <v>35</v>
      </c>
      <c r="P121" t="s">
        <v>5</v>
      </c>
      <c r="Q121">
        <v>8</v>
      </c>
      <c r="R121">
        <v>3</v>
      </c>
      <c r="S121" t="s">
        <v>31</v>
      </c>
      <c r="T121">
        <v>0</v>
      </c>
      <c r="U121">
        <v>-0.16290726817042606</v>
      </c>
      <c r="V121">
        <v>-0.15497076023391812</v>
      </c>
      <c r="W121">
        <v>-5.2631578947368418E-2</v>
      </c>
      <c r="X121">
        <v>-0.16290726817042606</v>
      </c>
      <c r="Y121" t="s">
        <v>31</v>
      </c>
    </row>
    <row r="122" spans="1:25" x14ac:dyDescent="0.25">
      <c r="A122" t="s">
        <v>23</v>
      </c>
      <c r="B122" t="s">
        <v>35</v>
      </c>
      <c r="C122" t="s">
        <v>5</v>
      </c>
      <c r="D122">
        <v>9</v>
      </c>
      <c r="E122">
        <v>1</v>
      </c>
      <c r="F122" t="s">
        <v>31</v>
      </c>
      <c r="G122">
        <v>0</v>
      </c>
      <c r="H122">
        <v>9.0909090909090912E-2</v>
      </c>
      <c r="I122">
        <v>0</v>
      </c>
      <c r="J122">
        <v>0</v>
      </c>
      <c r="K122">
        <v>0</v>
      </c>
      <c r="L122" t="s">
        <v>31</v>
      </c>
      <c r="N122" t="s">
        <v>23</v>
      </c>
      <c r="O122" t="s">
        <v>35</v>
      </c>
      <c r="P122" t="s">
        <v>5</v>
      </c>
      <c r="Q122">
        <v>9</v>
      </c>
      <c r="R122">
        <v>1</v>
      </c>
      <c r="S122" t="s">
        <v>31</v>
      </c>
      <c r="T122">
        <v>0</v>
      </c>
      <c r="U122">
        <v>9.0909090909090912E-2</v>
      </c>
      <c r="V122">
        <v>0</v>
      </c>
      <c r="W122">
        <v>0</v>
      </c>
      <c r="X122">
        <v>0</v>
      </c>
      <c r="Y122" t="s">
        <v>31</v>
      </c>
    </row>
    <row r="123" spans="1:25" x14ac:dyDescent="0.25">
      <c r="A123" t="s">
        <v>23</v>
      </c>
      <c r="B123" t="s">
        <v>35</v>
      </c>
      <c r="C123" t="s">
        <v>5</v>
      </c>
      <c r="D123">
        <v>9</v>
      </c>
      <c r="E123">
        <v>2</v>
      </c>
      <c r="F123" t="s">
        <v>31</v>
      </c>
      <c r="G123">
        <v>0.1111111111111111</v>
      </c>
      <c r="H123">
        <v>0.125</v>
      </c>
      <c r="I123">
        <v>0</v>
      </c>
      <c r="J123">
        <v>0</v>
      </c>
      <c r="K123">
        <v>0</v>
      </c>
      <c r="L123" t="s">
        <v>31</v>
      </c>
      <c r="N123" t="s">
        <v>23</v>
      </c>
      <c r="O123" t="s">
        <v>35</v>
      </c>
      <c r="P123" t="s">
        <v>5</v>
      </c>
      <c r="Q123">
        <v>9</v>
      </c>
      <c r="R123">
        <v>2</v>
      </c>
      <c r="S123" t="s">
        <v>31</v>
      </c>
      <c r="T123">
        <v>0</v>
      </c>
      <c r="U123">
        <v>1.3888888888888895E-2</v>
      </c>
      <c r="V123">
        <v>-0.1111111111111111</v>
      </c>
      <c r="W123">
        <v>-0.1111111111111111</v>
      </c>
      <c r="X123">
        <v>-0.1111111111111111</v>
      </c>
      <c r="Y123" t="s">
        <v>31</v>
      </c>
    </row>
    <row r="124" spans="1:25" x14ac:dyDescent="0.25">
      <c r="A124" t="s">
        <v>26</v>
      </c>
      <c r="B124" t="s">
        <v>35</v>
      </c>
      <c r="C124" t="s">
        <v>5</v>
      </c>
      <c r="D124">
        <v>2</v>
      </c>
      <c r="E124">
        <v>1</v>
      </c>
      <c r="F124" t="s">
        <v>31</v>
      </c>
      <c r="G124">
        <v>0</v>
      </c>
      <c r="H124">
        <v>0.25</v>
      </c>
      <c r="I124">
        <v>0.2</v>
      </c>
      <c r="J124">
        <v>0</v>
      </c>
      <c r="K124">
        <v>9.1000000000000004E-3</v>
      </c>
      <c r="L124" t="s">
        <v>31</v>
      </c>
      <c r="N124" t="s">
        <v>26</v>
      </c>
      <c r="O124" t="s">
        <v>35</v>
      </c>
      <c r="P124" t="s">
        <v>5</v>
      </c>
      <c r="Q124">
        <v>2</v>
      </c>
      <c r="R124">
        <v>1</v>
      </c>
      <c r="S124" t="s">
        <v>31</v>
      </c>
      <c r="T124">
        <v>0</v>
      </c>
      <c r="U124">
        <v>0.25</v>
      </c>
      <c r="V124">
        <v>0.2</v>
      </c>
      <c r="W124">
        <v>0</v>
      </c>
      <c r="X124">
        <v>9.1000000000000004E-3</v>
      </c>
      <c r="Y124" t="s">
        <v>31</v>
      </c>
    </row>
    <row r="125" spans="1:25" x14ac:dyDescent="0.25">
      <c r="A125" t="s">
        <v>26</v>
      </c>
      <c r="B125" t="s">
        <v>35</v>
      </c>
      <c r="C125" t="s">
        <v>5</v>
      </c>
      <c r="D125">
        <v>2</v>
      </c>
      <c r="E125">
        <v>2</v>
      </c>
      <c r="F125" t="s">
        <v>31</v>
      </c>
      <c r="G125">
        <v>0.14285714285714285</v>
      </c>
      <c r="H125">
        <v>0</v>
      </c>
      <c r="I125">
        <v>0</v>
      </c>
      <c r="J125">
        <v>0</v>
      </c>
      <c r="K125">
        <v>9.1000000000000004E-3</v>
      </c>
      <c r="L125" t="s">
        <v>31</v>
      </c>
      <c r="N125" t="s">
        <v>26</v>
      </c>
      <c r="O125" t="s">
        <v>35</v>
      </c>
      <c r="P125" t="s">
        <v>5</v>
      </c>
      <c r="Q125">
        <v>2</v>
      </c>
      <c r="R125">
        <v>2</v>
      </c>
      <c r="S125" t="s">
        <v>31</v>
      </c>
      <c r="T125">
        <v>0</v>
      </c>
      <c r="U125">
        <v>-0.14285714285714285</v>
      </c>
      <c r="V125">
        <v>-0.14285714285714285</v>
      </c>
      <c r="W125">
        <v>-0.14285714285714285</v>
      </c>
      <c r="X125">
        <v>-0.13375714285714285</v>
      </c>
      <c r="Y125" t="s">
        <v>31</v>
      </c>
    </row>
    <row r="126" spans="1:25" x14ac:dyDescent="0.25">
      <c r="A126" t="s">
        <v>26</v>
      </c>
      <c r="B126" t="s">
        <v>35</v>
      </c>
      <c r="C126" t="s">
        <v>5</v>
      </c>
      <c r="D126">
        <v>2</v>
      </c>
      <c r="E126">
        <v>3</v>
      </c>
      <c r="F126" t="s">
        <v>31</v>
      </c>
      <c r="G126">
        <v>0</v>
      </c>
      <c r="H126">
        <v>0</v>
      </c>
      <c r="I126">
        <v>0</v>
      </c>
      <c r="J126">
        <v>0</v>
      </c>
      <c r="K126">
        <v>0.33333333333333331</v>
      </c>
      <c r="L126" t="s">
        <v>31</v>
      </c>
      <c r="N126" t="s">
        <v>26</v>
      </c>
      <c r="O126" t="s">
        <v>35</v>
      </c>
      <c r="P126" t="s">
        <v>5</v>
      </c>
      <c r="Q126">
        <v>2</v>
      </c>
      <c r="R126">
        <v>3</v>
      </c>
      <c r="S126" t="s">
        <v>31</v>
      </c>
      <c r="T126">
        <v>0</v>
      </c>
      <c r="U126">
        <v>0</v>
      </c>
      <c r="V126">
        <v>0</v>
      </c>
      <c r="W126">
        <v>0</v>
      </c>
      <c r="X126">
        <v>0.33333333333333331</v>
      </c>
      <c r="Y126" t="s">
        <v>31</v>
      </c>
    </row>
    <row r="127" spans="1:25" x14ac:dyDescent="0.25">
      <c r="A127" t="s">
        <v>26</v>
      </c>
      <c r="B127" t="s">
        <v>35</v>
      </c>
      <c r="C127" t="s">
        <v>5</v>
      </c>
      <c r="D127">
        <v>5</v>
      </c>
      <c r="E127">
        <v>1</v>
      </c>
      <c r="F127" t="s">
        <v>31</v>
      </c>
      <c r="G127">
        <v>8.3333333333333329E-2</v>
      </c>
      <c r="H127">
        <v>0</v>
      </c>
      <c r="I127">
        <v>0</v>
      </c>
      <c r="J127">
        <v>0</v>
      </c>
      <c r="K127">
        <v>0.14285714285714285</v>
      </c>
      <c r="L127" t="s">
        <v>31</v>
      </c>
      <c r="N127" t="s">
        <v>26</v>
      </c>
      <c r="O127" t="s">
        <v>35</v>
      </c>
      <c r="P127" t="s">
        <v>5</v>
      </c>
      <c r="Q127">
        <v>5</v>
      </c>
      <c r="R127">
        <v>1</v>
      </c>
      <c r="S127" t="s">
        <v>31</v>
      </c>
      <c r="T127">
        <v>0</v>
      </c>
      <c r="U127">
        <v>-8.3333333333333329E-2</v>
      </c>
      <c r="V127">
        <v>-8.3333333333333329E-2</v>
      </c>
      <c r="W127">
        <v>-8.3333333333333329E-2</v>
      </c>
      <c r="X127">
        <v>5.9523809523809521E-2</v>
      </c>
      <c r="Y127" t="s">
        <v>31</v>
      </c>
    </row>
    <row r="128" spans="1:25" x14ac:dyDescent="0.25">
      <c r="A128" t="s">
        <v>21</v>
      </c>
      <c r="B128" t="s">
        <v>35</v>
      </c>
      <c r="C128" t="s">
        <v>7</v>
      </c>
      <c r="D128">
        <v>1</v>
      </c>
      <c r="E128">
        <v>1</v>
      </c>
      <c r="F128" t="s">
        <v>31</v>
      </c>
      <c r="G128">
        <v>0</v>
      </c>
      <c r="H128">
        <v>0.1875</v>
      </c>
      <c r="I128">
        <v>0.10526315789473684</v>
      </c>
      <c r="J128">
        <v>0.15789473684210525</v>
      </c>
      <c r="K128">
        <v>0.05</v>
      </c>
      <c r="L128">
        <v>0.15789473684210525</v>
      </c>
      <c r="N128" t="s">
        <v>21</v>
      </c>
      <c r="O128" t="s">
        <v>35</v>
      </c>
      <c r="P128" t="s">
        <v>7</v>
      </c>
      <c r="Q128">
        <v>1</v>
      </c>
      <c r="R128">
        <v>1</v>
      </c>
      <c r="S128" t="s">
        <v>31</v>
      </c>
      <c r="T128">
        <v>0</v>
      </c>
      <c r="U128">
        <v>0.1875</v>
      </c>
      <c r="V128">
        <v>0.10526315789473684</v>
      </c>
      <c r="W128">
        <v>0.15789473684210525</v>
      </c>
      <c r="X128">
        <v>0.05</v>
      </c>
      <c r="Y128">
        <v>0.15789473684210525</v>
      </c>
    </row>
    <row r="129" spans="1:25" x14ac:dyDescent="0.25">
      <c r="A129" t="s">
        <v>21</v>
      </c>
      <c r="B129" t="s">
        <v>35</v>
      </c>
      <c r="C129" t="s">
        <v>7</v>
      </c>
      <c r="D129">
        <v>2</v>
      </c>
      <c r="E129">
        <v>1</v>
      </c>
      <c r="F129" t="s">
        <v>31</v>
      </c>
      <c r="G129">
        <v>7.6923076923076927E-2</v>
      </c>
      <c r="H129">
        <v>0.14285714285714285</v>
      </c>
      <c r="I129">
        <v>7.1428571428571425E-2</v>
      </c>
      <c r="J129">
        <v>7.1428571428571425E-2</v>
      </c>
      <c r="K129">
        <v>6.6666666666666666E-2</v>
      </c>
      <c r="L129">
        <v>0.23076923076923078</v>
      </c>
      <c r="N129" t="s">
        <v>21</v>
      </c>
      <c r="O129" t="s">
        <v>35</v>
      </c>
      <c r="P129" t="s">
        <v>7</v>
      </c>
      <c r="Q129">
        <v>2</v>
      </c>
      <c r="R129">
        <v>1</v>
      </c>
      <c r="S129" t="s">
        <v>31</v>
      </c>
      <c r="T129">
        <v>0</v>
      </c>
      <c r="U129">
        <v>6.5934065934065922E-2</v>
      </c>
      <c r="V129">
        <v>-5.4945054945055027E-3</v>
      </c>
      <c r="W129">
        <v>-5.4945054945055027E-3</v>
      </c>
      <c r="X129">
        <v>-1.0256410256410262E-2</v>
      </c>
      <c r="Y129">
        <v>0.15384615384615385</v>
      </c>
    </row>
    <row r="130" spans="1:25" x14ac:dyDescent="0.25">
      <c r="A130" t="s">
        <v>21</v>
      </c>
      <c r="B130" t="s">
        <v>35</v>
      </c>
      <c r="C130" t="s">
        <v>7</v>
      </c>
      <c r="D130">
        <v>2</v>
      </c>
      <c r="E130">
        <v>2</v>
      </c>
      <c r="F130" t="s">
        <v>31</v>
      </c>
      <c r="G130">
        <v>0.1111111111111111</v>
      </c>
      <c r="H130">
        <v>0.44444444444444442</v>
      </c>
      <c r="I130">
        <v>0.27272727272727271</v>
      </c>
      <c r="J130">
        <v>8.3333333333333329E-2</v>
      </c>
      <c r="K130">
        <v>0</v>
      </c>
      <c r="L130">
        <v>0.33333333333333331</v>
      </c>
      <c r="N130" t="s">
        <v>21</v>
      </c>
      <c r="O130" t="s">
        <v>35</v>
      </c>
      <c r="P130" t="s">
        <v>7</v>
      </c>
      <c r="Q130">
        <v>2</v>
      </c>
      <c r="R130">
        <v>2</v>
      </c>
      <c r="S130" t="s">
        <v>31</v>
      </c>
      <c r="T130">
        <v>0</v>
      </c>
      <c r="U130">
        <v>0.33333333333333331</v>
      </c>
      <c r="V130">
        <v>0.1616161616161616</v>
      </c>
      <c r="W130">
        <v>-2.7777777777777776E-2</v>
      </c>
      <c r="X130">
        <v>-0.1111111111111111</v>
      </c>
      <c r="Y130">
        <v>0.22222222222222221</v>
      </c>
    </row>
    <row r="131" spans="1:25" x14ac:dyDescent="0.25">
      <c r="A131" t="s">
        <v>21</v>
      </c>
      <c r="B131" t="s">
        <v>35</v>
      </c>
      <c r="C131" t="s">
        <v>7</v>
      </c>
      <c r="D131">
        <v>2</v>
      </c>
      <c r="E131">
        <v>3</v>
      </c>
      <c r="F131" t="s">
        <v>31</v>
      </c>
      <c r="G131">
        <v>9.0909090909090912E-2</v>
      </c>
      <c r="H131">
        <v>0.18181818181818182</v>
      </c>
      <c r="I131">
        <v>0.18181818181818182</v>
      </c>
      <c r="J131">
        <v>9.0909090909090912E-2</v>
      </c>
      <c r="K131">
        <v>0.1111111111111111</v>
      </c>
      <c r="L131">
        <v>0.1111111111111111</v>
      </c>
      <c r="N131" t="s">
        <v>21</v>
      </c>
      <c r="O131" t="s">
        <v>35</v>
      </c>
      <c r="P131" t="s">
        <v>7</v>
      </c>
      <c r="Q131">
        <v>2</v>
      </c>
      <c r="R131">
        <v>3</v>
      </c>
      <c r="S131" t="s">
        <v>31</v>
      </c>
      <c r="T131">
        <v>0</v>
      </c>
      <c r="U131">
        <v>9.0909090909090912E-2</v>
      </c>
      <c r="V131">
        <v>9.0909090909090912E-2</v>
      </c>
      <c r="W131">
        <v>0</v>
      </c>
      <c r="X131">
        <v>2.0202020202020193E-2</v>
      </c>
      <c r="Y131">
        <v>2.0202020202020193E-2</v>
      </c>
    </row>
    <row r="132" spans="1:25" x14ac:dyDescent="0.25">
      <c r="A132" t="s">
        <v>21</v>
      </c>
      <c r="B132" t="s">
        <v>35</v>
      </c>
      <c r="C132" t="s">
        <v>7</v>
      </c>
      <c r="D132">
        <v>2</v>
      </c>
      <c r="E132">
        <v>4</v>
      </c>
      <c r="F132" t="s">
        <v>31</v>
      </c>
      <c r="G132">
        <v>0.125</v>
      </c>
      <c r="H132">
        <v>0</v>
      </c>
      <c r="I132">
        <v>0.33333333333333331</v>
      </c>
      <c r="J132">
        <v>0.14285714285714285</v>
      </c>
      <c r="K132">
        <v>0</v>
      </c>
      <c r="L132">
        <v>0.25</v>
      </c>
      <c r="N132" t="s">
        <v>21</v>
      </c>
      <c r="O132" t="s">
        <v>35</v>
      </c>
      <c r="P132" t="s">
        <v>7</v>
      </c>
      <c r="Q132">
        <v>2</v>
      </c>
      <c r="R132">
        <v>4</v>
      </c>
      <c r="S132" t="s">
        <v>31</v>
      </c>
      <c r="T132">
        <v>0</v>
      </c>
      <c r="U132">
        <v>-0.125</v>
      </c>
      <c r="V132">
        <v>0.20833333333333331</v>
      </c>
      <c r="W132">
        <v>1.7857142857142849E-2</v>
      </c>
      <c r="X132">
        <v>-0.125</v>
      </c>
      <c r="Y132">
        <v>0.125</v>
      </c>
    </row>
    <row r="133" spans="1:25" x14ac:dyDescent="0.25">
      <c r="A133" t="s">
        <v>21</v>
      </c>
      <c r="B133" t="s">
        <v>35</v>
      </c>
      <c r="C133" t="s">
        <v>7</v>
      </c>
      <c r="D133">
        <v>4</v>
      </c>
      <c r="E133">
        <v>1</v>
      </c>
      <c r="F133" t="s">
        <v>31</v>
      </c>
      <c r="G133">
        <v>0.17241379310344829</v>
      </c>
      <c r="H133">
        <v>0.1</v>
      </c>
      <c r="I133">
        <v>3.4482758620689655E-2</v>
      </c>
      <c r="J133">
        <v>0.16</v>
      </c>
      <c r="K133">
        <v>0.15384615384615385</v>
      </c>
      <c r="L133">
        <v>0.17857142857142858</v>
      </c>
      <c r="N133" t="s">
        <v>21</v>
      </c>
      <c r="O133" t="s">
        <v>35</v>
      </c>
      <c r="P133" t="s">
        <v>7</v>
      </c>
      <c r="Q133">
        <v>4</v>
      </c>
      <c r="R133">
        <v>1</v>
      </c>
      <c r="S133" t="s">
        <v>31</v>
      </c>
      <c r="T133">
        <v>0</v>
      </c>
      <c r="U133">
        <v>-7.2413793103448282E-2</v>
      </c>
      <c r="V133">
        <v>-0.13793103448275862</v>
      </c>
      <c r="W133">
        <v>-1.2413793103448284E-2</v>
      </c>
      <c r="X133">
        <v>-1.8567639257294433E-2</v>
      </c>
      <c r="Y133">
        <v>6.157635467980288E-3</v>
      </c>
    </row>
    <row r="134" spans="1:25" x14ac:dyDescent="0.25">
      <c r="A134" t="s">
        <v>21</v>
      </c>
      <c r="B134" t="s">
        <v>35</v>
      </c>
      <c r="C134" t="s">
        <v>7</v>
      </c>
      <c r="D134">
        <v>5</v>
      </c>
      <c r="E134">
        <v>1</v>
      </c>
      <c r="F134" t="s">
        <v>31</v>
      </c>
      <c r="G134">
        <v>0.1111111111111111</v>
      </c>
      <c r="H134">
        <v>0.1111111111111111</v>
      </c>
      <c r="I134">
        <v>0.25</v>
      </c>
      <c r="J134">
        <v>0.1111111111111111</v>
      </c>
      <c r="K134">
        <v>0.1111111111111111</v>
      </c>
      <c r="L134">
        <v>0.55555555555555558</v>
      </c>
      <c r="N134" t="s">
        <v>21</v>
      </c>
      <c r="O134" t="s">
        <v>35</v>
      </c>
      <c r="P134" t="s">
        <v>7</v>
      </c>
      <c r="Q134">
        <v>5</v>
      </c>
      <c r="R134">
        <v>1</v>
      </c>
      <c r="S134" t="s">
        <v>31</v>
      </c>
      <c r="T134">
        <v>0</v>
      </c>
      <c r="U134">
        <v>0</v>
      </c>
      <c r="V134">
        <v>0.1388888888888889</v>
      </c>
      <c r="W134">
        <v>0</v>
      </c>
      <c r="X134">
        <v>0</v>
      </c>
      <c r="Y134">
        <v>0.44444444444444448</v>
      </c>
    </row>
    <row r="135" spans="1:25" x14ac:dyDescent="0.25">
      <c r="A135" t="s">
        <v>21</v>
      </c>
      <c r="B135" t="s">
        <v>35</v>
      </c>
      <c r="C135" t="s">
        <v>7</v>
      </c>
      <c r="D135">
        <v>5</v>
      </c>
      <c r="E135">
        <v>2</v>
      </c>
      <c r="F135" t="s">
        <v>31</v>
      </c>
      <c r="G135">
        <v>0</v>
      </c>
      <c r="H135">
        <v>0.125</v>
      </c>
      <c r="I135">
        <v>0.66666666666666663</v>
      </c>
      <c r="J135">
        <v>0.21428571428571427</v>
      </c>
      <c r="K135">
        <v>7.1428571428571425E-2</v>
      </c>
      <c r="L135">
        <v>0.36363636363636365</v>
      </c>
      <c r="N135" t="s">
        <v>21</v>
      </c>
      <c r="O135" t="s">
        <v>35</v>
      </c>
      <c r="P135" t="s">
        <v>7</v>
      </c>
      <c r="Q135">
        <v>5</v>
      </c>
      <c r="R135">
        <v>2</v>
      </c>
      <c r="S135" t="s">
        <v>31</v>
      </c>
      <c r="T135">
        <v>0</v>
      </c>
      <c r="U135">
        <v>0.125</v>
      </c>
      <c r="V135">
        <v>0.66666666666666663</v>
      </c>
      <c r="W135">
        <v>0.21428571428571427</v>
      </c>
      <c r="X135">
        <v>7.1428571428571425E-2</v>
      </c>
      <c r="Y135">
        <v>0.36363636363636365</v>
      </c>
    </row>
    <row r="136" spans="1:25" x14ac:dyDescent="0.25">
      <c r="A136" t="s">
        <v>21</v>
      </c>
      <c r="B136" t="s">
        <v>35</v>
      </c>
      <c r="C136" t="s">
        <v>7</v>
      </c>
      <c r="D136">
        <v>6</v>
      </c>
      <c r="E136">
        <v>1</v>
      </c>
      <c r="F136" t="s">
        <v>31</v>
      </c>
      <c r="G136">
        <v>0.18181818181818182</v>
      </c>
      <c r="H136">
        <v>8.3333333333333329E-2</v>
      </c>
      <c r="I136">
        <v>0</v>
      </c>
      <c r="J136">
        <v>0.1111111111111111</v>
      </c>
      <c r="K136">
        <v>0.1</v>
      </c>
      <c r="L136">
        <v>0</v>
      </c>
      <c r="N136" t="s">
        <v>21</v>
      </c>
      <c r="O136" t="s">
        <v>35</v>
      </c>
      <c r="P136" t="s">
        <v>7</v>
      </c>
      <c r="Q136">
        <v>6</v>
      </c>
      <c r="R136">
        <v>1</v>
      </c>
      <c r="S136" t="s">
        <v>31</v>
      </c>
      <c r="T136">
        <v>0</v>
      </c>
      <c r="U136">
        <v>-9.8484848484848495E-2</v>
      </c>
      <c r="V136">
        <v>-0.18181818181818182</v>
      </c>
      <c r="W136">
        <v>-7.0707070707070718E-2</v>
      </c>
      <c r="X136">
        <v>-8.1818181818181818E-2</v>
      </c>
      <c r="Y136">
        <v>-0.18181818181818182</v>
      </c>
    </row>
    <row r="137" spans="1:25" x14ac:dyDescent="0.25">
      <c r="A137" t="s">
        <v>21</v>
      </c>
      <c r="B137" t="s">
        <v>35</v>
      </c>
      <c r="C137" t="s">
        <v>7</v>
      </c>
      <c r="D137">
        <v>6</v>
      </c>
      <c r="E137">
        <v>2</v>
      </c>
      <c r="F137" t="s">
        <v>31</v>
      </c>
      <c r="G137">
        <v>7.1428571428571425E-2</v>
      </c>
      <c r="H137">
        <v>0</v>
      </c>
      <c r="I137">
        <v>7.6923076923076927E-2</v>
      </c>
      <c r="J137">
        <v>0.18181818181818182</v>
      </c>
      <c r="K137">
        <v>0.18181818181818182</v>
      </c>
      <c r="L137">
        <v>7.6923076923076927E-2</v>
      </c>
      <c r="N137" t="s">
        <v>21</v>
      </c>
      <c r="O137" t="s">
        <v>35</v>
      </c>
      <c r="P137" t="s">
        <v>7</v>
      </c>
      <c r="Q137">
        <v>6</v>
      </c>
      <c r="R137">
        <v>2</v>
      </c>
      <c r="S137" t="s">
        <v>31</v>
      </c>
      <c r="T137">
        <v>0</v>
      </c>
      <c r="U137">
        <v>-7.1428571428571425E-2</v>
      </c>
      <c r="V137">
        <v>5.4945054945055027E-3</v>
      </c>
      <c r="W137">
        <v>0.1103896103896104</v>
      </c>
      <c r="X137">
        <v>0.1103896103896104</v>
      </c>
      <c r="Y137">
        <v>5.4945054945055027E-3</v>
      </c>
    </row>
    <row r="138" spans="1:25" x14ac:dyDescent="0.25">
      <c r="A138" t="s">
        <v>21</v>
      </c>
      <c r="B138" t="s">
        <v>35</v>
      </c>
      <c r="C138" t="s">
        <v>7</v>
      </c>
      <c r="D138">
        <v>7</v>
      </c>
      <c r="E138">
        <v>1</v>
      </c>
      <c r="F138" t="s">
        <v>31</v>
      </c>
      <c r="G138">
        <v>7.6923076923076927E-2</v>
      </c>
      <c r="H138">
        <v>0.27272727272727271</v>
      </c>
      <c r="I138">
        <v>7.6923076923076927E-2</v>
      </c>
      <c r="J138">
        <v>0.2</v>
      </c>
      <c r="K138">
        <v>0</v>
      </c>
      <c r="L138">
        <v>0.22222222222222221</v>
      </c>
      <c r="N138" t="s">
        <v>21</v>
      </c>
      <c r="O138" t="s">
        <v>35</v>
      </c>
      <c r="P138" t="s">
        <v>7</v>
      </c>
      <c r="Q138">
        <v>7</v>
      </c>
      <c r="R138">
        <v>1</v>
      </c>
      <c r="S138" t="s">
        <v>31</v>
      </c>
      <c r="T138">
        <v>0</v>
      </c>
      <c r="U138">
        <v>0.19580419580419578</v>
      </c>
      <c r="V138">
        <v>0</v>
      </c>
      <c r="W138">
        <v>0.12307692307692308</v>
      </c>
      <c r="X138">
        <v>-7.6923076923076927E-2</v>
      </c>
      <c r="Y138">
        <v>0.14529914529914528</v>
      </c>
    </row>
    <row r="139" spans="1:25" x14ac:dyDescent="0.25">
      <c r="A139" t="s">
        <v>21</v>
      </c>
      <c r="B139" t="s">
        <v>35</v>
      </c>
      <c r="C139" t="s">
        <v>7</v>
      </c>
      <c r="D139">
        <v>8</v>
      </c>
      <c r="E139">
        <v>1</v>
      </c>
      <c r="F139" t="s">
        <v>31</v>
      </c>
      <c r="G139">
        <v>0</v>
      </c>
      <c r="H139">
        <v>0</v>
      </c>
      <c r="I139">
        <v>9.0909090909090912E-2</v>
      </c>
      <c r="J139">
        <v>8.3333333333333329E-2</v>
      </c>
      <c r="K139">
        <v>0</v>
      </c>
      <c r="L139">
        <v>8.3333333333333329E-2</v>
      </c>
      <c r="N139" t="s">
        <v>21</v>
      </c>
      <c r="O139" t="s">
        <v>35</v>
      </c>
      <c r="P139" t="s">
        <v>7</v>
      </c>
      <c r="Q139">
        <v>8</v>
      </c>
      <c r="R139">
        <v>1</v>
      </c>
      <c r="S139" t="s">
        <v>31</v>
      </c>
      <c r="T139">
        <v>0</v>
      </c>
      <c r="U139">
        <v>0</v>
      </c>
      <c r="V139">
        <v>9.0909090909090912E-2</v>
      </c>
      <c r="W139">
        <v>8.3333333333333329E-2</v>
      </c>
      <c r="X139">
        <v>0</v>
      </c>
      <c r="Y139">
        <v>8.3333333333333329E-2</v>
      </c>
    </row>
    <row r="140" spans="1:25" x14ac:dyDescent="0.25">
      <c r="A140" t="s">
        <v>21</v>
      </c>
      <c r="B140" t="s">
        <v>35</v>
      </c>
      <c r="C140" t="s">
        <v>7</v>
      </c>
      <c r="D140">
        <v>8</v>
      </c>
      <c r="E140">
        <v>2</v>
      </c>
      <c r="F140" t="s">
        <v>31</v>
      </c>
      <c r="G140">
        <v>0.4</v>
      </c>
      <c r="H140">
        <v>0.14285714285714285</v>
      </c>
      <c r="I140">
        <v>0.2</v>
      </c>
      <c r="J140">
        <v>0</v>
      </c>
      <c r="K140">
        <v>0</v>
      </c>
      <c r="L140">
        <v>0.5</v>
      </c>
      <c r="N140" t="s">
        <v>21</v>
      </c>
      <c r="O140" t="s">
        <v>35</v>
      </c>
      <c r="P140" t="s">
        <v>7</v>
      </c>
      <c r="Q140">
        <v>8</v>
      </c>
      <c r="R140">
        <v>2</v>
      </c>
      <c r="S140" t="s">
        <v>31</v>
      </c>
      <c r="T140">
        <v>0</v>
      </c>
      <c r="U140">
        <v>-0.25714285714285717</v>
      </c>
      <c r="V140">
        <v>-0.2</v>
      </c>
      <c r="W140">
        <v>-0.4</v>
      </c>
      <c r="X140">
        <v>-0.4</v>
      </c>
      <c r="Y140">
        <v>9.9999999999999978E-2</v>
      </c>
    </row>
    <row r="141" spans="1:25" x14ac:dyDescent="0.25">
      <c r="A141" t="s">
        <v>21</v>
      </c>
      <c r="B141" t="s">
        <v>35</v>
      </c>
      <c r="C141" t="s">
        <v>7</v>
      </c>
      <c r="D141">
        <v>9</v>
      </c>
      <c r="E141">
        <v>1</v>
      </c>
      <c r="F141" t="s">
        <v>31</v>
      </c>
      <c r="G141">
        <v>0</v>
      </c>
      <c r="H141">
        <v>0.16666666666666666</v>
      </c>
      <c r="I141">
        <v>0</v>
      </c>
      <c r="J141">
        <v>0</v>
      </c>
      <c r="K141">
        <v>0</v>
      </c>
      <c r="L141">
        <v>0</v>
      </c>
      <c r="N141" t="s">
        <v>21</v>
      </c>
      <c r="O141" t="s">
        <v>35</v>
      </c>
      <c r="P141" t="s">
        <v>7</v>
      </c>
      <c r="Q141">
        <v>9</v>
      </c>
      <c r="R141">
        <v>1</v>
      </c>
      <c r="S141" t="s">
        <v>31</v>
      </c>
      <c r="T141">
        <v>0</v>
      </c>
      <c r="U141">
        <v>0.16666666666666666</v>
      </c>
      <c r="V141">
        <v>0</v>
      </c>
      <c r="W141">
        <v>0</v>
      </c>
      <c r="X141">
        <v>0</v>
      </c>
      <c r="Y141">
        <v>0</v>
      </c>
    </row>
    <row r="142" spans="1:25" x14ac:dyDescent="0.25">
      <c r="A142" t="s">
        <v>21</v>
      </c>
      <c r="B142" t="s">
        <v>35</v>
      </c>
      <c r="C142" t="s">
        <v>7</v>
      </c>
      <c r="D142">
        <v>9</v>
      </c>
      <c r="E142">
        <v>2</v>
      </c>
      <c r="F142" t="s">
        <v>31</v>
      </c>
      <c r="G142">
        <v>0</v>
      </c>
      <c r="H142">
        <v>8.3333333333333329E-2</v>
      </c>
      <c r="I142">
        <v>0</v>
      </c>
      <c r="J142">
        <v>8.3333333333333329E-2</v>
      </c>
      <c r="K142">
        <v>8.3333333333333329E-2</v>
      </c>
      <c r="L142">
        <v>0.18181818181818182</v>
      </c>
      <c r="N142" t="s">
        <v>21</v>
      </c>
      <c r="O142" t="s">
        <v>35</v>
      </c>
      <c r="P142" t="s">
        <v>7</v>
      </c>
      <c r="Q142">
        <v>9</v>
      </c>
      <c r="R142">
        <v>2</v>
      </c>
      <c r="S142" t="s">
        <v>31</v>
      </c>
      <c r="T142">
        <v>0</v>
      </c>
      <c r="U142">
        <v>8.3333333333333329E-2</v>
      </c>
      <c r="V142">
        <v>0</v>
      </c>
      <c r="W142">
        <v>8.3333333333333329E-2</v>
      </c>
      <c r="X142">
        <v>8.3333333333333329E-2</v>
      </c>
      <c r="Y142">
        <v>0.18181818181818182</v>
      </c>
    </row>
    <row r="143" spans="1:25" x14ac:dyDescent="0.25">
      <c r="A143" t="s">
        <v>21</v>
      </c>
      <c r="B143" t="s">
        <v>35</v>
      </c>
      <c r="C143" t="s">
        <v>7</v>
      </c>
      <c r="D143">
        <v>3</v>
      </c>
      <c r="E143">
        <v>1</v>
      </c>
      <c r="F143" t="s">
        <v>31</v>
      </c>
      <c r="G143">
        <v>7.6923076923076927E-2</v>
      </c>
      <c r="H143">
        <v>0</v>
      </c>
      <c r="I143">
        <v>0.2</v>
      </c>
      <c r="J143">
        <v>0.36363636363636365</v>
      </c>
      <c r="K143">
        <v>0</v>
      </c>
      <c r="L143">
        <v>0.44444444444444442</v>
      </c>
      <c r="N143" t="s">
        <v>21</v>
      </c>
      <c r="O143" t="s">
        <v>35</v>
      </c>
      <c r="P143" t="s">
        <v>7</v>
      </c>
      <c r="Q143">
        <v>3</v>
      </c>
      <c r="R143">
        <v>1</v>
      </c>
      <c r="S143" t="s">
        <v>31</v>
      </c>
      <c r="T143">
        <v>0</v>
      </c>
      <c r="U143">
        <v>-7.6923076923076927E-2</v>
      </c>
      <c r="V143">
        <v>0.12307692307692308</v>
      </c>
      <c r="W143">
        <v>0.28671328671328672</v>
      </c>
      <c r="X143">
        <v>-7.6923076923076927E-2</v>
      </c>
      <c r="Y143">
        <v>0.36752136752136749</v>
      </c>
    </row>
    <row r="144" spans="1:25" x14ac:dyDescent="0.25">
      <c r="A144" t="s">
        <v>21</v>
      </c>
      <c r="B144" t="s">
        <v>35</v>
      </c>
      <c r="C144" t="s">
        <v>7</v>
      </c>
      <c r="D144">
        <v>3</v>
      </c>
      <c r="E144">
        <v>2</v>
      </c>
      <c r="F144" t="s">
        <v>31</v>
      </c>
      <c r="G144">
        <v>6.25E-2</v>
      </c>
      <c r="H144">
        <v>0</v>
      </c>
      <c r="I144">
        <v>0.14285714285714285</v>
      </c>
      <c r="J144">
        <v>6.6666666666666666E-2</v>
      </c>
      <c r="K144">
        <v>0</v>
      </c>
      <c r="L144">
        <v>0.21428571428571427</v>
      </c>
      <c r="N144" t="s">
        <v>21</v>
      </c>
      <c r="O144" t="s">
        <v>35</v>
      </c>
      <c r="P144" t="s">
        <v>7</v>
      </c>
      <c r="Q144">
        <v>3</v>
      </c>
      <c r="R144">
        <v>2</v>
      </c>
      <c r="S144" t="s">
        <v>31</v>
      </c>
      <c r="T144">
        <v>0</v>
      </c>
      <c r="U144">
        <v>-6.25E-2</v>
      </c>
      <c r="V144">
        <v>8.0357142857142849E-2</v>
      </c>
      <c r="W144">
        <v>4.1666666666666657E-3</v>
      </c>
      <c r="X144">
        <v>-6.25E-2</v>
      </c>
      <c r="Y144">
        <v>0.15178571428571427</v>
      </c>
    </row>
    <row r="145" spans="1:25" x14ac:dyDescent="0.25">
      <c r="A145" t="s">
        <v>21</v>
      </c>
      <c r="B145" t="s">
        <v>35</v>
      </c>
      <c r="C145" t="s">
        <v>7</v>
      </c>
      <c r="D145">
        <v>3</v>
      </c>
      <c r="E145">
        <v>3</v>
      </c>
      <c r="F145" t="s">
        <v>31</v>
      </c>
      <c r="G145">
        <v>0.2</v>
      </c>
      <c r="H145">
        <v>9.0909090909090912E-2</v>
      </c>
      <c r="I145">
        <v>0.1111111111111111</v>
      </c>
      <c r="J145">
        <v>0.22222222222222221</v>
      </c>
      <c r="K145">
        <v>0.2</v>
      </c>
      <c r="L145">
        <v>0.27272727272727271</v>
      </c>
      <c r="N145" t="s">
        <v>21</v>
      </c>
      <c r="O145" t="s">
        <v>35</v>
      </c>
      <c r="P145" t="s">
        <v>7</v>
      </c>
      <c r="Q145">
        <v>3</v>
      </c>
      <c r="R145">
        <v>3</v>
      </c>
      <c r="S145" t="s">
        <v>31</v>
      </c>
      <c r="T145">
        <v>0</v>
      </c>
      <c r="U145">
        <v>-0.1090909090909091</v>
      </c>
      <c r="V145">
        <v>-8.8888888888888906E-2</v>
      </c>
      <c r="W145">
        <v>2.2222222222222199E-2</v>
      </c>
      <c r="X145">
        <v>0</v>
      </c>
      <c r="Y145">
        <v>7.2727272727272696E-2</v>
      </c>
    </row>
    <row r="146" spans="1:25" x14ac:dyDescent="0.25">
      <c r="A146" t="s">
        <v>24</v>
      </c>
      <c r="B146" t="s">
        <v>35</v>
      </c>
      <c r="C146" t="s">
        <v>7</v>
      </c>
      <c r="D146">
        <v>1</v>
      </c>
      <c r="E146">
        <v>1</v>
      </c>
      <c r="F146" t="s">
        <v>31</v>
      </c>
      <c r="G146">
        <v>0</v>
      </c>
      <c r="H146">
        <v>0</v>
      </c>
      <c r="I146">
        <v>0</v>
      </c>
      <c r="J146">
        <v>0</v>
      </c>
      <c r="K146">
        <v>0</v>
      </c>
      <c r="L146" t="s">
        <v>31</v>
      </c>
      <c r="N146" t="s">
        <v>24</v>
      </c>
      <c r="O146" t="s">
        <v>35</v>
      </c>
      <c r="P146" t="s">
        <v>7</v>
      </c>
      <c r="Q146">
        <v>1</v>
      </c>
      <c r="R146">
        <v>1</v>
      </c>
      <c r="S146" t="s">
        <v>31</v>
      </c>
      <c r="T146">
        <v>0</v>
      </c>
      <c r="U146">
        <v>0</v>
      </c>
      <c r="V146">
        <v>0</v>
      </c>
      <c r="W146">
        <v>0</v>
      </c>
      <c r="X146">
        <v>0</v>
      </c>
      <c r="Y146" t="s">
        <v>31</v>
      </c>
    </row>
    <row r="147" spans="1:25" x14ac:dyDescent="0.25">
      <c r="A147" t="s">
        <v>24</v>
      </c>
      <c r="B147" t="s">
        <v>35</v>
      </c>
      <c r="C147" t="s">
        <v>7</v>
      </c>
      <c r="D147">
        <v>2</v>
      </c>
      <c r="E147">
        <v>1</v>
      </c>
      <c r="F147" t="s">
        <v>31</v>
      </c>
      <c r="G147">
        <v>0</v>
      </c>
      <c r="H147">
        <v>0</v>
      </c>
      <c r="I147">
        <v>0.25</v>
      </c>
      <c r="J147">
        <v>0.2</v>
      </c>
      <c r="K147">
        <v>0.4</v>
      </c>
      <c r="L147" t="s">
        <v>31</v>
      </c>
      <c r="N147" t="s">
        <v>24</v>
      </c>
      <c r="O147" t="s">
        <v>35</v>
      </c>
      <c r="P147" t="s">
        <v>7</v>
      </c>
      <c r="Q147">
        <v>2</v>
      </c>
      <c r="R147">
        <v>1</v>
      </c>
      <c r="S147" t="s">
        <v>31</v>
      </c>
      <c r="T147">
        <v>0</v>
      </c>
      <c r="U147">
        <v>0</v>
      </c>
      <c r="V147">
        <v>0.25</v>
      </c>
      <c r="W147">
        <v>0.2</v>
      </c>
      <c r="X147">
        <v>0.4</v>
      </c>
      <c r="Y147" t="s">
        <v>31</v>
      </c>
    </row>
    <row r="148" spans="1:25" x14ac:dyDescent="0.25">
      <c r="A148" t="s">
        <v>24</v>
      </c>
      <c r="B148" t="s">
        <v>35</v>
      </c>
      <c r="C148" t="s">
        <v>7</v>
      </c>
      <c r="D148">
        <v>3</v>
      </c>
      <c r="E148">
        <v>1</v>
      </c>
      <c r="F148" t="s">
        <v>31</v>
      </c>
      <c r="G148">
        <v>0</v>
      </c>
      <c r="H148">
        <v>0</v>
      </c>
      <c r="I148">
        <v>0.16666666666666666</v>
      </c>
      <c r="J148">
        <v>0.14285714285714285</v>
      </c>
      <c r="K148">
        <v>0.14285714285714285</v>
      </c>
      <c r="L148" t="s">
        <v>31</v>
      </c>
      <c r="N148" t="s">
        <v>24</v>
      </c>
      <c r="O148" t="s">
        <v>35</v>
      </c>
      <c r="P148" t="s">
        <v>7</v>
      </c>
      <c r="Q148">
        <v>3</v>
      </c>
      <c r="R148">
        <v>1</v>
      </c>
      <c r="S148" t="s">
        <v>31</v>
      </c>
      <c r="T148">
        <v>0</v>
      </c>
      <c r="U148">
        <v>0</v>
      </c>
      <c r="V148">
        <v>0.16666666666666666</v>
      </c>
      <c r="W148">
        <v>0.14285714285714285</v>
      </c>
      <c r="X148">
        <v>0.14285714285714285</v>
      </c>
      <c r="Y148" t="s">
        <v>31</v>
      </c>
    </row>
    <row r="149" spans="1:25" x14ac:dyDescent="0.25">
      <c r="A149" t="s">
        <v>24</v>
      </c>
      <c r="B149" t="s">
        <v>35</v>
      </c>
      <c r="C149" t="s">
        <v>7</v>
      </c>
      <c r="D149">
        <v>4</v>
      </c>
      <c r="E149">
        <v>1</v>
      </c>
      <c r="F149" t="s">
        <v>31</v>
      </c>
      <c r="G149">
        <v>0</v>
      </c>
      <c r="H149">
        <v>0.375</v>
      </c>
      <c r="I149">
        <v>0</v>
      </c>
      <c r="J149">
        <v>0.1</v>
      </c>
      <c r="K149">
        <v>0</v>
      </c>
      <c r="L149" t="s">
        <v>31</v>
      </c>
      <c r="N149" t="s">
        <v>24</v>
      </c>
      <c r="O149" t="s">
        <v>35</v>
      </c>
      <c r="P149" t="s">
        <v>7</v>
      </c>
      <c r="Q149">
        <v>4</v>
      </c>
      <c r="R149">
        <v>1</v>
      </c>
      <c r="S149" t="s">
        <v>31</v>
      </c>
      <c r="T149">
        <v>0</v>
      </c>
      <c r="U149">
        <v>0.375</v>
      </c>
      <c r="V149">
        <v>0</v>
      </c>
      <c r="W149">
        <v>0.1</v>
      </c>
      <c r="X149">
        <v>0</v>
      </c>
      <c r="Y149" t="s">
        <v>31</v>
      </c>
    </row>
    <row r="150" spans="1:25" x14ac:dyDescent="0.25">
      <c r="A150" t="s">
        <v>24</v>
      </c>
      <c r="B150" t="s">
        <v>35</v>
      </c>
      <c r="C150" t="s">
        <v>7</v>
      </c>
      <c r="D150">
        <v>5</v>
      </c>
      <c r="E150">
        <v>1</v>
      </c>
      <c r="F150" t="s">
        <v>31</v>
      </c>
      <c r="G150">
        <v>0</v>
      </c>
      <c r="H150">
        <v>0.25</v>
      </c>
      <c r="I150">
        <v>0</v>
      </c>
      <c r="J150">
        <v>0</v>
      </c>
      <c r="K150">
        <v>0</v>
      </c>
      <c r="L150" t="s">
        <v>31</v>
      </c>
      <c r="N150" t="s">
        <v>24</v>
      </c>
      <c r="O150" t="s">
        <v>35</v>
      </c>
      <c r="P150" t="s">
        <v>7</v>
      </c>
      <c r="Q150">
        <v>5</v>
      </c>
      <c r="R150">
        <v>1</v>
      </c>
      <c r="S150" t="s">
        <v>31</v>
      </c>
      <c r="T150">
        <v>0</v>
      </c>
      <c r="U150">
        <v>0.25</v>
      </c>
      <c r="V150">
        <v>0</v>
      </c>
      <c r="W150">
        <v>0</v>
      </c>
      <c r="X150">
        <v>0</v>
      </c>
      <c r="Y150" t="s">
        <v>31</v>
      </c>
    </row>
    <row r="151" spans="1:25" x14ac:dyDescent="0.25">
      <c r="A151" t="s">
        <v>24</v>
      </c>
      <c r="B151" t="s">
        <v>35</v>
      </c>
      <c r="C151" t="s">
        <v>7</v>
      </c>
      <c r="D151">
        <v>6</v>
      </c>
      <c r="E151">
        <v>1</v>
      </c>
      <c r="F151" t="s">
        <v>31</v>
      </c>
      <c r="G151">
        <v>0</v>
      </c>
      <c r="H151">
        <v>0.2</v>
      </c>
      <c r="I151">
        <v>0</v>
      </c>
      <c r="J151">
        <v>0</v>
      </c>
      <c r="K151">
        <v>0</v>
      </c>
      <c r="L151" t="s">
        <v>31</v>
      </c>
      <c r="N151" t="s">
        <v>24</v>
      </c>
      <c r="O151" t="s">
        <v>35</v>
      </c>
      <c r="P151" t="s">
        <v>7</v>
      </c>
      <c r="Q151">
        <v>6</v>
      </c>
      <c r="R151">
        <v>1</v>
      </c>
      <c r="S151" t="s">
        <v>31</v>
      </c>
      <c r="T151">
        <v>0</v>
      </c>
      <c r="U151">
        <v>0.2</v>
      </c>
      <c r="V151">
        <v>0</v>
      </c>
      <c r="W151">
        <v>0</v>
      </c>
      <c r="X151">
        <v>0</v>
      </c>
      <c r="Y151" t="s">
        <v>31</v>
      </c>
    </row>
    <row r="152" spans="1:25" x14ac:dyDescent="0.25">
      <c r="A152" t="s">
        <v>24</v>
      </c>
      <c r="B152" t="s">
        <v>35</v>
      </c>
      <c r="C152" t="s">
        <v>7</v>
      </c>
      <c r="D152">
        <v>6</v>
      </c>
      <c r="E152">
        <v>2</v>
      </c>
      <c r="F152" t="s">
        <v>31</v>
      </c>
      <c r="G152">
        <v>0</v>
      </c>
      <c r="H152">
        <v>0</v>
      </c>
      <c r="I152">
        <v>0</v>
      </c>
      <c r="J152">
        <v>0.16666666666666666</v>
      </c>
      <c r="K152">
        <v>0</v>
      </c>
      <c r="L152" t="s">
        <v>31</v>
      </c>
      <c r="N152" t="s">
        <v>24</v>
      </c>
      <c r="O152" t="s">
        <v>35</v>
      </c>
      <c r="P152" t="s">
        <v>7</v>
      </c>
      <c r="Q152">
        <v>6</v>
      </c>
      <c r="R152">
        <v>2</v>
      </c>
      <c r="S152" t="s">
        <v>31</v>
      </c>
      <c r="T152">
        <v>0</v>
      </c>
      <c r="U152">
        <v>0</v>
      </c>
      <c r="V152">
        <v>0</v>
      </c>
      <c r="W152">
        <v>0.16666666666666666</v>
      </c>
      <c r="X152">
        <v>0</v>
      </c>
      <c r="Y152" t="s">
        <v>31</v>
      </c>
    </row>
    <row r="153" spans="1:25" x14ac:dyDescent="0.25">
      <c r="A153" t="s">
        <v>24</v>
      </c>
      <c r="B153" t="s">
        <v>35</v>
      </c>
      <c r="C153" t="s">
        <v>7</v>
      </c>
      <c r="D153">
        <v>7</v>
      </c>
      <c r="E153">
        <v>1</v>
      </c>
      <c r="F153" t="s">
        <v>31</v>
      </c>
      <c r="G153">
        <v>8.3333333333333329E-2</v>
      </c>
      <c r="H153">
        <v>0</v>
      </c>
      <c r="I153">
        <v>0.38461538461538464</v>
      </c>
      <c r="J153">
        <v>0.1111111111111111</v>
      </c>
      <c r="K153">
        <v>0.16666666666666666</v>
      </c>
      <c r="L153" t="s">
        <v>31</v>
      </c>
      <c r="N153" t="s">
        <v>24</v>
      </c>
      <c r="O153" t="s">
        <v>35</v>
      </c>
      <c r="P153" t="s">
        <v>7</v>
      </c>
      <c r="Q153">
        <v>7</v>
      </c>
      <c r="R153">
        <v>1</v>
      </c>
      <c r="S153" t="s">
        <v>31</v>
      </c>
      <c r="T153">
        <v>0</v>
      </c>
      <c r="U153">
        <v>-8.3333333333333329E-2</v>
      </c>
      <c r="V153">
        <v>0.30128205128205132</v>
      </c>
      <c r="W153">
        <v>2.7777777777777776E-2</v>
      </c>
      <c r="X153">
        <v>8.3333333333333329E-2</v>
      </c>
      <c r="Y153" t="s">
        <v>31</v>
      </c>
    </row>
    <row r="154" spans="1:25" x14ac:dyDescent="0.25">
      <c r="A154" t="s">
        <v>24</v>
      </c>
      <c r="B154" t="s">
        <v>35</v>
      </c>
      <c r="C154" t="s">
        <v>7</v>
      </c>
      <c r="D154">
        <v>7</v>
      </c>
      <c r="E154">
        <v>2</v>
      </c>
      <c r="F154" t="s">
        <v>31</v>
      </c>
      <c r="G154">
        <v>0</v>
      </c>
      <c r="H154">
        <v>0</v>
      </c>
      <c r="I154">
        <v>0</v>
      </c>
      <c r="J154">
        <v>0.14285714285714285</v>
      </c>
      <c r="K154">
        <v>0</v>
      </c>
      <c r="L154" t="s">
        <v>31</v>
      </c>
      <c r="N154" t="s">
        <v>24</v>
      </c>
      <c r="O154" t="s">
        <v>35</v>
      </c>
      <c r="P154" t="s">
        <v>7</v>
      </c>
      <c r="Q154">
        <v>7</v>
      </c>
      <c r="R154">
        <v>2</v>
      </c>
      <c r="S154" t="s">
        <v>31</v>
      </c>
      <c r="T154">
        <v>0</v>
      </c>
      <c r="U154">
        <v>0</v>
      </c>
      <c r="V154">
        <v>0</v>
      </c>
      <c r="W154">
        <v>0.14285714285714285</v>
      </c>
      <c r="X154">
        <v>0</v>
      </c>
      <c r="Y154" t="s">
        <v>31</v>
      </c>
    </row>
    <row r="155" spans="1:25" x14ac:dyDescent="0.25">
      <c r="A155" t="s">
        <v>24</v>
      </c>
      <c r="B155" t="s">
        <v>35</v>
      </c>
      <c r="C155" t="s">
        <v>7</v>
      </c>
      <c r="D155">
        <v>7</v>
      </c>
      <c r="E155">
        <v>3</v>
      </c>
      <c r="F155" t="s">
        <v>31</v>
      </c>
      <c r="G155">
        <v>0</v>
      </c>
      <c r="H155">
        <v>0</v>
      </c>
      <c r="I155">
        <v>0</v>
      </c>
      <c r="J155">
        <v>0</v>
      </c>
      <c r="K155">
        <v>0.2</v>
      </c>
      <c r="L155" t="s">
        <v>31</v>
      </c>
      <c r="N155" t="s">
        <v>24</v>
      </c>
      <c r="O155" t="s">
        <v>35</v>
      </c>
      <c r="P155" t="s">
        <v>7</v>
      </c>
      <c r="Q155">
        <v>7</v>
      </c>
      <c r="R155">
        <v>3</v>
      </c>
      <c r="S155" t="s">
        <v>31</v>
      </c>
      <c r="T155">
        <v>0</v>
      </c>
      <c r="U155">
        <v>0</v>
      </c>
      <c r="V155">
        <v>0</v>
      </c>
      <c r="W155">
        <v>0</v>
      </c>
      <c r="X155">
        <v>0.2</v>
      </c>
      <c r="Y155" t="s">
        <v>31</v>
      </c>
    </row>
    <row r="156" spans="1:25" x14ac:dyDescent="0.25">
      <c r="A156" t="s">
        <v>25</v>
      </c>
      <c r="B156" t="s">
        <v>35</v>
      </c>
      <c r="C156" t="s">
        <v>7</v>
      </c>
      <c r="D156">
        <v>2</v>
      </c>
      <c r="E156">
        <v>1</v>
      </c>
      <c r="F156" t="s">
        <v>31</v>
      </c>
      <c r="G156">
        <v>6.25E-2</v>
      </c>
      <c r="H156">
        <v>0.1111111111111111</v>
      </c>
      <c r="I156">
        <v>0.10526315789473684</v>
      </c>
      <c r="J156">
        <v>0.05</v>
      </c>
      <c r="K156">
        <v>0</v>
      </c>
      <c r="L156" t="s">
        <v>31</v>
      </c>
      <c r="N156" t="s">
        <v>25</v>
      </c>
      <c r="O156" t="s">
        <v>35</v>
      </c>
      <c r="P156" t="s">
        <v>7</v>
      </c>
      <c r="Q156">
        <v>2</v>
      </c>
      <c r="R156">
        <v>1</v>
      </c>
      <c r="S156" t="s">
        <v>31</v>
      </c>
      <c r="T156">
        <v>0</v>
      </c>
      <c r="U156">
        <v>4.8611111111111105E-2</v>
      </c>
      <c r="V156">
        <v>4.2763157894736836E-2</v>
      </c>
      <c r="W156">
        <v>-1.2499999999999997E-2</v>
      </c>
      <c r="X156">
        <v>-6.25E-2</v>
      </c>
      <c r="Y156" t="s">
        <v>31</v>
      </c>
    </row>
    <row r="157" spans="1:25" x14ac:dyDescent="0.25">
      <c r="A157" t="s">
        <v>25</v>
      </c>
      <c r="B157" t="s">
        <v>35</v>
      </c>
      <c r="C157" t="s">
        <v>7</v>
      </c>
      <c r="D157">
        <v>3</v>
      </c>
      <c r="E157">
        <v>1</v>
      </c>
      <c r="F157" t="s">
        <v>31</v>
      </c>
      <c r="G157">
        <v>0</v>
      </c>
      <c r="H157">
        <v>0</v>
      </c>
      <c r="I157">
        <v>0</v>
      </c>
      <c r="J157">
        <v>0</v>
      </c>
      <c r="K157">
        <v>0.1</v>
      </c>
      <c r="L157" t="s">
        <v>31</v>
      </c>
      <c r="N157" t="s">
        <v>25</v>
      </c>
      <c r="O157" t="s">
        <v>35</v>
      </c>
      <c r="P157" t="s">
        <v>7</v>
      </c>
      <c r="Q157">
        <v>3</v>
      </c>
      <c r="R157">
        <v>1</v>
      </c>
      <c r="S157" t="s">
        <v>31</v>
      </c>
      <c r="T157">
        <v>0</v>
      </c>
      <c r="U157">
        <v>0</v>
      </c>
      <c r="V157">
        <v>0</v>
      </c>
      <c r="W157">
        <v>0</v>
      </c>
      <c r="X157">
        <v>0.1</v>
      </c>
      <c r="Y157" t="s">
        <v>31</v>
      </c>
    </row>
    <row r="158" spans="1:25" x14ac:dyDescent="0.25">
      <c r="A158" t="s">
        <v>25</v>
      </c>
      <c r="B158" t="s">
        <v>35</v>
      </c>
      <c r="C158" t="s">
        <v>7</v>
      </c>
      <c r="D158">
        <v>4</v>
      </c>
      <c r="E158">
        <v>1</v>
      </c>
      <c r="F158" t="s">
        <v>31</v>
      </c>
      <c r="G158">
        <v>0</v>
      </c>
      <c r="H158">
        <v>0</v>
      </c>
      <c r="I158">
        <v>0.1111111111111111</v>
      </c>
      <c r="J158">
        <v>0</v>
      </c>
      <c r="K158">
        <v>0</v>
      </c>
      <c r="L158" t="s">
        <v>31</v>
      </c>
      <c r="N158" t="s">
        <v>25</v>
      </c>
      <c r="O158" t="s">
        <v>35</v>
      </c>
      <c r="P158" t="s">
        <v>7</v>
      </c>
      <c r="Q158">
        <v>4</v>
      </c>
      <c r="R158">
        <v>1</v>
      </c>
      <c r="S158" t="s">
        <v>31</v>
      </c>
      <c r="T158">
        <v>0</v>
      </c>
      <c r="U158">
        <v>0</v>
      </c>
      <c r="V158">
        <v>0.1111111111111111</v>
      </c>
      <c r="W158">
        <v>0</v>
      </c>
      <c r="X158">
        <v>0</v>
      </c>
      <c r="Y158" t="s">
        <v>31</v>
      </c>
    </row>
    <row r="159" spans="1:25" x14ac:dyDescent="0.25">
      <c r="A159" t="s">
        <v>25</v>
      </c>
      <c r="B159" t="s">
        <v>35</v>
      </c>
      <c r="C159" t="s">
        <v>7</v>
      </c>
      <c r="D159">
        <v>5</v>
      </c>
      <c r="E159">
        <v>1</v>
      </c>
      <c r="F159" t="s">
        <v>31</v>
      </c>
      <c r="G159">
        <v>9.0909090909090912E-2</v>
      </c>
      <c r="H159">
        <v>8.3333333333333329E-2</v>
      </c>
      <c r="I159">
        <v>0.16666666666666666</v>
      </c>
      <c r="J159">
        <v>0.15384615384615385</v>
      </c>
      <c r="K159">
        <v>0.2857142857142857</v>
      </c>
      <c r="L159" t="s">
        <v>31</v>
      </c>
      <c r="N159" t="s">
        <v>25</v>
      </c>
      <c r="O159" t="s">
        <v>35</v>
      </c>
      <c r="P159" t="s">
        <v>7</v>
      </c>
      <c r="Q159">
        <v>5</v>
      </c>
      <c r="R159">
        <v>1</v>
      </c>
      <c r="S159" t="s">
        <v>31</v>
      </c>
      <c r="T159">
        <v>0</v>
      </c>
      <c r="U159">
        <v>-7.5757575757575829E-3</v>
      </c>
      <c r="V159">
        <v>7.5757575757575746E-2</v>
      </c>
      <c r="W159">
        <v>6.2937062937062943E-2</v>
      </c>
      <c r="X159">
        <v>0.19480519480519479</v>
      </c>
      <c r="Y159" t="s">
        <v>31</v>
      </c>
    </row>
    <row r="160" spans="1:25" x14ac:dyDescent="0.25">
      <c r="A160" t="s">
        <v>25</v>
      </c>
      <c r="B160" t="s">
        <v>35</v>
      </c>
      <c r="C160" t="s">
        <v>7</v>
      </c>
      <c r="D160">
        <v>6</v>
      </c>
      <c r="E160">
        <v>1</v>
      </c>
      <c r="F160" t="s">
        <v>31</v>
      </c>
      <c r="G160">
        <v>0.05</v>
      </c>
      <c r="H160">
        <v>9.5238095238095233E-2</v>
      </c>
      <c r="I160">
        <v>0.1</v>
      </c>
      <c r="J160">
        <v>9.0909090909090912E-2</v>
      </c>
      <c r="K160">
        <v>0.15</v>
      </c>
      <c r="L160" t="s">
        <v>31</v>
      </c>
      <c r="N160" t="s">
        <v>25</v>
      </c>
      <c r="O160" t="s">
        <v>35</v>
      </c>
      <c r="P160" t="s">
        <v>7</v>
      </c>
      <c r="Q160">
        <v>6</v>
      </c>
      <c r="R160">
        <v>1</v>
      </c>
      <c r="S160" t="s">
        <v>31</v>
      </c>
      <c r="T160">
        <v>0</v>
      </c>
      <c r="U160">
        <v>4.523809523809523E-2</v>
      </c>
      <c r="V160">
        <v>0.05</v>
      </c>
      <c r="W160">
        <v>4.0909090909090909E-2</v>
      </c>
      <c r="X160">
        <v>9.9999999999999992E-2</v>
      </c>
      <c r="Y160" t="s">
        <v>31</v>
      </c>
    </row>
    <row r="161" spans="1:25" x14ac:dyDescent="0.25">
      <c r="A161" t="s">
        <v>25</v>
      </c>
      <c r="B161" t="s">
        <v>35</v>
      </c>
      <c r="C161" t="s">
        <v>7</v>
      </c>
      <c r="D161">
        <v>8</v>
      </c>
      <c r="E161">
        <v>1</v>
      </c>
      <c r="F161" t="s">
        <v>31</v>
      </c>
      <c r="G161">
        <v>5.2631578947368418E-2</v>
      </c>
      <c r="H161">
        <v>0.15789473684210525</v>
      </c>
      <c r="I161">
        <v>5.2631578947368418E-2</v>
      </c>
      <c r="J161">
        <v>5.8823529411764705E-2</v>
      </c>
      <c r="K161">
        <v>0</v>
      </c>
      <c r="L161" t="s">
        <v>31</v>
      </c>
      <c r="N161" t="s">
        <v>25</v>
      </c>
      <c r="O161" t="s">
        <v>35</v>
      </c>
      <c r="P161" t="s">
        <v>7</v>
      </c>
      <c r="Q161">
        <v>8</v>
      </c>
      <c r="R161">
        <v>1</v>
      </c>
      <c r="S161" t="s">
        <v>31</v>
      </c>
      <c r="T161">
        <v>0</v>
      </c>
      <c r="U161">
        <v>0.10526315789473684</v>
      </c>
      <c r="V161">
        <v>0</v>
      </c>
      <c r="W161">
        <v>6.1919504643962869E-3</v>
      </c>
      <c r="X161">
        <v>-5.2631578947368418E-2</v>
      </c>
      <c r="Y161" t="s">
        <v>31</v>
      </c>
    </row>
    <row r="162" spans="1:25" x14ac:dyDescent="0.25">
      <c r="A162" t="s">
        <v>25</v>
      </c>
      <c r="B162" t="s">
        <v>35</v>
      </c>
      <c r="C162" t="s">
        <v>7</v>
      </c>
      <c r="D162">
        <v>8</v>
      </c>
      <c r="E162">
        <v>2</v>
      </c>
      <c r="F162" t="s">
        <v>31</v>
      </c>
      <c r="G162">
        <v>8.3333333333333329E-2</v>
      </c>
      <c r="H162">
        <v>0.16666666666666666</v>
      </c>
      <c r="I162">
        <v>7.1428571428571425E-2</v>
      </c>
      <c r="J162">
        <v>0</v>
      </c>
      <c r="K162">
        <v>0.25</v>
      </c>
      <c r="L162" t="s">
        <v>31</v>
      </c>
      <c r="N162" t="s">
        <v>25</v>
      </c>
      <c r="O162" t="s">
        <v>35</v>
      </c>
      <c r="P162" t="s">
        <v>7</v>
      </c>
      <c r="Q162">
        <v>8</v>
      </c>
      <c r="R162">
        <v>2</v>
      </c>
      <c r="S162" t="s">
        <v>31</v>
      </c>
      <c r="T162">
        <v>0</v>
      </c>
      <c r="U162">
        <v>8.3333333333333329E-2</v>
      </c>
      <c r="V162">
        <v>-1.1904761904761904E-2</v>
      </c>
      <c r="W162">
        <v>-8.3333333333333329E-2</v>
      </c>
      <c r="X162">
        <v>0.16666666666666669</v>
      </c>
      <c r="Y162" t="s">
        <v>31</v>
      </c>
    </row>
    <row r="163" spans="1:25" x14ac:dyDescent="0.25">
      <c r="A163" t="s">
        <v>25</v>
      </c>
      <c r="B163" t="s">
        <v>35</v>
      </c>
      <c r="C163" t="s">
        <v>7</v>
      </c>
      <c r="D163">
        <v>8</v>
      </c>
      <c r="E163">
        <v>3</v>
      </c>
      <c r="F163" t="s">
        <v>31</v>
      </c>
      <c r="G163">
        <v>0</v>
      </c>
      <c r="H163">
        <v>9.0909090909090912E-2</v>
      </c>
      <c r="I163">
        <v>0</v>
      </c>
      <c r="J163">
        <v>0</v>
      </c>
      <c r="K163">
        <v>9.0909090909090912E-2</v>
      </c>
      <c r="L163" t="s">
        <v>31</v>
      </c>
      <c r="N163" t="s">
        <v>25</v>
      </c>
      <c r="O163" t="s">
        <v>35</v>
      </c>
      <c r="P163" t="s">
        <v>7</v>
      </c>
      <c r="Q163">
        <v>8</v>
      </c>
      <c r="R163">
        <v>3</v>
      </c>
      <c r="S163" t="s">
        <v>31</v>
      </c>
      <c r="T163">
        <v>0</v>
      </c>
      <c r="U163">
        <v>9.0909090909090912E-2</v>
      </c>
      <c r="V163">
        <v>0</v>
      </c>
      <c r="W163">
        <v>0</v>
      </c>
      <c r="X163">
        <v>9.0909090909090912E-2</v>
      </c>
      <c r="Y16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2B5C7-0B64-964B-BAE7-A2C8C5997D11}">
  <dimension ref="A1:Y163"/>
  <sheetViews>
    <sheetView workbookViewId="0">
      <selection activeCell="J16" sqref="J16"/>
    </sheetView>
  </sheetViews>
  <sheetFormatPr defaultColWidth="11.42578125" defaultRowHeight="15" x14ac:dyDescent="0.25"/>
  <cols>
    <col min="2" max="2" width="4.42578125" customWidth="1"/>
    <col min="4" max="4" width="6.85546875" customWidth="1"/>
    <col min="13" max="13" width="17.85546875" customWidth="1"/>
  </cols>
  <sheetData>
    <row r="1" spans="1:25" ht="15.75" x14ac:dyDescent="0.25">
      <c r="A1" s="4" t="s">
        <v>45</v>
      </c>
      <c r="N1" s="4" t="s">
        <v>46</v>
      </c>
    </row>
    <row r="2" spans="1:25" x14ac:dyDescent="0.25">
      <c r="A2" t="s">
        <v>27</v>
      </c>
      <c r="B2" t="s">
        <v>32</v>
      </c>
      <c r="C2" t="s">
        <v>28</v>
      </c>
      <c r="D2" t="s">
        <v>29</v>
      </c>
      <c r="E2" t="s">
        <v>30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N2" t="s">
        <v>27</v>
      </c>
      <c r="O2" t="s">
        <v>32</v>
      </c>
      <c r="P2" t="s">
        <v>28</v>
      </c>
      <c r="Q2" t="s">
        <v>29</v>
      </c>
      <c r="R2" t="s">
        <v>30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</row>
    <row r="3" spans="1:25" x14ac:dyDescent="0.25">
      <c r="A3" t="s">
        <v>2</v>
      </c>
      <c r="B3" t="s">
        <v>33</v>
      </c>
      <c r="C3" t="s">
        <v>5</v>
      </c>
      <c r="D3">
        <v>1</v>
      </c>
      <c r="E3">
        <v>1</v>
      </c>
      <c r="F3" t="s">
        <v>31</v>
      </c>
      <c r="G3">
        <v>0.1111111111111111</v>
      </c>
      <c r="H3">
        <v>0</v>
      </c>
      <c r="I3">
        <v>0</v>
      </c>
      <c r="J3">
        <v>0.1111111111111111</v>
      </c>
      <c r="K3">
        <v>0</v>
      </c>
      <c r="L3" t="s">
        <v>31</v>
      </c>
      <c r="N3" t="s">
        <v>2</v>
      </c>
      <c r="O3" t="s">
        <v>33</v>
      </c>
      <c r="P3" t="s">
        <v>5</v>
      </c>
      <c r="Q3">
        <v>1</v>
      </c>
      <c r="R3">
        <v>1</v>
      </c>
      <c r="S3" t="s">
        <v>31</v>
      </c>
      <c r="T3">
        <v>0</v>
      </c>
      <c r="U3">
        <v>-0.1111111111111111</v>
      </c>
      <c r="V3">
        <v>-0.1111111111111111</v>
      </c>
      <c r="W3">
        <v>0</v>
      </c>
      <c r="X3">
        <v>-0.1111111111111111</v>
      </c>
      <c r="Y3" t="s">
        <v>31</v>
      </c>
    </row>
    <row r="4" spans="1:25" x14ac:dyDescent="0.25">
      <c r="A4" t="s">
        <v>2</v>
      </c>
      <c r="B4" t="s">
        <v>33</v>
      </c>
      <c r="C4" t="s">
        <v>5</v>
      </c>
      <c r="D4">
        <v>2</v>
      </c>
      <c r="E4">
        <v>1</v>
      </c>
      <c r="F4" t="s">
        <v>31</v>
      </c>
      <c r="G4">
        <v>0</v>
      </c>
      <c r="H4">
        <v>0.27272727272727271</v>
      </c>
      <c r="I4">
        <v>0.1111111111111111</v>
      </c>
      <c r="J4">
        <v>0</v>
      </c>
      <c r="K4">
        <v>0</v>
      </c>
      <c r="L4" t="s">
        <v>31</v>
      </c>
      <c r="N4" t="s">
        <v>2</v>
      </c>
      <c r="O4" t="s">
        <v>33</v>
      </c>
      <c r="P4" t="s">
        <v>5</v>
      </c>
      <c r="Q4">
        <v>2</v>
      </c>
      <c r="R4">
        <v>1</v>
      </c>
      <c r="S4" t="s">
        <v>31</v>
      </c>
      <c r="T4">
        <v>0</v>
      </c>
      <c r="U4">
        <v>0.27272727272727271</v>
      </c>
      <c r="V4">
        <v>0.1111111111111111</v>
      </c>
      <c r="W4">
        <v>0</v>
      </c>
      <c r="X4">
        <v>0</v>
      </c>
      <c r="Y4" t="s">
        <v>31</v>
      </c>
    </row>
    <row r="5" spans="1:25" x14ac:dyDescent="0.25">
      <c r="A5" t="s">
        <v>2</v>
      </c>
      <c r="B5" t="s">
        <v>33</v>
      </c>
      <c r="C5" t="s">
        <v>5</v>
      </c>
      <c r="D5">
        <v>3</v>
      </c>
      <c r="E5">
        <v>1</v>
      </c>
      <c r="F5" t="s">
        <v>31</v>
      </c>
      <c r="G5">
        <v>0</v>
      </c>
      <c r="H5">
        <v>0</v>
      </c>
      <c r="I5">
        <v>0</v>
      </c>
      <c r="J5">
        <v>0</v>
      </c>
      <c r="K5">
        <v>0</v>
      </c>
      <c r="L5" t="s">
        <v>31</v>
      </c>
      <c r="N5" t="s">
        <v>2</v>
      </c>
      <c r="O5" t="s">
        <v>33</v>
      </c>
      <c r="P5" t="s">
        <v>5</v>
      </c>
      <c r="Q5">
        <v>3</v>
      </c>
      <c r="R5">
        <v>1</v>
      </c>
      <c r="S5" t="s">
        <v>31</v>
      </c>
      <c r="T5">
        <v>0</v>
      </c>
      <c r="U5">
        <v>0</v>
      </c>
      <c r="V5">
        <v>0</v>
      </c>
      <c r="W5">
        <v>0</v>
      </c>
      <c r="X5">
        <v>0</v>
      </c>
      <c r="Y5" t="s">
        <v>31</v>
      </c>
    </row>
    <row r="6" spans="1:25" x14ac:dyDescent="0.25">
      <c r="A6" t="s">
        <v>2</v>
      </c>
      <c r="B6" t="s">
        <v>33</v>
      </c>
      <c r="C6" t="s">
        <v>5</v>
      </c>
      <c r="D6">
        <v>3</v>
      </c>
      <c r="E6">
        <v>2</v>
      </c>
      <c r="F6" t="s">
        <v>31</v>
      </c>
      <c r="G6">
        <v>0.2</v>
      </c>
      <c r="H6">
        <v>0</v>
      </c>
      <c r="I6">
        <v>0.1111111111111111</v>
      </c>
      <c r="J6">
        <v>0.22222222222222221</v>
      </c>
      <c r="K6">
        <v>0.22222222222222221</v>
      </c>
      <c r="L6" t="s">
        <v>31</v>
      </c>
      <c r="N6" t="s">
        <v>2</v>
      </c>
      <c r="O6" t="s">
        <v>33</v>
      </c>
      <c r="P6" t="s">
        <v>5</v>
      </c>
      <c r="Q6">
        <v>3</v>
      </c>
      <c r="R6">
        <v>2</v>
      </c>
      <c r="S6" t="s">
        <v>31</v>
      </c>
      <c r="T6">
        <v>0</v>
      </c>
      <c r="U6">
        <v>-0.2</v>
      </c>
      <c r="V6">
        <v>-8.8888888888888906E-2</v>
      </c>
      <c r="W6">
        <v>2.2222222222222199E-2</v>
      </c>
      <c r="X6">
        <v>2.2222222222222199E-2</v>
      </c>
      <c r="Y6" t="s">
        <v>31</v>
      </c>
    </row>
    <row r="7" spans="1:25" x14ac:dyDescent="0.25">
      <c r="A7" t="s">
        <v>2</v>
      </c>
      <c r="B7" t="s">
        <v>33</v>
      </c>
      <c r="C7" t="s">
        <v>5</v>
      </c>
      <c r="D7">
        <v>4</v>
      </c>
      <c r="E7">
        <v>1</v>
      </c>
      <c r="F7" t="s">
        <v>31</v>
      </c>
      <c r="G7">
        <v>0.125</v>
      </c>
      <c r="H7">
        <v>0</v>
      </c>
      <c r="I7">
        <v>0.14285714285714285</v>
      </c>
      <c r="J7">
        <v>0.33333333333333331</v>
      </c>
      <c r="K7">
        <v>0.14285714285714285</v>
      </c>
      <c r="L7" t="s">
        <v>31</v>
      </c>
      <c r="N7" t="s">
        <v>2</v>
      </c>
      <c r="O7" t="s">
        <v>33</v>
      </c>
      <c r="P7" t="s">
        <v>5</v>
      </c>
      <c r="Q7">
        <v>4</v>
      </c>
      <c r="R7">
        <v>1</v>
      </c>
      <c r="S7" t="s">
        <v>31</v>
      </c>
      <c r="T7">
        <v>0</v>
      </c>
      <c r="U7">
        <v>-0.125</v>
      </c>
      <c r="V7">
        <v>1.7857142857142849E-2</v>
      </c>
      <c r="W7">
        <v>0.20833333333333331</v>
      </c>
      <c r="X7">
        <v>1.7857142857142849E-2</v>
      </c>
      <c r="Y7" t="s">
        <v>31</v>
      </c>
    </row>
    <row r="8" spans="1:25" x14ac:dyDescent="0.25">
      <c r="A8" t="s">
        <v>2</v>
      </c>
      <c r="B8" t="s">
        <v>33</v>
      </c>
      <c r="C8" t="s">
        <v>5</v>
      </c>
      <c r="D8">
        <v>4</v>
      </c>
      <c r="E8">
        <v>2</v>
      </c>
      <c r="F8" t="s">
        <v>31</v>
      </c>
      <c r="G8">
        <v>0</v>
      </c>
      <c r="H8">
        <v>0</v>
      </c>
      <c r="I8">
        <v>0</v>
      </c>
      <c r="J8">
        <v>0</v>
      </c>
      <c r="K8">
        <v>0</v>
      </c>
      <c r="L8" t="s">
        <v>31</v>
      </c>
      <c r="N8" t="s">
        <v>2</v>
      </c>
      <c r="O8" t="s">
        <v>33</v>
      </c>
      <c r="P8" t="s">
        <v>5</v>
      </c>
      <c r="Q8">
        <v>4</v>
      </c>
      <c r="R8">
        <v>2</v>
      </c>
      <c r="S8" t="s">
        <v>31</v>
      </c>
      <c r="T8">
        <v>0</v>
      </c>
      <c r="U8">
        <v>0</v>
      </c>
      <c r="V8">
        <v>0</v>
      </c>
      <c r="W8">
        <v>0</v>
      </c>
      <c r="X8">
        <v>0</v>
      </c>
      <c r="Y8" t="s">
        <v>31</v>
      </c>
    </row>
    <row r="9" spans="1:25" x14ac:dyDescent="0.25">
      <c r="A9" t="s">
        <v>2</v>
      </c>
      <c r="B9" t="s">
        <v>33</v>
      </c>
      <c r="C9" t="s">
        <v>5</v>
      </c>
      <c r="D9">
        <v>5</v>
      </c>
      <c r="E9">
        <v>1</v>
      </c>
      <c r="F9" t="s">
        <v>31</v>
      </c>
      <c r="G9">
        <v>0</v>
      </c>
      <c r="H9">
        <v>0</v>
      </c>
      <c r="I9">
        <v>0</v>
      </c>
      <c r="J9">
        <v>0</v>
      </c>
      <c r="K9">
        <v>0</v>
      </c>
      <c r="L9" t="s">
        <v>31</v>
      </c>
      <c r="N9" t="s">
        <v>2</v>
      </c>
      <c r="O9" t="s">
        <v>33</v>
      </c>
      <c r="P9" t="s">
        <v>5</v>
      </c>
      <c r="Q9">
        <v>5</v>
      </c>
      <c r="R9">
        <v>1</v>
      </c>
      <c r="S9" t="s">
        <v>31</v>
      </c>
      <c r="T9">
        <v>0</v>
      </c>
      <c r="U9">
        <v>0</v>
      </c>
      <c r="V9">
        <v>0</v>
      </c>
      <c r="W9">
        <v>0</v>
      </c>
      <c r="X9">
        <v>0</v>
      </c>
      <c r="Y9" t="s">
        <v>31</v>
      </c>
    </row>
    <row r="10" spans="1:25" x14ac:dyDescent="0.25">
      <c r="A10" t="s">
        <v>2</v>
      </c>
      <c r="B10" t="s">
        <v>33</v>
      </c>
      <c r="C10" t="s">
        <v>5</v>
      </c>
      <c r="D10">
        <v>5</v>
      </c>
      <c r="E10">
        <v>2</v>
      </c>
      <c r="F10" t="s">
        <v>31</v>
      </c>
      <c r="G10">
        <v>0</v>
      </c>
      <c r="H10">
        <v>0</v>
      </c>
      <c r="I10">
        <v>0</v>
      </c>
      <c r="J10">
        <v>0.22222222222222221</v>
      </c>
      <c r="K10">
        <v>0</v>
      </c>
      <c r="L10" t="s">
        <v>31</v>
      </c>
      <c r="N10" t="s">
        <v>2</v>
      </c>
      <c r="O10" t="s">
        <v>33</v>
      </c>
      <c r="P10" t="s">
        <v>5</v>
      </c>
      <c r="Q10">
        <v>5</v>
      </c>
      <c r="R10">
        <v>2</v>
      </c>
      <c r="S10" t="s">
        <v>31</v>
      </c>
      <c r="T10">
        <v>0</v>
      </c>
      <c r="U10">
        <v>0</v>
      </c>
      <c r="V10">
        <v>0</v>
      </c>
      <c r="W10">
        <v>0.22222222222222221</v>
      </c>
      <c r="X10">
        <v>0</v>
      </c>
      <c r="Y10" t="s">
        <v>31</v>
      </c>
    </row>
    <row r="11" spans="1:25" x14ac:dyDescent="0.25">
      <c r="A11" t="s">
        <v>2</v>
      </c>
      <c r="B11" t="s">
        <v>33</v>
      </c>
      <c r="C11" t="s">
        <v>5</v>
      </c>
      <c r="D11">
        <v>5</v>
      </c>
      <c r="E11">
        <v>3</v>
      </c>
      <c r="F11" t="s">
        <v>31</v>
      </c>
      <c r="G11">
        <v>0</v>
      </c>
      <c r="H11">
        <v>0.14285714285714285</v>
      </c>
      <c r="I11">
        <v>0.16666666666666666</v>
      </c>
      <c r="J11">
        <v>0</v>
      </c>
      <c r="K11">
        <v>0.16666666666666666</v>
      </c>
      <c r="L11" t="s">
        <v>31</v>
      </c>
      <c r="N11" t="s">
        <v>2</v>
      </c>
      <c r="O11" t="s">
        <v>33</v>
      </c>
      <c r="P11" t="s">
        <v>5</v>
      </c>
      <c r="Q11">
        <v>5</v>
      </c>
      <c r="R11">
        <v>3</v>
      </c>
      <c r="S11" t="s">
        <v>31</v>
      </c>
      <c r="T11">
        <v>0</v>
      </c>
      <c r="U11">
        <v>0.14285714285714285</v>
      </c>
      <c r="V11">
        <v>0.16666666666666666</v>
      </c>
      <c r="W11">
        <v>0</v>
      </c>
      <c r="X11">
        <v>0.16666666666666666</v>
      </c>
      <c r="Y11" t="s">
        <v>31</v>
      </c>
    </row>
    <row r="12" spans="1:25" x14ac:dyDescent="0.25">
      <c r="A12" t="s">
        <v>2</v>
      </c>
      <c r="B12" t="s">
        <v>33</v>
      </c>
      <c r="C12" t="s">
        <v>5</v>
      </c>
      <c r="D12">
        <v>7</v>
      </c>
      <c r="E12">
        <v>1</v>
      </c>
      <c r="F12" t="s">
        <v>31</v>
      </c>
      <c r="G12">
        <v>0</v>
      </c>
      <c r="H12">
        <v>0</v>
      </c>
      <c r="I12">
        <v>0.2</v>
      </c>
      <c r="J12">
        <v>0</v>
      </c>
      <c r="K12">
        <v>0</v>
      </c>
      <c r="L12" t="s">
        <v>31</v>
      </c>
      <c r="N12" t="s">
        <v>2</v>
      </c>
      <c r="O12" t="s">
        <v>33</v>
      </c>
      <c r="P12" t="s">
        <v>5</v>
      </c>
      <c r="Q12">
        <v>7</v>
      </c>
      <c r="R12">
        <v>1</v>
      </c>
      <c r="S12" t="s">
        <v>31</v>
      </c>
      <c r="T12">
        <v>0</v>
      </c>
      <c r="U12">
        <v>0</v>
      </c>
      <c r="V12">
        <v>0.2</v>
      </c>
      <c r="W12">
        <v>0</v>
      </c>
      <c r="X12">
        <v>0</v>
      </c>
      <c r="Y12" t="s">
        <v>31</v>
      </c>
    </row>
    <row r="13" spans="1:25" x14ac:dyDescent="0.25">
      <c r="A13" t="s">
        <v>2</v>
      </c>
      <c r="B13" t="s">
        <v>33</v>
      </c>
      <c r="C13" t="s">
        <v>5</v>
      </c>
      <c r="D13">
        <v>7</v>
      </c>
      <c r="E13">
        <v>2</v>
      </c>
      <c r="F13" t="s">
        <v>31</v>
      </c>
      <c r="G13">
        <v>0.16666666666666666</v>
      </c>
      <c r="H13">
        <v>0</v>
      </c>
      <c r="I13">
        <v>0.14285714285714285</v>
      </c>
      <c r="J13">
        <v>0.125</v>
      </c>
      <c r="K13">
        <v>0</v>
      </c>
      <c r="L13" t="s">
        <v>31</v>
      </c>
      <c r="N13" t="s">
        <v>2</v>
      </c>
      <c r="O13" t="s">
        <v>33</v>
      </c>
      <c r="P13" t="s">
        <v>5</v>
      </c>
      <c r="Q13">
        <v>7</v>
      </c>
      <c r="R13">
        <v>2</v>
      </c>
      <c r="S13" t="s">
        <v>31</v>
      </c>
      <c r="T13">
        <v>0</v>
      </c>
      <c r="U13">
        <v>-0.16666666666666666</v>
      </c>
      <c r="V13">
        <v>-2.3809523809523808E-2</v>
      </c>
      <c r="W13">
        <v>-4.1666666666666657E-2</v>
      </c>
      <c r="X13">
        <v>-0.16666666666666666</v>
      </c>
      <c r="Y13" t="s">
        <v>31</v>
      </c>
    </row>
    <row r="14" spans="1:25" x14ac:dyDescent="0.25">
      <c r="A14" t="s">
        <v>2</v>
      </c>
      <c r="B14" t="s">
        <v>33</v>
      </c>
      <c r="C14" t="s">
        <v>5</v>
      </c>
      <c r="D14">
        <v>7</v>
      </c>
      <c r="E14">
        <v>3</v>
      </c>
      <c r="F14" t="s">
        <v>31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31</v>
      </c>
      <c r="N14" t="s">
        <v>2</v>
      </c>
      <c r="O14" t="s">
        <v>33</v>
      </c>
      <c r="P14" t="s">
        <v>5</v>
      </c>
      <c r="Q14">
        <v>7</v>
      </c>
      <c r="R14">
        <v>3</v>
      </c>
      <c r="S14" t="s">
        <v>31</v>
      </c>
      <c r="T14">
        <v>0</v>
      </c>
      <c r="U14">
        <v>0</v>
      </c>
      <c r="V14">
        <v>0</v>
      </c>
      <c r="W14">
        <v>0</v>
      </c>
      <c r="X14">
        <v>0</v>
      </c>
      <c r="Y14" t="s">
        <v>31</v>
      </c>
    </row>
    <row r="15" spans="1:25" x14ac:dyDescent="0.25">
      <c r="A15" t="s">
        <v>2</v>
      </c>
      <c r="B15" t="s">
        <v>33</v>
      </c>
      <c r="C15" t="s">
        <v>5</v>
      </c>
      <c r="D15">
        <v>6</v>
      </c>
      <c r="E15">
        <v>1</v>
      </c>
      <c r="F15" t="s">
        <v>31</v>
      </c>
      <c r="G15">
        <v>0</v>
      </c>
      <c r="H15">
        <v>0.22222222222222221</v>
      </c>
      <c r="I15">
        <v>0</v>
      </c>
      <c r="J15">
        <v>0</v>
      </c>
      <c r="K15">
        <v>0.1111111111111111</v>
      </c>
      <c r="L15" t="s">
        <v>31</v>
      </c>
      <c r="N15" t="s">
        <v>2</v>
      </c>
      <c r="O15" t="s">
        <v>33</v>
      </c>
      <c r="P15" t="s">
        <v>5</v>
      </c>
      <c r="Q15">
        <v>6</v>
      </c>
      <c r="R15">
        <v>1</v>
      </c>
      <c r="S15" t="s">
        <v>31</v>
      </c>
      <c r="T15">
        <v>0</v>
      </c>
      <c r="U15">
        <v>0.22222222222222221</v>
      </c>
      <c r="V15">
        <v>0</v>
      </c>
      <c r="W15">
        <v>0</v>
      </c>
      <c r="X15">
        <v>0.1111111111111111</v>
      </c>
      <c r="Y15" t="s">
        <v>31</v>
      </c>
    </row>
    <row r="16" spans="1:25" x14ac:dyDescent="0.25">
      <c r="A16" t="s">
        <v>2</v>
      </c>
      <c r="B16" t="s">
        <v>33</v>
      </c>
      <c r="C16" t="s">
        <v>5</v>
      </c>
      <c r="D16">
        <v>6</v>
      </c>
      <c r="E16">
        <v>2</v>
      </c>
      <c r="F16" t="s">
        <v>31</v>
      </c>
      <c r="G16">
        <v>0.1</v>
      </c>
      <c r="H16">
        <v>0.18181818181818182</v>
      </c>
      <c r="I16">
        <v>0</v>
      </c>
      <c r="J16">
        <v>0.1</v>
      </c>
      <c r="K16">
        <v>0</v>
      </c>
      <c r="L16" t="s">
        <v>31</v>
      </c>
      <c r="N16" t="s">
        <v>2</v>
      </c>
      <c r="O16" t="s">
        <v>33</v>
      </c>
      <c r="P16" t="s">
        <v>5</v>
      </c>
      <c r="Q16">
        <v>6</v>
      </c>
      <c r="R16">
        <v>2</v>
      </c>
      <c r="S16" t="s">
        <v>31</v>
      </c>
      <c r="T16">
        <v>0</v>
      </c>
      <c r="U16">
        <v>8.1818181818181818E-2</v>
      </c>
      <c r="V16">
        <v>-0.1</v>
      </c>
      <c r="W16">
        <v>0</v>
      </c>
      <c r="X16">
        <v>-0.1</v>
      </c>
      <c r="Y16" t="s">
        <v>31</v>
      </c>
    </row>
    <row r="17" spans="1:25" x14ac:dyDescent="0.25">
      <c r="A17" t="s">
        <v>2</v>
      </c>
      <c r="B17" t="s">
        <v>33</v>
      </c>
      <c r="C17" t="s">
        <v>5</v>
      </c>
      <c r="D17">
        <v>6</v>
      </c>
      <c r="E17">
        <v>3</v>
      </c>
      <c r="F17" t="s">
        <v>31</v>
      </c>
      <c r="G17">
        <v>0.22222222222222221</v>
      </c>
      <c r="H17">
        <v>0</v>
      </c>
      <c r="I17">
        <v>0</v>
      </c>
      <c r="J17">
        <v>0</v>
      </c>
      <c r="K17">
        <v>0.22222222222222221</v>
      </c>
      <c r="L17" t="s">
        <v>31</v>
      </c>
      <c r="N17" t="s">
        <v>2</v>
      </c>
      <c r="O17" t="s">
        <v>33</v>
      </c>
      <c r="P17" t="s">
        <v>5</v>
      </c>
      <c r="Q17">
        <v>6</v>
      </c>
      <c r="R17">
        <v>3</v>
      </c>
      <c r="S17" t="s">
        <v>31</v>
      </c>
      <c r="T17">
        <v>0</v>
      </c>
      <c r="U17">
        <v>-0.22222222222222221</v>
      </c>
      <c r="V17">
        <v>-0.22222222222222221</v>
      </c>
      <c r="W17">
        <v>-0.22222222222222221</v>
      </c>
      <c r="X17">
        <v>0</v>
      </c>
      <c r="Y17" t="s">
        <v>31</v>
      </c>
    </row>
    <row r="18" spans="1:25" x14ac:dyDescent="0.25">
      <c r="A18" t="s">
        <v>2</v>
      </c>
      <c r="B18" t="s">
        <v>33</v>
      </c>
      <c r="C18" t="s">
        <v>5</v>
      </c>
      <c r="D18">
        <v>8</v>
      </c>
      <c r="E18">
        <v>1</v>
      </c>
      <c r="F18" t="s">
        <v>31</v>
      </c>
      <c r="G18">
        <v>0</v>
      </c>
      <c r="H18">
        <v>0.1111111111111111</v>
      </c>
      <c r="I18">
        <v>0.125</v>
      </c>
      <c r="J18">
        <v>0</v>
      </c>
      <c r="K18">
        <v>0</v>
      </c>
      <c r="L18" t="s">
        <v>31</v>
      </c>
      <c r="N18" t="s">
        <v>2</v>
      </c>
      <c r="O18" t="s">
        <v>33</v>
      </c>
      <c r="P18" t="s">
        <v>5</v>
      </c>
      <c r="Q18">
        <v>8</v>
      </c>
      <c r="R18">
        <v>1</v>
      </c>
      <c r="S18" t="s">
        <v>31</v>
      </c>
      <c r="T18">
        <v>0</v>
      </c>
      <c r="U18">
        <v>0.1111111111111111</v>
      </c>
      <c r="V18">
        <v>0.125</v>
      </c>
      <c r="W18">
        <v>0</v>
      </c>
      <c r="X18">
        <v>0</v>
      </c>
      <c r="Y18" t="s">
        <v>31</v>
      </c>
    </row>
    <row r="19" spans="1:25" x14ac:dyDescent="0.25">
      <c r="A19" t="s">
        <v>2</v>
      </c>
      <c r="B19" t="s">
        <v>33</v>
      </c>
      <c r="C19" t="s">
        <v>5</v>
      </c>
      <c r="D19">
        <v>9</v>
      </c>
      <c r="E19">
        <v>1</v>
      </c>
      <c r="F19" t="s">
        <v>31</v>
      </c>
      <c r="G19">
        <v>0.125</v>
      </c>
      <c r="H19">
        <v>0.1111111111111111</v>
      </c>
      <c r="I19">
        <v>0</v>
      </c>
      <c r="J19">
        <v>0</v>
      </c>
      <c r="K19">
        <v>0</v>
      </c>
      <c r="L19" t="s">
        <v>31</v>
      </c>
      <c r="N19" t="s">
        <v>2</v>
      </c>
      <c r="O19" t="s">
        <v>33</v>
      </c>
      <c r="P19" t="s">
        <v>5</v>
      </c>
      <c r="Q19">
        <v>9</v>
      </c>
      <c r="R19">
        <v>1</v>
      </c>
      <c r="S19" t="s">
        <v>31</v>
      </c>
      <c r="T19">
        <v>0</v>
      </c>
      <c r="U19">
        <v>-1.3888888888888895E-2</v>
      </c>
      <c r="V19">
        <v>-0.125</v>
      </c>
      <c r="W19">
        <v>-0.125</v>
      </c>
      <c r="X19">
        <v>-0.125</v>
      </c>
      <c r="Y19" t="s">
        <v>31</v>
      </c>
    </row>
    <row r="20" spans="1:25" x14ac:dyDescent="0.25">
      <c r="A20" t="s">
        <v>16</v>
      </c>
      <c r="B20" t="s">
        <v>33</v>
      </c>
      <c r="C20" t="s">
        <v>5</v>
      </c>
      <c r="D20">
        <v>1</v>
      </c>
      <c r="E20">
        <v>1</v>
      </c>
      <c r="F20" t="s">
        <v>31</v>
      </c>
      <c r="G20">
        <v>0</v>
      </c>
      <c r="H20">
        <v>0</v>
      </c>
      <c r="I20">
        <v>0</v>
      </c>
      <c r="J20">
        <v>0</v>
      </c>
      <c r="K20">
        <v>0</v>
      </c>
      <c r="L20">
        <v>0.1111111111111111</v>
      </c>
      <c r="N20" t="s">
        <v>16</v>
      </c>
      <c r="O20" t="s">
        <v>33</v>
      </c>
      <c r="P20" t="s">
        <v>5</v>
      </c>
      <c r="Q20">
        <v>1</v>
      </c>
      <c r="R20">
        <v>1</v>
      </c>
      <c r="S20" t="s">
        <v>31</v>
      </c>
      <c r="T20">
        <v>0</v>
      </c>
      <c r="U20">
        <v>0</v>
      </c>
      <c r="V20">
        <v>0</v>
      </c>
      <c r="W20">
        <v>0</v>
      </c>
      <c r="X20">
        <v>0</v>
      </c>
      <c r="Y20">
        <v>0.1111111111111111</v>
      </c>
    </row>
    <row r="21" spans="1:25" x14ac:dyDescent="0.25">
      <c r="A21" t="s">
        <v>16</v>
      </c>
      <c r="B21" t="s">
        <v>33</v>
      </c>
      <c r="C21" t="s">
        <v>5</v>
      </c>
      <c r="D21">
        <v>1</v>
      </c>
      <c r="E21">
        <v>2</v>
      </c>
      <c r="F21" t="s">
        <v>31</v>
      </c>
      <c r="G21">
        <v>8.3333333333333329E-2</v>
      </c>
      <c r="H21">
        <v>0</v>
      </c>
      <c r="I21">
        <v>9.0909090909090912E-2</v>
      </c>
      <c r="J21">
        <v>8.3333333333333329E-2</v>
      </c>
      <c r="K21">
        <v>0.18181818181818182</v>
      </c>
      <c r="L21">
        <v>0.22222222222222221</v>
      </c>
      <c r="N21" t="s">
        <v>16</v>
      </c>
      <c r="O21" t="s">
        <v>33</v>
      </c>
      <c r="P21" t="s">
        <v>5</v>
      </c>
      <c r="Q21">
        <v>1</v>
      </c>
      <c r="R21">
        <v>2</v>
      </c>
      <c r="S21" t="s">
        <v>31</v>
      </c>
      <c r="T21">
        <v>0</v>
      </c>
      <c r="U21">
        <v>-8.3333333333333329E-2</v>
      </c>
      <c r="V21">
        <v>7.5757575757575829E-3</v>
      </c>
      <c r="W21">
        <v>0</v>
      </c>
      <c r="X21">
        <v>9.8484848484848495E-2</v>
      </c>
      <c r="Y21">
        <v>0.1388888888888889</v>
      </c>
    </row>
    <row r="22" spans="1:25" x14ac:dyDescent="0.25">
      <c r="A22" t="s">
        <v>16</v>
      </c>
      <c r="B22" t="s">
        <v>33</v>
      </c>
      <c r="C22" t="s">
        <v>5</v>
      </c>
      <c r="D22">
        <v>2</v>
      </c>
      <c r="E22">
        <v>1</v>
      </c>
      <c r="F22" t="s">
        <v>31</v>
      </c>
      <c r="G22">
        <v>0.15384615384615385</v>
      </c>
      <c r="H22">
        <v>0</v>
      </c>
      <c r="I22">
        <v>0</v>
      </c>
      <c r="J22">
        <v>0.14285714285714285</v>
      </c>
      <c r="K22">
        <v>8.3333333333333329E-2</v>
      </c>
      <c r="L22">
        <v>0</v>
      </c>
      <c r="N22" t="s">
        <v>16</v>
      </c>
      <c r="O22" t="s">
        <v>33</v>
      </c>
      <c r="P22" t="s">
        <v>5</v>
      </c>
      <c r="Q22">
        <v>2</v>
      </c>
      <c r="R22">
        <v>1</v>
      </c>
      <c r="S22" t="s">
        <v>31</v>
      </c>
      <c r="T22">
        <v>0</v>
      </c>
      <c r="U22">
        <v>-0.15384615384615385</v>
      </c>
      <c r="V22">
        <v>-0.15384615384615385</v>
      </c>
      <c r="W22">
        <v>-1.0989010989011005E-2</v>
      </c>
      <c r="X22">
        <v>-7.0512820512820526E-2</v>
      </c>
      <c r="Y22">
        <v>-0.15384615384615385</v>
      </c>
    </row>
    <row r="23" spans="1:25" x14ac:dyDescent="0.25">
      <c r="A23" t="s">
        <v>16</v>
      </c>
      <c r="B23" t="s">
        <v>33</v>
      </c>
      <c r="C23" t="s">
        <v>5</v>
      </c>
      <c r="D23">
        <v>3</v>
      </c>
      <c r="E23">
        <v>1</v>
      </c>
      <c r="F23" t="s">
        <v>31</v>
      </c>
      <c r="G23">
        <v>0</v>
      </c>
      <c r="H23">
        <v>9.0909090909090912E-2</v>
      </c>
      <c r="I23">
        <v>9.0909090909090912E-2</v>
      </c>
      <c r="J23">
        <v>0</v>
      </c>
      <c r="K23">
        <v>0</v>
      </c>
      <c r="L23">
        <v>0.15384615384615385</v>
      </c>
      <c r="N23" t="s">
        <v>16</v>
      </c>
      <c r="O23" t="s">
        <v>33</v>
      </c>
      <c r="P23" t="s">
        <v>5</v>
      </c>
      <c r="Q23">
        <v>3</v>
      </c>
      <c r="R23">
        <v>1</v>
      </c>
      <c r="S23" t="s">
        <v>31</v>
      </c>
      <c r="T23">
        <v>0</v>
      </c>
      <c r="U23">
        <v>9.0909090909090912E-2</v>
      </c>
      <c r="V23">
        <v>9.0909090909090912E-2</v>
      </c>
      <c r="W23">
        <v>0</v>
      </c>
      <c r="X23">
        <v>0</v>
      </c>
      <c r="Y23">
        <v>0.15384615384615385</v>
      </c>
    </row>
    <row r="24" spans="1:25" x14ac:dyDescent="0.25">
      <c r="A24" t="s">
        <v>16</v>
      </c>
      <c r="B24" t="s">
        <v>33</v>
      </c>
      <c r="C24" t="s">
        <v>5</v>
      </c>
      <c r="D24">
        <v>3</v>
      </c>
      <c r="E24">
        <v>2</v>
      </c>
      <c r="F24" t="s">
        <v>31</v>
      </c>
      <c r="G24">
        <v>0</v>
      </c>
      <c r="H24">
        <v>0</v>
      </c>
      <c r="I24">
        <v>0.1111111111111111</v>
      </c>
      <c r="J24">
        <v>0</v>
      </c>
      <c r="K24">
        <v>0</v>
      </c>
      <c r="L24">
        <v>0.33333333333333331</v>
      </c>
      <c r="N24" t="s">
        <v>16</v>
      </c>
      <c r="O24" t="s">
        <v>33</v>
      </c>
      <c r="P24" t="s">
        <v>5</v>
      </c>
      <c r="Q24">
        <v>3</v>
      </c>
      <c r="R24">
        <v>2</v>
      </c>
      <c r="S24" t="s">
        <v>31</v>
      </c>
      <c r="T24">
        <v>0</v>
      </c>
      <c r="U24">
        <v>0</v>
      </c>
      <c r="V24">
        <v>0.1111111111111111</v>
      </c>
      <c r="W24">
        <v>0</v>
      </c>
      <c r="X24">
        <v>0</v>
      </c>
      <c r="Y24">
        <v>0.33333333333333331</v>
      </c>
    </row>
    <row r="25" spans="1:25" x14ac:dyDescent="0.25">
      <c r="A25" t="s">
        <v>16</v>
      </c>
      <c r="B25" t="s">
        <v>33</v>
      </c>
      <c r="C25" t="s">
        <v>5</v>
      </c>
      <c r="D25">
        <v>3</v>
      </c>
      <c r="E25">
        <v>3</v>
      </c>
      <c r="F25" t="s">
        <v>31</v>
      </c>
      <c r="G25">
        <v>9.0909090909090912E-2</v>
      </c>
      <c r="H25">
        <v>0</v>
      </c>
      <c r="I25">
        <v>0</v>
      </c>
      <c r="J25">
        <v>9.0909090909090912E-2</v>
      </c>
      <c r="K25">
        <v>9.0909090909090912E-2</v>
      </c>
      <c r="L25">
        <v>0.3</v>
      </c>
      <c r="N25" t="s">
        <v>16</v>
      </c>
      <c r="O25" t="s">
        <v>33</v>
      </c>
      <c r="P25" t="s">
        <v>5</v>
      </c>
      <c r="Q25">
        <v>3</v>
      </c>
      <c r="R25">
        <v>3</v>
      </c>
      <c r="S25" t="s">
        <v>31</v>
      </c>
      <c r="T25">
        <v>0</v>
      </c>
      <c r="U25">
        <v>-9.0909090909090912E-2</v>
      </c>
      <c r="V25">
        <v>-9.0909090909090912E-2</v>
      </c>
      <c r="W25">
        <v>0</v>
      </c>
      <c r="X25">
        <v>0</v>
      </c>
      <c r="Y25">
        <v>0.20909090909090908</v>
      </c>
    </row>
    <row r="26" spans="1:25" x14ac:dyDescent="0.25">
      <c r="A26" t="s">
        <v>16</v>
      </c>
      <c r="B26" t="s">
        <v>33</v>
      </c>
      <c r="C26" t="s">
        <v>5</v>
      </c>
      <c r="D26">
        <v>4</v>
      </c>
      <c r="E26">
        <v>1</v>
      </c>
      <c r="F26" t="s">
        <v>31</v>
      </c>
      <c r="G26">
        <v>0.125</v>
      </c>
      <c r="H26">
        <v>0.14285714285714285</v>
      </c>
      <c r="I26">
        <v>0.22222222222222221</v>
      </c>
      <c r="J26">
        <v>0</v>
      </c>
      <c r="K26">
        <v>0.1111111111111111</v>
      </c>
      <c r="L26">
        <v>0</v>
      </c>
      <c r="N26" t="s">
        <v>16</v>
      </c>
      <c r="O26" t="s">
        <v>33</v>
      </c>
      <c r="P26" t="s">
        <v>5</v>
      </c>
      <c r="Q26">
        <v>4</v>
      </c>
      <c r="R26">
        <v>1</v>
      </c>
      <c r="S26" t="s">
        <v>31</v>
      </c>
      <c r="T26">
        <v>0</v>
      </c>
      <c r="U26">
        <v>1.7857142857142849E-2</v>
      </c>
      <c r="V26">
        <v>9.722222222222221E-2</v>
      </c>
      <c r="W26">
        <v>-0.125</v>
      </c>
      <c r="X26">
        <v>-1.3888888888888895E-2</v>
      </c>
      <c r="Y26">
        <v>-0.125</v>
      </c>
    </row>
    <row r="27" spans="1:25" x14ac:dyDescent="0.25">
      <c r="A27" t="s">
        <v>16</v>
      </c>
      <c r="B27" t="s">
        <v>33</v>
      </c>
      <c r="C27" t="s">
        <v>5</v>
      </c>
      <c r="D27">
        <v>4</v>
      </c>
      <c r="E27">
        <v>2</v>
      </c>
      <c r="F27" t="s">
        <v>31</v>
      </c>
      <c r="G27">
        <v>0.2</v>
      </c>
      <c r="H27">
        <v>0.1111111111111111</v>
      </c>
      <c r="I27">
        <v>0</v>
      </c>
      <c r="J27">
        <v>0</v>
      </c>
      <c r="K27">
        <v>0</v>
      </c>
      <c r="L27">
        <v>0.33333333333333331</v>
      </c>
      <c r="N27" t="s">
        <v>16</v>
      </c>
      <c r="O27" t="s">
        <v>33</v>
      </c>
      <c r="P27" t="s">
        <v>5</v>
      </c>
      <c r="Q27">
        <v>4</v>
      </c>
      <c r="R27">
        <v>2</v>
      </c>
      <c r="S27" t="s">
        <v>31</v>
      </c>
      <c r="T27">
        <v>0</v>
      </c>
      <c r="U27">
        <v>-8.8888888888888906E-2</v>
      </c>
      <c r="V27">
        <v>-0.2</v>
      </c>
      <c r="W27">
        <v>-0.2</v>
      </c>
      <c r="X27">
        <v>-0.2</v>
      </c>
      <c r="Y27">
        <v>0.1333333333333333</v>
      </c>
    </row>
    <row r="28" spans="1:25" x14ac:dyDescent="0.25">
      <c r="A28" t="s">
        <v>16</v>
      </c>
      <c r="B28" t="s">
        <v>33</v>
      </c>
      <c r="C28" t="s">
        <v>5</v>
      </c>
      <c r="D28">
        <v>5</v>
      </c>
      <c r="E28">
        <v>1</v>
      </c>
      <c r="F28" t="s">
        <v>31</v>
      </c>
      <c r="G28">
        <v>0.3</v>
      </c>
      <c r="H28">
        <v>0</v>
      </c>
      <c r="I28">
        <v>0.14285714285714285</v>
      </c>
      <c r="J28">
        <v>0</v>
      </c>
      <c r="K28">
        <v>0.14285714285714285</v>
      </c>
      <c r="L28">
        <v>0.42857142857142855</v>
      </c>
      <c r="N28" t="s">
        <v>16</v>
      </c>
      <c r="O28" t="s">
        <v>33</v>
      </c>
      <c r="P28" t="s">
        <v>5</v>
      </c>
      <c r="Q28">
        <v>5</v>
      </c>
      <c r="R28">
        <v>1</v>
      </c>
      <c r="S28" t="s">
        <v>31</v>
      </c>
      <c r="T28">
        <v>0</v>
      </c>
      <c r="U28">
        <v>-0.3</v>
      </c>
      <c r="V28">
        <v>-0.15714285714285714</v>
      </c>
      <c r="W28">
        <v>-0.3</v>
      </c>
      <c r="X28">
        <v>-0.15714285714285714</v>
      </c>
      <c r="Y28">
        <v>0.12857142857142856</v>
      </c>
    </row>
    <row r="29" spans="1:25" x14ac:dyDescent="0.25">
      <c r="A29" t="s">
        <v>16</v>
      </c>
      <c r="B29" t="s">
        <v>33</v>
      </c>
      <c r="C29" t="s">
        <v>5</v>
      </c>
      <c r="D29">
        <v>5</v>
      </c>
      <c r="E29">
        <v>2</v>
      </c>
      <c r="F29" t="s">
        <v>31</v>
      </c>
      <c r="G29">
        <v>0.14285714285714285</v>
      </c>
      <c r="H29">
        <v>0.16666666666666666</v>
      </c>
      <c r="I29">
        <v>0.1</v>
      </c>
      <c r="J29">
        <v>0</v>
      </c>
      <c r="K29">
        <v>7.6923076923076927E-2</v>
      </c>
      <c r="L29">
        <v>0.25</v>
      </c>
      <c r="N29" t="s">
        <v>16</v>
      </c>
      <c r="O29" t="s">
        <v>33</v>
      </c>
      <c r="P29" t="s">
        <v>5</v>
      </c>
      <c r="Q29">
        <v>5</v>
      </c>
      <c r="R29">
        <v>2</v>
      </c>
      <c r="S29" t="s">
        <v>31</v>
      </c>
      <c r="T29">
        <v>0</v>
      </c>
      <c r="U29">
        <v>2.3809523809523808E-2</v>
      </c>
      <c r="V29">
        <v>-4.2857142857142844E-2</v>
      </c>
      <c r="W29">
        <v>-0.14285714285714285</v>
      </c>
      <c r="X29">
        <v>-6.5934065934065922E-2</v>
      </c>
      <c r="Y29">
        <v>0.10714285714285715</v>
      </c>
    </row>
    <row r="30" spans="1:25" x14ac:dyDescent="0.25">
      <c r="A30" t="s">
        <v>16</v>
      </c>
      <c r="B30" t="s">
        <v>33</v>
      </c>
      <c r="C30" t="s">
        <v>5</v>
      </c>
      <c r="D30">
        <v>6</v>
      </c>
      <c r="E30">
        <v>1</v>
      </c>
      <c r="F30" t="s">
        <v>31</v>
      </c>
      <c r="G30">
        <v>0.23076923076923078</v>
      </c>
      <c r="H30">
        <v>0.25</v>
      </c>
      <c r="I30">
        <v>0.2</v>
      </c>
      <c r="J30">
        <v>0</v>
      </c>
      <c r="K30">
        <v>0</v>
      </c>
      <c r="L30">
        <v>0.15384615384615385</v>
      </c>
      <c r="N30" t="s">
        <v>16</v>
      </c>
      <c r="O30" t="s">
        <v>33</v>
      </c>
      <c r="P30" t="s">
        <v>5</v>
      </c>
      <c r="Q30">
        <v>6</v>
      </c>
      <c r="R30">
        <v>1</v>
      </c>
      <c r="S30" t="s">
        <v>31</v>
      </c>
      <c r="T30">
        <v>0</v>
      </c>
      <c r="U30">
        <v>1.9230769230769218E-2</v>
      </c>
      <c r="V30">
        <v>-3.0769230769230771E-2</v>
      </c>
      <c r="W30">
        <v>-0.23076923076923078</v>
      </c>
      <c r="X30">
        <v>-0.23076923076923078</v>
      </c>
      <c r="Y30">
        <v>-7.6923076923076927E-2</v>
      </c>
    </row>
    <row r="31" spans="1:25" x14ac:dyDescent="0.25">
      <c r="A31" t="s">
        <v>16</v>
      </c>
      <c r="B31" t="s">
        <v>33</v>
      </c>
      <c r="C31" t="s">
        <v>5</v>
      </c>
      <c r="D31">
        <v>6</v>
      </c>
      <c r="E31">
        <v>2</v>
      </c>
      <c r="F31" t="s">
        <v>31</v>
      </c>
      <c r="G31">
        <v>0</v>
      </c>
      <c r="H31">
        <v>7.6923076923076927E-2</v>
      </c>
      <c r="I31">
        <v>0</v>
      </c>
      <c r="J31">
        <v>0</v>
      </c>
      <c r="K31">
        <v>8.3333333333333329E-2</v>
      </c>
      <c r="L31">
        <v>0.27272727272727271</v>
      </c>
      <c r="N31" t="s">
        <v>16</v>
      </c>
      <c r="O31" t="s">
        <v>33</v>
      </c>
      <c r="P31" t="s">
        <v>5</v>
      </c>
      <c r="Q31">
        <v>6</v>
      </c>
      <c r="R31">
        <v>2</v>
      </c>
      <c r="S31" t="s">
        <v>31</v>
      </c>
      <c r="T31">
        <v>0</v>
      </c>
      <c r="U31">
        <v>7.6923076923076927E-2</v>
      </c>
      <c r="V31">
        <v>0</v>
      </c>
      <c r="W31">
        <v>0</v>
      </c>
      <c r="X31">
        <v>8.3333333333333329E-2</v>
      </c>
      <c r="Y31">
        <v>0.27272727272727271</v>
      </c>
    </row>
    <row r="32" spans="1:25" x14ac:dyDescent="0.25">
      <c r="A32" t="s">
        <v>16</v>
      </c>
      <c r="B32" t="s">
        <v>33</v>
      </c>
      <c r="C32" t="s">
        <v>5</v>
      </c>
      <c r="D32">
        <v>8</v>
      </c>
      <c r="E32">
        <v>1</v>
      </c>
      <c r="F32" t="s">
        <v>31</v>
      </c>
      <c r="G32">
        <v>0</v>
      </c>
      <c r="H32">
        <v>0.1111111111111111</v>
      </c>
      <c r="I32">
        <v>0.22222222222222221</v>
      </c>
      <c r="J32">
        <v>0</v>
      </c>
      <c r="K32">
        <v>0</v>
      </c>
      <c r="L32">
        <v>0.4</v>
      </c>
      <c r="N32" t="s">
        <v>16</v>
      </c>
      <c r="O32" t="s">
        <v>33</v>
      </c>
      <c r="P32" t="s">
        <v>5</v>
      </c>
      <c r="Q32">
        <v>8</v>
      </c>
      <c r="R32">
        <v>1</v>
      </c>
      <c r="S32" t="s">
        <v>31</v>
      </c>
      <c r="T32">
        <v>0</v>
      </c>
      <c r="U32">
        <v>0.1111111111111111</v>
      </c>
      <c r="V32">
        <v>0.22222222222222221</v>
      </c>
      <c r="W32">
        <v>0</v>
      </c>
      <c r="X32">
        <v>0</v>
      </c>
      <c r="Y32">
        <v>0.4</v>
      </c>
    </row>
    <row r="33" spans="1:25" x14ac:dyDescent="0.25">
      <c r="A33" t="s">
        <v>16</v>
      </c>
      <c r="B33" t="s">
        <v>33</v>
      </c>
      <c r="C33" t="s">
        <v>5</v>
      </c>
      <c r="D33">
        <v>7</v>
      </c>
      <c r="E33">
        <v>1</v>
      </c>
      <c r="F33" t="s">
        <v>31</v>
      </c>
      <c r="G33">
        <v>9.0909090909090912E-2</v>
      </c>
      <c r="H33">
        <v>0.16666666666666666</v>
      </c>
      <c r="I33">
        <v>0</v>
      </c>
      <c r="J33">
        <v>9.0909090909090912E-2</v>
      </c>
      <c r="K33">
        <v>0.1</v>
      </c>
      <c r="L33">
        <v>0</v>
      </c>
      <c r="N33" t="s">
        <v>16</v>
      </c>
      <c r="O33" t="s">
        <v>33</v>
      </c>
      <c r="P33" t="s">
        <v>5</v>
      </c>
      <c r="Q33">
        <v>7</v>
      </c>
      <c r="R33">
        <v>1</v>
      </c>
      <c r="S33" t="s">
        <v>31</v>
      </c>
      <c r="T33">
        <v>0</v>
      </c>
      <c r="U33">
        <v>7.5757575757575746E-2</v>
      </c>
      <c r="V33">
        <v>-9.0909090909090912E-2</v>
      </c>
      <c r="W33">
        <v>0</v>
      </c>
      <c r="X33">
        <v>9.0909090909090939E-3</v>
      </c>
      <c r="Y33">
        <v>-9.0909090909090912E-2</v>
      </c>
    </row>
    <row r="34" spans="1:25" x14ac:dyDescent="0.25">
      <c r="A34" t="s">
        <v>16</v>
      </c>
      <c r="B34" t="s">
        <v>33</v>
      </c>
      <c r="C34" t="s">
        <v>5</v>
      </c>
      <c r="D34">
        <v>7</v>
      </c>
      <c r="E34">
        <v>2</v>
      </c>
      <c r="F34" t="s">
        <v>31</v>
      </c>
      <c r="G34">
        <v>0.125</v>
      </c>
      <c r="H34">
        <v>0</v>
      </c>
      <c r="I34">
        <v>0</v>
      </c>
      <c r="J34">
        <v>0.1111111111111111</v>
      </c>
      <c r="K34">
        <v>0</v>
      </c>
      <c r="L34">
        <v>0.25</v>
      </c>
      <c r="N34" t="s">
        <v>16</v>
      </c>
      <c r="O34" t="s">
        <v>33</v>
      </c>
      <c r="P34" t="s">
        <v>5</v>
      </c>
      <c r="Q34">
        <v>7</v>
      </c>
      <c r="R34">
        <v>2</v>
      </c>
      <c r="S34" t="s">
        <v>31</v>
      </c>
      <c r="T34">
        <v>0</v>
      </c>
      <c r="U34">
        <v>-0.125</v>
      </c>
      <c r="V34">
        <v>-0.125</v>
      </c>
      <c r="W34">
        <v>-1.3888888888888895E-2</v>
      </c>
      <c r="X34">
        <v>-0.125</v>
      </c>
      <c r="Y34">
        <v>0.125</v>
      </c>
    </row>
    <row r="35" spans="1:25" x14ac:dyDescent="0.25">
      <c r="A35" t="s">
        <v>16</v>
      </c>
      <c r="B35" t="s">
        <v>33</v>
      </c>
      <c r="C35" t="s">
        <v>5</v>
      </c>
      <c r="D35">
        <v>9</v>
      </c>
      <c r="E35">
        <v>1</v>
      </c>
      <c r="F35" t="s">
        <v>31</v>
      </c>
      <c r="G35">
        <v>7.6923076923076927E-2</v>
      </c>
      <c r="H35">
        <v>0</v>
      </c>
      <c r="I35">
        <v>7.1428571428571425E-2</v>
      </c>
      <c r="J35">
        <v>7.6923076923076927E-2</v>
      </c>
      <c r="K35">
        <v>0.14285714285714285</v>
      </c>
      <c r="L35">
        <v>0.16666666666666666</v>
      </c>
      <c r="N35" t="s">
        <v>16</v>
      </c>
      <c r="O35" t="s">
        <v>33</v>
      </c>
      <c r="P35" t="s">
        <v>5</v>
      </c>
      <c r="Q35">
        <v>9</v>
      </c>
      <c r="R35">
        <v>1</v>
      </c>
      <c r="S35" t="s">
        <v>31</v>
      </c>
      <c r="T35">
        <v>0</v>
      </c>
      <c r="U35">
        <v>-7.6923076923076927E-2</v>
      </c>
      <c r="V35">
        <v>-5.4945054945055027E-3</v>
      </c>
      <c r="W35">
        <v>0</v>
      </c>
      <c r="X35">
        <v>6.5934065934065922E-2</v>
      </c>
      <c r="Y35">
        <v>8.974358974358973E-2</v>
      </c>
    </row>
    <row r="36" spans="1:25" x14ac:dyDescent="0.25">
      <c r="A36" t="s">
        <v>16</v>
      </c>
      <c r="B36" t="s">
        <v>33</v>
      </c>
      <c r="C36" t="s">
        <v>5</v>
      </c>
      <c r="D36">
        <v>10</v>
      </c>
      <c r="E36">
        <v>1</v>
      </c>
      <c r="F36" t="s">
        <v>31</v>
      </c>
      <c r="G36">
        <v>0</v>
      </c>
      <c r="H36">
        <v>0.14285714285714285</v>
      </c>
      <c r="I36">
        <v>8.3333333333333329E-2</v>
      </c>
      <c r="J36">
        <v>0.21428571428571427</v>
      </c>
      <c r="K36">
        <v>0</v>
      </c>
      <c r="L36">
        <v>0.35714285714285715</v>
      </c>
      <c r="N36" t="s">
        <v>16</v>
      </c>
      <c r="O36" t="s">
        <v>33</v>
      </c>
      <c r="P36" t="s">
        <v>5</v>
      </c>
      <c r="Q36">
        <v>10</v>
      </c>
      <c r="R36">
        <v>1</v>
      </c>
      <c r="S36" t="s">
        <v>31</v>
      </c>
      <c r="T36">
        <v>0</v>
      </c>
      <c r="U36">
        <v>0.14285714285714285</v>
      </c>
      <c r="V36">
        <v>8.3333333333333329E-2</v>
      </c>
      <c r="W36">
        <v>0.21428571428571427</v>
      </c>
      <c r="X36">
        <v>0</v>
      </c>
      <c r="Y36">
        <v>0.35714285714285715</v>
      </c>
    </row>
    <row r="37" spans="1:25" x14ac:dyDescent="0.25">
      <c r="A37" t="s">
        <v>19</v>
      </c>
      <c r="B37" t="s">
        <v>33</v>
      </c>
      <c r="C37" t="s">
        <v>5</v>
      </c>
      <c r="D37">
        <v>1</v>
      </c>
      <c r="E37">
        <v>1</v>
      </c>
      <c r="F37" t="s">
        <v>31</v>
      </c>
      <c r="G37">
        <v>0</v>
      </c>
      <c r="H37">
        <v>0.1111111111111111</v>
      </c>
      <c r="I37">
        <v>0.16666666666666666</v>
      </c>
      <c r="J37">
        <v>0.13333333333333333</v>
      </c>
      <c r="K37">
        <v>0</v>
      </c>
      <c r="L37" t="s">
        <v>31</v>
      </c>
      <c r="N37" t="s">
        <v>19</v>
      </c>
      <c r="O37" t="s">
        <v>33</v>
      </c>
      <c r="P37" t="s">
        <v>5</v>
      </c>
      <c r="Q37">
        <v>1</v>
      </c>
      <c r="R37">
        <v>1</v>
      </c>
      <c r="S37" t="s">
        <v>31</v>
      </c>
      <c r="T37">
        <v>0</v>
      </c>
      <c r="U37">
        <v>0.1111111111111111</v>
      </c>
      <c r="V37">
        <v>0.16666666666666666</v>
      </c>
      <c r="W37">
        <v>0.13333333333333333</v>
      </c>
      <c r="X37">
        <v>0</v>
      </c>
      <c r="Y37" t="s">
        <v>31</v>
      </c>
    </row>
    <row r="38" spans="1:25" x14ac:dyDescent="0.25">
      <c r="A38" t="s">
        <v>19</v>
      </c>
      <c r="B38" t="s">
        <v>33</v>
      </c>
      <c r="C38" t="s">
        <v>5</v>
      </c>
      <c r="D38">
        <v>1</v>
      </c>
      <c r="E38">
        <v>2</v>
      </c>
      <c r="F38" t="s">
        <v>31</v>
      </c>
      <c r="G38">
        <v>0.14285714285714285</v>
      </c>
      <c r="H38">
        <v>0</v>
      </c>
      <c r="I38">
        <v>0</v>
      </c>
      <c r="J38">
        <v>0.125</v>
      </c>
      <c r="K38">
        <v>0</v>
      </c>
      <c r="L38" t="s">
        <v>31</v>
      </c>
      <c r="N38" t="s">
        <v>19</v>
      </c>
      <c r="O38" t="s">
        <v>33</v>
      </c>
      <c r="P38" t="s">
        <v>5</v>
      </c>
      <c r="Q38">
        <v>1</v>
      </c>
      <c r="R38">
        <v>2</v>
      </c>
      <c r="S38" t="s">
        <v>31</v>
      </c>
      <c r="T38">
        <v>0</v>
      </c>
      <c r="U38">
        <v>-0.14285714285714285</v>
      </c>
      <c r="V38">
        <v>-0.14285714285714285</v>
      </c>
      <c r="W38">
        <v>-1.7857142857142849E-2</v>
      </c>
      <c r="X38">
        <v>-0.14285714285714285</v>
      </c>
      <c r="Y38" t="s">
        <v>31</v>
      </c>
    </row>
    <row r="39" spans="1:25" x14ac:dyDescent="0.25">
      <c r="A39" t="s">
        <v>19</v>
      </c>
      <c r="B39" t="s">
        <v>33</v>
      </c>
      <c r="C39" t="s">
        <v>5</v>
      </c>
      <c r="D39">
        <v>2</v>
      </c>
      <c r="E39">
        <v>1</v>
      </c>
      <c r="F39" t="s">
        <v>31</v>
      </c>
      <c r="G39">
        <v>0</v>
      </c>
      <c r="H39">
        <v>0</v>
      </c>
      <c r="I39">
        <v>9.0909090909090912E-2</v>
      </c>
      <c r="J39">
        <v>9.0909090909090912E-2</v>
      </c>
      <c r="K39">
        <v>0.1</v>
      </c>
      <c r="L39" t="s">
        <v>31</v>
      </c>
      <c r="N39" t="s">
        <v>19</v>
      </c>
      <c r="O39" t="s">
        <v>33</v>
      </c>
      <c r="P39" t="s">
        <v>5</v>
      </c>
      <c r="Q39">
        <v>2</v>
      </c>
      <c r="R39">
        <v>1</v>
      </c>
      <c r="S39" t="s">
        <v>31</v>
      </c>
      <c r="T39">
        <v>0</v>
      </c>
      <c r="U39">
        <v>0</v>
      </c>
      <c r="V39">
        <v>9.0909090909090912E-2</v>
      </c>
      <c r="W39">
        <v>9.0909090909090912E-2</v>
      </c>
      <c r="X39">
        <v>0.1</v>
      </c>
      <c r="Y39" t="s">
        <v>31</v>
      </c>
    </row>
    <row r="40" spans="1:25" x14ac:dyDescent="0.25">
      <c r="A40" t="s">
        <v>19</v>
      </c>
      <c r="B40" t="s">
        <v>33</v>
      </c>
      <c r="C40" t="s">
        <v>5</v>
      </c>
      <c r="D40">
        <v>2</v>
      </c>
      <c r="E40">
        <v>2</v>
      </c>
      <c r="F40" t="s">
        <v>31</v>
      </c>
      <c r="G40">
        <v>5.5555555555555552E-2</v>
      </c>
      <c r="H40">
        <v>0.15789473684210525</v>
      </c>
      <c r="I40">
        <v>0</v>
      </c>
      <c r="J40">
        <v>0.11764705882352941</v>
      </c>
      <c r="K40">
        <v>0</v>
      </c>
      <c r="L40" t="s">
        <v>31</v>
      </c>
      <c r="N40" t="s">
        <v>19</v>
      </c>
      <c r="O40" t="s">
        <v>33</v>
      </c>
      <c r="P40" t="s">
        <v>5</v>
      </c>
      <c r="Q40">
        <v>2</v>
      </c>
      <c r="R40">
        <v>2</v>
      </c>
      <c r="S40" t="s">
        <v>31</v>
      </c>
      <c r="T40">
        <v>0</v>
      </c>
      <c r="U40">
        <v>0.1023391812865497</v>
      </c>
      <c r="V40">
        <v>-5.5555555555555552E-2</v>
      </c>
      <c r="W40">
        <v>6.2091503267973858E-2</v>
      </c>
      <c r="X40">
        <v>-5.5555555555555552E-2</v>
      </c>
      <c r="Y40" t="s">
        <v>31</v>
      </c>
    </row>
    <row r="41" spans="1:25" x14ac:dyDescent="0.25">
      <c r="A41" t="s">
        <v>19</v>
      </c>
      <c r="B41" t="s">
        <v>33</v>
      </c>
      <c r="C41" t="s">
        <v>5</v>
      </c>
      <c r="D41">
        <v>3</v>
      </c>
      <c r="E41">
        <v>1</v>
      </c>
      <c r="F41" t="s">
        <v>31</v>
      </c>
      <c r="G41">
        <v>0.13333333333333333</v>
      </c>
      <c r="H41">
        <v>0</v>
      </c>
      <c r="I41">
        <v>0</v>
      </c>
      <c r="J41">
        <v>0</v>
      </c>
      <c r="K41">
        <v>0.14285714285714285</v>
      </c>
      <c r="L41" t="s">
        <v>31</v>
      </c>
      <c r="N41" t="s">
        <v>19</v>
      </c>
      <c r="O41" t="s">
        <v>33</v>
      </c>
      <c r="P41" t="s">
        <v>5</v>
      </c>
      <c r="Q41">
        <v>3</v>
      </c>
      <c r="R41">
        <v>1</v>
      </c>
      <c r="S41" t="s">
        <v>31</v>
      </c>
      <c r="T41">
        <v>0</v>
      </c>
      <c r="U41">
        <v>-0.13333333333333333</v>
      </c>
      <c r="V41">
        <v>-0.13333333333333333</v>
      </c>
      <c r="W41">
        <v>-0.13333333333333333</v>
      </c>
      <c r="X41">
        <v>9.5238095238095177E-3</v>
      </c>
      <c r="Y41" t="s">
        <v>31</v>
      </c>
    </row>
    <row r="42" spans="1:25" x14ac:dyDescent="0.25">
      <c r="A42" t="s">
        <v>19</v>
      </c>
      <c r="B42" t="s">
        <v>33</v>
      </c>
      <c r="C42" t="s">
        <v>5</v>
      </c>
      <c r="D42">
        <v>3</v>
      </c>
      <c r="E42">
        <v>2</v>
      </c>
      <c r="F42" t="s">
        <v>31</v>
      </c>
      <c r="G42">
        <v>0</v>
      </c>
      <c r="H42">
        <v>0.125</v>
      </c>
      <c r="I42">
        <v>0</v>
      </c>
      <c r="J42">
        <v>0.125</v>
      </c>
      <c r="K42">
        <v>0</v>
      </c>
      <c r="L42" t="s">
        <v>31</v>
      </c>
      <c r="N42" t="s">
        <v>19</v>
      </c>
      <c r="O42" t="s">
        <v>33</v>
      </c>
      <c r="P42" t="s">
        <v>5</v>
      </c>
      <c r="Q42">
        <v>3</v>
      </c>
      <c r="R42">
        <v>2</v>
      </c>
      <c r="S42" t="s">
        <v>31</v>
      </c>
      <c r="T42">
        <v>0</v>
      </c>
      <c r="U42">
        <v>0.125</v>
      </c>
      <c r="V42">
        <v>0</v>
      </c>
      <c r="W42">
        <v>0.125</v>
      </c>
      <c r="X42">
        <v>0</v>
      </c>
      <c r="Y42" t="s">
        <v>31</v>
      </c>
    </row>
    <row r="43" spans="1:25" x14ac:dyDescent="0.25">
      <c r="A43" t="s">
        <v>19</v>
      </c>
      <c r="B43" t="s">
        <v>33</v>
      </c>
      <c r="C43" t="s">
        <v>5</v>
      </c>
      <c r="D43">
        <v>3</v>
      </c>
      <c r="E43">
        <v>3</v>
      </c>
      <c r="F43" t="s">
        <v>31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31</v>
      </c>
      <c r="N43" t="s">
        <v>19</v>
      </c>
      <c r="O43" t="s">
        <v>33</v>
      </c>
      <c r="P43" t="s">
        <v>5</v>
      </c>
      <c r="Q43">
        <v>3</v>
      </c>
      <c r="R43">
        <v>3</v>
      </c>
      <c r="S43" t="s">
        <v>31</v>
      </c>
      <c r="T43">
        <v>0</v>
      </c>
      <c r="U43">
        <v>0</v>
      </c>
      <c r="V43">
        <v>0</v>
      </c>
      <c r="W43">
        <v>0</v>
      </c>
      <c r="X43">
        <v>0</v>
      </c>
      <c r="Y43" t="s">
        <v>31</v>
      </c>
    </row>
    <row r="44" spans="1:25" x14ac:dyDescent="0.25">
      <c r="A44" t="s">
        <v>19</v>
      </c>
      <c r="B44" t="s">
        <v>33</v>
      </c>
      <c r="C44" t="s">
        <v>5</v>
      </c>
      <c r="D44">
        <v>4</v>
      </c>
      <c r="E44">
        <v>1</v>
      </c>
      <c r="F44" t="s">
        <v>31</v>
      </c>
      <c r="G44">
        <v>0.125</v>
      </c>
      <c r="H44">
        <v>0</v>
      </c>
      <c r="I44">
        <v>0</v>
      </c>
      <c r="J44">
        <v>0</v>
      </c>
      <c r="K44">
        <v>0</v>
      </c>
      <c r="L44" t="s">
        <v>31</v>
      </c>
      <c r="N44" t="s">
        <v>19</v>
      </c>
      <c r="O44" t="s">
        <v>33</v>
      </c>
      <c r="P44" t="s">
        <v>5</v>
      </c>
      <c r="Q44">
        <v>4</v>
      </c>
      <c r="R44">
        <v>1</v>
      </c>
      <c r="S44" t="s">
        <v>31</v>
      </c>
      <c r="T44">
        <v>0</v>
      </c>
      <c r="U44">
        <v>-0.125</v>
      </c>
      <c r="V44">
        <v>-0.125</v>
      </c>
      <c r="W44">
        <v>-0.125</v>
      </c>
      <c r="X44">
        <v>-0.125</v>
      </c>
      <c r="Y44" t="s">
        <v>31</v>
      </c>
    </row>
    <row r="45" spans="1:25" x14ac:dyDescent="0.25">
      <c r="A45" t="s">
        <v>19</v>
      </c>
      <c r="B45" t="s">
        <v>33</v>
      </c>
      <c r="C45" t="s">
        <v>5</v>
      </c>
      <c r="D45">
        <v>4</v>
      </c>
      <c r="E45">
        <v>2</v>
      </c>
      <c r="F45" t="s">
        <v>31</v>
      </c>
      <c r="G45">
        <v>0</v>
      </c>
      <c r="H45">
        <v>0.14285714285714285</v>
      </c>
      <c r="I45">
        <v>0.14285714285714285</v>
      </c>
      <c r="J45">
        <v>0</v>
      </c>
      <c r="K45">
        <v>0</v>
      </c>
      <c r="L45" t="s">
        <v>31</v>
      </c>
      <c r="N45" t="s">
        <v>19</v>
      </c>
      <c r="O45" t="s">
        <v>33</v>
      </c>
      <c r="P45" t="s">
        <v>5</v>
      </c>
      <c r="Q45">
        <v>4</v>
      </c>
      <c r="R45">
        <v>2</v>
      </c>
      <c r="S45" t="s">
        <v>31</v>
      </c>
      <c r="T45">
        <v>0</v>
      </c>
      <c r="U45">
        <v>0.14285714285714285</v>
      </c>
      <c r="V45">
        <v>0.14285714285714285</v>
      </c>
      <c r="W45">
        <v>0</v>
      </c>
      <c r="X45">
        <v>0</v>
      </c>
      <c r="Y45" t="s">
        <v>31</v>
      </c>
    </row>
    <row r="46" spans="1:25" x14ac:dyDescent="0.25">
      <c r="A46" t="s">
        <v>19</v>
      </c>
      <c r="B46" t="s">
        <v>33</v>
      </c>
      <c r="C46" t="s">
        <v>5</v>
      </c>
      <c r="D46">
        <v>4</v>
      </c>
      <c r="E46">
        <v>3</v>
      </c>
      <c r="F46" t="s">
        <v>31</v>
      </c>
      <c r="G46">
        <v>0</v>
      </c>
      <c r="H46">
        <v>0.1</v>
      </c>
      <c r="I46">
        <v>0.1</v>
      </c>
      <c r="J46">
        <v>0</v>
      </c>
      <c r="K46">
        <v>9.0909090909090912E-2</v>
      </c>
      <c r="L46" t="s">
        <v>31</v>
      </c>
      <c r="N46" t="s">
        <v>19</v>
      </c>
      <c r="O46" t="s">
        <v>33</v>
      </c>
      <c r="P46" t="s">
        <v>5</v>
      </c>
      <c r="Q46">
        <v>4</v>
      </c>
      <c r="R46">
        <v>3</v>
      </c>
      <c r="S46" t="s">
        <v>31</v>
      </c>
      <c r="T46">
        <v>0</v>
      </c>
      <c r="U46">
        <v>0.1</v>
      </c>
      <c r="V46">
        <v>0.1</v>
      </c>
      <c r="W46">
        <v>0</v>
      </c>
      <c r="X46">
        <v>9.0909090909090912E-2</v>
      </c>
      <c r="Y46" t="s">
        <v>31</v>
      </c>
    </row>
    <row r="47" spans="1:25" x14ac:dyDescent="0.25">
      <c r="A47" t="s">
        <v>19</v>
      </c>
      <c r="B47" t="s">
        <v>33</v>
      </c>
      <c r="C47" t="s">
        <v>5</v>
      </c>
      <c r="D47">
        <v>5</v>
      </c>
      <c r="E47">
        <v>1</v>
      </c>
      <c r="F47" t="s">
        <v>31</v>
      </c>
      <c r="G47">
        <v>0</v>
      </c>
      <c r="H47">
        <v>0.14285714285714285</v>
      </c>
      <c r="I47">
        <v>0</v>
      </c>
      <c r="J47">
        <v>0.25</v>
      </c>
      <c r="K47">
        <v>0.14285714285714285</v>
      </c>
      <c r="L47" t="s">
        <v>31</v>
      </c>
      <c r="N47" t="s">
        <v>19</v>
      </c>
      <c r="O47" t="s">
        <v>33</v>
      </c>
      <c r="P47" t="s">
        <v>5</v>
      </c>
      <c r="Q47">
        <v>5</v>
      </c>
      <c r="R47">
        <v>1</v>
      </c>
      <c r="S47" t="s">
        <v>31</v>
      </c>
      <c r="T47">
        <v>0</v>
      </c>
      <c r="U47">
        <v>0.14285714285714285</v>
      </c>
      <c r="V47">
        <v>0</v>
      </c>
      <c r="W47">
        <v>0.25</v>
      </c>
      <c r="X47">
        <v>0.14285714285714285</v>
      </c>
      <c r="Y47" t="s">
        <v>31</v>
      </c>
    </row>
    <row r="48" spans="1:25" x14ac:dyDescent="0.25">
      <c r="A48" t="s">
        <v>19</v>
      </c>
      <c r="B48" t="s">
        <v>33</v>
      </c>
      <c r="C48" t="s">
        <v>5</v>
      </c>
      <c r="D48">
        <v>5</v>
      </c>
      <c r="E48">
        <v>2</v>
      </c>
      <c r="F48" t="s">
        <v>31</v>
      </c>
      <c r="G48">
        <v>0</v>
      </c>
      <c r="H48">
        <v>0</v>
      </c>
      <c r="I48">
        <v>0.1</v>
      </c>
      <c r="J48">
        <v>0</v>
      </c>
      <c r="K48">
        <v>9.0909090909090912E-2</v>
      </c>
      <c r="L48" t="s">
        <v>31</v>
      </c>
      <c r="N48" t="s">
        <v>19</v>
      </c>
      <c r="O48" t="s">
        <v>33</v>
      </c>
      <c r="P48" t="s">
        <v>5</v>
      </c>
      <c r="Q48">
        <v>5</v>
      </c>
      <c r="R48">
        <v>2</v>
      </c>
      <c r="S48" t="s">
        <v>31</v>
      </c>
      <c r="T48">
        <v>0</v>
      </c>
      <c r="U48">
        <v>0</v>
      </c>
      <c r="V48">
        <v>0.1</v>
      </c>
      <c r="W48">
        <v>0</v>
      </c>
      <c r="X48">
        <v>9.0909090909090912E-2</v>
      </c>
      <c r="Y48" t="s">
        <v>31</v>
      </c>
    </row>
    <row r="49" spans="1:25" x14ac:dyDescent="0.25">
      <c r="A49" t="s">
        <v>4</v>
      </c>
      <c r="B49" t="s">
        <v>33</v>
      </c>
      <c r="C49" t="s">
        <v>7</v>
      </c>
      <c r="D49">
        <v>1</v>
      </c>
      <c r="E49">
        <v>1</v>
      </c>
      <c r="F49" t="s">
        <v>31</v>
      </c>
      <c r="G49">
        <v>0.30769230769230771</v>
      </c>
      <c r="H49">
        <v>0.1</v>
      </c>
      <c r="I49">
        <v>0.23076923076923078</v>
      </c>
      <c r="J49">
        <v>7.6923076923076927E-2</v>
      </c>
      <c r="K49">
        <v>0.125</v>
      </c>
      <c r="L49" t="s">
        <v>31</v>
      </c>
      <c r="N49" t="s">
        <v>4</v>
      </c>
      <c r="O49" t="s">
        <v>33</v>
      </c>
      <c r="P49" t="s">
        <v>7</v>
      </c>
      <c r="Q49">
        <v>1</v>
      </c>
      <c r="R49">
        <v>1</v>
      </c>
      <c r="S49" t="s">
        <v>31</v>
      </c>
      <c r="T49">
        <v>0</v>
      </c>
      <c r="U49">
        <v>-0.2076923076923077</v>
      </c>
      <c r="V49">
        <v>-7.6923076923076927E-2</v>
      </c>
      <c r="W49">
        <v>-0.23076923076923078</v>
      </c>
      <c r="X49">
        <v>-0.18269230769230771</v>
      </c>
      <c r="Y49" t="s">
        <v>31</v>
      </c>
    </row>
    <row r="50" spans="1:25" x14ac:dyDescent="0.25">
      <c r="A50" t="s">
        <v>4</v>
      </c>
      <c r="B50" t="s">
        <v>33</v>
      </c>
      <c r="C50" t="s">
        <v>7</v>
      </c>
      <c r="D50">
        <v>1</v>
      </c>
      <c r="E50">
        <v>2</v>
      </c>
      <c r="F50" t="s">
        <v>31</v>
      </c>
      <c r="G50">
        <v>0.16666666666666666</v>
      </c>
      <c r="H50">
        <v>0.11764705882352941</v>
      </c>
      <c r="I50">
        <v>5.8823529411764705E-2</v>
      </c>
      <c r="J50">
        <v>6.25E-2</v>
      </c>
      <c r="K50">
        <v>0.10526315789473684</v>
      </c>
      <c r="L50" t="s">
        <v>31</v>
      </c>
      <c r="N50" t="s">
        <v>4</v>
      </c>
      <c r="O50" t="s">
        <v>33</v>
      </c>
      <c r="P50" t="s">
        <v>7</v>
      </c>
      <c r="Q50">
        <v>1</v>
      </c>
      <c r="R50">
        <v>2</v>
      </c>
      <c r="S50" t="s">
        <v>31</v>
      </c>
      <c r="T50">
        <v>0</v>
      </c>
      <c r="U50">
        <v>-4.9019607843137247E-2</v>
      </c>
      <c r="V50">
        <v>-0.10784313725490195</v>
      </c>
      <c r="W50">
        <v>-0.10416666666666666</v>
      </c>
      <c r="X50">
        <v>-6.1403508771929821E-2</v>
      </c>
      <c r="Y50" t="s">
        <v>31</v>
      </c>
    </row>
    <row r="51" spans="1:25" x14ac:dyDescent="0.25">
      <c r="A51" t="s">
        <v>4</v>
      </c>
      <c r="B51" t="s">
        <v>33</v>
      </c>
      <c r="C51" t="s">
        <v>7</v>
      </c>
      <c r="D51">
        <v>2</v>
      </c>
      <c r="E51">
        <v>1</v>
      </c>
      <c r="F51" t="s">
        <v>31</v>
      </c>
      <c r="G51">
        <v>0.27272727272727271</v>
      </c>
      <c r="H51">
        <v>0</v>
      </c>
      <c r="I51">
        <v>0.23076923076923078</v>
      </c>
      <c r="J51">
        <v>7.1428571428571425E-2</v>
      </c>
      <c r="K51">
        <v>6.6666666666666666E-2</v>
      </c>
      <c r="L51" t="s">
        <v>31</v>
      </c>
      <c r="N51" t="s">
        <v>4</v>
      </c>
      <c r="O51" t="s">
        <v>33</v>
      </c>
      <c r="P51" t="s">
        <v>7</v>
      </c>
      <c r="Q51">
        <v>2</v>
      </c>
      <c r="R51">
        <v>1</v>
      </c>
      <c r="S51" t="s">
        <v>31</v>
      </c>
      <c r="T51">
        <v>0</v>
      </c>
      <c r="U51">
        <v>-0.27272727272727271</v>
      </c>
      <c r="V51">
        <v>-4.1958041958041925E-2</v>
      </c>
      <c r="W51">
        <v>-0.20129870129870128</v>
      </c>
      <c r="X51">
        <v>-0.20606060606060606</v>
      </c>
      <c r="Y51" t="s">
        <v>31</v>
      </c>
    </row>
    <row r="52" spans="1:25" x14ac:dyDescent="0.25">
      <c r="A52" t="s">
        <v>4</v>
      </c>
      <c r="B52" t="s">
        <v>33</v>
      </c>
      <c r="C52" t="s">
        <v>7</v>
      </c>
      <c r="D52">
        <v>2</v>
      </c>
      <c r="E52">
        <v>2</v>
      </c>
      <c r="F52" t="s">
        <v>31</v>
      </c>
      <c r="G52">
        <v>0.16666666666666666</v>
      </c>
      <c r="H52">
        <v>0</v>
      </c>
      <c r="I52">
        <v>0.1111111111111111</v>
      </c>
      <c r="J52">
        <v>0</v>
      </c>
      <c r="K52">
        <v>9.0909090909090912E-2</v>
      </c>
      <c r="L52" t="s">
        <v>31</v>
      </c>
      <c r="N52" t="s">
        <v>4</v>
      </c>
      <c r="O52" t="s">
        <v>33</v>
      </c>
      <c r="P52" t="s">
        <v>7</v>
      </c>
      <c r="Q52">
        <v>2</v>
      </c>
      <c r="R52">
        <v>2</v>
      </c>
      <c r="S52" t="s">
        <v>31</v>
      </c>
      <c r="T52">
        <v>0</v>
      </c>
      <c r="U52">
        <v>-0.16666666666666666</v>
      </c>
      <c r="V52">
        <v>-5.5555555555555552E-2</v>
      </c>
      <c r="W52">
        <v>-0.16666666666666666</v>
      </c>
      <c r="X52">
        <v>-7.5757575757575746E-2</v>
      </c>
      <c r="Y52" t="s">
        <v>31</v>
      </c>
    </row>
    <row r="53" spans="1:25" x14ac:dyDescent="0.25">
      <c r="A53" t="s">
        <v>4</v>
      </c>
      <c r="B53" t="s">
        <v>33</v>
      </c>
      <c r="C53" t="s">
        <v>7</v>
      </c>
      <c r="D53">
        <v>2</v>
      </c>
      <c r="E53">
        <v>3</v>
      </c>
      <c r="F53" t="s">
        <v>31</v>
      </c>
      <c r="G53">
        <v>0.1111111111111111</v>
      </c>
      <c r="H53">
        <v>0</v>
      </c>
      <c r="I53">
        <v>0</v>
      </c>
      <c r="J53">
        <v>0</v>
      </c>
      <c r="K53">
        <v>0.125</v>
      </c>
      <c r="L53" t="s">
        <v>31</v>
      </c>
      <c r="N53" t="s">
        <v>4</v>
      </c>
      <c r="O53" t="s">
        <v>33</v>
      </c>
      <c r="P53" t="s">
        <v>7</v>
      </c>
      <c r="Q53">
        <v>2</v>
      </c>
      <c r="R53">
        <v>3</v>
      </c>
      <c r="S53" t="s">
        <v>31</v>
      </c>
      <c r="T53">
        <v>0</v>
      </c>
      <c r="U53">
        <v>-0.1111111111111111</v>
      </c>
      <c r="V53">
        <v>-0.1111111111111111</v>
      </c>
      <c r="W53">
        <v>-0.1111111111111111</v>
      </c>
      <c r="X53">
        <v>1.3888888888888895E-2</v>
      </c>
      <c r="Y53" t="s">
        <v>31</v>
      </c>
    </row>
    <row r="54" spans="1:25" x14ac:dyDescent="0.25">
      <c r="A54" t="s">
        <v>4</v>
      </c>
      <c r="B54" t="s">
        <v>33</v>
      </c>
      <c r="C54" t="s">
        <v>7</v>
      </c>
      <c r="D54">
        <v>3</v>
      </c>
      <c r="E54">
        <v>1</v>
      </c>
      <c r="F54" t="s">
        <v>31</v>
      </c>
      <c r="G54">
        <v>0.25</v>
      </c>
      <c r="H54">
        <v>0</v>
      </c>
      <c r="I54">
        <v>0</v>
      </c>
      <c r="J54">
        <v>0.18181818181818182</v>
      </c>
      <c r="K54">
        <v>0</v>
      </c>
      <c r="L54" t="s">
        <v>31</v>
      </c>
      <c r="N54" t="s">
        <v>4</v>
      </c>
      <c r="O54" t="s">
        <v>33</v>
      </c>
      <c r="P54" t="s">
        <v>7</v>
      </c>
      <c r="Q54">
        <v>3</v>
      </c>
      <c r="R54">
        <v>1</v>
      </c>
      <c r="S54" t="s">
        <v>31</v>
      </c>
      <c r="T54">
        <v>0</v>
      </c>
      <c r="U54">
        <v>-0.25</v>
      </c>
      <c r="V54">
        <v>-0.25</v>
      </c>
      <c r="W54">
        <v>-6.8181818181818177E-2</v>
      </c>
      <c r="X54">
        <v>-0.25</v>
      </c>
      <c r="Y54" t="s">
        <v>31</v>
      </c>
    </row>
    <row r="55" spans="1:25" x14ac:dyDescent="0.25">
      <c r="A55" t="s">
        <v>4</v>
      </c>
      <c r="B55" t="s">
        <v>33</v>
      </c>
      <c r="C55" t="s">
        <v>7</v>
      </c>
      <c r="D55">
        <v>4</v>
      </c>
      <c r="E55">
        <v>1</v>
      </c>
      <c r="F55" t="s">
        <v>31</v>
      </c>
      <c r="G55">
        <v>0</v>
      </c>
      <c r="H55">
        <v>0.16666666666666666</v>
      </c>
      <c r="I55">
        <v>0</v>
      </c>
      <c r="J55">
        <v>0</v>
      </c>
      <c r="K55">
        <v>0.14285714285714285</v>
      </c>
      <c r="L55" t="s">
        <v>31</v>
      </c>
      <c r="N55" t="s">
        <v>4</v>
      </c>
      <c r="O55" t="s">
        <v>33</v>
      </c>
      <c r="P55" t="s">
        <v>7</v>
      </c>
      <c r="Q55">
        <v>4</v>
      </c>
      <c r="R55">
        <v>1</v>
      </c>
      <c r="S55" t="s">
        <v>31</v>
      </c>
      <c r="T55">
        <v>0</v>
      </c>
      <c r="U55">
        <v>0.16666666666666666</v>
      </c>
      <c r="V55">
        <v>0</v>
      </c>
      <c r="W55">
        <v>0</v>
      </c>
      <c r="X55">
        <v>0.14285714285714285</v>
      </c>
      <c r="Y55" t="s">
        <v>31</v>
      </c>
    </row>
    <row r="56" spans="1:25" x14ac:dyDescent="0.25">
      <c r="A56" t="s">
        <v>4</v>
      </c>
      <c r="B56" t="s">
        <v>33</v>
      </c>
      <c r="C56" t="s">
        <v>7</v>
      </c>
      <c r="D56">
        <v>4</v>
      </c>
      <c r="E56">
        <v>2</v>
      </c>
      <c r="F56" t="s">
        <v>31</v>
      </c>
      <c r="G56">
        <v>0.22222222222222221</v>
      </c>
      <c r="H56">
        <v>0.125</v>
      </c>
      <c r="I56">
        <v>0.25</v>
      </c>
      <c r="J56">
        <v>0.16666666666666666</v>
      </c>
      <c r="K56">
        <v>0</v>
      </c>
      <c r="L56" t="s">
        <v>31</v>
      </c>
      <c r="N56" t="s">
        <v>4</v>
      </c>
      <c r="O56" t="s">
        <v>33</v>
      </c>
      <c r="P56" t="s">
        <v>7</v>
      </c>
      <c r="Q56">
        <v>4</v>
      </c>
      <c r="R56">
        <v>2</v>
      </c>
      <c r="S56" t="s">
        <v>31</v>
      </c>
      <c r="T56">
        <v>0</v>
      </c>
      <c r="U56">
        <v>-9.722222222222221E-2</v>
      </c>
      <c r="V56">
        <v>2.777777777777779E-2</v>
      </c>
      <c r="W56">
        <v>-5.5555555555555552E-2</v>
      </c>
      <c r="X56">
        <v>-0.22222222222222221</v>
      </c>
      <c r="Y56" t="s">
        <v>31</v>
      </c>
    </row>
    <row r="57" spans="1:25" x14ac:dyDescent="0.25">
      <c r="A57" t="s">
        <v>4</v>
      </c>
      <c r="B57" t="s">
        <v>33</v>
      </c>
      <c r="C57" t="s">
        <v>7</v>
      </c>
      <c r="D57">
        <v>5</v>
      </c>
      <c r="E57">
        <v>1</v>
      </c>
      <c r="F57" t="s">
        <v>31</v>
      </c>
      <c r="G57">
        <v>0</v>
      </c>
      <c r="H57">
        <v>0</v>
      </c>
      <c r="I57">
        <v>0.125</v>
      </c>
      <c r="J57">
        <v>0</v>
      </c>
      <c r="K57">
        <v>0</v>
      </c>
      <c r="L57" t="s">
        <v>31</v>
      </c>
      <c r="N57" t="s">
        <v>4</v>
      </c>
      <c r="O57" t="s">
        <v>33</v>
      </c>
      <c r="P57" t="s">
        <v>7</v>
      </c>
      <c r="Q57">
        <v>5</v>
      </c>
      <c r="R57">
        <v>1</v>
      </c>
      <c r="S57" t="s">
        <v>31</v>
      </c>
      <c r="T57">
        <v>0</v>
      </c>
      <c r="U57">
        <v>0</v>
      </c>
      <c r="V57">
        <v>0.125</v>
      </c>
      <c r="W57">
        <v>0</v>
      </c>
      <c r="X57">
        <v>0</v>
      </c>
      <c r="Y57" t="s">
        <v>31</v>
      </c>
    </row>
    <row r="58" spans="1:25" x14ac:dyDescent="0.25">
      <c r="A58" t="s">
        <v>4</v>
      </c>
      <c r="B58" t="s">
        <v>33</v>
      </c>
      <c r="C58" t="s">
        <v>7</v>
      </c>
      <c r="D58">
        <v>6</v>
      </c>
      <c r="E58">
        <v>1</v>
      </c>
      <c r="F58" t="s">
        <v>31</v>
      </c>
      <c r="G58">
        <v>0</v>
      </c>
      <c r="H58">
        <v>0</v>
      </c>
      <c r="I58">
        <v>0</v>
      </c>
      <c r="J58">
        <v>0</v>
      </c>
      <c r="K58">
        <v>0.14285714285714285</v>
      </c>
      <c r="L58" t="s">
        <v>31</v>
      </c>
      <c r="N58" t="s">
        <v>4</v>
      </c>
      <c r="O58" t="s">
        <v>33</v>
      </c>
      <c r="P58" t="s">
        <v>7</v>
      </c>
      <c r="Q58">
        <v>6</v>
      </c>
      <c r="R58">
        <v>1</v>
      </c>
      <c r="S58" t="s">
        <v>31</v>
      </c>
      <c r="T58">
        <v>0</v>
      </c>
      <c r="U58">
        <v>0</v>
      </c>
      <c r="V58">
        <v>0</v>
      </c>
      <c r="W58">
        <v>0</v>
      </c>
      <c r="X58">
        <v>0.14285714285714285</v>
      </c>
      <c r="Y58" t="s">
        <v>31</v>
      </c>
    </row>
    <row r="59" spans="1:25" x14ac:dyDescent="0.25">
      <c r="A59" t="s">
        <v>4</v>
      </c>
      <c r="B59" t="s">
        <v>33</v>
      </c>
      <c r="C59" t="s">
        <v>7</v>
      </c>
      <c r="D59">
        <v>7</v>
      </c>
      <c r="E59">
        <v>1</v>
      </c>
      <c r="F59" t="s">
        <v>31</v>
      </c>
      <c r="G59">
        <v>0.22222222222222221</v>
      </c>
      <c r="H59">
        <v>0</v>
      </c>
      <c r="I59">
        <v>0</v>
      </c>
      <c r="J59">
        <v>0</v>
      </c>
      <c r="K59">
        <v>0.1111111111111111</v>
      </c>
      <c r="L59" t="s">
        <v>31</v>
      </c>
      <c r="N59" t="s">
        <v>4</v>
      </c>
      <c r="O59" t="s">
        <v>33</v>
      </c>
      <c r="P59" t="s">
        <v>7</v>
      </c>
      <c r="Q59">
        <v>7</v>
      </c>
      <c r="R59">
        <v>1</v>
      </c>
      <c r="S59" t="s">
        <v>31</v>
      </c>
      <c r="T59">
        <v>0</v>
      </c>
      <c r="U59">
        <v>-0.22222222222222221</v>
      </c>
      <c r="V59">
        <v>-0.22222222222222221</v>
      </c>
      <c r="W59">
        <v>-0.22222222222222221</v>
      </c>
      <c r="X59">
        <v>-0.1111111111111111</v>
      </c>
      <c r="Y59" t="s">
        <v>31</v>
      </c>
    </row>
    <row r="60" spans="1:25" x14ac:dyDescent="0.25">
      <c r="A60" t="s">
        <v>4</v>
      </c>
      <c r="B60" t="s">
        <v>33</v>
      </c>
      <c r="C60" t="s">
        <v>7</v>
      </c>
      <c r="D60">
        <v>7</v>
      </c>
      <c r="E60">
        <v>2</v>
      </c>
      <c r="F60" t="s">
        <v>31</v>
      </c>
      <c r="G60">
        <v>0.1</v>
      </c>
      <c r="H60">
        <v>0</v>
      </c>
      <c r="I60">
        <v>0</v>
      </c>
      <c r="J60">
        <v>0.1</v>
      </c>
      <c r="K60">
        <v>9.0909090909090912E-2</v>
      </c>
      <c r="L60" t="s">
        <v>31</v>
      </c>
      <c r="N60" t="s">
        <v>4</v>
      </c>
      <c r="O60" t="s">
        <v>33</v>
      </c>
      <c r="P60" t="s">
        <v>7</v>
      </c>
      <c r="Q60">
        <v>7</v>
      </c>
      <c r="R60">
        <v>2</v>
      </c>
      <c r="S60" t="s">
        <v>31</v>
      </c>
      <c r="T60">
        <v>0</v>
      </c>
      <c r="U60">
        <v>-0.1</v>
      </c>
      <c r="V60">
        <v>-0.1</v>
      </c>
      <c r="W60">
        <v>0</v>
      </c>
      <c r="X60">
        <v>-9.0909090909090939E-3</v>
      </c>
      <c r="Y60" t="s">
        <v>31</v>
      </c>
    </row>
    <row r="61" spans="1:25" x14ac:dyDescent="0.25">
      <c r="A61" t="s">
        <v>4</v>
      </c>
      <c r="B61" t="s">
        <v>33</v>
      </c>
      <c r="C61" t="s">
        <v>7</v>
      </c>
      <c r="D61">
        <v>8</v>
      </c>
      <c r="E61">
        <v>1</v>
      </c>
      <c r="F61" t="s">
        <v>31</v>
      </c>
      <c r="G61">
        <v>0.19047619047619047</v>
      </c>
      <c r="H61">
        <v>5.5555555555555552E-2</v>
      </c>
      <c r="I61">
        <v>0.15</v>
      </c>
      <c r="J61">
        <v>5.2631578947368418E-2</v>
      </c>
      <c r="K61">
        <v>0</v>
      </c>
      <c r="L61" t="s">
        <v>31</v>
      </c>
      <c r="N61" t="s">
        <v>4</v>
      </c>
      <c r="O61" t="s">
        <v>33</v>
      </c>
      <c r="P61" t="s">
        <v>7</v>
      </c>
      <c r="Q61">
        <v>8</v>
      </c>
      <c r="R61">
        <v>1</v>
      </c>
      <c r="S61" t="s">
        <v>31</v>
      </c>
      <c r="T61">
        <v>0</v>
      </c>
      <c r="U61">
        <v>-0.13492063492063491</v>
      </c>
      <c r="V61">
        <v>-4.0476190476190471E-2</v>
      </c>
      <c r="W61">
        <v>-0.13784461152882205</v>
      </c>
      <c r="X61">
        <v>-0.19047619047619047</v>
      </c>
      <c r="Y61" t="s">
        <v>31</v>
      </c>
    </row>
    <row r="62" spans="1:25" x14ac:dyDescent="0.25">
      <c r="A62" t="s">
        <v>4</v>
      </c>
      <c r="B62" t="s">
        <v>33</v>
      </c>
      <c r="C62" t="s">
        <v>7</v>
      </c>
      <c r="D62">
        <v>9</v>
      </c>
      <c r="E62">
        <v>1</v>
      </c>
      <c r="F62" t="s">
        <v>31</v>
      </c>
      <c r="G62">
        <v>0</v>
      </c>
      <c r="H62">
        <v>0</v>
      </c>
      <c r="I62">
        <v>0</v>
      </c>
      <c r="J62">
        <v>0</v>
      </c>
      <c r="K62">
        <v>7.1428571428571425E-2</v>
      </c>
      <c r="L62" t="s">
        <v>31</v>
      </c>
      <c r="N62" t="s">
        <v>4</v>
      </c>
      <c r="O62" t="s">
        <v>33</v>
      </c>
      <c r="P62" t="s">
        <v>7</v>
      </c>
      <c r="Q62">
        <v>9</v>
      </c>
      <c r="R62">
        <v>1</v>
      </c>
      <c r="S62" t="s">
        <v>31</v>
      </c>
      <c r="T62">
        <v>0</v>
      </c>
      <c r="U62">
        <v>0</v>
      </c>
      <c r="V62">
        <v>0</v>
      </c>
      <c r="W62">
        <v>0</v>
      </c>
      <c r="X62">
        <v>7.1428571428571425E-2</v>
      </c>
      <c r="Y62" t="s">
        <v>31</v>
      </c>
    </row>
    <row r="63" spans="1:25" x14ac:dyDescent="0.25">
      <c r="A63" t="s">
        <v>15</v>
      </c>
      <c r="B63" t="s">
        <v>33</v>
      </c>
      <c r="C63" t="s">
        <v>7</v>
      </c>
      <c r="D63">
        <v>1</v>
      </c>
      <c r="E63">
        <v>1</v>
      </c>
      <c r="F63" t="s">
        <v>31</v>
      </c>
      <c r="G63">
        <v>0</v>
      </c>
      <c r="H63">
        <v>0.1111111111111111</v>
      </c>
      <c r="I63">
        <v>0.2</v>
      </c>
      <c r="J63">
        <v>0.1</v>
      </c>
      <c r="K63">
        <v>0.18181818181818182</v>
      </c>
      <c r="L63">
        <v>0.4</v>
      </c>
      <c r="N63" t="s">
        <v>15</v>
      </c>
      <c r="O63" t="s">
        <v>33</v>
      </c>
      <c r="P63" t="s">
        <v>7</v>
      </c>
      <c r="Q63">
        <v>1</v>
      </c>
      <c r="R63">
        <v>1</v>
      </c>
      <c r="S63" t="s">
        <v>31</v>
      </c>
      <c r="T63">
        <v>0</v>
      </c>
      <c r="U63">
        <v>0.1111111111111111</v>
      </c>
      <c r="V63">
        <v>0.2</v>
      </c>
      <c r="W63">
        <v>0.1</v>
      </c>
      <c r="X63">
        <v>0.18181818181818182</v>
      </c>
      <c r="Y63">
        <v>0.4</v>
      </c>
    </row>
    <row r="64" spans="1:25" x14ac:dyDescent="0.25">
      <c r="A64" t="s">
        <v>15</v>
      </c>
      <c r="B64" t="s">
        <v>33</v>
      </c>
      <c r="C64" t="s">
        <v>7</v>
      </c>
      <c r="D64">
        <v>1</v>
      </c>
      <c r="E64">
        <v>2</v>
      </c>
      <c r="F64" t="s">
        <v>31</v>
      </c>
      <c r="G64">
        <v>0.14285714285714285</v>
      </c>
      <c r="H64">
        <v>0</v>
      </c>
      <c r="I64">
        <v>0.2</v>
      </c>
      <c r="J64">
        <v>0.2</v>
      </c>
      <c r="K64">
        <v>0.22222222222222221</v>
      </c>
      <c r="L64">
        <v>0.25</v>
      </c>
      <c r="N64" t="s">
        <v>15</v>
      </c>
      <c r="O64" t="s">
        <v>33</v>
      </c>
      <c r="P64" t="s">
        <v>7</v>
      </c>
      <c r="Q64">
        <v>1</v>
      </c>
      <c r="R64">
        <v>2</v>
      </c>
      <c r="S64" t="s">
        <v>31</v>
      </c>
      <c r="T64">
        <v>0</v>
      </c>
      <c r="U64">
        <v>-0.14285714285714285</v>
      </c>
      <c r="V64">
        <v>5.7142857142857162E-2</v>
      </c>
      <c r="W64">
        <v>5.7142857142857162E-2</v>
      </c>
      <c r="X64">
        <v>7.9365079365079361E-2</v>
      </c>
      <c r="Y64">
        <v>0.10714285714285715</v>
      </c>
    </row>
    <row r="65" spans="1:25" x14ac:dyDescent="0.25">
      <c r="A65" t="s">
        <v>15</v>
      </c>
      <c r="B65" t="s">
        <v>33</v>
      </c>
      <c r="C65" t="s">
        <v>7</v>
      </c>
      <c r="D65">
        <v>2</v>
      </c>
      <c r="E65">
        <v>1</v>
      </c>
      <c r="F65" t="s">
        <v>31</v>
      </c>
      <c r="G65">
        <v>6.6666666666666666E-2</v>
      </c>
      <c r="H65">
        <v>0.2</v>
      </c>
      <c r="I65">
        <v>0.15384615384615385</v>
      </c>
      <c r="J65">
        <v>0.13333333333333333</v>
      </c>
      <c r="K65">
        <v>0</v>
      </c>
      <c r="L65">
        <v>0.375</v>
      </c>
      <c r="N65" t="s">
        <v>15</v>
      </c>
      <c r="O65" t="s">
        <v>33</v>
      </c>
      <c r="P65" t="s">
        <v>7</v>
      </c>
      <c r="Q65">
        <v>2</v>
      </c>
      <c r="R65">
        <v>1</v>
      </c>
      <c r="S65" t="s">
        <v>31</v>
      </c>
      <c r="T65">
        <v>0</v>
      </c>
      <c r="U65">
        <v>0.13333333333333336</v>
      </c>
      <c r="V65">
        <v>8.7179487179487189E-2</v>
      </c>
      <c r="W65">
        <v>6.6666666666666666E-2</v>
      </c>
      <c r="X65">
        <v>-6.6666666666666666E-2</v>
      </c>
      <c r="Y65">
        <v>0.30833333333333335</v>
      </c>
    </row>
    <row r="66" spans="1:25" x14ac:dyDescent="0.25">
      <c r="A66" t="s">
        <v>15</v>
      </c>
      <c r="B66" t="s">
        <v>33</v>
      </c>
      <c r="C66" t="s">
        <v>7</v>
      </c>
      <c r="D66">
        <v>3</v>
      </c>
      <c r="E66">
        <v>1</v>
      </c>
      <c r="F66" t="s">
        <v>31</v>
      </c>
      <c r="G66">
        <v>0</v>
      </c>
      <c r="H66">
        <v>0.125</v>
      </c>
      <c r="I66">
        <v>0</v>
      </c>
      <c r="J66">
        <v>0.1</v>
      </c>
      <c r="K66">
        <v>0.1111111111111111</v>
      </c>
      <c r="L66">
        <v>0.18181818181818182</v>
      </c>
      <c r="N66" t="s">
        <v>15</v>
      </c>
      <c r="O66" t="s">
        <v>33</v>
      </c>
      <c r="P66" t="s">
        <v>7</v>
      </c>
      <c r="Q66">
        <v>3</v>
      </c>
      <c r="R66">
        <v>1</v>
      </c>
      <c r="S66" t="s">
        <v>31</v>
      </c>
      <c r="T66">
        <v>0</v>
      </c>
      <c r="U66">
        <v>0.125</v>
      </c>
      <c r="V66">
        <v>0</v>
      </c>
      <c r="W66">
        <v>0.1</v>
      </c>
      <c r="X66">
        <v>0.1111111111111111</v>
      </c>
      <c r="Y66">
        <v>0.18181818181818182</v>
      </c>
    </row>
    <row r="67" spans="1:25" x14ac:dyDescent="0.25">
      <c r="A67" t="s">
        <v>15</v>
      </c>
      <c r="B67" t="s">
        <v>33</v>
      </c>
      <c r="C67" t="s">
        <v>7</v>
      </c>
      <c r="D67">
        <v>3</v>
      </c>
      <c r="E67">
        <v>2</v>
      </c>
      <c r="F67" t="s">
        <v>31</v>
      </c>
      <c r="G67">
        <v>0.125</v>
      </c>
      <c r="H67">
        <v>0</v>
      </c>
      <c r="I67">
        <v>0.2</v>
      </c>
      <c r="J67">
        <v>0.1</v>
      </c>
      <c r="K67">
        <v>0.1111111111111111</v>
      </c>
      <c r="L67">
        <v>0</v>
      </c>
      <c r="N67" t="s">
        <v>15</v>
      </c>
      <c r="O67" t="s">
        <v>33</v>
      </c>
      <c r="P67" t="s">
        <v>7</v>
      </c>
      <c r="Q67">
        <v>3</v>
      </c>
      <c r="R67">
        <v>2</v>
      </c>
      <c r="S67" t="s">
        <v>31</v>
      </c>
      <c r="T67">
        <v>0</v>
      </c>
      <c r="U67">
        <v>-0.125</v>
      </c>
      <c r="V67">
        <v>7.5000000000000011E-2</v>
      </c>
      <c r="W67">
        <v>-2.4999999999999994E-2</v>
      </c>
      <c r="X67">
        <v>-1.3888888888888895E-2</v>
      </c>
      <c r="Y67">
        <v>-0.125</v>
      </c>
    </row>
    <row r="68" spans="1:25" x14ac:dyDescent="0.25">
      <c r="A68" t="s">
        <v>15</v>
      </c>
      <c r="B68" t="s">
        <v>33</v>
      </c>
      <c r="C68" t="s">
        <v>7</v>
      </c>
      <c r="D68">
        <v>4</v>
      </c>
      <c r="E68">
        <v>1</v>
      </c>
      <c r="F68" t="s">
        <v>31</v>
      </c>
      <c r="G68">
        <v>0</v>
      </c>
      <c r="H68">
        <v>8.3333333333333329E-2</v>
      </c>
      <c r="I68">
        <v>6.6666666666666666E-2</v>
      </c>
      <c r="J68">
        <v>6.6666666666666666E-2</v>
      </c>
      <c r="K68">
        <v>7.1428571428571425E-2</v>
      </c>
      <c r="L68">
        <v>0.15384615384615385</v>
      </c>
      <c r="N68" t="s">
        <v>15</v>
      </c>
      <c r="O68" t="s">
        <v>33</v>
      </c>
      <c r="P68" t="s">
        <v>7</v>
      </c>
      <c r="Q68">
        <v>4</v>
      </c>
      <c r="R68">
        <v>1</v>
      </c>
      <c r="S68" t="s">
        <v>31</v>
      </c>
      <c r="T68">
        <v>0</v>
      </c>
      <c r="U68">
        <v>8.3333333333333329E-2</v>
      </c>
      <c r="V68">
        <v>6.6666666666666666E-2</v>
      </c>
      <c r="W68">
        <v>6.6666666666666666E-2</v>
      </c>
      <c r="X68">
        <v>7.1428571428571425E-2</v>
      </c>
      <c r="Y68">
        <v>0.15384615384615385</v>
      </c>
    </row>
    <row r="69" spans="1:25" x14ac:dyDescent="0.25">
      <c r="A69" t="s">
        <v>15</v>
      </c>
      <c r="B69" t="s">
        <v>33</v>
      </c>
      <c r="C69" t="s">
        <v>7</v>
      </c>
      <c r="D69">
        <v>4</v>
      </c>
      <c r="E69">
        <v>2</v>
      </c>
      <c r="F69" t="s">
        <v>31</v>
      </c>
      <c r="G69">
        <v>0</v>
      </c>
      <c r="H69">
        <v>0.1</v>
      </c>
      <c r="I69">
        <v>8.3333333333333329E-2</v>
      </c>
      <c r="J69">
        <v>0.14285714285714285</v>
      </c>
      <c r="K69">
        <v>8.3333333333333329E-2</v>
      </c>
      <c r="L69">
        <v>0.30769230769230771</v>
      </c>
      <c r="N69" t="s">
        <v>15</v>
      </c>
      <c r="O69" t="s">
        <v>33</v>
      </c>
      <c r="P69" t="s">
        <v>7</v>
      </c>
      <c r="Q69">
        <v>4</v>
      </c>
      <c r="R69">
        <v>2</v>
      </c>
      <c r="S69" t="s">
        <v>31</v>
      </c>
      <c r="T69">
        <v>0</v>
      </c>
      <c r="U69">
        <v>0.1</v>
      </c>
      <c r="V69">
        <v>8.3333333333333329E-2</v>
      </c>
      <c r="W69">
        <v>0.14285714285714285</v>
      </c>
      <c r="X69">
        <v>8.3333333333333329E-2</v>
      </c>
      <c r="Y69">
        <v>0.30769230769230771</v>
      </c>
    </row>
    <row r="70" spans="1:25" x14ac:dyDescent="0.25">
      <c r="A70" t="s">
        <v>15</v>
      </c>
      <c r="B70" t="s">
        <v>33</v>
      </c>
      <c r="C70" t="s">
        <v>7</v>
      </c>
      <c r="D70">
        <v>5</v>
      </c>
      <c r="E70">
        <v>1</v>
      </c>
      <c r="F70" t="s">
        <v>31</v>
      </c>
      <c r="G70">
        <v>0</v>
      </c>
      <c r="H70">
        <v>0</v>
      </c>
      <c r="I70">
        <v>0.15384615384615385</v>
      </c>
      <c r="J70">
        <v>0</v>
      </c>
      <c r="K70">
        <v>0</v>
      </c>
      <c r="L70">
        <v>7.6923076923076927E-2</v>
      </c>
      <c r="N70" t="s">
        <v>15</v>
      </c>
      <c r="O70" t="s">
        <v>33</v>
      </c>
      <c r="P70" t="s">
        <v>7</v>
      </c>
      <c r="Q70">
        <v>5</v>
      </c>
      <c r="R70">
        <v>1</v>
      </c>
      <c r="S70" t="s">
        <v>31</v>
      </c>
      <c r="T70">
        <v>0</v>
      </c>
      <c r="U70">
        <v>0</v>
      </c>
      <c r="V70">
        <v>0.15384615384615385</v>
      </c>
      <c r="W70">
        <v>0</v>
      </c>
      <c r="X70">
        <v>0</v>
      </c>
      <c r="Y70">
        <v>7.6923076923076927E-2</v>
      </c>
    </row>
    <row r="71" spans="1:25" x14ac:dyDescent="0.25">
      <c r="A71" t="s">
        <v>15</v>
      </c>
      <c r="B71" t="s">
        <v>33</v>
      </c>
      <c r="C71" t="s">
        <v>7</v>
      </c>
      <c r="D71">
        <v>5</v>
      </c>
      <c r="E71">
        <v>2</v>
      </c>
      <c r="F71" t="s">
        <v>31</v>
      </c>
      <c r="G71">
        <v>7.1428571428571425E-2</v>
      </c>
      <c r="H71">
        <v>6.6666666666666666E-2</v>
      </c>
      <c r="I71">
        <v>0.16666666666666666</v>
      </c>
      <c r="J71">
        <v>0.16666666666666666</v>
      </c>
      <c r="K71">
        <v>0.125</v>
      </c>
      <c r="L71">
        <v>0.17647058823529413</v>
      </c>
      <c r="N71" t="s">
        <v>15</v>
      </c>
      <c r="O71" t="s">
        <v>33</v>
      </c>
      <c r="P71" t="s">
        <v>7</v>
      </c>
      <c r="Q71">
        <v>5</v>
      </c>
      <c r="R71">
        <v>2</v>
      </c>
      <c r="S71" t="s">
        <v>31</v>
      </c>
      <c r="T71">
        <v>0</v>
      </c>
      <c r="U71">
        <v>-4.7619047619047589E-3</v>
      </c>
      <c r="V71">
        <v>9.5238095238095233E-2</v>
      </c>
      <c r="W71">
        <v>9.5238095238095233E-2</v>
      </c>
      <c r="X71">
        <v>5.3571428571428575E-2</v>
      </c>
      <c r="Y71">
        <v>0.1050420168067227</v>
      </c>
    </row>
    <row r="72" spans="1:25" x14ac:dyDescent="0.25">
      <c r="A72" t="s">
        <v>15</v>
      </c>
      <c r="B72" t="s">
        <v>33</v>
      </c>
      <c r="C72" t="s">
        <v>7</v>
      </c>
      <c r="D72">
        <v>6</v>
      </c>
      <c r="E72">
        <v>1</v>
      </c>
      <c r="F72" t="s">
        <v>31</v>
      </c>
      <c r="G72">
        <v>9.0909090909090912E-2</v>
      </c>
      <c r="H72">
        <v>9.0909090909090912E-2</v>
      </c>
      <c r="I72">
        <v>0.21428571428571427</v>
      </c>
      <c r="J72">
        <v>7.6923076923076927E-2</v>
      </c>
      <c r="K72">
        <v>0.30769230769230771</v>
      </c>
      <c r="L72">
        <v>0.30769230769230771</v>
      </c>
      <c r="N72" t="s">
        <v>15</v>
      </c>
      <c r="O72" t="s">
        <v>33</v>
      </c>
      <c r="P72" t="s">
        <v>7</v>
      </c>
      <c r="Q72">
        <v>6</v>
      </c>
      <c r="R72">
        <v>1</v>
      </c>
      <c r="S72" t="s">
        <v>31</v>
      </c>
      <c r="T72">
        <v>0</v>
      </c>
      <c r="U72">
        <v>0</v>
      </c>
      <c r="V72">
        <v>0.12337662337662336</v>
      </c>
      <c r="W72">
        <v>-1.3986013986013984E-2</v>
      </c>
      <c r="X72">
        <v>0.2167832167832168</v>
      </c>
      <c r="Y72">
        <v>0.2167832167832168</v>
      </c>
    </row>
    <row r="73" spans="1:25" x14ac:dyDescent="0.25">
      <c r="A73" t="s">
        <v>15</v>
      </c>
      <c r="B73" t="s">
        <v>33</v>
      </c>
      <c r="C73" t="s">
        <v>7</v>
      </c>
      <c r="D73">
        <v>7</v>
      </c>
      <c r="E73">
        <v>1</v>
      </c>
      <c r="F73" t="s">
        <v>31</v>
      </c>
      <c r="G73">
        <v>6.6666666666666666E-2</v>
      </c>
      <c r="H73">
        <v>0</v>
      </c>
      <c r="I73">
        <v>0.11764705882352941</v>
      </c>
      <c r="J73">
        <v>0</v>
      </c>
      <c r="K73">
        <v>0</v>
      </c>
      <c r="L73">
        <v>0.41176470588235292</v>
      </c>
      <c r="N73" t="s">
        <v>15</v>
      </c>
      <c r="O73" t="s">
        <v>33</v>
      </c>
      <c r="P73" t="s">
        <v>7</v>
      </c>
      <c r="Q73">
        <v>7</v>
      </c>
      <c r="R73">
        <v>1</v>
      </c>
      <c r="S73" t="s">
        <v>31</v>
      </c>
      <c r="T73">
        <v>0</v>
      </c>
      <c r="U73">
        <v>-6.6666666666666666E-2</v>
      </c>
      <c r="V73">
        <v>5.0980392156862744E-2</v>
      </c>
      <c r="W73">
        <v>-6.6666666666666666E-2</v>
      </c>
      <c r="X73">
        <v>-6.6666666666666666E-2</v>
      </c>
      <c r="Y73">
        <v>0.34509803921568627</v>
      </c>
    </row>
    <row r="74" spans="1:25" x14ac:dyDescent="0.25">
      <c r="A74" t="s">
        <v>15</v>
      </c>
      <c r="B74" t="s">
        <v>33</v>
      </c>
      <c r="C74" t="s">
        <v>7</v>
      </c>
      <c r="D74">
        <v>8</v>
      </c>
      <c r="E74">
        <v>1</v>
      </c>
      <c r="F74" t="s">
        <v>31</v>
      </c>
      <c r="G74">
        <v>0</v>
      </c>
      <c r="H74">
        <v>0.125</v>
      </c>
      <c r="I74">
        <v>6.6666666666666666E-2</v>
      </c>
      <c r="J74">
        <v>0.22222222222222221</v>
      </c>
      <c r="K74">
        <v>0.11764705882352941</v>
      </c>
      <c r="L74">
        <v>0.15789473684210525</v>
      </c>
      <c r="N74" t="s">
        <v>15</v>
      </c>
      <c r="O74" t="s">
        <v>33</v>
      </c>
      <c r="P74" t="s">
        <v>7</v>
      </c>
      <c r="Q74">
        <v>8</v>
      </c>
      <c r="R74">
        <v>1</v>
      </c>
      <c r="S74" t="s">
        <v>31</v>
      </c>
      <c r="T74">
        <v>0</v>
      </c>
      <c r="U74">
        <v>0.125</v>
      </c>
      <c r="V74">
        <v>6.6666666666666666E-2</v>
      </c>
      <c r="W74">
        <v>0.22222222222222221</v>
      </c>
      <c r="X74">
        <v>0.11764705882352941</v>
      </c>
      <c r="Y74">
        <v>0.15789473684210525</v>
      </c>
    </row>
    <row r="75" spans="1:25" x14ac:dyDescent="0.25">
      <c r="A75" t="s">
        <v>15</v>
      </c>
      <c r="B75" t="s">
        <v>33</v>
      </c>
      <c r="C75" t="s">
        <v>7</v>
      </c>
      <c r="D75">
        <v>9</v>
      </c>
      <c r="E75">
        <v>1</v>
      </c>
      <c r="F75" t="s">
        <v>31</v>
      </c>
      <c r="G75">
        <v>0</v>
      </c>
      <c r="H75">
        <v>0</v>
      </c>
      <c r="I75">
        <v>0</v>
      </c>
      <c r="J75">
        <v>0.21428571428571427</v>
      </c>
      <c r="K75">
        <v>0</v>
      </c>
      <c r="L75">
        <v>0.14285714285714285</v>
      </c>
      <c r="N75" t="s">
        <v>15</v>
      </c>
      <c r="O75" t="s">
        <v>33</v>
      </c>
      <c r="P75" t="s">
        <v>7</v>
      </c>
      <c r="Q75">
        <v>9</v>
      </c>
      <c r="R75">
        <v>1</v>
      </c>
      <c r="S75" t="s">
        <v>31</v>
      </c>
      <c r="T75">
        <v>0</v>
      </c>
      <c r="U75">
        <v>0</v>
      </c>
      <c r="V75">
        <v>0</v>
      </c>
      <c r="W75">
        <v>0.21428571428571427</v>
      </c>
      <c r="X75">
        <v>0</v>
      </c>
      <c r="Y75">
        <v>0.14285714285714285</v>
      </c>
    </row>
    <row r="76" spans="1:25" x14ac:dyDescent="0.25">
      <c r="A76" t="s">
        <v>15</v>
      </c>
      <c r="B76" t="s">
        <v>33</v>
      </c>
      <c r="C76" t="s">
        <v>7</v>
      </c>
      <c r="D76">
        <v>10</v>
      </c>
      <c r="E76">
        <v>1</v>
      </c>
      <c r="F76" t="s">
        <v>31</v>
      </c>
      <c r="G76">
        <v>0.10526315789473684</v>
      </c>
      <c r="H76">
        <v>5.5555555555555552E-2</v>
      </c>
      <c r="I76">
        <v>5.2631578947368418E-2</v>
      </c>
      <c r="J76">
        <v>5.2631578947368418E-2</v>
      </c>
      <c r="K76">
        <v>0.22727272727272727</v>
      </c>
      <c r="L76">
        <v>0.18181818181818182</v>
      </c>
      <c r="N76" t="s">
        <v>15</v>
      </c>
      <c r="O76" t="s">
        <v>33</v>
      </c>
      <c r="P76" t="s">
        <v>7</v>
      </c>
      <c r="Q76">
        <v>10</v>
      </c>
      <c r="R76">
        <v>1</v>
      </c>
      <c r="S76" t="s">
        <v>31</v>
      </c>
      <c r="T76">
        <v>0</v>
      </c>
      <c r="U76">
        <v>-4.9707602339181284E-2</v>
      </c>
      <c r="V76">
        <v>-5.2631578947368418E-2</v>
      </c>
      <c r="W76">
        <v>-5.2631578947368418E-2</v>
      </c>
      <c r="X76">
        <v>0.12200956937799043</v>
      </c>
      <c r="Y76">
        <v>7.6555023923444987E-2</v>
      </c>
    </row>
    <row r="77" spans="1:25" x14ac:dyDescent="0.25">
      <c r="A77" t="s">
        <v>34</v>
      </c>
      <c r="B77" t="s">
        <v>33</v>
      </c>
      <c r="C77" t="s">
        <v>7</v>
      </c>
      <c r="D77">
        <v>1</v>
      </c>
      <c r="E77">
        <v>1</v>
      </c>
      <c r="F77" t="s">
        <v>31</v>
      </c>
      <c r="G77">
        <v>8.3333333333333329E-2</v>
      </c>
      <c r="H77">
        <v>0</v>
      </c>
      <c r="I77">
        <v>0</v>
      </c>
      <c r="J77">
        <v>0</v>
      </c>
      <c r="K77">
        <v>0</v>
      </c>
      <c r="L77" t="s">
        <v>31</v>
      </c>
      <c r="N77" t="s">
        <v>34</v>
      </c>
      <c r="O77" t="s">
        <v>33</v>
      </c>
      <c r="P77" t="s">
        <v>7</v>
      </c>
      <c r="Q77">
        <v>1</v>
      </c>
      <c r="R77">
        <v>1</v>
      </c>
      <c r="S77" t="s">
        <v>31</v>
      </c>
      <c r="T77">
        <v>0</v>
      </c>
      <c r="U77">
        <v>-8.3333333333333329E-2</v>
      </c>
      <c r="V77">
        <v>-8.3333333333333329E-2</v>
      </c>
      <c r="W77">
        <v>-8.3333333333333329E-2</v>
      </c>
      <c r="X77">
        <v>-8.3333333333333329E-2</v>
      </c>
      <c r="Y77" t="s">
        <v>31</v>
      </c>
    </row>
    <row r="78" spans="1:25" x14ac:dyDescent="0.25">
      <c r="A78" t="s">
        <v>34</v>
      </c>
      <c r="B78" t="s">
        <v>33</v>
      </c>
      <c r="C78" t="s">
        <v>7</v>
      </c>
      <c r="D78">
        <v>1</v>
      </c>
      <c r="E78">
        <v>2</v>
      </c>
      <c r="F78" t="s">
        <v>31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31</v>
      </c>
      <c r="N78" t="s">
        <v>34</v>
      </c>
      <c r="O78" t="s">
        <v>33</v>
      </c>
      <c r="P78" t="s">
        <v>7</v>
      </c>
      <c r="Q78">
        <v>1</v>
      </c>
      <c r="R78">
        <v>2</v>
      </c>
      <c r="S78" t="s">
        <v>31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31</v>
      </c>
    </row>
    <row r="79" spans="1:25" x14ac:dyDescent="0.25">
      <c r="A79" t="s">
        <v>34</v>
      </c>
      <c r="B79" t="s">
        <v>33</v>
      </c>
      <c r="C79" t="s">
        <v>7</v>
      </c>
      <c r="D79">
        <v>2</v>
      </c>
      <c r="E79">
        <v>1</v>
      </c>
      <c r="F79" t="s">
        <v>31</v>
      </c>
      <c r="G79">
        <v>0.125</v>
      </c>
      <c r="H79">
        <v>0</v>
      </c>
      <c r="I79">
        <v>0</v>
      </c>
      <c r="J79">
        <v>0</v>
      </c>
      <c r="K79">
        <v>0</v>
      </c>
      <c r="L79" t="s">
        <v>31</v>
      </c>
      <c r="N79" t="s">
        <v>34</v>
      </c>
      <c r="O79" t="s">
        <v>33</v>
      </c>
      <c r="P79" t="s">
        <v>7</v>
      </c>
      <c r="Q79">
        <v>2</v>
      </c>
      <c r="R79">
        <v>1</v>
      </c>
      <c r="S79" t="s">
        <v>31</v>
      </c>
      <c r="T79">
        <v>0</v>
      </c>
      <c r="U79">
        <v>-0.125</v>
      </c>
      <c r="V79">
        <v>-0.125</v>
      </c>
      <c r="W79">
        <v>-0.125</v>
      </c>
      <c r="X79">
        <v>-0.125</v>
      </c>
      <c r="Y79" t="s">
        <v>31</v>
      </c>
    </row>
    <row r="80" spans="1:25" x14ac:dyDescent="0.25">
      <c r="A80" t="s">
        <v>34</v>
      </c>
      <c r="B80" t="s">
        <v>33</v>
      </c>
      <c r="C80" t="s">
        <v>7</v>
      </c>
      <c r="D80">
        <v>2</v>
      </c>
      <c r="E80">
        <v>2</v>
      </c>
      <c r="F80" t="s">
        <v>31</v>
      </c>
      <c r="G80">
        <v>0.125</v>
      </c>
      <c r="H80">
        <v>0</v>
      </c>
      <c r="I80">
        <v>0</v>
      </c>
      <c r="J80">
        <v>0</v>
      </c>
      <c r="K80">
        <v>0</v>
      </c>
      <c r="L80" t="s">
        <v>31</v>
      </c>
      <c r="N80" t="s">
        <v>34</v>
      </c>
      <c r="O80" t="s">
        <v>33</v>
      </c>
      <c r="P80" t="s">
        <v>7</v>
      </c>
      <c r="Q80">
        <v>2</v>
      </c>
      <c r="R80">
        <v>2</v>
      </c>
      <c r="S80" t="s">
        <v>31</v>
      </c>
      <c r="T80">
        <v>0</v>
      </c>
      <c r="U80">
        <v>-0.125</v>
      </c>
      <c r="V80">
        <v>-0.125</v>
      </c>
      <c r="W80">
        <v>-0.125</v>
      </c>
      <c r="X80">
        <v>-0.125</v>
      </c>
      <c r="Y80" t="s">
        <v>31</v>
      </c>
    </row>
    <row r="81" spans="1:25" x14ac:dyDescent="0.25">
      <c r="A81" t="s">
        <v>34</v>
      </c>
      <c r="B81" t="s">
        <v>33</v>
      </c>
      <c r="C81" t="s">
        <v>7</v>
      </c>
      <c r="D81">
        <v>3</v>
      </c>
      <c r="E81">
        <v>1</v>
      </c>
      <c r="F81" t="s">
        <v>31</v>
      </c>
      <c r="G81">
        <v>9.0909090909090912E-2</v>
      </c>
      <c r="H81">
        <v>9.0909090909090912E-2</v>
      </c>
      <c r="I81">
        <v>0.1</v>
      </c>
      <c r="J81">
        <v>0.1</v>
      </c>
      <c r="K81">
        <v>0</v>
      </c>
      <c r="L81" t="s">
        <v>31</v>
      </c>
      <c r="N81" t="s">
        <v>34</v>
      </c>
      <c r="O81" t="s">
        <v>33</v>
      </c>
      <c r="P81" t="s">
        <v>7</v>
      </c>
      <c r="Q81">
        <v>3</v>
      </c>
      <c r="R81">
        <v>1</v>
      </c>
      <c r="S81" t="s">
        <v>31</v>
      </c>
      <c r="T81">
        <v>0</v>
      </c>
      <c r="U81">
        <v>0</v>
      </c>
      <c r="V81">
        <v>9.0909090909090939E-3</v>
      </c>
      <c r="W81">
        <v>9.0909090909090939E-3</v>
      </c>
      <c r="X81">
        <v>-9.0909090909090912E-2</v>
      </c>
      <c r="Y81" t="s">
        <v>31</v>
      </c>
    </row>
    <row r="82" spans="1:25" x14ac:dyDescent="0.25">
      <c r="A82" t="s">
        <v>34</v>
      </c>
      <c r="B82" t="s">
        <v>33</v>
      </c>
      <c r="C82" t="s">
        <v>7</v>
      </c>
      <c r="D82">
        <v>3</v>
      </c>
      <c r="E82">
        <v>2</v>
      </c>
      <c r="F82" t="s">
        <v>31</v>
      </c>
      <c r="G82">
        <v>0</v>
      </c>
      <c r="H82">
        <v>0</v>
      </c>
      <c r="I82">
        <v>0.16666666666666666</v>
      </c>
      <c r="J82">
        <v>0</v>
      </c>
      <c r="K82">
        <v>0</v>
      </c>
      <c r="L82" t="s">
        <v>31</v>
      </c>
      <c r="N82" t="s">
        <v>34</v>
      </c>
      <c r="O82" t="s">
        <v>33</v>
      </c>
      <c r="P82" t="s">
        <v>7</v>
      </c>
      <c r="Q82">
        <v>3</v>
      </c>
      <c r="R82">
        <v>2</v>
      </c>
      <c r="S82" t="s">
        <v>31</v>
      </c>
      <c r="T82">
        <v>0</v>
      </c>
      <c r="U82">
        <v>0</v>
      </c>
      <c r="V82">
        <v>0.16666666666666666</v>
      </c>
      <c r="W82">
        <v>0</v>
      </c>
      <c r="X82">
        <v>0</v>
      </c>
      <c r="Y82" t="s">
        <v>31</v>
      </c>
    </row>
    <row r="83" spans="1:25" x14ac:dyDescent="0.25">
      <c r="A83" t="s">
        <v>34</v>
      </c>
      <c r="B83" t="s">
        <v>33</v>
      </c>
      <c r="C83" t="s">
        <v>7</v>
      </c>
      <c r="D83">
        <v>4</v>
      </c>
      <c r="E83">
        <v>1</v>
      </c>
      <c r="F83" t="s">
        <v>31</v>
      </c>
      <c r="G83">
        <v>0</v>
      </c>
      <c r="H83">
        <v>0</v>
      </c>
      <c r="I83">
        <v>0</v>
      </c>
      <c r="J83">
        <v>9.0909090909090912E-2</v>
      </c>
      <c r="K83">
        <v>9.0909090909090912E-2</v>
      </c>
      <c r="L83" t="s">
        <v>31</v>
      </c>
      <c r="N83" t="s">
        <v>34</v>
      </c>
      <c r="O83" t="s">
        <v>33</v>
      </c>
      <c r="P83" t="s">
        <v>7</v>
      </c>
      <c r="Q83">
        <v>4</v>
      </c>
      <c r="R83">
        <v>1</v>
      </c>
      <c r="S83" t="s">
        <v>31</v>
      </c>
      <c r="T83">
        <v>0</v>
      </c>
      <c r="U83">
        <v>0</v>
      </c>
      <c r="V83">
        <v>0</v>
      </c>
      <c r="W83">
        <v>9.0909090909090912E-2</v>
      </c>
      <c r="X83">
        <v>9.0909090909090912E-2</v>
      </c>
      <c r="Y83" t="s">
        <v>31</v>
      </c>
    </row>
    <row r="84" spans="1:25" x14ac:dyDescent="0.25">
      <c r="A84" t="s">
        <v>34</v>
      </c>
      <c r="B84" t="s">
        <v>33</v>
      </c>
      <c r="C84" t="s">
        <v>7</v>
      </c>
      <c r="D84">
        <v>4</v>
      </c>
      <c r="E84">
        <v>2</v>
      </c>
      <c r="F84" t="s">
        <v>31</v>
      </c>
      <c r="G84">
        <v>0</v>
      </c>
      <c r="H84">
        <v>0.16666666666666666</v>
      </c>
      <c r="I84">
        <v>0</v>
      </c>
      <c r="J84">
        <v>0.125</v>
      </c>
      <c r="K84">
        <v>0</v>
      </c>
      <c r="L84" t="s">
        <v>31</v>
      </c>
      <c r="N84" t="s">
        <v>34</v>
      </c>
      <c r="O84" t="s">
        <v>33</v>
      </c>
      <c r="P84" t="s">
        <v>7</v>
      </c>
      <c r="Q84">
        <v>4</v>
      </c>
      <c r="R84">
        <v>2</v>
      </c>
      <c r="S84" t="s">
        <v>31</v>
      </c>
      <c r="T84">
        <v>0</v>
      </c>
      <c r="U84">
        <v>0.16666666666666666</v>
      </c>
      <c r="V84">
        <v>0</v>
      </c>
      <c r="W84">
        <v>0.125</v>
      </c>
      <c r="X84">
        <v>0</v>
      </c>
      <c r="Y84" t="s">
        <v>31</v>
      </c>
    </row>
    <row r="85" spans="1:25" x14ac:dyDescent="0.25">
      <c r="A85" t="s">
        <v>34</v>
      </c>
      <c r="B85" t="s">
        <v>33</v>
      </c>
      <c r="C85" t="s">
        <v>7</v>
      </c>
      <c r="D85">
        <v>4</v>
      </c>
      <c r="E85">
        <v>3</v>
      </c>
      <c r="F85" t="s">
        <v>31</v>
      </c>
      <c r="G85">
        <v>0</v>
      </c>
      <c r="H85">
        <v>0</v>
      </c>
      <c r="I85">
        <v>0.16666666666666666</v>
      </c>
      <c r="J85">
        <v>0</v>
      </c>
      <c r="K85">
        <v>0</v>
      </c>
      <c r="L85" t="s">
        <v>31</v>
      </c>
      <c r="N85" t="s">
        <v>34</v>
      </c>
      <c r="O85" t="s">
        <v>33</v>
      </c>
      <c r="P85" t="s">
        <v>7</v>
      </c>
      <c r="Q85">
        <v>4</v>
      </c>
      <c r="R85">
        <v>3</v>
      </c>
      <c r="S85" t="s">
        <v>31</v>
      </c>
      <c r="T85">
        <v>0</v>
      </c>
      <c r="U85">
        <v>0</v>
      </c>
      <c r="V85">
        <v>0.16666666666666666</v>
      </c>
      <c r="W85">
        <v>0</v>
      </c>
      <c r="X85">
        <v>0</v>
      </c>
      <c r="Y85" t="s">
        <v>31</v>
      </c>
    </row>
    <row r="86" spans="1:25" x14ac:dyDescent="0.25">
      <c r="A86" t="s">
        <v>34</v>
      </c>
      <c r="B86" t="s">
        <v>33</v>
      </c>
      <c r="C86" t="s">
        <v>7</v>
      </c>
      <c r="D86">
        <v>5</v>
      </c>
      <c r="E86">
        <v>1</v>
      </c>
      <c r="F86" t="s">
        <v>31</v>
      </c>
      <c r="G86">
        <v>0</v>
      </c>
      <c r="H86">
        <v>0</v>
      </c>
      <c r="I86">
        <v>0</v>
      </c>
      <c r="J86">
        <v>9.0909090909090912E-2</v>
      </c>
      <c r="K86">
        <v>0</v>
      </c>
      <c r="L86" t="s">
        <v>31</v>
      </c>
      <c r="N86" t="s">
        <v>34</v>
      </c>
      <c r="O86" t="s">
        <v>33</v>
      </c>
      <c r="P86" t="s">
        <v>7</v>
      </c>
      <c r="Q86">
        <v>5</v>
      </c>
      <c r="R86">
        <v>1</v>
      </c>
      <c r="S86" t="s">
        <v>31</v>
      </c>
      <c r="T86">
        <v>0</v>
      </c>
      <c r="U86">
        <v>0</v>
      </c>
      <c r="V86">
        <v>0</v>
      </c>
      <c r="W86">
        <v>9.0909090909090912E-2</v>
      </c>
      <c r="X86">
        <v>0</v>
      </c>
      <c r="Y86" t="s">
        <v>31</v>
      </c>
    </row>
    <row r="87" spans="1:25" x14ac:dyDescent="0.25">
      <c r="A87" t="s">
        <v>34</v>
      </c>
      <c r="B87" t="s">
        <v>33</v>
      </c>
      <c r="C87" t="s">
        <v>7</v>
      </c>
      <c r="D87">
        <v>6</v>
      </c>
      <c r="E87">
        <v>1</v>
      </c>
      <c r="F87" t="s">
        <v>31</v>
      </c>
      <c r="G87">
        <v>0</v>
      </c>
      <c r="H87">
        <v>0</v>
      </c>
      <c r="I87">
        <v>0</v>
      </c>
      <c r="J87">
        <v>0</v>
      </c>
      <c r="K87">
        <v>0</v>
      </c>
      <c r="L87" t="s">
        <v>31</v>
      </c>
      <c r="N87" t="s">
        <v>34</v>
      </c>
      <c r="O87" t="s">
        <v>33</v>
      </c>
      <c r="P87" t="s">
        <v>7</v>
      </c>
      <c r="Q87">
        <v>6</v>
      </c>
      <c r="R87">
        <v>1</v>
      </c>
      <c r="S87" t="s">
        <v>31</v>
      </c>
      <c r="T87">
        <v>0</v>
      </c>
      <c r="U87">
        <v>0</v>
      </c>
      <c r="V87">
        <v>0</v>
      </c>
      <c r="W87">
        <v>0</v>
      </c>
      <c r="X87">
        <v>0</v>
      </c>
      <c r="Y87" t="s">
        <v>31</v>
      </c>
    </row>
    <row r="88" spans="1:25" x14ac:dyDescent="0.25">
      <c r="A88" t="s">
        <v>34</v>
      </c>
      <c r="B88" t="s">
        <v>33</v>
      </c>
      <c r="C88" t="s">
        <v>7</v>
      </c>
      <c r="D88">
        <v>6</v>
      </c>
      <c r="E88">
        <v>2</v>
      </c>
      <c r="F88" t="s">
        <v>31</v>
      </c>
      <c r="G88">
        <v>0</v>
      </c>
      <c r="H88">
        <v>0.16666666666666666</v>
      </c>
      <c r="I88">
        <v>0</v>
      </c>
      <c r="J88">
        <v>0</v>
      </c>
      <c r="K88">
        <v>0</v>
      </c>
      <c r="L88" t="s">
        <v>31</v>
      </c>
      <c r="N88" t="s">
        <v>34</v>
      </c>
      <c r="O88" t="s">
        <v>33</v>
      </c>
      <c r="P88" t="s">
        <v>7</v>
      </c>
      <c r="Q88">
        <v>6</v>
      </c>
      <c r="R88">
        <v>2</v>
      </c>
      <c r="S88" t="s">
        <v>31</v>
      </c>
      <c r="T88">
        <v>0</v>
      </c>
      <c r="U88">
        <v>0.16666666666666666</v>
      </c>
      <c r="V88">
        <v>0</v>
      </c>
      <c r="W88">
        <v>0</v>
      </c>
      <c r="X88">
        <v>0</v>
      </c>
      <c r="Y88" t="s">
        <v>31</v>
      </c>
    </row>
    <row r="89" spans="1:25" x14ac:dyDescent="0.25">
      <c r="A89" t="s">
        <v>20</v>
      </c>
      <c r="B89" t="s">
        <v>35</v>
      </c>
      <c r="C89" t="s">
        <v>5</v>
      </c>
      <c r="D89">
        <v>1</v>
      </c>
      <c r="E89">
        <v>1</v>
      </c>
      <c r="F89" t="s">
        <v>31</v>
      </c>
      <c r="G89">
        <v>0.21428571428571427</v>
      </c>
      <c r="H89">
        <v>9.0909090909090912E-2</v>
      </c>
      <c r="I89">
        <v>0</v>
      </c>
      <c r="J89">
        <v>0.25</v>
      </c>
      <c r="K89">
        <v>7.6923076923076927E-2</v>
      </c>
      <c r="N89" t="s">
        <v>20</v>
      </c>
      <c r="O89" t="s">
        <v>35</v>
      </c>
      <c r="P89" t="s">
        <v>5</v>
      </c>
      <c r="Q89">
        <v>1</v>
      </c>
      <c r="R89">
        <v>1</v>
      </c>
      <c r="S89" t="s">
        <v>31</v>
      </c>
      <c r="T89">
        <v>0</v>
      </c>
      <c r="U89">
        <v>-0.12337662337662336</v>
      </c>
      <c r="V89">
        <v>-0.21428571428571427</v>
      </c>
      <c r="W89">
        <v>3.5714285714285726E-2</v>
      </c>
      <c r="X89">
        <v>-0.13736263736263735</v>
      </c>
      <c r="Y89">
        <v>-0.21428571428571427</v>
      </c>
    </row>
    <row r="90" spans="1:25" x14ac:dyDescent="0.25">
      <c r="A90" t="s">
        <v>20</v>
      </c>
      <c r="B90" t="s">
        <v>35</v>
      </c>
      <c r="C90" t="s">
        <v>5</v>
      </c>
      <c r="D90">
        <v>2</v>
      </c>
      <c r="E90">
        <v>1</v>
      </c>
      <c r="F90" t="s">
        <v>31</v>
      </c>
      <c r="G90">
        <v>0</v>
      </c>
      <c r="H90">
        <v>0</v>
      </c>
      <c r="I90">
        <v>0</v>
      </c>
      <c r="J90">
        <v>0</v>
      </c>
      <c r="K90">
        <v>0</v>
      </c>
      <c r="L90">
        <v>0.22222222222222221</v>
      </c>
      <c r="N90" t="s">
        <v>20</v>
      </c>
      <c r="O90" t="s">
        <v>35</v>
      </c>
      <c r="P90" t="s">
        <v>5</v>
      </c>
      <c r="Q90">
        <v>2</v>
      </c>
      <c r="R90">
        <v>1</v>
      </c>
      <c r="S90" t="s">
        <v>31</v>
      </c>
      <c r="T90">
        <v>0</v>
      </c>
      <c r="U90">
        <v>0</v>
      </c>
      <c r="V90">
        <v>0</v>
      </c>
      <c r="W90">
        <v>0</v>
      </c>
      <c r="X90">
        <v>0</v>
      </c>
      <c r="Y90">
        <v>0.22222222222222221</v>
      </c>
    </row>
    <row r="91" spans="1:25" x14ac:dyDescent="0.25">
      <c r="A91" t="s">
        <v>20</v>
      </c>
      <c r="B91" t="s">
        <v>35</v>
      </c>
      <c r="C91" t="s">
        <v>5</v>
      </c>
      <c r="D91">
        <v>2</v>
      </c>
      <c r="E91">
        <v>2</v>
      </c>
      <c r="F91" t="s">
        <v>31</v>
      </c>
      <c r="G91">
        <v>0.13333333333333333</v>
      </c>
      <c r="H91">
        <v>7.1428571428571425E-2</v>
      </c>
      <c r="I91">
        <v>0.1875</v>
      </c>
      <c r="J91">
        <v>0.1875</v>
      </c>
      <c r="K91">
        <v>7.1428571428571425E-2</v>
      </c>
      <c r="L91">
        <v>6.6666666666666666E-2</v>
      </c>
      <c r="N91" t="s">
        <v>20</v>
      </c>
      <c r="O91" t="s">
        <v>35</v>
      </c>
      <c r="P91" t="s">
        <v>5</v>
      </c>
      <c r="Q91">
        <v>2</v>
      </c>
      <c r="R91">
        <v>2</v>
      </c>
      <c r="S91" t="s">
        <v>31</v>
      </c>
      <c r="T91">
        <v>0</v>
      </c>
      <c r="U91">
        <v>-6.1904761904761907E-2</v>
      </c>
      <c r="V91">
        <v>5.4166666666666669E-2</v>
      </c>
      <c r="W91">
        <v>5.4166666666666669E-2</v>
      </c>
      <c r="X91">
        <v>-6.1904761904761907E-2</v>
      </c>
      <c r="Y91">
        <v>-6.6666666666666666E-2</v>
      </c>
    </row>
    <row r="92" spans="1:25" x14ac:dyDescent="0.25">
      <c r="A92" t="s">
        <v>20</v>
      </c>
      <c r="B92" t="s">
        <v>35</v>
      </c>
      <c r="C92" t="s">
        <v>5</v>
      </c>
      <c r="D92">
        <v>3</v>
      </c>
      <c r="E92">
        <v>1</v>
      </c>
      <c r="F92" t="s">
        <v>31</v>
      </c>
      <c r="G92">
        <v>0.1</v>
      </c>
      <c r="H92">
        <v>0.18181818181818182</v>
      </c>
      <c r="I92">
        <v>0.1111111111111111</v>
      </c>
      <c r="J92">
        <v>0.22222222222222221</v>
      </c>
      <c r="K92">
        <v>0</v>
      </c>
      <c r="L92">
        <v>0.125</v>
      </c>
      <c r="N92" t="s">
        <v>20</v>
      </c>
      <c r="O92" t="s">
        <v>35</v>
      </c>
      <c r="P92" t="s">
        <v>5</v>
      </c>
      <c r="Q92">
        <v>3</v>
      </c>
      <c r="R92">
        <v>1</v>
      </c>
      <c r="S92" t="s">
        <v>31</v>
      </c>
      <c r="T92">
        <v>0</v>
      </c>
      <c r="U92">
        <v>8.1818181818181818E-2</v>
      </c>
      <c r="V92">
        <v>1.1111111111111099E-2</v>
      </c>
      <c r="W92">
        <v>0.1222222222222222</v>
      </c>
      <c r="X92">
        <v>-0.1</v>
      </c>
      <c r="Y92">
        <v>2.4999999999999994E-2</v>
      </c>
    </row>
    <row r="93" spans="1:25" x14ac:dyDescent="0.25">
      <c r="A93" t="s">
        <v>20</v>
      </c>
      <c r="B93" t="s">
        <v>35</v>
      </c>
      <c r="C93" t="s">
        <v>5</v>
      </c>
      <c r="D93">
        <v>3</v>
      </c>
      <c r="E93">
        <v>2</v>
      </c>
      <c r="F93" t="s">
        <v>31</v>
      </c>
      <c r="G93">
        <v>0.31578947368421051</v>
      </c>
      <c r="H93">
        <v>0.21428571428571427</v>
      </c>
      <c r="I93">
        <v>6.25E-2</v>
      </c>
      <c r="J93">
        <v>0.22222222222222221</v>
      </c>
      <c r="K93">
        <v>0.125</v>
      </c>
      <c r="L93">
        <v>0.25</v>
      </c>
      <c r="N93" t="s">
        <v>20</v>
      </c>
      <c r="O93" t="s">
        <v>35</v>
      </c>
      <c r="P93" t="s">
        <v>5</v>
      </c>
      <c r="Q93">
        <v>3</v>
      </c>
      <c r="R93">
        <v>2</v>
      </c>
      <c r="S93" t="s">
        <v>31</v>
      </c>
      <c r="T93">
        <v>0</v>
      </c>
      <c r="U93">
        <v>-0.10150375939849623</v>
      </c>
      <c r="V93">
        <v>-0.25328947368421051</v>
      </c>
      <c r="W93">
        <v>-9.3567251461988299E-2</v>
      </c>
      <c r="X93">
        <v>-0.19078947368421051</v>
      </c>
      <c r="Y93">
        <v>-6.5789473684210509E-2</v>
      </c>
    </row>
    <row r="94" spans="1:25" x14ac:dyDescent="0.25">
      <c r="A94" t="s">
        <v>20</v>
      </c>
      <c r="B94" t="s">
        <v>35</v>
      </c>
      <c r="C94" t="s">
        <v>5</v>
      </c>
      <c r="D94">
        <v>4</v>
      </c>
      <c r="E94">
        <v>1</v>
      </c>
      <c r="F94" t="s">
        <v>31</v>
      </c>
      <c r="G94">
        <v>0.1111111111111111</v>
      </c>
      <c r="H94">
        <v>0.21052631578947367</v>
      </c>
      <c r="I94">
        <v>0.23529411764705882</v>
      </c>
      <c r="J94">
        <v>7.1428571428571425E-2</v>
      </c>
      <c r="K94">
        <v>7.6923076923076927E-2</v>
      </c>
      <c r="L94">
        <v>0.26666666666666666</v>
      </c>
      <c r="N94" t="s">
        <v>20</v>
      </c>
      <c r="O94" t="s">
        <v>35</v>
      </c>
      <c r="P94" t="s">
        <v>5</v>
      </c>
      <c r="Q94">
        <v>4</v>
      </c>
      <c r="R94">
        <v>1</v>
      </c>
      <c r="S94" t="s">
        <v>31</v>
      </c>
      <c r="T94">
        <v>0</v>
      </c>
      <c r="U94">
        <v>9.9415204678362568E-2</v>
      </c>
      <c r="V94">
        <v>0.12418300653594772</v>
      </c>
      <c r="W94">
        <v>-3.968253968253968E-2</v>
      </c>
      <c r="X94">
        <v>-3.4188034188034178E-2</v>
      </c>
      <c r="Y94">
        <v>0.15555555555555556</v>
      </c>
    </row>
    <row r="95" spans="1:25" x14ac:dyDescent="0.25">
      <c r="A95" t="s">
        <v>20</v>
      </c>
      <c r="B95" t="s">
        <v>35</v>
      </c>
      <c r="C95" t="s">
        <v>5</v>
      </c>
      <c r="D95">
        <v>5</v>
      </c>
      <c r="E95">
        <v>1</v>
      </c>
      <c r="F95" t="s">
        <v>31</v>
      </c>
      <c r="G95">
        <v>0.4375</v>
      </c>
      <c r="H95">
        <v>0.1111111111111111</v>
      </c>
      <c r="I95">
        <v>0.1</v>
      </c>
      <c r="J95">
        <v>0.1</v>
      </c>
      <c r="K95">
        <v>0.21428571428571427</v>
      </c>
      <c r="L95">
        <v>0.46153846153846156</v>
      </c>
      <c r="N95" t="s">
        <v>20</v>
      </c>
      <c r="O95" t="s">
        <v>35</v>
      </c>
      <c r="P95" t="s">
        <v>5</v>
      </c>
      <c r="Q95">
        <v>5</v>
      </c>
      <c r="R95">
        <v>1</v>
      </c>
      <c r="S95" t="s">
        <v>31</v>
      </c>
      <c r="T95">
        <v>0</v>
      </c>
      <c r="U95">
        <v>-0.3263888888888889</v>
      </c>
      <c r="V95">
        <v>-0.33750000000000002</v>
      </c>
      <c r="W95">
        <v>-0.33750000000000002</v>
      </c>
      <c r="X95">
        <v>-0.22321428571428573</v>
      </c>
      <c r="Y95">
        <v>2.4038461538461564E-2</v>
      </c>
    </row>
    <row r="96" spans="1:25" x14ac:dyDescent="0.25">
      <c r="A96" t="s">
        <v>20</v>
      </c>
      <c r="B96" t="s">
        <v>35</v>
      </c>
      <c r="C96" t="s">
        <v>5</v>
      </c>
      <c r="D96">
        <v>5</v>
      </c>
      <c r="E96">
        <v>2</v>
      </c>
      <c r="F96" t="s">
        <v>31</v>
      </c>
      <c r="G96">
        <v>0.15384615384615385</v>
      </c>
      <c r="H96">
        <v>0.21428571428571427</v>
      </c>
      <c r="I96">
        <v>0</v>
      </c>
      <c r="J96">
        <v>0</v>
      </c>
      <c r="K96">
        <v>0</v>
      </c>
      <c r="L96">
        <v>0.21428571428571427</v>
      </c>
      <c r="N96" t="s">
        <v>20</v>
      </c>
      <c r="O96" t="s">
        <v>35</v>
      </c>
      <c r="P96" t="s">
        <v>5</v>
      </c>
      <c r="Q96">
        <v>5</v>
      </c>
      <c r="R96">
        <v>2</v>
      </c>
      <c r="S96" t="s">
        <v>31</v>
      </c>
      <c r="T96">
        <v>0</v>
      </c>
      <c r="U96">
        <v>6.0439560439560419E-2</v>
      </c>
      <c r="V96">
        <v>-0.15384615384615385</v>
      </c>
      <c r="W96">
        <v>-0.15384615384615385</v>
      </c>
      <c r="X96">
        <v>-0.15384615384615385</v>
      </c>
      <c r="Y96">
        <v>6.0439560439560419E-2</v>
      </c>
    </row>
    <row r="97" spans="1:25" x14ac:dyDescent="0.25">
      <c r="A97" t="s">
        <v>20</v>
      </c>
      <c r="B97" t="s">
        <v>35</v>
      </c>
      <c r="C97" t="s">
        <v>5</v>
      </c>
      <c r="D97">
        <v>6</v>
      </c>
      <c r="E97">
        <v>1</v>
      </c>
      <c r="F97" t="s">
        <v>31</v>
      </c>
      <c r="G97">
        <v>9.0909090909090912E-2</v>
      </c>
      <c r="H97">
        <v>0.2</v>
      </c>
      <c r="I97">
        <v>0.3</v>
      </c>
      <c r="J97">
        <v>0</v>
      </c>
      <c r="K97">
        <v>0</v>
      </c>
      <c r="L97">
        <v>0.25</v>
      </c>
      <c r="N97" t="s">
        <v>20</v>
      </c>
      <c r="O97" t="s">
        <v>35</v>
      </c>
      <c r="P97" t="s">
        <v>5</v>
      </c>
      <c r="Q97">
        <v>6</v>
      </c>
      <c r="R97">
        <v>1</v>
      </c>
      <c r="S97" t="s">
        <v>31</v>
      </c>
      <c r="T97">
        <v>0</v>
      </c>
      <c r="U97">
        <v>0.1090909090909091</v>
      </c>
      <c r="V97">
        <v>0.20909090909090908</v>
      </c>
      <c r="W97">
        <v>-9.0909090909090912E-2</v>
      </c>
      <c r="X97">
        <v>-9.0909090909090912E-2</v>
      </c>
      <c r="Y97">
        <v>0.15909090909090909</v>
      </c>
    </row>
    <row r="98" spans="1:25" x14ac:dyDescent="0.25">
      <c r="A98" t="s">
        <v>20</v>
      </c>
      <c r="B98" t="s">
        <v>35</v>
      </c>
      <c r="C98" t="s">
        <v>5</v>
      </c>
      <c r="D98">
        <v>6</v>
      </c>
      <c r="E98">
        <v>2</v>
      </c>
      <c r="F98" t="s">
        <v>31</v>
      </c>
      <c r="G98">
        <v>0.18181818181818182</v>
      </c>
      <c r="H98">
        <v>0.1</v>
      </c>
      <c r="I98">
        <v>0.22222222222222221</v>
      </c>
      <c r="J98">
        <v>0.125</v>
      </c>
      <c r="K98">
        <v>0</v>
      </c>
      <c r="L98">
        <v>0.1111111111111111</v>
      </c>
      <c r="N98" t="s">
        <v>20</v>
      </c>
      <c r="O98" t="s">
        <v>35</v>
      </c>
      <c r="P98" t="s">
        <v>5</v>
      </c>
      <c r="Q98">
        <v>6</v>
      </c>
      <c r="R98">
        <v>2</v>
      </c>
      <c r="S98" t="s">
        <v>31</v>
      </c>
      <c r="T98">
        <v>0</v>
      </c>
      <c r="U98">
        <v>-8.1818181818181818E-2</v>
      </c>
      <c r="V98">
        <v>4.0404040404040387E-2</v>
      </c>
      <c r="W98">
        <v>-5.6818181818181823E-2</v>
      </c>
      <c r="X98">
        <v>-0.18181818181818182</v>
      </c>
      <c r="Y98">
        <v>-7.0707070707070718E-2</v>
      </c>
    </row>
    <row r="99" spans="1:25" x14ac:dyDescent="0.25">
      <c r="A99" t="s">
        <v>20</v>
      </c>
      <c r="B99" t="s">
        <v>35</v>
      </c>
      <c r="C99" t="s">
        <v>5</v>
      </c>
      <c r="D99">
        <v>7</v>
      </c>
      <c r="E99">
        <v>1</v>
      </c>
      <c r="F99" t="s">
        <v>31</v>
      </c>
      <c r="G99">
        <v>0.125</v>
      </c>
      <c r="H99">
        <v>0.1</v>
      </c>
      <c r="I99">
        <v>8.3333333333333329E-2</v>
      </c>
      <c r="J99">
        <v>0.36363636363636365</v>
      </c>
      <c r="K99">
        <v>0</v>
      </c>
      <c r="L99">
        <v>0.27272727272727271</v>
      </c>
      <c r="N99" t="s">
        <v>20</v>
      </c>
      <c r="O99" t="s">
        <v>35</v>
      </c>
      <c r="P99" t="s">
        <v>5</v>
      </c>
      <c r="Q99">
        <v>7</v>
      </c>
      <c r="R99">
        <v>1</v>
      </c>
      <c r="S99" t="s">
        <v>31</v>
      </c>
      <c r="T99">
        <v>0</v>
      </c>
      <c r="U99">
        <v>-2.4999999999999994E-2</v>
      </c>
      <c r="V99">
        <v>-4.1666666666666671E-2</v>
      </c>
      <c r="W99">
        <v>0.23863636363636365</v>
      </c>
      <c r="X99">
        <v>-0.125</v>
      </c>
      <c r="Y99">
        <v>0.14772727272727271</v>
      </c>
    </row>
    <row r="100" spans="1:25" x14ac:dyDescent="0.25">
      <c r="A100" t="s">
        <v>20</v>
      </c>
      <c r="B100" t="s">
        <v>35</v>
      </c>
      <c r="C100" t="s">
        <v>5</v>
      </c>
      <c r="D100">
        <v>7</v>
      </c>
      <c r="E100">
        <v>2</v>
      </c>
      <c r="F100" t="s">
        <v>31</v>
      </c>
      <c r="G100">
        <v>0.21428571428571427</v>
      </c>
      <c r="H100">
        <v>8.3333333333333329E-2</v>
      </c>
      <c r="I100">
        <v>0</v>
      </c>
      <c r="J100">
        <v>7.6923076923076927E-2</v>
      </c>
      <c r="K100">
        <v>7.1428571428571425E-2</v>
      </c>
      <c r="L100">
        <v>0.14285714285714285</v>
      </c>
      <c r="N100" t="s">
        <v>20</v>
      </c>
      <c r="O100" t="s">
        <v>35</v>
      </c>
      <c r="P100" t="s">
        <v>5</v>
      </c>
      <c r="Q100">
        <v>7</v>
      </c>
      <c r="R100">
        <v>2</v>
      </c>
      <c r="S100" t="s">
        <v>31</v>
      </c>
      <c r="T100">
        <v>0</v>
      </c>
      <c r="U100">
        <v>-0.13095238095238093</v>
      </c>
      <c r="V100">
        <v>-0.21428571428571427</v>
      </c>
      <c r="W100">
        <v>-0.13736263736263735</v>
      </c>
      <c r="X100">
        <v>-0.14285714285714285</v>
      </c>
      <c r="Y100">
        <v>-7.1428571428571425E-2</v>
      </c>
    </row>
    <row r="101" spans="1:25" x14ac:dyDescent="0.25">
      <c r="A101" t="s">
        <v>20</v>
      </c>
      <c r="B101" t="s">
        <v>35</v>
      </c>
      <c r="C101" t="s">
        <v>5</v>
      </c>
      <c r="D101">
        <v>7</v>
      </c>
      <c r="E101">
        <v>3</v>
      </c>
      <c r="F101" t="s">
        <v>31</v>
      </c>
      <c r="G101">
        <v>0</v>
      </c>
      <c r="H101">
        <v>0.33333333333333331</v>
      </c>
      <c r="I101">
        <v>0</v>
      </c>
      <c r="J101">
        <v>0.2</v>
      </c>
      <c r="K101">
        <v>0.2</v>
      </c>
      <c r="L101">
        <v>0.2</v>
      </c>
      <c r="N101" t="s">
        <v>20</v>
      </c>
      <c r="O101" t="s">
        <v>35</v>
      </c>
      <c r="P101" t="s">
        <v>5</v>
      </c>
      <c r="Q101">
        <v>7</v>
      </c>
      <c r="R101">
        <v>3</v>
      </c>
      <c r="S101" t="s">
        <v>31</v>
      </c>
      <c r="T101">
        <v>0</v>
      </c>
      <c r="U101">
        <v>0.33333333333333331</v>
      </c>
      <c r="V101">
        <v>0</v>
      </c>
      <c r="W101">
        <v>0.2</v>
      </c>
      <c r="X101">
        <v>0.2</v>
      </c>
      <c r="Y101">
        <v>0.2</v>
      </c>
    </row>
    <row r="102" spans="1:25" x14ac:dyDescent="0.25">
      <c r="A102" t="s">
        <v>20</v>
      </c>
      <c r="B102" t="s">
        <v>35</v>
      </c>
      <c r="C102" t="s">
        <v>5</v>
      </c>
      <c r="D102">
        <v>8</v>
      </c>
      <c r="E102">
        <v>1</v>
      </c>
      <c r="F102" t="s">
        <v>31</v>
      </c>
      <c r="G102">
        <v>0</v>
      </c>
      <c r="H102">
        <v>0.1</v>
      </c>
      <c r="I102">
        <v>0.2</v>
      </c>
      <c r="J102">
        <v>0.2</v>
      </c>
      <c r="K102">
        <v>0.2</v>
      </c>
      <c r="L102">
        <v>0.25</v>
      </c>
      <c r="N102" t="s">
        <v>20</v>
      </c>
      <c r="O102" t="s">
        <v>35</v>
      </c>
      <c r="P102" t="s">
        <v>5</v>
      </c>
      <c r="Q102">
        <v>8</v>
      </c>
      <c r="R102">
        <v>1</v>
      </c>
      <c r="S102" t="s">
        <v>31</v>
      </c>
      <c r="T102">
        <v>0</v>
      </c>
      <c r="U102">
        <v>0.1</v>
      </c>
      <c r="V102">
        <v>0.2</v>
      </c>
      <c r="W102">
        <v>0.2</v>
      </c>
      <c r="X102">
        <v>0.2</v>
      </c>
      <c r="Y102">
        <v>0.25</v>
      </c>
    </row>
    <row r="103" spans="1:25" x14ac:dyDescent="0.25">
      <c r="A103" t="s">
        <v>20</v>
      </c>
      <c r="B103" t="s">
        <v>35</v>
      </c>
      <c r="C103" t="s">
        <v>5</v>
      </c>
      <c r="D103">
        <v>8</v>
      </c>
      <c r="E103">
        <v>2</v>
      </c>
      <c r="F103" t="s">
        <v>31</v>
      </c>
      <c r="G103">
        <v>0</v>
      </c>
      <c r="H103">
        <v>0.11764705882352941</v>
      </c>
      <c r="I103">
        <v>0.21052631578947367</v>
      </c>
      <c r="J103">
        <v>0.22222222222222221</v>
      </c>
      <c r="K103">
        <v>6.25E-2</v>
      </c>
      <c r="L103">
        <v>0.31578947368421051</v>
      </c>
      <c r="N103" t="s">
        <v>20</v>
      </c>
      <c r="O103" t="s">
        <v>35</v>
      </c>
      <c r="P103" t="s">
        <v>5</v>
      </c>
      <c r="Q103">
        <v>8</v>
      </c>
      <c r="R103">
        <v>2</v>
      </c>
      <c r="S103" t="s">
        <v>31</v>
      </c>
      <c r="T103">
        <v>0</v>
      </c>
      <c r="U103">
        <v>0.11764705882352941</v>
      </c>
      <c r="V103">
        <v>0.21052631578947367</v>
      </c>
      <c r="W103">
        <v>0.22222222222222221</v>
      </c>
      <c r="X103">
        <v>6.25E-2</v>
      </c>
      <c r="Y103">
        <v>0.31578947368421051</v>
      </c>
    </row>
    <row r="104" spans="1:25" x14ac:dyDescent="0.25">
      <c r="A104" t="s">
        <v>20</v>
      </c>
      <c r="B104" t="s">
        <v>35</v>
      </c>
      <c r="C104" t="s">
        <v>5</v>
      </c>
      <c r="D104">
        <v>8</v>
      </c>
      <c r="E104">
        <v>3</v>
      </c>
      <c r="F104" t="s">
        <v>31</v>
      </c>
      <c r="G104">
        <v>0.14285714285714285</v>
      </c>
      <c r="H104">
        <v>0.14285714285714285</v>
      </c>
      <c r="I104">
        <v>0.16666666666666666</v>
      </c>
      <c r="J104">
        <v>0</v>
      </c>
      <c r="K104">
        <v>0.14285714285714285</v>
      </c>
      <c r="L104">
        <v>0.2857142857142857</v>
      </c>
      <c r="N104" t="s">
        <v>20</v>
      </c>
      <c r="O104" t="s">
        <v>35</v>
      </c>
      <c r="P104" t="s">
        <v>5</v>
      </c>
      <c r="Q104">
        <v>8</v>
      </c>
      <c r="R104">
        <v>3</v>
      </c>
      <c r="S104" t="s">
        <v>31</v>
      </c>
      <c r="T104">
        <v>0</v>
      </c>
      <c r="U104">
        <v>0</v>
      </c>
      <c r="V104">
        <v>2.3809523809523808E-2</v>
      </c>
      <c r="W104">
        <v>-0.14285714285714285</v>
      </c>
      <c r="X104">
        <v>0</v>
      </c>
      <c r="Y104">
        <v>0.14285714285714285</v>
      </c>
    </row>
    <row r="105" spans="1:25" x14ac:dyDescent="0.25">
      <c r="A105" t="s">
        <v>20</v>
      </c>
      <c r="B105" t="s">
        <v>35</v>
      </c>
      <c r="C105" t="s">
        <v>5</v>
      </c>
      <c r="D105">
        <v>9</v>
      </c>
      <c r="E105">
        <v>1</v>
      </c>
      <c r="F105" t="s">
        <v>31</v>
      </c>
      <c r="G105">
        <v>0</v>
      </c>
      <c r="H105">
        <v>0</v>
      </c>
      <c r="I105">
        <v>5.8823529411764705E-2</v>
      </c>
      <c r="J105">
        <v>0.21052631578947367</v>
      </c>
      <c r="K105">
        <v>6.6666666666666666E-2</v>
      </c>
      <c r="L105">
        <v>0.2</v>
      </c>
      <c r="N105" t="s">
        <v>20</v>
      </c>
      <c r="O105" t="s">
        <v>35</v>
      </c>
      <c r="P105" t="s">
        <v>5</v>
      </c>
      <c r="Q105">
        <v>9</v>
      </c>
      <c r="R105">
        <v>1</v>
      </c>
      <c r="S105" t="s">
        <v>31</v>
      </c>
      <c r="T105">
        <v>0</v>
      </c>
      <c r="U105">
        <v>0</v>
      </c>
      <c r="V105">
        <v>5.8823529411764705E-2</v>
      </c>
      <c r="W105">
        <v>0.21052631578947367</v>
      </c>
      <c r="X105">
        <v>6.6666666666666666E-2</v>
      </c>
      <c r="Y105">
        <v>0.2</v>
      </c>
    </row>
    <row r="106" spans="1:25" x14ac:dyDescent="0.25">
      <c r="A106" t="s">
        <v>20</v>
      </c>
      <c r="B106" t="s">
        <v>35</v>
      </c>
      <c r="C106" t="s">
        <v>5</v>
      </c>
      <c r="D106">
        <v>10</v>
      </c>
      <c r="E106">
        <v>1</v>
      </c>
      <c r="F106" t="s">
        <v>31</v>
      </c>
      <c r="G106">
        <v>4.1666666666666664E-2</v>
      </c>
      <c r="H106">
        <v>0.28000000000000003</v>
      </c>
      <c r="I106">
        <v>0.18181818181818182</v>
      </c>
      <c r="J106">
        <v>5.2631578947368418E-2</v>
      </c>
      <c r="K106">
        <v>9.0909090909090912E-2</v>
      </c>
      <c r="L106">
        <v>0.18181818181818182</v>
      </c>
      <c r="N106" t="s">
        <v>20</v>
      </c>
      <c r="O106" t="s">
        <v>35</v>
      </c>
      <c r="P106" t="s">
        <v>5</v>
      </c>
      <c r="Q106">
        <v>10</v>
      </c>
      <c r="R106">
        <v>1</v>
      </c>
      <c r="S106" t="s">
        <v>31</v>
      </c>
      <c r="T106">
        <v>0</v>
      </c>
      <c r="U106">
        <v>0.23833333333333337</v>
      </c>
      <c r="V106">
        <v>0.14015151515151517</v>
      </c>
      <c r="W106">
        <v>1.0964912280701754E-2</v>
      </c>
      <c r="X106">
        <v>4.9242424242424247E-2</v>
      </c>
      <c r="Y106">
        <v>0.14015151515151517</v>
      </c>
    </row>
    <row r="107" spans="1:25" x14ac:dyDescent="0.25">
      <c r="A107" t="s">
        <v>23</v>
      </c>
      <c r="B107" t="s">
        <v>35</v>
      </c>
      <c r="C107" t="s">
        <v>5</v>
      </c>
      <c r="D107">
        <v>1</v>
      </c>
      <c r="E107">
        <v>1</v>
      </c>
      <c r="F107" t="s">
        <v>31</v>
      </c>
      <c r="G107">
        <v>7.6923076923076927E-2</v>
      </c>
      <c r="H107">
        <v>7.6923076923076927E-2</v>
      </c>
      <c r="I107">
        <v>0</v>
      </c>
      <c r="J107">
        <v>0.14285714285714285</v>
      </c>
      <c r="K107">
        <v>0.25</v>
      </c>
      <c r="L107" t="s">
        <v>31</v>
      </c>
      <c r="N107" t="s">
        <v>23</v>
      </c>
      <c r="O107" t="s">
        <v>35</v>
      </c>
      <c r="P107" t="s">
        <v>5</v>
      </c>
      <c r="Q107">
        <v>1</v>
      </c>
      <c r="R107">
        <v>1</v>
      </c>
      <c r="S107" t="s">
        <v>31</v>
      </c>
      <c r="T107">
        <v>0</v>
      </c>
      <c r="U107">
        <v>0</v>
      </c>
      <c r="V107">
        <v>-7.6923076923076927E-2</v>
      </c>
      <c r="W107">
        <v>6.5934065934065922E-2</v>
      </c>
      <c r="X107">
        <v>0.17307692307692307</v>
      </c>
      <c r="Y107" t="s">
        <v>31</v>
      </c>
    </row>
    <row r="108" spans="1:25" x14ac:dyDescent="0.25">
      <c r="A108" t="s">
        <v>23</v>
      </c>
      <c r="B108" t="s">
        <v>35</v>
      </c>
      <c r="C108" t="s">
        <v>5</v>
      </c>
      <c r="D108">
        <v>1</v>
      </c>
      <c r="E108">
        <v>2</v>
      </c>
      <c r="F108" t="s">
        <v>31</v>
      </c>
      <c r="G108">
        <v>0.1875</v>
      </c>
      <c r="H108">
        <v>0.15384615384615385</v>
      </c>
      <c r="I108">
        <v>0</v>
      </c>
      <c r="J108">
        <v>0</v>
      </c>
      <c r="K108">
        <v>0</v>
      </c>
      <c r="L108" t="s">
        <v>31</v>
      </c>
      <c r="N108" t="s">
        <v>23</v>
      </c>
      <c r="O108" t="s">
        <v>35</v>
      </c>
      <c r="P108" t="s">
        <v>5</v>
      </c>
      <c r="Q108">
        <v>1</v>
      </c>
      <c r="R108">
        <v>2</v>
      </c>
      <c r="S108" t="s">
        <v>31</v>
      </c>
      <c r="T108">
        <v>0</v>
      </c>
      <c r="U108">
        <v>-3.3653846153846145E-2</v>
      </c>
      <c r="V108">
        <v>-0.1875</v>
      </c>
      <c r="W108">
        <v>-0.1875</v>
      </c>
      <c r="X108">
        <v>-0.1875</v>
      </c>
      <c r="Y108" t="s">
        <v>31</v>
      </c>
    </row>
    <row r="109" spans="1:25" x14ac:dyDescent="0.25">
      <c r="A109" t="s">
        <v>23</v>
      </c>
      <c r="B109" t="s">
        <v>35</v>
      </c>
      <c r="C109" t="s">
        <v>5</v>
      </c>
      <c r="D109">
        <v>2</v>
      </c>
      <c r="E109">
        <v>1</v>
      </c>
      <c r="F109" t="s">
        <v>31</v>
      </c>
      <c r="G109">
        <v>0.11904761904761904</v>
      </c>
      <c r="H109">
        <v>7.4999999999999997E-2</v>
      </c>
      <c r="I109">
        <v>0.10526315789473684</v>
      </c>
      <c r="J109">
        <v>7.6923076923076927E-2</v>
      </c>
      <c r="K109">
        <v>5.2631578947368418E-2</v>
      </c>
      <c r="L109" t="s">
        <v>31</v>
      </c>
      <c r="N109" t="s">
        <v>23</v>
      </c>
      <c r="O109" t="s">
        <v>35</v>
      </c>
      <c r="P109" t="s">
        <v>5</v>
      </c>
      <c r="Q109">
        <v>2</v>
      </c>
      <c r="R109">
        <v>1</v>
      </c>
      <c r="S109" t="s">
        <v>31</v>
      </c>
      <c r="T109">
        <v>0</v>
      </c>
      <c r="U109">
        <v>-4.4047619047619044E-2</v>
      </c>
      <c r="V109">
        <v>-1.3784461152882205E-2</v>
      </c>
      <c r="W109">
        <v>-4.2124542124542114E-2</v>
      </c>
      <c r="X109">
        <v>-6.6416040100250623E-2</v>
      </c>
      <c r="Y109" t="s">
        <v>31</v>
      </c>
    </row>
    <row r="110" spans="1:25" x14ac:dyDescent="0.25">
      <c r="A110" t="s">
        <v>23</v>
      </c>
      <c r="B110" t="s">
        <v>35</v>
      </c>
      <c r="C110" t="s">
        <v>5</v>
      </c>
      <c r="D110">
        <v>2</v>
      </c>
      <c r="E110">
        <v>2</v>
      </c>
      <c r="F110" t="s">
        <v>31</v>
      </c>
      <c r="G110">
        <v>0</v>
      </c>
      <c r="H110">
        <v>0</v>
      </c>
      <c r="I110">
        <v>0</v>
      </c>
      <c r="J110">
        <v>0</v>
      </c>
      <c r="K110">
        <v>0.16666666666666666</v>
      </c>
      <c r="L110" t="s">
        <v>31</v>
      </c>
      <c r="N110" t="s">
        <v>23</v>
      </c>
      <c r="O110" t="s">
        <v>35</v>
      </c>
      <c r="P110" t="s">
        <v>5</v>
      </c>
      <c r="Q110">
        <v>2</v>
      </c>
      <c r="R110">
        <v>2</v>
      </c>
      <c r="S110" t="s">
        <v>31</v>
      </c>
      <c r="T110">
        <v>0</v>
      </c>
      <c r="U110">
        <v>0</v>
      </c>
      <c r="V110">
        <v>0</v>
      </c>
      <c r="W110">
        <v>0</v>
      </c>
      <c r="X110">
        <v>0.16666666666666666</v>
      </c>
      <c r="Y110" t="s">
        <v>31</v>
      </c>
    </row>
    <row r="111" spans="1:25" x14ac:dyDescent="0.25">
      <c r="A111" t="s">
        <v>23</v>
      </c>
      <c r="B111" t="s">
        <v>35</v>
      </c>
      <c r="C111" t="s">
        <v>5</v>
      </c>
      <c r="D111">
        <v>3</v>
      </c>
      <c r="E111">
        <v>1</v>
      </c>
      <c r="F111" t="s">
        <v>31</v>
      </c>
      <c r="G111">
        <v>6.25E-2</v>
      </c>
      <c r="H111">
        <v>6.25E-2</v>
      </c>
      <c r="I111">
        <v>6.25E-2</v>
      </c>
      <c r="J111">
        <v>0.1111111111111111</v>
      </c>
      <c r="K111">
        <v>0.1</v>
      </c>
      <c r="L111" t="s">
        <v>31</v>
      </c>
      <c r="N111" t="s">
        <v>23</v>
      </c>
      <c r="O111" t="s">
        <v>35</v>
      </c>
      <c r="P111" t="s">
        <v>5</v>
      </c>
      <c r="Q111">
        <v>3</v>
      </c>
      <c r="R111">
        <v>1</v>
      </c>
      <c r="S111" t="s">
        <v>31</v>
      </c>
      <c r="T111">
        <v>0</v>
      </c>
      <c r="U111">
        <v>0</v>
      </c>
      <c r="V111">
        <v>0</v>
      </c>
      <c r="W111">
        <v>4.8611111111111105E-2</v>
      </c>
      <c r="X111">
        <v>3.7500000000000006E-2</v>
      </c>
      <c r="Y111" t="s">
        <v>31</v>
      </c>
    </row>
    <row r="112" spans="1:25" x14ac:dyDescent="0.25">
      <c r="A112" t="s">
        <v>23</v>
      </c>
      <c r="B112" t="s">
        <v>35</v>
      </c>
      <c r="C112" t="s">
        <v>5</v>
      </c>
      <c r="D112">
        <v>3</v>
      </c>
      <c r="E112">
        <v>2</v>
      </c>
      <c r="F112" t="s">
        <v>31</v>
      </c>
      <c r="G112">
        <v>0.18181818181818182</v>
      </c>
      <c r="H112">
        <v>0</v>
      </c>
      <c r="I112">
        <v>0.36363636363636365</v>
      </c>
      <c r="J112">
        <v>0.125</v>
      </c>
      <c r="K112">
        <v>0.125</v>
      </c>
      <c r="L112" t="s">
        <v>31</v>
      </c>
      <c r="N112" t="s">
        <v>23</v>
      </c>
      <c r="O112" t="s">
        <v>35</v>
      </c>
      <c r="P112" t="s">
        <v>5</v>
      </c>
      <c r="Q112">
        <v>3</v>
      </c>
      <c r="R112">
        <v>2</v>
      </c>
      <c r="S112" t="s">
        <v>31</v>
      </c>
      <c r="T112">
        <v>0</v>
      </c>
      <c r="U112">
        <v>-0.18181818181818182</v>
      </c>
      <c r="V112">
        <v>0.18181818181818182</v>
      </c>
      <c r="W112">
        <v>-5.6818181818181823E-2</v>
      </c>
      <c r="X112">
        <v>-5.6818181818181823E-2</v>
      </c>
      <c r="Y112" t="s">
        <v>31</v>
      </c>
    </row>
    <row r="113" spans="1:25" x14ac:dyDescent="0.25">
      <c r="A113" t="s">
        <v>23</v>
      </c>
      <c r="B113" t="s">
        <v>35</v>
      </c>
      <c r="C113" t="s">
        <v>5</v>
      </c>
      <c r="D113">
        <v>3</v>
      </c>
      <c r="E113">
        <v>3</v>
      </c>
      <c r="F113" t="s">
        <v>31</v>
      </c>
      <c r="G113">
        <v>0.2857142857142857</v>
      </c>
      <c r="H113">
        <v>0</v>
      </c>
      <c r="I113">
        <v>0</v>
      </c>
      <c r="J113">
        <v>0</v>
      </c>
      <c r="K113">
        <v>0.16666666666666666</v>
      </c>
      <c r="L113" t="s">
        <v>31</v>
      </c>
      <c r="N113" t="s">
        <v>23</v>
      </c>
      <c r="O113" t="s">
        <v>35</v>
      </c>
      <c r="P113" t="s">
        <v>5</v>
      </c>
      <c r="Q113">
        <v>3</v>
      </c>
      <c r="R113">
        <v>3</v>
      </c>
      <c r="S113" t="s">
        <v>31</v>
      </c>
      <c r="T113">
        <v>0</v>
      </c>
      <c r="U113">
        <v>-0.2857142857142857</v>
      </c>
      <c r="V113">
        <v>-0.2857142857142857</v>
      </c>
      <c r="W113">
        <v>-0.2857142857142857</v>
      </c>
      <c r="X113">
        <v>-0.11904761904761904</v>
      </c>
      <c r="Y113" t="s">
        <v>31</v>
      </c>
    </row>
    <row r="114" spans="1:25" x14ac:dyDescent="0.25">
      <c r="A114" t="s">
        <v>23</v>
      </c>
      <c r="B114" t="s">
        <v>35</v>
      </c>
      <c r="C114" t="s">
        <v>5</v>
      </c>
      <c r="D114">
        <v>4</v>
      </c>
      <c r="E114">
        <v>1</v>
      </c>
      <c r="F114" t="s">
        <v>31</v>
      </c>
      <c r="G114">
        <v>7.1428571428571425E-2</v>
      </c>
      <c r="H114">
        <v>7.6923076923076927E-2</v>
      </c>
      <c r="I114">
        <v>0</v>
      </c>
      <c r="J114">
        <v>6.6666666666666666E-2</v>
      </c>
      <c r="K114">
        <v>6.6666666666666666E-2</v>
      </c>
      <c r="L114" t="s">
        <v>31</v>
      </c>
      <c r="N114" t="s">
        <v>23</v>
      </c>
      <c r="O114" t="s">
        <v>35</v>
      </c>
      <c r="P114" t="s">
        <v>5</v>
      </c>
      <c r="Q114">
        <v>4</v>
      </c>
      <c r="R114">
        <v>1</v>
      </c>
      <c r="S114" t="s">
        <v>31</v>
      </c>
      <c r="T114">
        <v>0</v>
      </c>
      <c r="U114">
        <v>5.4945054945055027E-3</v>
      </c>
      <c r="V114">
        <v>-7.1428571428571425E-2</v>
      </c>
      <c r="W114">
        <v>-4.7619047619047589E-3</v>
      </c>
      <c r="X114">
        <v>-4.7619047619047589E-3</v>
      </c>
      <c r="Y114" t="s">
        <v>31</v>
      </c>
    </row>
    <row r="115" spans="1:25" x14ac:dyDescent="0.25">
      <c r="A115" t="s">
        <v>23</v>
      </c>
      <c r="B115" t="s">
        <v>35</v>
      </c>
      <c r="C115" t="s">
        <v>5</v>
      </c>
      <c r="D115">
        <v>5</v>
      </c>
      <c r="E115">
        <v>1</v>
      </c>
      <c r="F115" t="s">
        <v>31</v>
      </c>
      <c r="G115">
        <v>0.1111111111111111</v>
      </c>
      <c r="H115">
        <v>0.1</v>
      </c>
      <c r="I115">
        <v>0.1</v>
      </c>
      <c r="J115">
        <v>0</v>
      </c>
      <c r="K115">
        <v>0.27272727272727271</v>
      </c>
      <c r="L115" t="s">
        <v>31</v>
      </c>
      <c r="N115" t="s">
        <v>23</v>
      </c>
      <c r="O115" t="s">
        <v>35</v>
      </c>
      <c r="P115" t="s">
        <v>5</v>
      </c>
      <c r="Q115">
        <v>5</v>
      </c>
      <c r="R115">
        <v>1</v>
      </c>
      <c r="S115" t="s">
        <v>31</v>
      </c>
      <c r="T115">
        <v>0</v>
      </c>
      <c r="U115">
        <v>-1.1111111111111099E-2</v>
      </c>
      <c r="V115">
        <v>-1.1111111111111099E-2</v>
      </c>
      <c r="W115">
        <v>-0.1111111111111111</v>
      </c>
      <c r="X115">
        <v>0.1616161616161616</v>
      </c>
      <c r="Y115" t="s">
        <v>31</v>
      </c>
    </row>
    <row r="116" spans="1:25" x14ac:dyDescent="0.25">
      <c r="A116" t="s">
        <v>23</v>
      </c>
      <c r="B116" t="s">
        <v>35</v>
      </c>
      <c r="C116" t="s">
        <v>5</v>
      </c>
      <c r="D116">
        <v>6</v>
      </c>
      <c r="E116">
        <v>1</v>
      </c>
      <c r="F116" t="s">
        <v>31</v>
      </c>
      <c r="G116">
        <v>0</v>
      </c>
      <c r="H116">
        <v>6.25E-2</v>
      </c>
      <c r="I116">
        <v>6.25E-2</v>
      </c>
      <c r="J116">
        <v>0</v>
      </c>
      <c r="K116">
        <v>0.125</v>
      </c>
      <c r="L116" t="s">
        <v>31</v>
      </c>
      <c r="N116" t="s">
        <v>23</v>
      </c>
      <c r="O116" t="s">
        <v>35</v>
      </c>
      <c r="P116" t="s">
        <v>5</v>
      </c>
      <c r="Q116">
        <v>6</v>
      </c>
      <c r="R116">
        <v>1</v>
      </c>
      <c r="S116" t="s">
        <v>31</v>
      </c>
      <c r="T116">
        <v>0</v>
      </c>
      <c r="U116">
        <v>6.25E-2</v>
      </c>
      <c r="V116">
        <v>6.25E-2</v>
      </c>
      <c r="W116">
        <v>0</v>
      </c>
      <c r="X116">
        <v>0.125</v>
      </c>
      <c r="Y116" t="s">
        <v>31</v>
      </c>
    </row>
    <row r="117" spans="1:25" x14ac:dyDescent="0.25">
      <c r="A117" t="s">
        <v>23</v>
      </c>
      <c r="B117" t="s">
        <v>35</v>
      </c>
      <c r="C117" t="s">
        <v>5</v>
      </c>
      <c r="D117">
        <v>6</v>
      </c>
      <c r="E117">
        <v>2</v>
      </c>
      <c r="F117" t="s">
        <v>31</v>
      </c>
      <c r="G117">
        <v>0</v>
      </c>
      <c r="H117">
        <v>0.125</v>
      </c>
      <c r="I117">
        <v>0</v>
      </c>
      <c r="J117">
        <v>0</v>
      </c>
      <c r="K117">
        <v>0</v>
      </c>
      <c r="L117" t="s">
        <v>31</v>
      </c>
      <c r="N117" t="s">
        <v>23</v>
      </c>
      <c r="O117" t="s">
        <v>35</v>
      </c>
      <c r="P117" t="s">
        <v>5</v>
      </c>
      <c r="Q117">
        <v>6</v>
      </c>
      <c r="R117">
        <v>2</v>
      </c>
      <c r="S117" t="s">
        <v>31</v>
      </c>
      <c r="T117">
        <v>0</v>
      </c>
      <c r="U117">
        <v>0.125</v>
      </c>
      <c r="V117">
        <v>0</v>
      </c>
      <c r="W117">
        <v>0</v>
      </c>
      <c r="X117">
        <v>0</v>
      </c>
      <c r="Y117" t="s">
        <v>31</v>
      </c>
    </row>
    <row r="118" spans="1:25" x14ac:dyDescent="0.25">
      <c r="A118" t="s">
        <v>23</v>
      </c>
      <c r="B118" t="s">
        <v>35</v>
      </c>
      <c r="C118" t="s">
        <v>5</v>
      </c>
      <c r="D118">
        <v>6</v>
      </c>
      <c r="E118">
        <v>3</v>
      </c>
      <c r="F118" t="s">
        <v>31</v>
      </c>
      <c r="G118">
        <v>9.0909090909090912E-2</v>
      </c>
      <c r="H118">
        <v>0.1</v>
      </c>
      <c r="I118">
        <v>0.1</v>
      </c>
      <c r="J118">
        <v>0.1</v>
      </c>
      <c r="K118">
        <v>0.18181818181818182</v>
      </c>
      <c r="L118" t="s">
        <v>31</v>
      </c>
      <c r="N118" t="s">
        <v>23</v>
      </c>
      <c r="O118" t="s">
        <v>35</v>
      </c>
      <c r="P118" t="s">
        <v>5</v>
      </c>
      <c r="Q118">
        <v>6</v>
      </c>
      <c r="R118">
        <v>3</v>
      </c>
      <c r="S118" t="s">
        <v>31</v>
      </c>
      <c r="T118">
        <v>0</v>
      </c>
      <c r="U118">
        <v>9.0909090909090939E-3</v>
      </c>
      <c r="V118">
        <v>9.0909090909090939E-3</v>
      </c>
      <c r="W118">
        <v>9.0909090909090939E-3</v>
      </c>
      <c r="X118">
        <v>9.0909090909090912E-2</v>
      </c>
      <c r="Y118" t="s">
        <v>31</v>
      </c>
    </row>
    <row r="119" spans="1:25" x14ac:dyDescent="0.25">
      <c r="A119" t="s">
        <v>23</v>
      </c>
      <c r="B119" t="s">
        <v>35</v>
      </c>
      <c r="C119" t="s">
        <v>5</v>
      </c>
      <c r="D119">
        <v>8</v>
      </c>
      <c r="E119">
        <v>1</v>
      </c>
      <c r="F119" t="s">
        <v>31</v>
      </c>
      <c r="G119">
        <v>0.125</v>
      </c>
      <c r="H119">
        <v>0</v>
      </c>
      <c r="I119">
        <v>0.21052631578947367</v>
      </c>
      <c r="J119">
        <v>0</v>
      </c>
      <c r="K119">
        <v>0.11764705882352941</v>
      </c>
      <c r="L119" t="s">
        <v>31</v>
      </c>
      <c r="N119" t="s">
        <v>23</v>
      </c>
      <c r="O119" t="s">
        <v>35</v>
      </c>
      <c r="P119" t="s">
        <v>5</v>
      </c>
      <c r="Q119">
        <v>8</v>
      </c>
      <c r="R119">
        <v>1</v>
      </c>
      <c r="S119" t="s">
        <v>31</v>
      </c>
      <c r="T119">
        <v>0</v>
      </c>
      <c r="U119">
        <v>-0.125</v>
      </c>
      <c r="V119">
        <v>8.5526315789473673E-2</v>
      </c>
      <c r="W119">
        <v>-0.125</v>
      </c>
      <c r="X119">
        <v>-7.3529411764705899E-3</v>
      </c>
      <c r="Y119" t="s">
        <v>31</v>
      </c>
    </row>
    <row r="120" spans="1:25" x14ac:dyDescent="0.25">
      <c r="A120" t="s">
        <v>23</v>
      </c>
      <c r="B120" t="s">
        <v>35</v>
      </c>
      <c r="C120" t="s">
        <v>5</v>
      </c>
      <c r="D120">
        <v>8</v>
      </c>
      <c r="E120">
        <v>2</v>
      </c>
      <c r="F120" t="s">
        <v>31</v>
      </c>
      <c r="G120">
        <v>9.0909090909090912E-2</v>
      </c>
      <c r="H120">
        <v>0</v>
      </c>
      <c r="I120">
        <v>0.18181818181818182</v>
      </c>
      <c r="J120">
        <v>7.6923076923076927E-2</v>
      </c>
      <c r="K120">
        <v>7.1428571428571425E-2</v>
      </c>
      <c r="L120" t="s">
        <v>31</v>
      </c>
      <c r="N120" t="s">
        <v>23</v>
      </c>
      <c r="O120" t="s">
        <v>35</v>
      </c>
      <c r="P120" t="s">
        <v>5</v>
      </c>
      <c r="Q120">
        <v>8</v>
      </c>
      <c r="R120">
        <v>2</v>
      </c>
      <c r="S120" t="s">
        <v>31</v>
      </c>
      <c r="T120">
        <v>0</v>
      </c>
      <c r="U120">
        <v>-9.0909090909090912E-2</v>
      </c>
      <c r="V120">
        <v>9.0909090909090912E-2</v>
      </c>
      <c r="W120">
        <v>-1.3986013986013984E-2</v>
      </c>
      <c r="X120">
        <v>-1.9480519480519487E-2</v>
      </c>
      <c r="Y120" t="s">
        <v>31</v>
      </c>
    </row>
    <row r="121" spans="1:25" x14ac:dyDescent="0.25">
      <c r="A121" t="s">
        <v>23</v>
      </c>
      <c r="B121" t="s">
        <v>35</v>
      </c>
      <c r="C121" t="s">
        <v>5</v>
      </c>
      <c r="D121">
        <v>8</v>
      </c>
      <c r="E121">
        <v>3</v>
      </c>
      <c r="F121" t="s">
        <v>31</v>
      </c>
      <c r="G121">
        <v>0.10526315789473684</v>
      </c>
      <c r="H121">
        <v>0.19047619047619047</v>
      </c>
      <c r="I121">
        <v>0</v>
      </c>
      <c r="J121">
        <v>5.2631578947368418E-2</v>
      </c>
      <c r="K121">
        <v>4.7619047619047616E-2</v>
      </c>
      <c r="L121" t="s">
        <v>31</v>
      </c>
      <c r="N121" t="s">
        <v>23</v>
      </c>
      <c r="O121" t="s">
        <v>35</v>
      </c>
      <c r="P121" t="s">
        <v>5</v>
      </c>
      <c r="Q121">
        <v>8</v>
      </c>
      <c r="R121">
        <v>3</v>
      </c>
      <c r="S121" t="s">
        <v>31</v>
      </c>
      <c r="T121">
        <v>0</v>
      </c>
      <c r="U121">
        <v>8.5213032581453629E-2</v>
      </c>
      <c r="V121">
        <v>-0.10526315789473684</v>
      </c>
      <c r="W121">
        <v>-5.2631578947368418E-2</v>
      </c>
      <c r="X121">
        <v>-5.764411027568922E-2</v>
      </c>
      <c r="Y121" t="s">
        <v>31</v>
      </c>
    </row>
    <row r="122" spans="1:25" x14ac:dyDescent="0.25">
      <c r="A122" t="s">
        <v>23</v>
      </c>
      <c r="B122" t="s">
        <v>35</v>
      </c>
      <c r="C122" t="s">
        <v>5</v>
      </c>
      <c r="D122">
        <v>9</v>
      </c>
      <c r="E122">
        <v>1</v>
      </c>
      <c r="F122" t="s">
        <v>31</v>
      </c>
      <c r="G122">
        <v>8.3333333333333329E-2</v>
      </c>
      <c r="H122">
        <v>0</v>
      </c>
      <c r="I122">
        <v>8.3333333333333329E-2</v>
      </c>
      <c r="J122">
        <v>0</v>
      </c>
      <c r="K122">
        <v>9.0909090909090912E-2</v>
      </c>
      <c r="L122" t="s">
        <v>31</v>
      </c>
      <c r="N122" t="s">
        <v>23</v>
      </c>
      <c r="O122" t="s">
        <v>35</v>
      </c>
      <c r="P122" t="s">
        <v>5</v>
      </c>
      <c r="Q122">
        <v>9</v>
      </c>
      <c r="R122">
        <v>1</v>
      </c>
      <c r="S122" t="s">
        <v>31</v>
      </c>
      <c r="T122">
        <v>0</v>
      </c>
      <c r="U122">
        <v>-8.3333333333333329E-2</v>
      </c>
      <c r="V122">
        <v>0</v>
      </c>
      <c r="W122">
        <v>-8.3333333333333329E-2</v>
      </c>
      <c r="X122">
        <v>7.5757575757575829E-3</v>
      </c>
      <c r="Y122" t="s">
        <v>31</v>
      </c>
    </row>
    <row r="123" spans="1:25" x14ac:dyDescent="0.25">
      <c r="A123" t="s">
        <v>23</v>
      </c>
      <c r="B123" t="s">
        <v>35</v>
      </c>
      <c r="C123" t="s">
        <v>5</v>
      </c>
      <c r="D123">
        <v>9</v>
      </c>
      <c r="E123">
        <v>2</v>
      </c>
      <c r="F123" t="s">
        <v>31</v>
      </c>
      <c r="G123">
        <v>0.22222222222222221</v>
      </c>
      <c r="H123">
        <v>0</v>
      </c>
      <c r="I123">
        <v>0.1111111111111111</v>
      </c>
      <c r="J123">
        <v>0</v>
      </c>
      <c r="K123">
        <v>0</v>
      </c>
      <c r="L123" t="s">
        <v>31</v>
      </c>
      <c r="N123" t="s">
        <v>23</v>
      </c>
      <c r="O123" t="s">
        <v>35</v>
      </c>
      <c r="P123" t="s">
        <v>5</v>
      </c>
      <c r="Q123">
        <v>9</v>
      </c>
      <c r="R123">
        <v>2</v>
      </c>
      <c r="S123" t="s">
        <v>31</v>
      </c>
      <c r="T123">
        <v>0</v>
      </c>
      <c r="U123">
        <v>-0.22222222222222221</v>
      </c>
      <c r="V123">
        <v>-0.1111111111111111</v>
      </c>
      <c r="W123">
        <v>-0.22222222222222221</v>
      </c>
      <c r="X123">
        <v>-0.22222222222222221</v>
      </c>
      <c r="Y123" t="s">
        <v>31</v>
      </c>
    </row>
    <row r="124" spans="1:25" x14ac:dyDescent="0.25">
      <c r="A124" t="s">
        <v>26</v>
      </c>
      <c r="B124" t="s">
        <v>35</v>
      </c>
      <c r="C124" t="s">
        <v>5</v>
      </c>
      <c r="D124">
        <v>2</v>
      </c>
      <c r="E124">
        <v>1</v>
      </c>
      <c r="F124" t="s">
        <v>31</v>
      </c>
      <c r="G124">
        <v>0</v>
      </c>
      <c r="H124">
        <v>0</v>
      </c>
      <c r="I124">
        <v>0</v>
      </c>
      <c r="J124">
        <v>0</v>
      </c>
      <c r="K124">
        <v>0.1111111111111111</v>
      </c>
      <c r="L124" t="s">
        <v>31</v>
      </c>
      <c r="N124" t="s">
        <v>26</v>
      </c>
      <c r="O124" t="s">
        <v>35</v>
      </c>
      <c r="P124" t="s">
        <v>5</v>
      </c>
      <c r="Q124">
        <v>2</v>
      </c>
      <c r="R124">
        <v>1</v>
      </c>
      <c r="S124" t="s">
        <v>31</v>
      </c>
      <c r="T124">
        <v>0</v>
      </c>
      <c r="U124">
        <v>0</v>
      </c>
      <c r="V124">
        <v>0</v>
      </c>
      <c r="W124">
        <v>0</v>
      </c>
      <c r="X124">
        <v>0.1111111111111111</v>
      </c>
      <c r="Y124" t="s">
        <v>31</v>
      </c>
    </row>
    <row r="125" spans="1:25" x14ac:dyDescent="0.25">
      <c r="A125" t="s">
        <v>26</v>
      </c>
      <c r="B125" t="s">
        <v>35</v>
      </c>
      <c r="C125" t="s">
        <v>5</v>
      </c>
      <c r="D125">
        <v>2</v>
      </c>
      <c r="E125">
        <v>2</v>
      </c>
      <c r="F125" t="s">
        <v>31</v>
      </c>
      <c r="G125">
        <v>0.14285714285714285</v>
      </c>
      <c r="H125">
        <v>0.1111111111111111</v>
      </c>
      <c r="I125">
        <v>0</v>
      </c>
      <c r="J125">
        <v>0</v>
      </c>
      <c r="K125">
        <v>0</v>
      </c>
      <c r="L125" t="s">
        <v>31</v>
      </c>
      <c r="N125" t="s">
        <v>26</v>
      </c>
      <c r="O125" t="s">
        <v>35</v>
      </c>
      <c r="P125" t="s">
        <v>5</v>
      </c>
      <c r="Q125">
        <v>2</v>
      </c>
      <c r="R125">
        <v>2</v>
      </c>
      <c r="S125" t="s">
        <v>31</v>
      </c>
      <c r="T125">
        <v>0</v>
      </c>
      <c r="U125">
        <v>-3.1746031746031744E-2</v>
      </c>
      <c r="V125">
        <v>-0.14285714285714285</v>
      </c>
      <c r="W125">
        <v>-0.14285714285714285</v>
      </c>
      <c r="X125">
        <v>-0.14285714285714285</v>
      </c>
      <c r="Y125" t="s">
        <v>31</v>
      </c>
    </row>
    <row r="126" spans="1:25" x14ac:dyDescent="0.25">
      <c r="A126" t="s">
        <v>26</v>
      </c>
      <c r="B126" t="s">
        <v>35</v>
      </c>
      <c r="C126" t="s">
        <v>5</v>
      </c>
      <c r="D126">
        <v>2</v>
      </c>
      <c r="E126">
        <v>3</v>
      </c>
      <c r="F126" t="s">
        <v>31</v>
      </c>
      <c r="G126">
        <v>0</v>
      </c>
      <c r="H126">
        <v>0</v>
      </c>
      <c r="I126">
        <v>0</v>
      </c>
      <c r="J126">
        <v>0</v>
      </c>
      <c r="K126">
        <v>0</v>
      </c>
      <c r="L126" t="s">
        <v>31</v>
      </c>
      <c r="N126" t="s">
        <v>26</v>
      </c>
      <c r="O126" t="s">
        <v>35</v>
      </c>
      <c r="P126" t="s">
        <v>5</v>
      </c>
      <c r="Q126">
        <v>2</v>
      </c>
      <c r="R126">
        <v>3</v>
      </c>
      <c r="S126" t="s">
        <v>31</v>
      </c>
      <c r="T126">
        <v>0</v>
      </c>
      <c r="U126">
        <v>0</v>
      </c>
      <c r="V126">
        <v>0</v>
      </c>
      <c r="W126">
        <v>0</v>
      </c>
      <c r="X126">
        <v>0</v>
      </c>
      <c r="Y126" t="s">
        <v>31</v>
      </c>
    </row>
    <row r="127" spans="1:25" x14ac:dyDescent="0.25">
      <c r="A127" t="s">
        <v>26</v>
      </c>
      <c r="B127" t="s">
        <v>35</v>
      </c>
      <c r="C127" t="s">
        <v>5</v>
      </c>
      <c r="D127">
        <v>5</v>
      </c>
      <c r="E127">
        <v>1</v>
      </c>
      <c r="F127" t="s">
        <v>31</v>
      </c>
      <c r="G127">
        <v>8.3333333333333329E-2</v>
      </c>
      <c r="H127">
        <v>0.25</v>
      </c>
      <c r="I127">
        <v>0.1111111111111111</v>
      </c>
      <c r="J127">
        <v>0.125</v>
      </c>
      <c r="K127">
        <v>0.2857142857142857</v>
      </c>
      <c r="L127" t="s">
        <v>31</v>
      </c>
      <c r="N127" t="s">
        <v>26</v>
      </c>
      <c r="O127" t="s">
        <v>35</v>
      </c>
      <c r="P127" t="s">
        <v>5</v>
      </c>
      <c r="Q127">
        <v>5</v>
      </c>
      <c r="R127">
        <v>1</v>
      </c>
      <c r="S127" t="s">
        <v>31</v>
      </c>
      <c r="T127">
        <v>0</v>
      </c>
      <c r="U127">
        <v>0.16666666666666669</v>
      </c>
      <c r="V127">
        <v>2.7777777777777776E-2</v>
      </c>
      <c r="W127">
        <v>4.1666666666666671E-2</v>
      </c>
      <c r="X127">
        <v>0.20238095238095238</v>
      </c>
      <c r="Y127" t="s">
        <v>31</v>
      </c>
    </row>
    <row r="128" spans="1:25" x14ac:dyDescent="0.25">
      <c r="A128" t="s">
        <v>21</v>
      </c>
      <c r="B128" t="s">
        <v>35</v>
      </c>
      <c r="C128" t="s">
        <v>7</v>
      </c>
      <c r="D128">
        <v>1</v>
      </c>
      <c r="E128">
        <v>1</v>
      </c>
      <c r="F128" t="s">
        <v>31</v>
      </c>
      <c r="G128">
        <v>0.1111111111111111</v>
      </c>
      <c r="H128">
        <v>0</v>
      </c>
      <c r="I128">
        <v>0.10526315789473684</v>
      </c>
      <c r="J128">
        <v>0.10526315789473684</v>
      </c>
      <c r="K128">
        <v>0.1</v>
      </c>
      <c r="L128">
        <v>0.26315789473684209</v>
      </c>
      <c r="N128" t="s">
        <v>21</v>
      </c>
      <c r="O128" t="s">
        <v>35</v>
      </c>
      <c r="P128" t="s">
        <v>7</v>
      </c>
      <c r="Q128">
        <v>1</v>
      </c>
      <c r="R128">
        <v>1</v>
      </c>
      <c r="S128" t="s">
        <v>31</v>
      </c>
      <c r="T128">
        <v>0</v>
      </c>
      <c r="U128">
        <v>-0.1111111111111111</v>
      </c>
      <c r="V128">
        <v>-5.8479532163742687E-3</v>
      </c>
      <c r="W128">
        <v>-5.8479532163742687E-3</v>
      </c>
      <c r="X128">
        <v>-1.1111111111111099E-2</v>
      </c>
      <c r="Y128">
        <v>0.15204678362573099</v>
      </c>
    </row>
    <row r="129" spans="1:25" x14ac:dyDescent="0.25">
      <c r="A129" t="s">
        <v>21</v>
      </c>
      <c r="B129" t="s">
        <v>35</v>
      </c>
      <c r="C129" t="s">
        <v>7</v>
      </c>
      <c r="D129">
        <v>2</v>
      </c>
      <c r="E129">
        <v>1</v>
      </c>
      <c r="F129" t="s">
        <v>31</v>
      </c>
      <c r="G129">
        <v>0</v>
      </c>
      <c r="H129">
        <v>0.14285714285714285</v>
      </c>
      <c r="I129">
        <v>7.1428571428571425E-2</v>
      </c>
      <c r="J129">
        <v>0</v>
      </c>
      <c r="K129">
        <v>0.2</v>
      </c>
      <c r="L129">
        <v>0.15384615384615385</v>
      </c>
      <c r="N129" t="s">
        <v>21</v>
      </c>
      <c r="O129" t="s">
        <v>35</v>
      </c>
      <c r="P129" t="s">
        <v>7</v>
      </c>
      <c r="Q129">
        <v>2</v>
      </c>
      <c r="R129">
        <v>1</v>
      </c>
      <c r="S129" t="s">
        <v>31</v>
      </c>
      <c r="T129">
        <v>0</v>
      </c>
      <c r="U129">
        <v>0.14285714285714285</v>
      </c>
      <c r="V129">
        <v>7.1428571428571425E-2</v>
      </c>
      <c r="W129">
        <v>0</v>
      </c>
      <c r="X129">
        <v>0.2</v>
      </c>
      <c r="Y129">
        <v>0.15384615384615385</v>
      </c>
    </row>
    <row r="130" spans="1:25" x14ac:dyDescent="0.25">
      <c r="A130" t="s">
        <v>21</v>
      </c>
      <c r="B130" t="s">
        <v>35</v>
      </c>
      <c r="C130" t="s">
        <v>7</v>
      </c>
      <c r="D130">
        <v>2</v>
      </c>
      <c r="E130">
        <v>2</v>
      </c>
      <c r="F130" t="s">
        <v>31</v>
      </c>
      <c r="G130">
        <v>0.1111111111111111</v>
      </c>
      <c r="H130">
        <v>0.22222222222222221</v>
      </c>
      <c r="I130">
        <v>0.18181818181818182</v>
      </c>
      <c r="J130">
        <v>0.25</v>
      </c>
      <c r="K130">
        <v>0.1</v>
      </c>
      <c r="L130">
        <v>0.1111111111111111</v>
      </c>
      <c r="N130" t="s">
        <v>21</v>
      </c>
      <c r="O130" t="s">
        <v>35</v>
      </c>
      <c r="P130" t="s">
        <v>7</v>
      </c>
      <c r="Q130">
        <v>2</v>
      </c>
      <c r="R130">
        <v>2</v>
      </c>
      <c r="S130" t="s">
        <v>31</v>
      </c>
      <c r="T130">
        <v>0</v>
      </c>
      <c r="U130">
        <v>0.1111111111111111</v>
      </c>
      <c r="V130">
        <v>7.0707070707070718E-2</v>
      </c>
      <c r="W130">
        <v>0.1388888888888889</v>
      </c>
      <c r="X130">
        <v>-1.1111111111111099E-2</v>
      </c>
      <c r="Y130">
        <v>0</v>
      </c>
    </row>
    <row r="131" spans="1:25" x14ac:dyDescent="0.25">
      <c r="A131" t="s">
        <v>21</v>
      </c>
      <c r="B131" t="s">
        <v>35</v>
      </c>
      <c r="C131" t="s">
        <v>7</v>
      </c>
      <c r="D131">
        <v>2</v>
      </c>
      <c r="E131">
        <v>3</v>
      </c>
      <c r="F131" t="s">
        <v>31</v>
      </c>
      <c r="G131">
        <v>9.0909090909090912E-2</v>
      </c>
      <c r="H131">
        <v>9.0909090909090912E-2</v>
      </c>
      <c r="I131">
        <v>0.18181818181818182</v>
      </c>
      <c r="J131">
        <v>0.27272727272727271</v>
      </c>
      <c r="K131">
        <v>0.1111111111111111</v>
      </c>
      <c r="L131">
        <v>0.1111111111111111</v>
      </c>
      <c r="N131" t="s">
        <v>21</v>
      </c>
      <c r="O131" t="s">
        <v>35</v>
      </c>
      <c r="P131" t="s">
        <v>7</v>
      </c>
      <c r="Q131">
        <v>2</v>
      </c>
      <c r="R131">
        <v>3</v>
      </c>
      <c r="S131" t="s">
        <v>31</v>
      </c>
      <c r="T131">
        <v>0</v>
      </c>
      <c r="U131">
        <v>0</v>
      </c>
      <c r="V131">
        <v>9.0909090909090912E-2</v>
      </c>
      <c r="W131">
        <v>0.1818181818181818</v>
      </c>
      <c r="X131">
        <v>2.0202020202020193E-2</v>
      </c>
      <c r="Y131">
        <v>2.0202020202020193E-2</v>
      </c>
    </row>
    <row r="132" spans="1:25" x14ac:dyDescent="0.25">
      <c r="A132" t="s">
        <v>21</v>
      </c>
      <c r="B132" t="s">
        <v>35</v>
      </c>
      <c r="C132" t="s">
        <v>7</v>
      </c>
      <c r="D132">
        <v>2</v>
      </c>
      <c r="E132">
        <v>4</v>
      </c>
      <c r="F132" t="s">
        <v>31</v>
      </c>
      <c r="G132">
        <v>0.25</v>
      </c>
      <c r="H132">
        <v>0.14285714285714285</v>
      </c>
      <c r="I132">
        <v>0.16666666666666666</v>
      </c>
      <c r="J132">
        <v>0</v>
      </c>
      <c r="K132">
        <v>0</v>
      </c>
      <c r="L132">
        <v>0.125</v>
      </c>
      <c r="N132" t="s">
        <v>21</v>
      </c>
      <c r="O132" t="s">
        <v>35</v>
      </c>
      <c r="P132" t="s">
        <v>7</v>
      </c>
      <c r="Q132">
        <v>2</v>
      </c>
      <c r="R132">
        <v>4</v>
      </c>
      <c r="S132" t="s">
        <v>31</v>
      </c>
      <c r="T132">
        <v>0</v>
      </c>
      <c r="U132">
        <v>-0.10714285714285715</v>
      </c>
      <c r="V132">
        <v>-8.3333333333333343E-2</v>
      </c>
      <c r="W132">
        <v>-0.25</v>
      </c>
      <c r="X132">
        <v>-0.25</v>
      </c>
      <c r="Y132">
        <v>-0.125</v>
      </c>
    </row>
    <row r="133" spans="1:25" x14ac:dyDescent="0.25">
      <c r="A133" t="s">
        <v>21</v>
      </c>
      <c r="B133" t="s">
        <v>35</v>
      </c>
      <c r="C133" t="s">
        <v>7</v>
      </c>
      <c r="D133">
        <v>4</v>
      </c>
      <c r="E133">
        <v>1</v>
      </c>
      <c r="F133" t="s">
        <v>31</v>
      </c>
      <c r="G133">
        <v>0.13793103448275862</v>
      </c>
      <c r="H133">
        <v>0.13333333333333333</v>
      </c>
      <c r="I133">
        <v>0.17241379310344829</v>
      </c>
      <c r="J133">
        <v>0.12</v>
      </c>
      <c r="K133">
        <v>7.6923076923076927E-2</v>
      </c>
      <c r="L133">
        <v>0.14285714285714285</v>
      </c>
      <c r="N133" t="s">
        <v>21</v>
      </c>
      <c r="O133" t="s">
        <v>35</v>
      </c>
      <c r="P133" t="s">
        <v>7</v>
      </c>
      <c r="Q133">
        <v>4</v>
      </c>
      <c r="R133">
        <v>1</v>
      </c>
      <c r="S133" t="s">
        <v>31</v>
      </c>
      <c r="T133">
        <v>0</v>
      </c>
      <c r="U133">
        <v>-4.5977011494252873E-3</v>
      </c>
      <c r="V133">
        <v>3.4482758620689669E-2</v>
      </c>
      <c r="W133">
        <v>-1.7931034482758623E-2</v>
      </c>
      <c r="X133">
        <v>-6.1007957559681691E-2</v>
      </c>
      <c r="Y133">
        <v>4.9261083743842304E-3</v>
      </c>
    </row>
    <row r="134" spans="1:25" x14ac:dyDescent="0.25">
      <c r="A134" t="s">
        <v>21</v>
      </c>
      <c r="B134" t="s">
        <v>35</v>
      </c>
      <c r="C134" t="s">
        <v>7</v>
      </c>
      <c r="D134">
        <v>5</v>
      </c>
      <c r="E134">
        <v>1</v>
      </c>
      <c r="F134" t="s">
        <v>31</v>
      </c>
      <c r="G134">
        <v>0.1111111111111111</v>
      </c>
      <c r="H134">
        <v>0.22222222222222221</v>
      </c>
      <c r="I134">
        <v>0.125</v>
      </c>
      <c r="J134">
        <v>0.1111111111111111</v>
      </c>
      <c r="K134">
        <v>0.1111111111111111</v>
      </c>
      <c r="L134">
        <v>0.22222222222222221</v>
      </c>
      <c r="N134" t="s">
        <v>21</v>
      </c>
      <c r="O134" t="s">
        <v>35</v>
      </c>
      <c r="P134" t="s">
        <v>7</v>
      </c>
      <c r="Q134">
        <v>5</v>
      </c>
      <c r="R134">
        <v>1</v>
      </c>
      <c r="S134" t="s">
        <v>31</v>
      </c>
      <c r="T134">
        <v>0</v>
      </c>
      <c r="U134">
        <v>0.1111111111111111</v>
      </c>
      <c r="V134">
        <v>1.3888888888888895E-2</v>
      </c>
      <c r="W134">
        <v>0</v>
      </c>
      <c r="X134">
        <v>0</v>
      </c>
      <c r="Y134">
        <v>0.1111111111111111</v>
      </c>
    </row>
    <row r="135" spans="1:25" x14ac:dyDescent="0.25">
      <c r="A135" t="s">
        <v>21</v>
      </c>
      <c r="B135" t="s">
        <v>35</v>
      </c>
      <c r="C135" t="s">
        <v>7</v>
      </c>
      <c r="D135">
        <v>5</v>
      </c>
      <c r="E135">
        <v>2</v>
      </c>
      <c r="F135" t="s">
        <v>31</v>
      </c>
      <c r="G135">
        <v>0.27272727272727271</v>
      </c>
      <c r="H135">
        <v>0</v>
      </c>
      <c r="I135">
        <v>0.1111111111111111</v>
      </c>
      <c r="J135">
        <v>0.21428571428571427</v>
      </c>
      <c r="K135">
        <v>0.2857142857142857</v>
      </c>
      <c r="L135">
        <v>0.18181818181818182</v>
      </c>
      <c r="N135" t="s">
        <v>21</v>
      </c>
      <c r="O135" t="s">
        <v>35</v>
      </c>
      <c r="P135" t="s">
        <v>7</v>
      </c>
      <c r="Q135">
        <v>5</v>
      </c>
      <c r="R135">
        <v>2</v>
      </c>
      <c r="S135" t="s">
        <v>31</v>
      </c>
      <c r="T135">
        <v>0</v>
      </c>
      <c r="U135">
        <v>-0.27272727272727271</v>
      </c>
      <c r="V135">
        <v>-0.1616161616161616</v>
      </c>
      <c r="W135">
        <v>-5.8441558441558433E-2</v>
      </c>
      <c r="X135">
        <v>1.2987012987012991E-2</v>
      </c>
      <c r="Y135">
        <v>-9.0909090909090884E-2</v>
      </c>
    </row>
    <row r="136" spans="1:25" x14ac:dyDescent="0.25">
      <c r="A136" t="s">
        <v>21</v>
      </c>
      <c r="B136" t="s">
        <v>35</v>
      </c>
      <c r="C136" t="s">
        <v>7</v>
      </c>
      <c r="D136">
        <v>6</v>
      </c>
      <c r="E136">
        <v>1</v>
      </c>
      <c r="F136" t="s">
        <v>31</v>
      </c>
      <c r="G136">
        <v>9.0909090909090912E-2</v>
      </c>
      <c r="H136">
        <v>0.16666666666666666</v>
      </c>
      <c r="I136">
        <v>0.18181818181818182</v>
      </c>
      <c r="J136">
        <v>0</v>
      </c>
      <c r="K136">
        <v>0.1</v>
      </c>
      <c r="L136">
        <v>0.2</v>
      </c>
      <c r="N136" t="s">
        <v>21</v>
      </c>
      <c r="O136" t="s">
        <v>35</v>
      </c>
      <c r="P136" t="s">
        <v>7</v>
      </c>
      <c r="Q136">
        <v>6</v>
      </c>
      <c r="R136">
        <v>1</v>
      </c>
      <c r="S136" t="s">
        <v>31</v>
      </c>
      <c r="T136">
        <v>0</v>
      </c>
      <c r="U136">
        <v>7.5757575757575746E-2</v>
      </c>
      <c r="V136">
        <v>9.0909090909090912E-2</v>
      </c>
      <c r="W136">
        <v>-9.0909090909090912E-2</v>
      </c>
      <c r="X136">
        <v>9.0909090909090939E-3</v>
      </c>
      <c r="Y136">
        <v>0.1090909090909091</v>
      </c>
    </row>
    <row r="137" spans="1:25" x14ac:dyDescent="0.25">
      <c r="A137" t="s">
        <v>21</v>
      </c>
      <c r="B137" t="s">
        <v>35</v>
      </c>
      <c r="C137" t="s">
        <v>7</v>
      </c>
      <c r="D137">
        <v>6</v>
      </c>
      <c r="E137">
        <v>2</v>
      </c>
      <c r="F137" t="s">
        <v>31</v>
      </c>
      <c r="G137">
        <v>0.14285714285714285</v>
      </c>
      <c r="H137">
        <v>0</v>
      </c>
      <c r="I137">
        <v>0.23076923076923078</v>
      </c>
      <c r="J137">
        <v>0.18181818181818182</v>
      </c>
      <c r="K137">
        <v>0</v>
      </c>
      <c r="L137">
        <v>0.23076923076923078</v>
      </c>
      <c r="N137" t="s">
        <v>21</v>
      </c>
      <c r="O137" t="s">
        <v>35</v>
      </c>
      <c r="P137" t="s">
        <v>7</v>
      </c>
      <c r="Q137">
        <v>6</v>
      </c>
      <c r="R137">
        <v>2</v>
      </c>
      <c r="S137" t="s">
        <v>31</v>
      </c>
      <c r="T137">
        <v>0</v>
      </c>
      <c r="U137">
        <v>-0.14285714285714285</v>
      </c>
      <c r="V137">
        <v>8.7912087912087933E-2</v>
      </c>
      <c r="W137">
        <v>3.8961038961038974E-2</v>
      </c>
      <c r="X137">
        <v>-0.14285714285714285</v>
      </c>
      <c r="Y137">
        <v>8.7912087912087933E-2</v>
      </c>
    </row>
    <row r="138" spans="1:25" x14ac:dyDescent="0.25">
      <c r="A138" t="s">
        <v>21</v>
      </c>
      <c r="B138" t="s">
        <v>35</v>
      </c>
      <c r="C138" t="s">
        <v>7</v>
      </c>
      <c r="D138">
        <v>7</v>
      </c>
      <c r="E138">
        <v>1</v>
      </c>
      <c r="F138" t="s">
        <v>31</v>
      </c>
      <c r="G138">
        <v>0.23076923076923078</v>
      </c>
      <c r="H138">
        <v>9.0909090909090912E-2</v>
      </c>
      <c r="I138">
        <v>0.30769230769230771</v>
      </c>
      <c r="J138">
        <v>0</v>
      </c>
      <c r="K138">
        <v>0.25</v>
      </c>
      <c r="L138">
        <v>0.1111111111111111</v>
      </c>
      <c r="N138" t="s">
        <v>21</v>
      </c>
      <c r="O138" t="s">
        <v>35</v>
      </c>
      <c r="P138" t="s">
        <v>7</v>
      </c>
      <c r="Q138">
        <v>7</v>
      </c>
      <c r="R138">
        <v>1</v>
      </c>
      <c r="S138" t="s">
        <v>31</v>
      </c>
      <c r="T138">
        <v>0</v>
      </c>
      <c r="U138">
        <v>-0.13986013986013987</v>
      </c>
      <c r="V138">
        <v>7.6923076923076927E-2</v>
      </c>
      <c r="W138">
        <v>-0.23076923076923078</v>
      </c>
      <c r="X138">
        <v>1.9230769230769218E-2</v>
      </c>
      <c r="Y138">
        <v>-0.11965811965811968</v>
      </c>
    </row>
    <row r="139" spans="1:25" x14ac:dyDescent="0.25">
      <c r="A139" t="s">
        <v>21</v>
      </c>
      <c r="B139" t="s">
        <v>35</v>
      </c>
      <c r="C139" t="s">
        <v>7</v>
      </c>
      <c r="D139">
        <v>8</v>
      </c>
      <c r="E139">
        <v>1</v>
      </c>
      <c r="F139" t="s">
        <v>31</v>
      </c>
      <c r="G139">
        <v>0</v>
      </c>
      <c r="H139">
        <v>0</v>
      </c>
      <c r="I139">
        <v>0</v>
      </c>
      <c r="J139">
        <v>8.3333333333333329E-2</v>
      </c>
      <c r="K139">
        <v>0</v>
      </c>
      <c r="L139">
        <v>8.3333333333333329E-2</v>
      </c>
      <c r="N139" t="s">
        <v>21</v>
      </c>
      <c r="O139" t="s">
        <v>35</v>
      </c>
      <c r="P139" t="s">
        <v>7</v>
      </c>
      <c r="Q139">
        <v>8</v>
      </c>
      <c r="R139">
        <v>1</v>
      </c>
      <c r="S139" t="s">
        <v>31</v>
      </c>
      <c r="T139">
        <v>0</v>
      </c>
      <c r="U139">
        <v>0</v>
      </c>
      <c r="V139">
        <v>0</v>
      </c>
      <c r="W139">
        <v>8.3333333333333329E-2</v>
      </c>
      <c r="X139">
        <v>0</v>
      </c>
      <c r="Y139">
        <v>8.3333333333333329E-2</v>
      </c>
    </row>
    <row r="140" spans="1:25" x14ac:dyDescent="0.25">
      <c r="A140" t="s">
        <v>21</v>
      </c>
      <c r="B140" t="s">
        <v>35</v>
      </c>
      <c r="C140" t="s">
        <v>7</v>
      </c>
      <c r="D140">
        <v>8</v>
      </c>
      <c r="E140">
        <v>2</v>
      </c>
      <c r="F140" t="s">
        <v>31</v>
      </c>
      <c r="G140">
        <v>0</v>
      </c>
      <c r="H140">
        <v>0.42857142857142855</v>
      </c>
      <c r="I140">
        <v>0.2</v>
      </c>
      <c r="J140">
        <v>0.2</v>
      </c>
      <c r="K140">
        <v>0</v>
      </c>
      <c r="L140">
        <v>0.5</v>
      </c>
      <c r="N140" t="s">
        <v>21</v>
      </c>
      <c r="O140" t="s">
        <v>35</v>
      </c>
      <c r="P140" t="s">
        <v>7</v>
      </c>
      <c r="Q140">
        <v>8</v>
      </c>
      <c r="R140">
        <v>2</v>
      </c>
      <c r="S140" t="s">
        <v>31</v>
      </c>
      <c r="T140">
        <v>0</v>
      </c>
      <c r="U140">
        <v>0.42857142857142855</v>
      </c>
      <c r="V140">
        <v>0.2</v>
      </c>
      <c r="W140">
        <v>0.2</v>
      </c>
      <c r="X140">
        <v>0</v>
      </c>
      <c r="Y140">
        <v>0.5</v>
      </c>
    </row>
    <row r="141" spans="1:25" x14ac:dyDescent="0.25">
      <c r="A141" t="s">
        <v>21</v>
      </c>
      <c r="B141" t="s">
        <v>35</v>
      </c>
      <c r="C141" t="s">
        <v>7</v>
      </c>
      <c r="D141">
        <v>9</v>
      </c>
      <c r="E141">
        <v>1</v>
      </c>
      <c r="F141" t="s">
        <v>31</v>
      </c>
      <c r="G141">
        <v>0</v>
      </c>
      <c r="H141">
        <v>0.16666666666666666</v>
      </c>
      <c r="I141">
        <v>0.14285714285714285</v>
      </c>
      <c r="J141">
        <v>0</v>
      </c>
      <c r="K141">
        <v>0</v>
      </c>
      <c r="L141">
        <v>0.16666666666666666</v>
      </c>
      <c r="N141" t="s">
        <v>21</v>
      </c>
      <c r="O141" t="s">
        <v>35</v>
      </c>
      <c r="P141" t="s">
        <v>7</v>
      </c>
      <c r="Q141">
        <v>9</v>
      </c>
      <c r="R141">
        <v>1</v>
      </c>
      <c r="S141" t="s">
        <v>31</v>
      </c>
      <c r="T141">
        <v>0</v>
      </c>
      <c r="U141">
        <v>0.16666666666666666</v>
      </c>
      <c r="V141">
        <v>0.14285714285714285</v>
      </c>
      <c r="W141">
        <v>0</v>
      </c>
      <c r="X141">
        <v>0</v>
      </c>
      <c r="Y141">
        <v>0.16666666666666666</v>
      </c>
    </row>
    <row r="142" spans="1:25" x14ac:dyDescent="0.25">
      <c r="A142" t="s">
        <v>21</v>
      </c>
      <c r="B142" t="s">
        <v>35</v>
      </c>
      <c r="C142" t="s">
        <v>7</v>
      </c>
      <c r="D142">
        <v>9</v>
      </c>
      <c r="E142">
        <v>2</v>
      </c>
      <c r="F142" t="s">
        <v>31</v>
      </c>
      <c r="G142">
        <v>0</v>
      </c>
      <c r="H142">
        <v>8.3333333333333329E-2</v>
      </c>
      <c r="I142">
        <v>0</v>
      </c>
      <c r="J142">
        <v>8.3333333333333329E-2</v>
      </c>
      <c r="K142">
        <v>0.16666666666666666</v>
      </c>
      <c r="L142">
        <v>9.0909090909090912E-2</v>
      </c>
      <c r="N142" t="s">
        <v>21</v>
      </c>
      <c r="O142" t="s">
        <v>35</v>
      </c>
      <c r="P142" t="s">
        <v>7</v>
      </c>
      <c r="Q142">
        <v>9</v>
      </c>
      <c r="R142">
        <v>2</v>
      </c>
      <c r="S142" t="s">
        <v>31</v>
      </c>
      <c r="T142">
        <v>0</v>
      </c>
      <c r="U142">
        <v>8.3333333333333329E-2</v>
      </c>
      <c r="V142">
        <v>0</v>
      </c>
      <c r="W142">
        <v>8.3333333333333329E-2</v>
      </c>
      <c r="X142">
        <v>0.16666666666666666</v>
      </c>
      <c r="Y142">
        <v>9.0909090909090912E-2</v>
      </c>
    </row>
    <row r="143" spans="1:25" x14ac:dyDescent="0.25">
      <c r="A143" t="s">
        <v>21</v>
      </c>
      <c r="B143" t="s">
        <v>35</v>
      </c>
      <c r="C143" t="s">
        <v>7</v>
      </c>
      <c r="D143">
        <v>3</v>
      </c>
      <c r="E143">
        <v>1</v>
      </c>
      <c r="F143" t="s">
        <v>31</v>
      </c>
      <c r="G143">
        <v>0</v>
      </c>
      <c r="H143">
        <v>0.2857142857142857</v>
      </c>
      <c r="I143">
        <v>0.1</v>
      </c>
      <c r="J143">
        <v>9.0909090909090912E-2</v>
      </c>
      <c r="K143">
        <v>0.35714285714285715</v>
      </c>
      <c r="L143">
        <v>0.1111111111111111</v>
      </c>
      <c r="N143" t="s">
        <v>21</v>
      </c>
      <c r="O143" t="s">
        <v>35</v>
      </c>
      <c r="P143" t="s">
        <v>7</v>
      </c>
      <c r="Q143">
        <v>3</v>
      </c>
      <c r="R143">
        <v>1</v>
      </c>
      <c r="S143" t="s">
        <v>31</v>
      </c>
      <c r="T143">
        <v>0</v>
      </c>
      <c r="U143">
        <v>0.2857142857142857</v>
      </c>
      <c r="V143">
        <v>0.1</v>
      </c>
      <c r="W143">
        <v>9.0909090909090912E-2</v>
      </c>
      <c r="X143">
        <v>0.35714285714285715</v>
      </c>
      <c r="Y143">
        <v>0.1111111111111111</v>
      </c>
    </row>
    <row r="144" spans="1:25" x14ac:dyDescent="0.25">
      <c r="A144" t="s">
        <v>21</v>
      </c>
      <c r="B144" t="s">
        <v>35</v>
      </c>
      <c r="C144" t="s">
        <v>7</v>
      </c>
      <c r="D144">
        <v>3</v>
      </c>
      <c r="E144">
        <v>2</v>
      </c>
      <c r="F144" t="s">
        <v>31</v>
      </c>
      <c r="G144">
        <v>0.125</v>
      </c>
      <c r="H144">
        <v>6.6666666666666666E-2</v>
      </c>
      <c r="I144">
        <v>7.1428571428571425E-2</v>
      </c>
      <c r="J144">
        <v>0.13333333333333333</v>
      </c>
      <c r="K144">
        <v>0</v>
      </c>
      <c r="L144">
        <v>7.1428571428571425E-2</v>
      </c>
      <c r="N144" t="s">
        <v>21</v>
      </c>
      <c r="O144" t="s">
        <v>35</v>
      </c>
      <c r="P144" t="s">
        <v>7</v>
      </c>
      <c r="Q144">
        <v>3</v>
      </c>
      <c r="R144">
        <v>2</v>
      </c>
      <c r="S144" t="s">
        <v>31</v>
      </c>
      <c r="T144">
        <v>0</v>
      </c>
      <c r="U144">
        <v>-5.8333333333333334E-2</v>
      </c>
      <c r="V144">
        <v>-5.3571428571428575E-2</v>
      </c>
      <c r="W144">
        <v>8.3333333333333315E-3</v>
      </c>
      <c r="X144">
        <v>-0.125</v>
      </c>
      <c r="Y144">
        <v>-5.3571428571428575E-2</v>
      </c>
    </row>
    <row r="145" spans="1:25" x14ac:dyDescent="0.25">
      <c r="A145" t="s">
        <v>21</v>
      </c>
      <c r="B145" t="s">
        <v>35</v>
      </c>
      <c r="C145" t="s">
        <v>7</v>
      </c>
      <c r="D145">
        <v>3</v>
      </c>
      <c r="E145">
        <v>3</v>
      </c>
      <c r="F145" t="s">
        <v>31</v>
      </c>
      <c r="G145">
        <v>0.1</v>
      </c>
      <c r="H145">
        <v>0.27272727272727271</v>
      </c>
      <c r="I145">
        <v>0.1111111111111111</v>
      </c>
      <c r="J145">
        <v>0.1111111111111111</v>
      </c>
      <c r="K145">
        <v>0.1</v>
      </c>
      <c r="L145">
        <v>0.27272727272727271</v>
      </c>
      <c r="N145" t="s">
        <v>21</v>
      </c>
      <c r="O145" t="s">
        <v>35</v>
      </c>
      <c r="P145" t="s">
        <v>7</v>
      </c>
      <c r="Q145">
        <v>3</v>
      </c>
      <c r="R145">
        <v>3</v>
      </c>
      <c r="S145" t="s">
        <v>31</v>
      </c>
      <c r="T145">
        <v>0</v>
      </c>
      <c r="U145">
        <v>0.1727272727272727</v>
      </c>
      <c r="V145">
        <v>1.1111111111111099E-2</v>
      </c>
      <c r="W145">
        <v>1.1111111111111099E-2</v>
      </c>
      <c r="X145">
        <v>0</v>
      </c>
      <c r="Y145">
        <v>0.1727272727272727</v>
      </c>
    </row>
    <row r="146" spans="1:25" x14ac:dyDescent="0.25">
      <c r="A146" t="s">
        <v>24</v>
      </c>
      <c r="B146" t="s">
        <v>35</v>
      </c>
      <c r="C146" t="s">
        <v>7</v>
      </c>
      <c r="D146">
        <v>1</v>
      </c>
      <c r="E146">
        <v>1</v>
      </c>
      <c r="F146" t="s">
        <v>31</v>
      </c>
      <c r="G146">
        <v>0</v>
      </c>
      <c r="H146">
        <v>0</v>
      </c>
      <c r="I146">
        <v>0</v>
      </c>
      <c r="J146">
        <v>0</v>
      </c>
      <c r="K146">
        <v>0</v>
      </c>
      <c r="L146" t="s">
        <v>31</v>
      </c>
      <c r="N146" t="s">
        <v>24</v>
      </c>
      <c r="O146" t="s">
        <v>35</v>
      </c>
      <c r="P146" t="s">
        <v>7</v>
      </c>
      <c r="Q146">
        <v>1</v>
      </c>
      <c r="R146">
        <v>1</v>
      </c>
      <c r="S146" t="s">
        <v>31</v>
      </c>
      <c r="T146">
        <v>0</v>
      </c>
      <c r="U146">
        <v>0</v>
      </c>
      <c r="V146">
        <v>0</v>
      </c>
      <c r="W146">
        <v>0</v>
      </c>
      <c r="X146">
        <v>0</v>
      </c>
      <c r="Y146" t="s">
        <v>31</v>
      </c>
    </row>
    <row r="147" spans="1:25" x14ac:dyDescent="0.25">
      <c r="A147" t="s">
        <v>24</v>
      </c>
      <c r="B147" t="s">
        <v>35</v>
      </c>
      <c r="C147" t="s">
        <v>7</v>
      </c>
      <c r="D147">
        <v>2</v>
      </c>
      <c r="E147">
        <v>1</v>
      </c>
      <c r="F147" t="s">
        <v>31</v>
      </c>
      <c r="G147">
        <v>0</v>
      </c>
      <c r="H147">
        <v>0</v>
      </c>
      <c r="I147">
        <v>0.25</v>
      </c>
      <c r="J147">
        <v>0</v>
      </c>
      <c r="K147">
        <v>0.2</v>
      </c>
      <c r="L147" t="s">
        <v>31</v>
      </c>
      <c r="N147" t="s">
        <v>24</v>
      </c>
      <c r="O147" t="s">
        <v>35</v>
      </c>
      <c r="P147" t="s">
        <v>7</v>
      </c>
      <c r="Q147">
        <v>2</v>
      </c>
      <c r="R147">
        <v>1</v>
      </c>
      <c r="S147" t="s">
        <v>31</v>
      </c>
      <c r="T147">
        <v>0</v>
      </c>
      <c r="U147">
        <v>0</v>
      </c>
      <c r="V147">
        <v>0.25</v>
      </c>
      <c r="W147">
        <v>0</v>
      </c>
      <c r="X147">
        <v>0.2</v>
      </c>
      <c r="Y147" t="s">
        <v>31</v>
      </c>
    </row>
    <row r="148" spans="1:25" x14ac:dyDescent="0.25">
      <c r="A148" t="s">
        <v>24</v>
      </c>
      <c r="B148" t="s">
        <v>35</v>
      </c>
      <c r="C148" t="s">
        <v>7</v>
      </c>
      <c r="D148">
        <v>3</v>
      </c>
      <c r="E148">
        <v>1</v>
      </c>
      <c r="F148" t="s">
        <v>31</v>
      </c>
      <c r="G148">
        <v>0.14285714285714285</v>
      </c>
      <c r="H148">
        <v>0</v>
      </c>
      <c r="I148">
        <v>0</v>
      </c>
      <c r="J148">
        <v>0.14285714285714285</v>
      </c>
      <c r="K148">
        <v>0</v>
      </c>
      <c r="L148" t="s">
        <v>31</v>
      </c>
      <c r="N148" t="s">
        <v>24</v>
      </c>
      <c r="O148" t="s">
        <v>35</v>
      </c>
      <c r="P148" t="s">
        <v>7</v>
      </c>
      <c r="Q148">
        <v>3</v>
      </c>
      <c r="R148">
        <v>1</v>
      </c>
      <c r="S148" t="s">
        <v>31</v>
      </c>
      <c r="T148">
        <v>0</v>
      </c>
      <c r="U148">
        <v>-0.14285714285714285</v>
      </c>
      <c r="V148">
        <v>-0.14285714285714285</v>
      </c>
      <c r="W148">
        <v>0</v>
      </c>
      <c r="X148">
        <v>-0.14285714285714285</v>
      </c>
      <c r="Y148" t="s">
        <v>31</v>
      </c>
    </row>
    <row r="149" spans="1:25" x14ac:dyDescent="0.25">
      <c r="A149" t="s">
        <v>24</v>
      </c>
      <c r="B149" t="s">
        <v>35</v>
      </c>
      <c r="C149" t="s">
        <v>7</v>
      </c>
      <c r="D149">
        <v>4</v>
      </c>
      <c r="E149">
        <v>1</v>
      </c>
      <c r="F149" t="s">
        <v>31</v>
      </c>
      <c r="G149">
        <v>0.27272727272727271</v>
      </c>
      <c r="H149">
        <v>0.125</v>
      </c>
      <c r="I149">
        <v>0</v>
      </c>
      <c r="J149">
        <v>0</v>
      </c>
      <c r="K149">
        <v>0</v>
      </c>
      <c r="L149" t="s">
        <v>31</v>
      </c>
      <c r="N149" t="s">
        <v>24</v>
      </c>
      <c r="O149" t="s">
        <v>35</v>
      </c>
      <c r="P149" t="s">
        <v>7</v>
      </c>
      <c r="Q149">
        <v>4</v>
      </c>
      <c r="R149">
        <v>1</v>
      </c>
      <c r="S149" t="s">
        <v>31</v>
      </c>
      <c r="T149">
        <v>0</v>
      </c>
      <c r="U149">
        <v>-0.14772727272727271</v>
      </c>
      <c r="V149">
        <v>-0.27272727272727271</v>
      </c>
      <c r="W149">
        <v>-0.27272727272727271</v>
      </c>
      <c r="X149">
        <v>-0.27272727272727271</v>
      </c>
      <c r="Y149" t="s">
        <v>31</v>
      </c>
    </row>
    <row r="150" spans="1:25" x14ac:dyDescent="0.25">
      <c r="A150" t="s">
        <v>24</v>
      </c>
      <c r="B150" t="s">
        <v>35</v>
      </c>
      <c r="C150" t="s">
        <v>7</v>
      </c>
      <c r="D150">
        <v>5</v>
      </c>
      <c r="E150">
        <v>1</v>
      </c>
      <c r="F150" t="s">
        <v>31</v>
      </c>
      <c r="G150">
        <v>0</v>
      </c>
      <c r="H150">
        <v>0</v>
      </c>
      <c r="I150">
        <v>0.2</v>
      </c>
      <c r="J150">
        <v>0</v>
      </c>
      <c r="K150">
        <v>0</v>
      </c>
      <c r="L150" t="s">
        <v>31</v>
      </c>
      <c r="N150" t="s">
        <v>24</v>
      </c>
      <c r="O150" t="s">
        <v>35</v>
      </c>
      <c r="P150" t="s">
        <v>7</v>
      </c>
      <c r="Q150">
        <v>5</v>
      </c>
      <c r="R150">
        <v>1</v>
      </c>
      <c r="S150" t="s">
        <v>31</v>
      </c>
      <c r="T150">
        <v>0</v>
      </c>
      <c r="U150">
        <v>0</v>
      </c>
      <c r="V150">
        <v>0.2</v>
      </c>
      <c r="W150">
        <v>0</v>
      </c>
      <c r="X150">
        <v>0</v>
      </c>
      <c r="Y150" t="s">
        <v>31</v>
      </c>
    </row>
    <row r="151" spans="1:25" x14ac:dyDescent="0.25">
      <c r="A151" t="s">
        <v>24</v>
      </c>
      <c r="B151" t="s">
        <v>35</v>
      </c>
      <c r="C151" t="s">
        <v>7</v>
      </c>
      <c r="D151">
        <v>6</v>
      </c>
      <c r="E151">
        <v>1</v>
      </c>
      <c r="F151" t="s">
        <v>31</v>
      </c>
      <c r="G151">
        <v>0</v>
      </c>
      <c r="H151">
        <v>0</v>
      </c>
      <c r="I151">
        <v>0</v>
      </c>
      <c r="J151">
        <v>0</v>
      </c>
      <c r="K151">
        <v>0.16666666666666666</v>
      </c>
      <c r="L151" t="s">
        <v>31</v>
      </c>
      <c r="N151" t="s">
        <v>24</v>
      </c>
      <c r="O151" t="s">
        <v>35</v>
      </c>
      <c r="P151" t="s">
        <v>7</v>
      </c>
      <c r="Q151">
        <v>6</v>
      </c>
      <c r="R151">
        <v>1</v>
      </c>
      <c r="S151" t="s">
        <v>31</v>
      </c>
      <c r="T151">
        <v>0</v>
      </c>
      <c r="U151">
        <v>0</v>
      </c>
      <c r="V151">
        <v>0</v>
      </c>
      <c r="W151">
        <v>0</v>
      </c>
      <c r="X151">
        <v>0.16666666666666666</v>
      </c>
      <c r="Y151" t="s">
        <v>31</v>
      </c>
    </row>
    <row r="152" spans="1:25" x14ac:dyDescent="0.25">
      <c r="A152" t="s">
        <v>24</v>
      </c>
      <c r="B152" t="s">
        <v>35</v>
      </c>
      <c r="C152" t="s">
        <v>7</v>
      </c>
      <c r="D152">
        <v>6</v>
      </c>
      <c r="E152">
        <v>2</v>
      </c>
      <c r="F152" t="s">
        <v>31</v>
      </c>
      <c r="G152">
        <v>0</v>
      </c>
      <c r="H152">
        <v>0</v>
      </c>
      <c r="I152">
        <v>0</v>
      </c>
      <c r="J152">
        <v>0</v>
      </c>
      <c r="K152">
        <v>0</v>
      </c>
      <c r="L152" t="s">
        <v>31</v>
      </c>
      <c r="N152" t="s">
        <v>24</v>
      </c>
      <c r="O152" t="s">
        <v>35</v>
      </c>
      <c r="P152" t="s">
        <v>7</v>
      </c>
      <c r="Q152">
        <v>6</v>
      </c>
      <c r="R152">
        <v>2</v>
      </c>
      <c r="S152" t="s">
        <v>31</v>
      </c>
      <c r="T152">
        <v>0</v>
      </c>
      <c r="U152">
        <v>0</v>
      </c>
      <c r="V152">
        <v>0</v>
      </c>
      <c r="W152">
        <v>0</v>
      </c>
      <c r="X152">
        <v>0</v>
      </c>
      <c r="Y152" t="s">
        <v>31</v>
      </c>
    </row>
    <row r="153" spans="1:25" x14ac:dyDescent="0.25">
      <c r="A153" t="s">
        <v>24</v>
      </c>
      <c r="B153" t="s">
        <v>35</v>
      </c>
      <c r="C153" t="s">
        <v>7</v>
      </c>
      <c r="D153">
        <v>7</v>
      </c>
      <c r="E153">
        <v>1</v>
      </c>
      <c r="F153" t="s">
        <v>31</v>
      </c>
      <c r="G153">
        <v>0</v>
      </c>
      <c r="H153">
        <v>0</v>
      </c>
      <c r="I153">
        <v>0</v>
      </c>
      <c r="J153">
        <v>0.1111111111111111</v>
      </c>
      <c r="K153">
        <v>0.1111111111111111</v>
      </c>
      <c r="L153" t="s">
        <v>31</v>
      </c>
      <c r="N153" t="s">
        <v>24</v>
      </c>
      <c r="O153" t="s">
        <v>35</v>
      </c>
      <c r="P153" t="s">
        <v>7</v>
      </c>
      <c r="Q153">
        <v>7</v>
      </c>
      <c r="R153">
        <v>1</v>
      </c>
      <c r="S153" t="s">
        <v>31</v>
      </c>
      <c r="T153">
        <v>0</v>
      </c>
      <c r="U153">
        <v>0</v>
      </c>
      <c r="V153">
        <v>0</v>
      </c>
      <c r="W153">
        <v>0.1111111111111111</v>
      </c>
      <c r="X153">
        <v>0.1111111111111111</v>
      </c>
      <c r="Y153" t="s">
        <v>31</v>
      </c>
    </row>
    <row r="154" spans="1:25" x14ac:dyDescent="0.25">
      <c r="A154" t="s">
        <v>24</v>
      </c>
      <c r="B154" t="s">
        <v>35</v>
      </c>
      <c r="C154" t="s">
        <v>7</v>
      </c>
      <c r="D154">
        <v>7</v>
      </c>
      <c r="E154">
        <v>2</v>
      </c>
      <c r="F154" t="s">
        <v>31</v>
      </c>
      <c r="G154">
        <v>0</v>
      </c>
      <c r="H154">
        <v>0</v>
      </c>
      <c r="I154">
        <v>0</v>
      </c>
      <c r="J154">
        <v>0</v>
      </c>
      <c r="K154">
        <v>0</v>
      </c>
      <c r="L154" t="s">
        <v>31</v>
      </c>
      <c r="N154" t="s">
        <v>24</v>
      </c>
      <c r="O154" t="s">
        <v>35</v>
      </c>
      <c r="P154" t="s">
        <v>7</v>
      </c>
      <c r="Q154">
        <v>7</v>
      </c>
      <c r="R154">
        <v>2</v>
      </c>
      <c r="S154" t="s">
        <v>31</v>
      </c>
      <c r="T154">
        <v>0</v>
      </c>
      <c r="U154">
        <v>0</v>
      </c>
      <c r="V154">
        <v>0</v>
      </c>
      <c r="W154">
        <v>0</v>
      </c>
      <c r="X154">
        <v>0</v>
      </c>
      <c r="Y154" t="s">
        <v>31</v>
      </c>
    </row>
    <row r="155" spans="1:25" x14ac:dyDescent="0.25">
      <c r="A155" t="s">
        <v>24</v>
      </c>
      <c r="B155" t="s">
        <v>35</v>
      </c>
      <c r="C155" t="s">
        <v>7</v>
      </c>
      <c r="D155">
        <v>7</v>
      </c>
      <c r="E155">
        <v>3</v>
      </c>
      <c r="F155" t="s">
        <v>31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31</v>
      </c>
      <c r="N155" t="s">
        <v>24</v>
      </c>
      <c r="O155" t="s">
        <v>35</v>
      </c>
      <c r="P155" t="s">
        <v>7</v>
      </c>
      <c r="Q155">
        <v>7</v>
      </c>
      <c r="R155">
        <v>3</v>
      </c>
      <c r="S155" t="s">
        <v>31</v>
      </c>
      <c r="T155">
        <v>0</v>
      </c>
      <c r="U155">
        <v>0</v>
      </c>
      <c r="V155">
        <v>0</v>
      </c>
      <c r="W155">
        <v>0</v>
      </c>
      <c r="X155">
        <v>0</v>
      </c>
      <c r="Y155" t="s">
        <v>31</v>
      </c>
    </row>
    <row r="156" spans="1:25" x14ac:dyDescent="0.25">
      <c r="A156" t="s">
        <v>25</v>
      </c>
      <c r="B156" t="s">
        <v>35</v>
      </c>
      <c r="C156" t="s">
        <v>7</v>
      </c>
      <c r="D156">
        <v>2</v>
      </c>
      <c r="E156">
        <v>1</v>
      </c>
      <c r="F156" t="s">
        <v>31</v>
      </c>
      <c r="G156">
        <v>6.25E-2</v>
      </c>
      <c r="H156">
        <v>5.5555555555555552E-2</v>
      </c>
      <c r="I156">
        <v>5.2631578947368418E-2</v>
      </c>
      <c r="J156">
        <v>0.05</v>
      </c>
      <c r="K156">
        <v>0</v>
      </c>
      <c r="L156" t="s">
        <v>31</v>
      </c>
      <c r="N156" t="s">
        <v>25</v>
      </c>
      <c r="O156" t="s">
        <v>35</v>
      </c>
      <c r="P156" t="s">
        <v>7</v>
      </c>
      <c r="Q156">
        <v>2</v>
      </c>
      <c r="R156">
        <v>1</v>
      </c>
      <c r="S156" t="s">
        <v>31</v>
      </c>
      <c r="T156">
        <v>0</v>
      </c>
      <c r="U156">
        <v>-6.9444444444444475E-3</v>
      </c>
      <c r="V156">
        <v>-9.8684210526315819E-3</v>
      </c>
      <c r="W156">
        <v>-1.2499999999999997E-2</v>
      </c>
      <c r="X156">
        <v>-6.25E-2</v>
      </c>
      <c r="Y156" t="s">
        <v>31</v>
      </c>
    </row>
    <row r="157" spans="1:25" x14ac:dyDescent="0.25">
      <c r="A157" t="s">
        <v>25</v>
      </c>
      <c r="B157" t="s">
        <v>35</v>
      </c>
      <c r="C157" t="s">
        <v>7</v>
      </c>
      <c r="D157">
        <v>3</v>
      </c>
      <c r="E157">
        <v>1</v>
      </c>
      <c r="F157" t="s">
        <v>31</v>
      </c>
      <c r="G157">
        <v>9.0909090909090912E-2</v>
      </c>
      <c r="H157">
        <v>0</v>
      </c>
      <c r="I157">
        <v>0</v>
      </c>
      <c r="J157">
        <v>0</v>
      </c>
      <c r="K157">
        <v>0</v>
      </c>
      <c r="L157" t="s">
        <v>31</v>
      </c>
      <c r="N157" t="s">
        <v>25</v>
      </c>
      <c r="O157" t="s">
        <v>35</v>
      </c>
      <c r="P157" t="s">
        <v>7</v>
      </c>
      <c r="Q157">
        <v>3</v>
      </c>
      <c r="R157">
        <v>1</v>
      </c>
      <c r="S157" t="s">
        <v>31</v>
      </c>
      <c r="T157">
        <v>0</v>
      </c>
      <c r="U157">
        <v>-9.0909090909090912E-2</v>
      </c>
      <c r="V157">
        <v>-9.0909090909090912E-2</v>
      </c>
      <c r="W157">
        <v>-9.0909090909090912E-2</v>
      </c>
      <c r="X157">
        <v>-9.0909090909090912E-2</v>
      </c>
      <c r="Y157" t="s">
        <v>31</v>
      </c>
    </row>
    <row r="158" spans="1:25" x14ac:dyDescent="0.25">
      <c r="A158" t="s">
        <v>25</v>
      </c>
      <c r="B158" t="s">
        <v>35</v>
      </c>
      <c r="C158" t="s">
        <v>7</v>
      </c>
      <c r="D158">
        <v>4</v>
      </c>
      <c r="E158">
        <v>1</v>
      </c>
      <c r="F158" t="s">
        <v>31</v>
      </c>
      <c r="G158">
        <v>0.23076923076923078</v>
      </c>
      <c r="H158">
        <v>0.1</v>
      </c>
      <c r="I158">
        <v>0</v>
      </c>
      <c r="J158">
        <v>0.1</v>
      </c>
      <c r="K158">
        <v>0</v>
      </c>
      <c r="L158" t="s">
        <v>31</v>
      </c>
      <c r="N158" t="s">
        <v>25</v>
      </c>
      <c r="O158" t="s">
        <v>35</v>
      </c>
      <c r="P158" t="s">
        <v>7</v>
      </c>
      <c r="Q158">
        <v>4</v>
      </c>
      <c r="R158">
        <v>1</v>
      </c>
      <c r="S158" t="s">
        <v>31</v>
      </c>
      <c r="T158">
        <v>0</v>
      </c>
      <c r="U158">
        <v>-0.13076923076923078</v>
      </c>
      <c r="V158">
        <v>-0.23076923076923078</v>
      </c>
      <c r="W158">
        <v>-0.13076923076923078</v>
      </c>
      <c r="X158">
        <v>-0.23076923076923078</v>
      </c>
      <c r="Y158" t="s">
        <v>31</v>
      </c>
    </row>
    <row r="159" spans="1:25" x14ac:dyDescent="0.25">
      <c r="A159" t="s">
        <v>25</v>
      </c>
      <c r="B159" t="s">
        <v>35</v>
      </c>
      <c r="C159" t="s">
        <v>7</v>
      </c>
      <c r="D159">
        <v>5</v>
      </c>
      <c r="E159">
        <v>1</v>
      </c>
      <c r="F159" t="s">
        <v>31</v>
      </c>
      <c r="G159">
        <v>0</v>
      </c>
      <c r="H159">
        <v>0</v>
      </c>
      <c r="I159">
        <v>8.3333333333333329E-2</v>
      </c>
      <c r="J159">
        <v>7.6923076923076927E-2</v>
      </c>
      <c r="K159">
        <v>0.14285714285714285</v>
      </c>
      <c r="L159" t="s">
        <v>31</v>
      </c>
      <c r="N159" t="s">
        <v>25</v>
      </c>
      <c r="O159" t="s">
        <v>35</v>
      </c>
      <c r="P159" t="s">
        <v>7</v>
      </c>
      <c r="Q159">
        <v>5</v>
      </c>
      <c r="R159">
        <v>1</v>
      </c>
      <c r="S159" t="s">
        <v>31</v>
      </c>
      <c r="T159">
        <v>0</v>
      </c>
      <c r="U159">
        <v>0</v>
      </c>
      <c r="V159">
        <v>8.3333333333333329E-2</v>
      </c>
      <c r="W159">
        <v>7.6923076923076927E-2</v>
      </c>
      <c r="X159">
        <v>0.14285714285714285</v>
      </c>
      <c r="Y159" t="s">
        <v>31</v>
      </c>
    </row>
    <row r="160" spans="1:25" x14ac:dyDescent="0.25">
      <c r="A160" t="s">
        <v>25</v>
      </c>
      <c r="B160" t="s">
        <v>35</v>
      </c>
      <c r="C160" t="s">
        <v>7</v>
      </c>
      <c r="D160">
        <v>6</v>
      </c>
      <c r="E160">
        <v>1</v>
      </c>
      <c r="F160" t="s">
        <v>31</v>
      </c>
      <c r="G160">
        <v>0</v>
      </c>
      <c r="H160">
        <v>4.7619047619047616E-2</v>
      </c>
      <c r="I160">
        <v>0.05</v>
      </c>
      <c r="J160">
        <v>0.18181818181818182</v>
      </c>
      <c r="K160">
        <v>0.05</v>
      </c>
      <c r="L160" t="s">
        <v>31</v>
      </c>
      <c r="N160" t="s">
        <v>25</v>
      </c>
      <c r="O160" t="s">
        <v>35</v>
      </c>
      <c r="P160" t="s">
        <v>7</v>
      </c>
      <c r="Q160">
        <v>6</v>
      </c>
      <c r="R160">
        <v>1</v>
      </c>
      <c r="S160" t="s">
        <v>31</v>
      </c>
      <c r="T160">
        <v>0</v>
      </c>
      <c r="U160">
        <v>4.7619047619047616E-2</v>
      </c>
      <c r="V160">
        <v>0.05</v>
      </c>
      <c r="W160">
        <v>0.18181818181818182</v>
      </c>
      <c r="X160">
        <v>0.05</v>
      </c>
      <c r="Y160" t="s">
        <v>31</v>
      </c>
    </row>
    <row r="161" spans="1:25" x14ac:dyDescent="0.25">
      <c r="A161" t="s">
        <v>25</v>
      </c>
      <c r="B161" t="s">
        <v>35</v>
      </c>
      <c r="C161" t="s">
        <v>7</v>
      </c>
      <c r="D161">
        <v>8</v>
      </c>
      <c r="E161">
        <v>1</v>
      </c>
      <c r="F161" t="s">
        <v>31</v>
      </c>
      <c r="G161">
        <v>5.2631578947368418E-2</v>
      </c>
      <c r="H161">
        <v>0.15789473684210525</v>
      </c>
      <c r="I161">
        <v>0.15789473684210525</v>
      </c>
      <c r="J161">
        <v>5.8823529411764705E-2</v>
      </c>
      <c r="K161">
        <v>0</v>
      </c>
      <c r="L161" t="s">
        <v>31</v>
      </c>
      <c r="N161" t="s">
        <v>25</v>
      </c>
      <c r="O161" t="s">
        <v>35</v>
      </c>
      <c r="P161" t="s">
        <v>7</v>
      </c>
      <c r="Q161">
        <v>8</v>
      </c>
      <c r="R161">
        <v>1</v>
      </c>
      <c r="S161" t="s">
        <v>31</v>
      </c>
      <c r="T161">
        <v>0</v>
      </c>
      <c r="U161">
        <v>0.10526315789473684</v>
      </c>
      <c r="V161">
        <v>0.10526315789473684</v>
      </c>
      <c r="W161">
        <v>6.1919504643962869E-3</v>
      </c>
      <c r="X161">
        <v>-5.2631578947368418E-2</v>
      </c>
      <c r="Y161" t="s">
        <v>31</v>
      </c>
    </row>
    <row r="162" spans="1:25" x14ac:dyDescent="0.25">
      <c r="A162" t="s">
        <v>25</v>
      </c>
      <c r="B162" t="s">
        <v>35</v>
      </c>
      <c r="C162" t="s">
        <v>7</v>
      </c>
      <c r="D162">
        <v>8</v>
      </c>
      <c r="E162">
        <v>2</v>
      </c>
      <c r="F162" t="s">
        <v>31</v>
      </c>
      <c r="G162">
        <v>8.3333333333333329E-2</v>
      </c>
      <c r="H162">
        <v>0</v>
      </c>
      <c r="I162">
        <v>7.1428571428571425E-2</v>
      </c>
      <c r="J162">
        <v>0.14285714285714285</v>
      </c>
      <c r="K162">
        <v>0</v>
      </c>
      <c r="L162" t="s">
        <v>31</v>
      </c>
      <c r="N162" t="s">
        <v>25</v>
      </c>
      <c r="O162" t="s">
        <v>35</v>
      </c>
      <c r="P162" t="s">
        <v>7</v>
      </c>
      <c r="Q162">
        <v>8</v>
      </c>
      <c r="R162">
        <v>2</v>
      </c>
      <c r="S162" t="s">
        <v>31</v>
      </c>
      <c r="T162">
        <v>0</v>
      </c>
      <c r="U162">
        <v>-8.3333333333333329E-2</v>
      </c>
      <c r="V162">
        <v>-1.1904761904761904E-2</v>
      </c>
      <c r="W162">
        <v>5.9523809523809521E-2</v>
      </c>
      <c r="X162">
        <v>-8.3333333333333329E-2</v>
      </c>
      <c r="Y162" t="s">
        <v>31</v>
      </c>
    </row>
    <row r="163" spans="1:25" x14ac:dyDescent="0.25">
      <c r="A163" t="s">
        <v>25</v>
      </c>
      <c r="B163" t="s">
        <v>35</v>
      </c>
      <c r="C163" t="s">
        <v>7</v>
      </c>
      <c r="D163">
        <v>8</v>
      </c>
      <c r="E163">
        <v>3</v>
      </c>
      <c r="F163" t="s">
        <v>31</v>
      </c>
      <c r="G163">
        <v>0</v>
      </c>
      <c r="H163">
        <v>0</v>
      </c>
      <c r="I163">
        <v>0</v>
      </c>
      <c r="J163">
        <v>0</v>
      </c>
      <c r="K163">
        <v>0</v>
      </c>
      <c r="L163" t="s">
        <v>31</v>
      </c>
      <c r="N163" t="s">
        <v>25</v>
      </c>
      <c r="O163" t="s">
        <v>35</v>
      </c>
      <c r="P163" t="s">
        <v>7</v>
      </c>
      <c r="Q163">
        <v>8</v>
      </c>
      <c r="R163">
        <v>3</v>
      </c>
      <c r="S163" t="s">
        <v>31</v>
      </c>
      <c r="T163">
        <v>0</v>
      </c>
      <c r="U163">
        <v>0</v>
      </c>
      <c r="V163">
        <v>0</v>
      </c>
      <c r="W163">
        <v>0</v>
      </c>
      <c r="X163">
        <v>0</v>
      </c>
      <c r="Y16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3CBD-E668-4B26-9DCA-EA6B866DD671}">
  <dimension ref="A1:AG68"/>
  <sheetViews>
    <sheetView workbookViewId="0">
      <selection activeCell="E23" sqref="E23"/>
    </sheetView>
  </sheetViews>
  <sheetFormatPr defaultRowHeight="15" x14ac:dyDescent="0.25"/>
  <cols>
    <col min="3" max="3" width="12.85546875" customWidth="1"/>
    <col min="5" max="5" width="14.140625" customWidth="1"/>
    <col min="6" max="6" width="27.7109375" customWidth="1"/>
    <col min="7" max="33" width="9.140625" style="3"/>
  </cols>
  <sheetData>
    <row r="1" spans="1:32" ht="15.75" x14ac:dyDescent="0.25">
      <c r="A1" s="4" t="s">
        <v>49</v>
      </c>
      <c r="F1" s="1"/>
      <c r="G1" s="5"/>
      <c r="H1" s="5"/>
      <c r="N1" s="5"/>
      <c r="O1" s="5"/>
      <c r="P1" s="5"/>
      <c r="V1" s="5"/>
      <c r="W1" s="5"/>
      <c r="X1" s="5"/>
      <c r="AD1" s="5"/>
      <c r="AE1" s="5"/>
      <c r="AF1" s="5"/>
    </row>
    <row r="2" spans="1:32" x14ac:dyDescent="0.25">
      <c r="A2" t="s">
        <v>27</v>
      </c>
      <c r="B2" t="s">
        <v>32</v>
      </c>
      <c r="C2" t="s">
        <v>28</v>
      </c>
      <c r="D2" t="s">
        <v>0</v>
      </c>
      <c r="E2" t="s">
        <v>1</v>
      </c>
      <c r="F2" t="s">
        <v>50</v>
      </c>
      <c r="G2" s="3" t="s">
        <v>47</v>
      </c>
      <c r="H2" s="3" t="s">
        <v>48</v>
      </c>
    </row>
    <row r="3" spans="1:32" x14ac:dyDescent="0.25">
      <c r="A3" t="s">
        <v>16</v>
      </c>
      <c r="B3" t="s">
        <v>33</v>
      </c>
      <c r="C3" t="s">
        <v>22</v>
      </c>
      <c r="D3" t="s">
        <v>3</v>
      </c>
      <c r="E3">
        <v>1</v>
      </c>
      <c r="F3">
        <v>0</v>
      </c>
      <c r="G3" s="7" t="s">
        <v>31</v>
      </c>
      <c r="H3" s="7" t="s">
        <v>31</v>
      </c>
    </row>
    <row r="4" spans="1:32" x14ac:dyDescent="0.25">
      <c r="A4" t="s">
        <v>16</v>
      </c>
      <c r="B4" t="s">
        <v>33</v>
      </c>
      <c r="C4" t="s">
        <v>22</v>
      </c>
      <c r="D4" t="s">
        <v>3</v>
      </c>
      <c r="E4">
        <v>2</v>
      </c>
      <c r="F4">
        <v>0</v>
      </c>
      <c r="G4" s="7" t="s">
        <v>31</v>
      </c>
      <c r="H4" s="7" t="s">
        <v>31</v>
      </c>
    </row>
    <row r="5" spans="1:32" x14ac:dyDescent="0.25">
      <c r="A5" t="s">
        <v>16</v>
      </c>
      <c r="B5" t="s">
        <v>33</v>
      </c>
      <c r="C5" t="s">
        <v>22</v>
      </c>
      <c r="D5" t="s">
        <v>6</v>
      </c>
      <c r="E5">
        <v>1</v>
      </c>
      <c r="F5">
        <v>2</v>
      </c>
      <c r="G5" s="7">
        <f>0/2</f>
        <v>0</v>
      </c>
      <c r="H5" s="7">
        <f>0/2</f>
        <v>0</v>
      </c>
    </row>
    <row r="6" spans="1:32" x14ac:dyDescent="0.25">
      <c r="A6" t="s">
        <v>16</v>
      </c>
      <c r="B6" t="s">
        <v>33</v>
      </c>
      <c r="C6" t="s">
        <v>22</v>
      </c>
      <c r="D6" t="s">
        <v>8</v>
      </c>
      <c r="E6">
        <v>1</v>
      </c>
      <c r="F6">
        <v>1</v>
      </c>
      <c r="G6" s="7">
        <f>1/1</f>
        <v>1</v>
      </c>
      <c r="H6" s="7">
        <f>1/1</f>
        <v>1</v>
      </c>
    </row>
    <row r="7" spans="1:32" x14ac:dyDescent="0.25">
      <c r="A7" t="s">
        <v>16</v>
      </c>
      <c r="B7" t="s">
        <v>33</v>
      </c>
      <c r="C7" t="s">
        <v>22</v>
      </c>
      <c r="D7" t="s">
        <v>8</v>
      </c>
      <c r="E7">
        <v>2</v>
      </c>
      <c r="F7">
        <v>0</v>
      </c>
      <c r="G7" s="7" t="s">
        <v>31</v>
      </c>
      <c r="H7" s="7" t="s">
        <v>31</v>
      </c>
    </row>
    <row r="8" spans="1:32" x14ac:dyDescent="0.25">
      <c r="A8" t="s">
        <v>16</v>
      </c>
      <c r="B8" t="s">
        <v>33</v>
      </c>
      <c r="C8" t="s">
        <v>22</v>
      </c>
      <c r="D8" t="s">
        <v>8</v>
      </c>
      <c r="E8">
        <v>3</v>
      </c>
      <c r="F8">
        <v>1</v>
      </c>
      <c r="G8" s="7">
        <f>1/1</f>
        <v>1</v>
      </c>
      <c r="H8" s="7">
        <f>0/1</f>
        <v>0</v>
      </c>
    </row>
    <row r="9" spans="1:32" x14ac:dyDescent="0.25">
      <c r="A9" t="s">
        <v>16</v>
      </c>
      <c r="B9" t="s">
        <v>33</v>
      </c>
      <c r="C9" t="s">
        <v>22</v>
      </c>
      <c r="D9" t="s">
        <v>9</v>
      </c>
      <c r="E9">
        <v>1</v>
      </c>
      <c r="F9">
        <v>3</v>
      </c>
      <c r="G9" s="7">
        <f>2/3</f>
        <v>0.66666666666666663</v>
      </c>
      <c r="H9" s="7">
        <f>2/3</f>
        <v>0.66666666666666663</v>
      </c>
    </row>
    <row r="10" spans="1:32" x14ac:dyDescent="0.25">
      <c r="A10" t="s">
        <v>16</v>
      </c>
      <c r="B10" t="s">
        <v>33</v>
      </c>
      <c r="C10" t="s">
        <v>22</v>
      </c>
      <c r="D10" t="s">
        <v>9</v>
      </c>
      <c r="E10">
        <v>2</v>
      </c>
      <c r="F10">
        <v>0</v>
      </c>
      <c r="G10" s="7" t="s">
        <v>31</v>
      </c>
      <c r="H10" s="7" t="s">
        <v>31</v>
      </c>
    </row>
    <row r="11" spans="1:32" x14ac:dyDescent="0.25">
      <c r="A11" t="s">
        <v>16</v>
      </c>
      <c r="B11" t="s">
        <v>33</v>
      </c>
      <c r="C11" t="s">
        <v>22</v>
      </c>
      <c r="D11" t="s">
        <v>10</v>
      </c>
      <c r="E11">
        <v>1</v>
      </c>
      <c r="F11">
        <v>0</v>
      </c>
      <c r="G11" s="7" t="s">
        <v>31</v>
      </c>
      <c r="H11" s="7" t="s">
        <v>31</v>
      </c>
    </row>
    <row r="12" spans="1:32" x14ac:dyDescent="0.25">
      <c r="A12" t="s">
        <v>16</v>
      </c>
      <c r="B12" t="s">
        <v>33</v>
      </c>
      <c r="C12" t="s">
        <v>22</v>
      </c>
      <c r="D12" t="s">
        <v>10</v>
      </c>
      <c r="E12">
        <v>2</v>
      </c>
      <c r="F12">
        <v>0</v>
      </c>
      <c r="G12" s="7" t="s">
        <v>31</v>
      </c>
      <c r="H12" s="7" t="s">
        <v>31</v>
      </c>
    </row>
    <row r="13" spans="1:32" x14ac:dyDescent="0.25">
      <c r="A13" t="s">
        <v>16</v>
      </c>
      <c r="B13" t="s">
        <v>33</v>
      </c>
      <c r="C13" t="s">
        <v>22</v>
      </c>
      <c r="D13" t="s">
        <v>12</v>
      </c>
      <c r="E13">
        <v>1</v>
      </c>
      <c r="F13">
        <v>1</v>
      </c>
      <c r="G13" s="7">
        <f>0/1</f>
        <v>0</v>
      </c>
      <c r="H13" s="7">
        <f>0/1</f>
        <v>0</v>
      </c>
    </row>
    <row r="14" spans="1:32" x14ac:dyDescent="0.25">
      <c r="A14" t="s">
        <v>16</v>
      </c>
      <c r="B14" t="s">
        <v>33</v>
      </c>
      <c r="C14" t="s">
        <v>22</v>
      </c>
      <c r="D14" t="s">
        <v>12</v>
      </c>
      <c r="E14">
        <v>2</v>
      </c>
      <c r="F14">
        <v>0</v>
      </c>
      <c r="G14" s="7" t="s">
        <v>31</v>
      </c>
      <c r="H14" s="7" t="s">
        <v>31</v>
      </c>
    </row>
    <row r="15" spans="1:32" x14ac:dyDescent="0.25">
      <c r="A15" t="s">
        <v>16</v>
      </c>
      <c r="B15" t="s">
        <v>33</v>
      </c>
      <c r="C15" t="s">
        <v>22</v>
      </c>
      <c r="D15" t="s">
        <v>13</v>
      </c>
      <c r="E15">
        <v>1</v>
      </c>
      <c r="F15">
        <v>1</v>
      </c>
      <c r="G15" s="7">
        <f>1/1</f>
        <v>1</v>
      </c>
      <c r="H15" s="7">
        <f>1/1</f>
        <v>1</v>
      </c>
    </row>
    <row r="16" spans="1:32" x14ac:dyDescent="0.25">
      <c r="A16" t="s">
        <v>16</v>
      </c>
      <c r="B16" t="s">
        <v>33</v>
      </c>
      <c r="C16" t="s">
        <v>22</v>
      </c>
      <c r="D16" t="s">
        <v>11</v>
      </c>
      <c r="E16">
        <v>1</v>
      </c>
      <c r="F16">
        <v>0</v>
      </c>
      <c r="G16" s="7" t="s">
        <v>31</v>
      </c>
      <c r="H16" s="7" t="s">
        <v>31</v>
      </c>
    </row>
    <row r="17" spans="1:8" x14ac:dyDescent="0.25">
      <c r="A17" t="s">
        <v>16</v>
      </c>
      <c r="B17" t="s">
        <v>33</v>
      </c>
      <c r="C17" t="s">
        <v>22</v>
      </c>
      <c r="D17" t="s">
        <v>11</v>
      </c>
      <c r="E17">
        <v>2</v>
      </c>
      <c r="F17">
        <v>0</v>
      </c>
      <c r="G17" s="7" t="s">
        <v>31</v>
      </c>
      <c r="H17" s="7" t="s">
        <v>31</v>
      </c>
    </row>
    <row r="18" spans="1:8" x14ac:dyDescent="0.25">
      <c r="A18" t="s">
        <v>16</v>
      </c>
      <c r="B18" t="s">
        <v>33</v>
      </c>
      <c r="C18" t="s">
        <v>22</v>
      </c>
      <c r="D18" t="s">
        <v>14</v>
      </c>
      <c r="E18">
        <v>1</v>
      </c>
      <c r="F18">
        <v>1</v>
      </c>
      <c r="G18" s="7">
        <f>0/1</f>
        <v>0</v>
      </c>
      <c r="H18" s="7">
        <f>0/1</f>
        <v>0</v>
      </c>
    </row>
    <row r="19" spans="1:8" x14ac:dyDescent="0.25">
      <c r="A19" t="s">
        <v>16</v>
      </c>
      <c r="B19" t="s">
        <v>33</v>
      </c>
      <c r="C19" t="s">
        <v>22</v>
      </c>
      <c r="D19" t="s">
        <v>17</v>
      </c>
      <c r="E19">
        <v>1</v>
      </c>
      <c r="F19">
        <v>0</v>
      </c>
      <c r="G19" s="7" t="s">
        <v>31</v>
      </c>
      <c r="H19" s="7" t="s">
        <v>31</v>
      </c>
    </row>
    <row r="20" spans="1:8" x14ac:dyDescent="0.25">
      <c r="A20" s="3" t="s">
        <v>15</v>
      </c>
      <c r="B20" t="s">
        <v>33</v>
      </c>
      <c r="C20" s="3" t="s">
        <v>18</v>
      </c>
      <c r="D20" s="3" t="s">
        <v>3</v>
      </c>
      <c r="E20" s="8">
        <v>1</v>
      </c>
      <c r="F20" s="3">
        <v>2</v>
      </c>
      <c r="G20" s="6">
        <f>0/2</f>
        <v>0</v>
      </c>
      <c r="H20" s="6">
        <f>0/2</f>
        <v>0</v>
      </c>
    </row>
    <row r="21" spans="1:8" x14ac:dyDescent="0.25">
      <c r="A21" s="3" t="s">
        <v>15</v>
      </c>
      <c r="B21" t="s">
        <v>33</v>
      </c>
      <c r="C21" s="3" t="s">
        <v>18</v>
      </c>
      <c r="D21" s="3" t="s">
        <v>3</v>
      </c>
      <c r="E21" s="3">
        <v>2</v>
      </c>
      <c r="F21" s="3">
        <v>2</v>
      </c>
      <c r="G21" s="6">
        <f>2/2</f>
        <v>1</v>
      </c>
      <c r="H21" s="6">
        <f>2/2</f>
        <v>1</v>
      </c>
    </row>
    <row r="22" spans="1:8" x14ac:dyDescent="0.25">
      <c r="A22" s="3" t="s">
        <v>15</v>
      </c>
      <c r="B22" t="s">
        <v>33</v>
      </c>
      <c r="C22" s="3" t="s">
        <v>18</v>
      </c>
      <c r="D22" s="3" t="s">
        <v>6</v>
      </c>
      <c r="E22" s="3">
        <v>1</v>
      </c>
      <c r="F22" s="3">
        <v>1</v>
      </c>
      <c r="G22" s="6">
        <f>0/1</f>
        <v>0</v>
      </c>
      <c r="H22" s="6">
        <f>0/1</f>
        <v>0</v>
      </c>
    </row>
    <row r="23" spans="1:8" x14ac:dyDescent="0.25">
      <c r="A23" s="3" t="s">
        <v>15</v>
      </c>
      <c r="B23" t="s">
        <v>33</v>
      </c>
      <c r="C23" s="3" t="s">
        <v>18</v>
      </c>
      <c r="D23" s="3" t="s">
        <v>8</v>
      </c>
      <c r="E23" s="3">
        <v>1</v>
      </c>
      <c r="F23" s="3">
        <v>1</v>
      </c>
      <c r="G23" s="6">
        <f>1/1</f>
        <v>1</v>
      </c>
      <c r="H23" s="6">
        <f>1/1</f>
        <v>1</v>
      </c>
    </row>
    <row r="24" spans="1:8" x14ac:dyDescent="0.25">
      <c r="A24" s="3" t="s">
        <v>15</v>
      </c>
      <c r="B24" t="s">
        <v>33</v>
      </c>
      <c r="C24" s="3" t="s">
        <v>18</v>
      </c>
      <c r="D24" s="3" t="s">
        <v>8</v>
      </c>
      <c r="E24" s="3">
        <v>2</v>
      </c>
      <c r="F24" s="3">
        <v>2</v>
      </c>
      <c r="G24" s="6">
        <f>1/2</f>
        <v>0.5</v>
      </c>
      <c r="H24" s="6">
        <f>1/2</f>
        <v>0.5</v>
      </c>
    </row>
    <row r="25" spans="1:8" x14ac:dyDescent="0.25">
      <c r="A25" s="3" t="s">
        <v>15</v>
      </c>
      <c r="B25" t="s">
        <v>33</v>
      </c>
      <c r="C25" s="3" t="s">
        <v>18</v>
      </c>
      <c r="D25" s="3" t="s">
        <v>9</v>
      </c>
      <c r="E25" s="3">
        <v>1</v>
      </c>
      <c r="F25" s="3">
        <v>3</v>
      </c>
      <c r="G25" s="6">
        <f t="shared" ref="G25:G26" si="0">2/3</f>
        <v>0.66666666666666663</v>
      </c>
      <c r="H25" s="6">
        <f>1/3</f>
        <v>0.33333333333333331</v>
      </c>
    </row>
    <row r="26" spans="1:8" x14ac:dyDescent="0.25">
      <c r="A26" s="3" t="s">
        <v>15</v>
      </c>
      <c r="B26" t="s">
        <v>33</v>
      </c>
      <c r="C26" s="3" t="s">
        <v>18</v>
      </c>
      <c r="D26" s="3" t="s">
        <v>9</v>
      </c>
      <c r="E26" s="3">
        <v>2</v>
      </c>
      <c r="F26" s="3">
        <v>3</v>
      </c>
      <c r="G26" s="6">
        <f t="shared" si="0"/>
        <v>0.66666666666666663</v>
      </c>
      <c r="H26" s="6">
        <f>1/3</f>
        <v>0.33333333333333331</v>
      </c>
    </row>
    <row r="27" spans="1:8" x14ac:dyDescent="0.25">
      <c r="A27" s="3" t="s">
        <v>15</v>
      </c>
      <c r="B27" t="s">
        <v>33</v>
      </c>
      <c r="C27" s="3" t="s">
        <v>18</v>
      </c>
      <c r="D27" s="3" t="s">
        <v>10</v>
      </c>
      <c r="E27" s="3">
        <v>1</v>
      </c>
      <c r="F27" s="3">
        <v>1</v>
      </c>
      <c r="G27" s="6">
        <f>0/1</f>
        <v>0</v>
      </c>
      <c r="H27" s="6">
        <f>0/1</f>
        <v>0</v>
      </c>
    </row>
    <row r="28" spans="1:8" x14ac:dyDescent="0.25">
      <c r="A28" s="3" t="s">
        <v>15</v>
      </c>
      <c r="B28" t="s">
        <v>33</v>
      </c>
      <c r="C28" s="3" t="s">
        <v>18</v>
      </c>
      <c r="D28" s="3" t="s">
        <v>10</v>
      </c>
      <c r="E28" s="3">
        <v>2</v>
      </c>
      <c r="F28" s="3">
        <v>4</v>
      </c>
      <c r="G28" s="6">
        <f>2/4</f>
        <v>0.5</v>
      </c>
      <c r="H28" s="6">
        <f>2/4</f>
        <v>0.5</v>
      </c>
    </row>
    <row r="29" spans="1:8" x14ac:dyDescent="0.25">
      <c r="A29" s="3" t="s">
        <v>15</v>
      </c>
      <c r="B29" t="s">
        <v>33</v>
      </c>
      <c r="C29" s="3" t="s">
        <v>18</v>
      </c>
      <c r="D29" s="3" t="s">
        <v>12</v>
      </c>
      <c r="E29" s="3">
        <v>1</v>
      </c>
      <c r="F29" s="3">
        <v>4</v>
      </c>
      <c r="G29" s="6">
        <f>1/4</f>
        <v>0.25</v>
      </c>
      <c r="H29" s="6">
        <f>1/4</f>
        <v>0.25</v>
      </c>
    </row>
    <row r="30" spans="1:8" x14ac:dyDescent="0.25">
      <c r="A30" s="3" t="s">
        <v>15</v>
      </c>
      <c r="B30" t="s">
        <v>33</v>
      </c>
      <c r="C30" s="3" t="s">
        <v>18</v>
      </c>
      <c r="D30" s="3" t="s">
        <v>11</v>
      </c>
      <c r="E30" s="3">
        <v>1</v>
      </c>
      <c r="F30" s="3">
        <v>3</v>
      </c>
      <c r="G30" s="6">
        <f>1/3</f>
        <v>0.33333333333333331</v>
      </c>
      <c r="H30" s="6">
        <f>0/3</f>
        <v>0</v>
      </c>
    </row>
    <row r="31" spans="1:8" x14ac:dyDescent="0.25">
      <c r="A31" s="3" t="s">
        <v>15</v>
      </c>
      <c r="B31" t="s">
        <v>33</v>
      </c>
      <c r="C31" s="3" t="s">
        <v>18</v>
      </c>
      <c r="D31" s="3" t="s">
        <v>13</v>
      </c>
      <c r="E31" s="3">
        <v>1</v>
      </c>
      <c r="F31" s="3">
        <v>1</v>
      </c>
      <c r="G31" s="6">
        <f>1/1</f>
        <v>1</v>
      </c>
      <c r="H31" s="6">
        <f>0/1</f>
        <v>0</v>
      </c>
    </row>
    <row r="32" spans="1:8" x14ac:dyDescent="0.25">
      <c r="A32" s="3" t="s">
        <v>15</v>
      </c>
      <c r="B32" t="s">
        <v>33</v>
      </c>
      <c r="C32" s="3" t="s">
        <v>18</v>
      </c>
      <c r="D32" s="3" t="s">
        <v>14</v>
      </c>
      <c r="E32" s="3">
        <v>1</v>
      </c>
      <c r="F32" s="3">
        <v>0</v>
      </c>
      <c r="G32" s="7" t="s">
        <v>31</v>
      </c>
      <c r="H32" s="7" t="s">
        <v>31</v>
      </c>
    </row>
    <row r="33" spans="1:8" x14ac:dyDescent="0.25">
      <c r="A33" s="3" t="s">
        <v>15</v>
      </c>
      <c r="B33" t="s">
        <v>33</v>
      </c>
      <c r="C33" s="3" t="s">
        <v>18</v>
      </c>
      <c r="D33" s="3" t="s">
        <v>17</v>
      </c>
      <c r="E33" s="3">
        <v>1</v>
      </c>
      <c r="F33" s="3">
        <v>2</v>
      </c>
      <c r="G33" s="6">
        <f>1/2</f>
        <v>0.5</v>
      </c>
      <c r="H33" s="6">
        <f>1/2</f>
        <v>0.5</v>
      </c>
    </row>
    <row r="34" spans="1:8" x14ac:dyDescent="0.25">
      <c r="A34" s="3" t="s">
        <v>20</v>
      </c>
      <c r="B34" t="s">
        <v>35</v>
      </c>
      <c r="C34" s="3" t="s">
        <v>5</v>
      </c>
      <c r="D34" s="3" t="s">
        <v>6</v>
      </c>
      <c r="E34" s="3">
        <v>1</v>
      </c>
      <c r="F34" s="3">
        <v>3</v>
      </c>
      <c r="G34" s="9">
        <f>2/3</f>
        <v>0.66666666666666663</v>
      </c>
      <c r="H34" s="9">
        <f>2/3</f>
        <v>0.66666666666666663</v>
      </c>
    </row>
    <row r="35" spans="1:8" x14ac:dyDescent="0.25">
      <c r="A35" s="3" t="s">
        <v>20</v>
      </c>
      <c r="B35" t="s">
        <v>35</v>
      </c>
      <c r="C35" s="3" t="s">
        <v>5</v>
      </c>
      <c r="D35" s="3" t="s">
        <v>6</v>
      </c>
      <c r="E35" s="3">
        <v>2</v>
      </c>
      <c r="F35" s="3">
        <v>0</v>
      </c>
      <c r="G35" s="7" t="s">
        <v>31</v>
      </c>
      <c r="H35" s="7" t="s">
        <v>31</v>
      </c>
    </row>
    <row r="36" spans="1:8" x14ac:dyDescent="0.25">
      <c r="A36" s="3" t="s">
        <v>20</v>
      </c>
      <c r="B36" t="s">
        <v>35</v>
      </c>
      <c r="C36" s="3" t="s">
        <v>5</v>
      </c>
      <c r="D36" s="3" t="s">
        <v>8</v>
      </c>
      <c r="E36" s="3">
        <v>1</v>
      </c>
      <c r="F36" s="3">
        <v>0</v>
      </c>
      <c r="G36" s="7" t="s">
        <v>31</v>
      </c>
      <c r="H36" s="7" t="s">
        <v>31</v>
      </c>
    </row>
    <row r="37" spans="1:8" x14ac:dyDescent="0.25">
      <c r="A37" s="3" t="s">
        <v>20</v>
      </c>
      <c r="B37" t="s">
        <v>35</v>
      </c>
      <c r="C37" s="3" t="s">
        <v>5</v>
      </c>
      <c r="D37" s="3" t="s">
        <v>8</v>
      </c>
      <c r="E37" s="3">
        <v>2</v>
      </c>
      <c r="F37" s="3">
        <v>4</v>
      </c>
      <c r="G37" s="9">
        <f>2/4</f>
        <v>0.5</v>
      </c>
      <c r="H37" s="9">
        <f>1/4</f>
        <v>0.25</v>
      </c>
    </row>
    <row r="38" spans="1:8" x14ac:dyDescent="0.25">
      <c r="A38" s="3" t="s">
        <v>20</v>
      </c>
      <c r="B38" t="s">
        <v>35</v>
      </c>
      <c r="C38" s="3" t="s">
        <v>5</v>
      </c>
      <c r="D38" s="3" t="s">
        <v>9</v>
      </c>
      <c r="E38" s="3">
        <v>1</v>
      </c>
      <c r="F38" s="3">
        <v>2</v>
      </c>
      <c r="G38" s="9">
        <f>1/2</f>
        <v>0.5</v>
      </c>
      <c r="H38" s="9">
        <f>1/2</f>
        <v>0.5</v>
      </c>
    </row>
    <row r="39" spans="1:8" x14ac:dyDescent="0.25">
      <c r="A39" s="3" t="s">
        <v>20</v>
      </c>
      <c r="B39" t="s">
        <v>35</v>
      </c>
      <c r="C39" s="3" t="s">
        <v>5</v>
      </c>
      <c r="D39" s="3" t="s">
        <v>10</v>
      </c>
      <c r="E39" s="3">
        <v>1</v>
      </c>
      <c r="F39" s="3">
        <v>1</v>
      </c>
      <c r="G39" s="9">
        <f t="shared" ref="G39:G40" si="1">1/1</f>
        <v>1</v>
      </c>
      <c r="H39" s="9">
        <f>0/1</f>
        <v>0</v>
      </c>
    </row>
    <row r="40" spans="1:8" x14ac:dyDescent="0.25">
      <c r="A40" s="3" t="s">
        <v>20</v>
      </c>
      <c r="B40" t="s">
        <v>35</v>
      </c>
      <c r="C40" s="3" t="s">
        <v>5</v>
      </c>
      <c r="D40" s="3" t="s">
        <v>10</v>
      </c>
      <c r="E40" s="3">
        <v>2</v>
      </c>
      <c r="F40" s="3">
        <v>1</v>
      </c>
      <c r="G40" s="9">
        <f t="shared" si="1"/>
        <v>1</v>
      </c>
      <c r="H40" s="9">
        <f>1/1</f>
        <v>1</v>
      </c>
    </row>
    <row r="41" spans="1:8" x14ac:dyDescent="0.25">
      <c r="A41" s="3" t="s">
        <v>20</v>
      </c>
      <c r="B41" t="s">
        <v>35</v>
      </c>
      <c r="C41" s="3" t="s">
        <v>5</v>
      </c>
      <c r="D41" s="3" t="s">
        <v>12</v>
      </c>
      <c r="E41" s="3">
        <v>1</v>
      </c>
      <c r="F41" s="3">
        <v>2</v>
      </c>
      <c r="G41" s="9">
        <f>1/2</f>
        <v>0.5</v>
      </c>
      <c r="H41" s="9">
        <f>0/2</f>
        <v>0</v>
      </c>
    </row>
    <row r="42" spans="1:8" x14ac:dyDescent="0.25">
      <c r="A42" s="3" t="s">
        <v>20</v>
      </c>
      <c r="B42" t="s">
        <v>35</v>
      </c>
      <c r="C42" s="3" t="s">
        <v>5</v>
      </c>
      <c r="D42" s="3" t="s">
        <v>12</v>
      </c>
      <c r="E42" s="3">
        <v>2</v>
      </c>
      <c r="F42" s="3">
        <v>0</v>
      </c>
      <c r="G42" s="7" t="s">
        <v>31</v>
      </c>
      <c r="H42" s="7" t="s">
        <v>31</v>
      </c>
    </row>
    <row r="43" spans="1:8" x14ac:dyDescent="0.25">
      <c r="A43" s="3" t="s">
        <v>20</v>
      </c>
      <c r="B43" t="s">
        <v>35</v>
      </c>
      <c r="C43" s="3" t="s">
        <v>5</v>
      </c>
      <c r="D43" s="3" t="s">
        <v>11</v>
      </c>
      <c r="E43" s="3">
        <v>1</v>
      </c>
      <c r="F43" s="3">
        <v>3</v>
      </c>
      <c r="G43" s="9">
        <f>2/3</f>
        <v>0.66666666666666663</v>
      </c>
      <c r="H43" s="9">
        <f>1/3</f>
        <v>0.33333333333333331</v>
      </c>
    </row>
    <row r="44" spans="1:8" x14ac:dyDescent="0.25">
      <c r="A44" s="3" t="s">
        <v>20</v>
      </c>
      <c r="B44" t="s">
        <v>35</v>
      </c>
      <c r="C44" s="3" t="s">
        <v>5</v>
      </c>
      <c r="D44" s="3" t="s">
        <v>11</v>
      </c>
      <c r="E44" s="3">
        <v>2</v>
      </c>
      <c r="F44" s="3">
        <v>0</v>
      </c>
      <c r="G44" s="7" t="s">
        <v>31</v>
      </c>
      <c r="H44" s="7" t="s">
        <v>31</v>
      </c>
    </row>
    <row r="45" spans="1:8" x14ac:dyDescent="0.25">
      <c r="A45" s="3" t="s">
        <v>20</v>
      </c>
      <c r="B45" t="s">
        <v>35</v>
      </c>
      <c r="C45" s="3" t="s">
        <v>5</v>
      </c>
      <c r="D45" s="3" t="s">
        <v>11</v>
      </c>
      <c r="E45" s="3">
        <v>3</v>
      </c>
      <c r="F45" s="3">
        <v>0</v>
      </c>
      <c r="G45" s="7" t="s">
        <v>31</v>
      </c>
      <c r="H45" s="7" t="s">
        <v>31</v>
      </c>
    </row>
    <row r="46" spans="1:8" x14ac:dyDescent="0.25">
      <c r="A46" s="3" t="s">
        <v>20</v>
      </c>
      <c r="B46" t="s">
        <v>35</v>
      </c>
      <c r="C46" s="3" t="s">
        <v>5</v>
      </c>
      <c r="D46" s="3" t="s">
        <v>13</v>
      </c>
      <c r="E46" s="3">
        <v>1</v>
      </c>
      <c r="F46" s="3">
        <v>1</v>
      </c>
      <c r="G46" s="9">
        <f>0/1</f>
        <v>0</v>
      </c>
      <c r="H46" s="9">
        <f>0/1</f>
        <v>0</v>
      </c>
    </row>
    <row r="47" spans="1:8" x14ac:dyDescent="0.25">
      <c r="A47" s="3" t="s">
        <v>20</v>
      </c>
      <c r="B47" t="s">
        <v>35</v>
      </c>
      <c r="C47" s="3" t="s">
        <v>5</v>
      </c>
      <c r="D47" s="3" t="s">
        <v>13</v>
      </c>
      <c r="E47" s="3">
        <v>2</v>
      </c>
      <c r="F47" s="3">
        <v>4</v>
      </c>
      <c r="G47" s="9">
        <f>3/4</f>
        <v>0.75</v>
      </c>
      <c r="H47" s="9">
        <f>2/4</f>
        <v>0.5</v>
      </c>
    </row>
    <row r="48" spans="1:8" x14ac:dyDescent="0.25">
      <c r="A48" s="3" t="s">
        <v>20</v>
      </c>
      <c r="B48" t="s">
        <v>35</v>
      </c>
      <c r="C48" s="3" t="s">
        <v>5</v>
      </c>
      <c r="D48" s="3" t="s">
        <v>13</v>
      </c>
      <c r="E48" s="3">
        <v>3</v>
      </c>
      <c r="F48" s="3">
        <v>0</v>
      </c>
      <c r="G48" s="7" t="s">
        <v>31</v>
      </c>
      <c r="H48" s="7" t="s">
        <v>31</v>
      </c>
    </row>
    <row r="49" spans="1:8" x14ac:dyDescent="0.25">
      <c r="A49" s="3" t="s">
        <v>20</v>
      </c>
      <c r="B49" t="s">
        <v>35</v>
      </c>
      <c r="C49" s="3" t="s">
        <v>5</v>
      </c>
      <c r="D49" s="3" t="s">
        <v>14</v>
      </c>
      <c r="E49" s="3">
        <v>1</v>
      </c>
      <c r="F49" s="3">
        <v>1</v>
      </c>
      <c r="G49" s="9">
        <f>0/1</f>
        <v>0</v>
      </c>
      <c r="H49" s="9">
        <f>0/1</f>
        <v>0</v>
      </c>
    </row>
    <row r="50" spans="1:8" x14ac:dyDescent="0.25">
      <c r="A50" s="3" t="s">
        <v>20</v>
      </c>
      <c r="B50" t="s">
        <v>35</v>
      </c>
      <c r="C50" s="3" t="s">
        <v>5</v>
      </c>
      <c r="D50" s="3" t="s">
        <v>17</v>
      </c>
      <c r="E50" s="3">
        <v>1</v>
      </c>
      <c r="F50" s="3">
        <v>4</v>
      </c>
      <c r="G50" s="9">
        <f>4/4</f>
        <v>1</v>
      </c>
      <c r="H50" s="9">
        <f>3/4</f>
        <v>0.75</v>
      </c>
    </row>
    <row r="51" spans="1:8" x14ac:dyDescent="0.25">
      <c r="A51" s="3" t="s">
        <v>21</v>
      </c>
      <c r="B51" t="s">
        <v>35</v>
      </c>
      <c r="C51" s="3" t="s">
        <v>7</v>
      </c>
      <c r="D51" s="3" t="s">
        <v>3</v>
      </c>
      <c r="E51" s="3">
        <v>1</v>
      </c>
      <c r="F51" s="3">
        <v>3</v>
      </c>
      <c r="G51" s="9">
        <f>1/3</f>
        <v>0.33333333333333331</v>
      </c>
      <c r="H51" s="9">
        <f>2/3</f>
        <v>0.66666666666666663</v>
      </c>
    </row>
    <row r="52" spans="1:8" x14ac:dyDescent="0.25">
      <c r="A52" s="3" t="s">
        <v>21</v>
      </c>
      <c r="B52" t="s">
        <v>35</v>
      </c>
      <c r="C52" s="3" t="s">
        <v>7</v>
      </c>
      <c r="D52" s="3" t="s">
        <v>6</v>
      </c>
      <c r="E52" s="3">
        <v>1</v>
      </c>
      <c r="F52" s="3">
        <v>2</v>
      </c>
      <c r="G52" s="9">
        <f>0/2</f>
        <v>0</v>
      </c>
      <c r="H52" s="9">
        <f>0/2</f>
        <v>0</v>
      </c>
    </row>
    <row r="53" spans="1:8" x14ac:dyDescent="0.25">
      <c r="A53" s="3" t="s">
        <v>21</v>
      </c>
      <c r="B53" t="s">
        <v>35</v>
      </c>
      <c r="C53" s="3" t="s">
        <v>7</v>
      </c>
      <c r="D53" s="3" t="s">
        <v>6</v>
      </c>
      <c r="E53" s="3">
        <v>2</v>
      </c>
      <c r="F53" s="3">
        <v>4</v>
      </c>
      <c r="G53" s="9">
        <f>1/4</f>
        <v>0.25</v>
      </c>
      <c r="H53" s="9">
        <f>1/4</f>
        <v>0.25</v>
      </c>
    </row>
    <row r="54" spans="1:8" x14ac:dyDescent="0.25">
      <c r="A54" s="3" t="s">
        <v>21</v>
      </c>
      <c r="B54" t="s">
        <v>35</v>
      </c>
      <c r="C54" s="3" t="s">
        <v>7</v>
      </c>
      <c r="D54" s="3" t="s">
        <v>6</v>
      </c>
      <c r="E54" s="3">
        <v>3</v>
      </c>
      <c r="F54" s="3">
        <v>2</v>
      </c>
      <c r="G54" s="9">
        <f>1/2</f>
        <v>0.5</v>
      </c>
      <c r="H54" s="9">
        <f>1/2</f>
        <v>0.5</v>
      </c>
    </row>
    <row r="55" spans="1:8" x14ac:dyDescent="0.25">
      <c r="A55" s="3" t="s">
        <v>21</v>
      </c>
      <c r="B55" t="s">
        <v>35</v>
      </c>
      <c r="C55" s="3" t="s">
        <v>7</v>
      </c>
      <c r="D55" s="3" t="s">
        <v>6</v>
      </c>
      <c r="E55" s="3">
        <v>4</v>
      </c>
      <c r="F55" s="3">
        <v>0</v>
      </c>
      <c r="G55" s="7" t="s">
        <v>31</v>
      </c>
      <c r="H55" s="7" t="s">
        <v>31</v>
      </c>
    </row>
    <row r="56" spans="1:8" x14ac:dyDescent="0.25">
      <c r="A56" s="3" t="s">
        <v>21</v>
      </c>
      <c r="B56" t="s">
        <v>35</v>
      </c>
      <c r="C56" s="3" t="s">
        <v>7</v>
      </c>
      <c r="D56" s="3" t="s">
        <v>9</v>
      </c>
      <c r="E56" s="3">
        <v>1</v>
      </c>
      <c r="F56" s="3">
        <v>3</v>
      </c>
      <c r="G56" s="9">
        <f>2/3</f>
        <v>0.66666666666666663</v>
      </c>
      <c r="H56" s="9">
        <f>1/3</f>
        <v>0.33333333333333331</v>
      </c>
    </row>
    <row r="57" spans="1:8" x14ac:dyDescent="0.25">
      <c r="A57" s="3" t="s">
        <v>21</v>
      </c>
      <c r="B57" t="s">
        <v>35</v>
      </c>
      <c r="C57" s="3" t="s">
        <v>7</v>
      </c>
      <c r="D57" s="3" t="s">
        <v>10</v>
      </c>
      <c r="E57" s="3">
        <v>1</v>
      </c>
      <c r="F57" s="3">
        <v>1</v>
      </c>
      <c r="G57" s="9">
        <f t="shared" ref="G57:H58" si="2">1/1</f>
        <v>1</v>
      </c>
      <c r="H57" s="9">
        <f t="shared" si="2"/>
        <v>1</v>
      </c>
    </row>
    <row r="58" spans="1:8" x14ac:dyDescent="0.25">
      <c r="A58" s="3" t="s">
        <v>21</v>
      </c>
      <c r="B58" t="s">
        <v>35</v>
      </c>
      <c r="C58" s="3" t="s">
        <v>7</v>
      </c>
      <c r="D58" s="3" t="s">
        <v>10</v>
      </c>
      <c r="E58" s="3">
        <v>2</v>
      </c>
      <c r="F58" s="3">
        <v>1</v>
      </c>
      <c r="G58" s="9">
        <f t="shared" si="2"/>
        <v>1</v>
      </c>
      <c r="H58" s="9">
        <f t="shared" si="2"/>
        <v>1</v>
      </c>
    </row>
    <row r="59" spans="1:8" x14ac:dyDescent="0.25">
      <c r="A59" s="3" t="s">
        <v>21</v>
      </c>
      <c r="B59" t="s">
        <v>35</v>
      </c>
      <c r="C59" s="3" t="s">
        <v>7</v>
      </c>
      <c r="D59" s="3" t="s">
        <v>12</v>
      </c>
      <c r="E59" s="3">
        <v>1</v>
      </c>
      <c r="F59" s="3">
        <v>1</v>
      </c>
      <c r="G59" s="9">
        <f>0/1</f>
        <v>0</v>
      </c>
      <c r="H59" s="9">
        <f>0/1</f>
        <v>0</v>
      </c>
    </row>
    <row r="60" spans="1:8" x14ac:dyDescent="0.25">
      <c r="A60" s="3" t="s">
        <v>21</v>
      </c>
      <c r="B60" t="s">
        <v>35</v>
      </c>
      <c r="C60" s="3" t="s">
        <v>7</v>
      </c>
      <c r="D60" s="3" t="s">
        <v>12</v>
      </c>
      <c r="E60" s="3">
        <v>2</v>
      </c>
      <c r="F60" s="3">
        <v>0</v>
      </c>
      <c r="G60" s="7" t="s">
        <v>31</v>
      </c>
      <c r="H60" s="7" t="s">
        <v>31</v>
      </c>
    </row>
    <row r="61" spans="1:8" x14ac:dyDescent="0.25">
      <c r="A61" s="3" t="s">
        <v>21</v>
      </c>
      <c r="B61" t="s">
        <v>35</v>
      </c>
      <c r="C61" s="3" t="s">
        <v>7</v>
      </c>
      <c r="D61" s="3" t="s">
        <v>11</v>
      </c>
      <c r="E61" s="3">
        <v>1</v>
      </c>
      <c r="F61" s="3">
        <v>3</v>
      </c>
      <c r="G61" s="9">
        <f>0/3</f>
        <v>0</v>
      </c>
      <c r="H61" s="9">
        <f>0/3</f>
        <v>0</v>
      </c>
    </row>
    <row r="62" spans="1:8" x14ac:dyDescent="0.25">
      <c r="A62" s="3" t="s">
        <v>21</v>
      </c>
      <c r="B62" t="s">
        <v>35</v>
      </c>
      <c r="C62" s="3" t="s">
        <v>7</v>
      </c>
      <c r="D62" s="3" t="s">
        <v>13</v>
      </c>
      <c r="E62" s="3">
        <v>1</v>
      </c>
      <c r="F62" s="3">
        <v>0</v>
      </c>
      <c r="G62" s="7" t="s">
        <v>31</v>
      </c>
      <c r="H62" s="7" t="s">
        <v>31</v>
      </c>
    </row>
    <row r="63" spans="1:8" x14ac:dyDescent="0.25">
      <c r="A63" s="3" t="s">
        <v>21</v>
      </c>
      <c r="B63" t="s">
        <v>35</v>
      </c>
      <c r="C63" s="3" t="s">
        <v>7</v>
      </c>
      <c r="D63" s="3" t="s">
        <v>13</v>
      </c>
      <c r="E63" s="3">
        <v>2</v>
      </c>
      <c r="F63" s="3">
        <v>1</v>
      </c>
      <c r="G63" s="9">
        <f>0/1</f>
        <v>0</v>
      </c>
      <c r="H63" s="9">
        <f>0/1</f>
        <v>0</v>
      </c>
    </row>
    <row r="64" spans="1:8" x14ac:dyDescent="0.25">
      <c r="A64" s="3" t="s">
        <v>21</v>
      </c>
      <c r="B64" t="s">
        <v>35</v>
      </c>
      <c r="C64" s="3" t="s">
        <v>7</v>
      </c>
      <c r="D64" s="3" t="s">
        <v>14</v>
      </c>
      <c r="E64" s="3">
        <v>1</v>
      </c>
      <c r="F64" s="3">
        <v>1</v>
      </c>
      <c r="G64" s="9">
        <f>1/1</f>
        <v>1</v>
      </c>
      <c r="H64" s="9">
        <f>0/1</f>
        <v>0</v>
      </c>
    </row>
    <row r="65" spans="1:8" x14ac:dyDescent="0.25">
      <c r="A65" s="3" t="s">
        <v>21</v>
      </c>
      <c r="B65" t="s">
        <v>35</v>
      </c>
      <c r="C65" s="3" t="s">
        <v>7</v>
      </c>
      <c r="D65" s="3" t="s">
        <v>14</v>
      </c>
      <c r="E65" s="3">
        <v>2</v>
      </c>
      <c r="F65" s="3">
        <v>1</v>
      </c>
      <c r="G65" s="9">
        <f>1/1</f>
        <v>1</v>
      </c>
      <c r="H65" s="9">
        <f>1/1</f>
        <v>1</v>
      </c>
    </row>
    <row r="66" spans="1:8" x14ac:dyDescent="0.25">
      <c r="A66" s="3" t="s">
        <v>21</v>
      </c>
      <c r="B66" t="s">
        <v>35</v>
      </c>
      <c r="C66" s="3" t="s">
        <v>7</v>
      </c>
      <c r="D66" s="3" t="s">
        <v>8</v>
      </c>
      <c r="E66" s="3">
        <v>1</v>
      </c>
      <c r="F66" s="3">
        <v>0</v>
      </c>
      <c r="G66" s="7" t="s">
        <v>31</v>
      </c>
      <c r="H66" s="7" t="s">
        <v>31</v>
      </c>
    </row>
    <row r="67" spans="1:8" x14ac:dyDescent="0.25">
      <c r="A67" s="3" t="s">
        <v>21</v>
      </c>
      <c r="B67" t="s">
        <v>35</v>
      </c>
      <c r="C67" s="3" t="s">
        <v>7</v>
      </c>
      <c r="D67" s="3" t="s">
        <v>8</v>
      </c>
      <c r="E67" s="3">
        <v>2</v>
      </c>
      <c r="F67" s="3">
        <v>0</v>
      </c>
      <c r="G67" s="7" t="s">
        <v>31</v>
      </c>
      <c r="H67" s="7" t="s">
        <v>31</v>
      </c>
    </row>
    <row r="68" spans="1:8" x14ac:dyDescent="0.25">
      <c r="A68" s="3" t="s">
        <v>21</v>
      </c>
      <c r="B68" t="s">
        <v>35</v>
      </c>
      <c r="C68" s="3" t="s">
        <v>7</v>
      </c>
      <c r="D68" s="3" t="s">
        <v>8</v>
      </c>
      <c r="E68" s="3">
        <v>3</v>
      </c>
      <c r="F68" s="3">
        <v>1</v>
      </c>
      <c r="G68" s="9">
        <f>1/1</f>
        <v>1</v>
      </c>
      <c r="H68" s="9">
        <f>0/1</f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C812-0133-4FB5-B095-F90FE4E30FAC}">
  <dimension ref="A1:G91"/>
  <sheetViews>
    <sheetView topLeftCell="A13" workbookViewId="0">
      <selection activeCell="D8" sqref="D8"/>
    </sheetView>
  </sheetViews>
  <sheetFormatPr defaultRowHeight="15" x14ac:dyDescent="0.25"/>
  <cols>
    <col min="3" max="3" width="12.85546875" customWidth="1"/>
    <col min="4" max="4" width="22.42578125" customWidth="1"/>
    <col min="5" max="5" width="19.7109375" customWidth="1"/>
    <col min="6" max="6" width="12.140625" customWidth="1"/>
    <col min="7" max="7" width="16.42578125" customWidth="1"/>
  </cols>
  <sheetData>
    <row r="1" spans="1:7" ht="15.75" x14ac:dyDescent="0.25">
      <c r="A1" s="4" t="s">
        <v>104</v>
      </c>
    </row>
    <row r="2" spans="1:7" x14ac:dyDescent="0.25">
      <c r="A2" t="s">
        <v>27</v>
      </c>
      <c r="B2" t="s">
        <v>32</v>
      </c>
      <c r="C2" t="s">
        <v>28</v>
      </c>
      <c r="D2" t="s">
        <v>101</v>
      </c>
      <c r="E2" t="s">
        <v>102</v>
      </c>
      <c r="F2" t="s">
        <v>103</v>
      </c>
    </row>
    <row r="3" spans="1:7" x14ac:dyDescent="0.25">
      <c r="A3" t="s">
        <v>16</v>
      </c>
      <c r="B3" t="s">
        <v>33</v>
      </c>
      <c r="C3" t="s">
        <v>22</v>
      </c>
      <c r="D3" s="10" t="s">
        <v>51</v>
      </c>
      <c r="E3" s="2">
        <v>5</v>
      </c>
      <c r="F3" s="2">
        <v>1</v>
      </c>
      <c r="G3" s="2"/>
    </row>
    <row r="4" spans="1:7" x14ac:dyDescent="0.25">
      <c r="A4" t="s">
        <v>16</v>
      </c>
      <c r="B4" t="s">
        <v>33</v>
      </c>
      <c r="C4" t="s">
        <v>22</v>
      </c>
      <c r="D4" s="10" t="s">
        <v>52</v>
      </c>
      <c r="E4" s="2">
        <v>7</v>
      </c>
      <c r="F4" s="2">
        <v>1</v>
      </c>
      <c r="G4" s="2"/>
    </row>
    <row r="5" spans="1:7" x14ac:dyDescent="0.25">
      <c r="A5" t="s">
        <v>16</v>
      </c>
      <c r="B5" t="s">
        <v>33</v>
      </c>
      <c r="C5" t="s">
        <v>22</v>
      </c>
      <c r="D5" s="10" t="s">
        <v>54</v>
      </c>
      <c r="E5" s="2">
        <v>34</v>
      </c>
      <c r="F5" s="2">
        <v>0</v>
      </c>
      <c r="G5" s="2"/>
    </row>
    <row r="6" spans="1:7" x14ac:dyDescent="0.25">
      <c r="A6" t="s">
        <v>16</v>
      </c>
      <c r="B6" t="s">
        <v>33</v>
      </c>
      <c r="C6" t="s">
        <v>22</v>
      </c>
      <c r="D6" s="10" t="s">
        <v>88</v>
      </c>
      <c r="E6" s="2">
        <v>34</v>
      </c>
      <c r="F6" s="2">
        <v>1</v>
      </c>
      <c r="G6" s="2"/>
    </row>
    <row r="7" spans="1:7" x14ac:dyDescent="0.25">
      <c r="A7" t="s">
        <v>16</v>
      </c>
      <c r="B7" t="s">
        <v>33</v>
      </c>
      <c r="C7" t="s">
        <v>22</v>
      </c>
      <c r="D7" s="10" t="s">
        <v>58</v>
      </c>
      <c r="E7" s="2">
        <v>3</v>
      </c>
      <c r="F7" s="2">
        <v>1</v>
      </c>
      <c r="G7" s="2"/>
    </row>
    <row r="8" spans="1:7" x14ac:dyDescent="0.25">
      <c r="A8" t="s">
        <v>16</v>
      </c>
      <c r="B8" t="s">
        <v>33</v>
      </c>
      <c r="C8" t="s">
        <v>22</v>
      </c>
      <c r="D8" s="10" t="s">
        <v>59</v>
      </c>
      <c r="E8" s="2">
        <v>34</v>
      </c>
      <c r="F8" s="2">
        <v>0</v>
      </c>
      <c r="G8" s="2"/>
    </row>
    <row r="9" spans="1:7" x14ac:dyDescent="0.25">
      <c r="A9" t="s">
        <v>16</v>
      </c>
      <c r="B9" t="s">
        <v>33</v>
      </c>
      <c r="C9" t="s">
        <v>22</v>
      </c>
      <c r="D9" s="10" t="s">
        <v>86</v>
      </c>
      <c r="E9" s="2">
        <v>34</v>
      </c>
      <c r="F9" s="2">
        <v>0</v>
      </c>
      <c r="G9" s="2"/>
    </row>
    <row r="10" spans="1:7" x14ac:dyDescent="0.25">
      <c r="A10" t="s">
        <v>16</v>
      </c>
      <c r="B10" t="s">
        <v>33</v>
      </c>
      <c r="C10" t="s">
        <v>22</v>
      </c>
      <c r="D10" s="10" t="s">
        <v>62</v>
      </c>
      <c r="E10" s="2">
        <v>3</v>
      </c>
      <c r="F10" s="2">
        <v>1</v>
      </c>
      <c r="G10" s="2"/>
    </row>
    <row r="11" spans="1:7" x14ac:dyDescent="0.25">
      <c r="A11" t="s">
        <v>16</v>
      </c>
      <c r="B11" t="s">
        <v>33</v>
      </c>
      <c r="C11" t="s">
        <v>22</v>
      </c>
      <c r="D11" s="10" t="s">
        <v>67</v>
      </c>
      <c r="E11" s="2">
        <v>34</v>
      </c>
      <c r="F11" s="2">
        <v>0</v>
      </c>
      <c r="G11" s="2"/>
    </row>
    <row r="12" spans="1:7" x14ac:dyDescent="0.25">
      <c r="A12" t="s">
        <v>16</v>
      </c>
      <c r="B12" t="s">
        <v>33</v>
      </c>
      <c r="C12" t="s">
        <v>22</v>
      </c>
      <c r="D12" s="10" t="s">
        <v>72</v>
      </c>
      <c r="E12" s="2">
        <v>3</v>
      </c>
      <c r="F12" s="2">
        <v>1</v>
      </c>
      <c r="G12" s="2"/>
    </row>
    <row r="13" spans="1:7" x14ac:dyDescent="0.25">
      <c r="A13" s="3" t="s">
        <v>15</v>
      </c>
      <c r="B13" t="s">
        <v>33</v>
      </c>
      <c r="C13" s="3" t="s">
        <v>18</v>
      </c>
      <c r="D13" s="10" t="s">
        <v>77</v>
      </c>
      <c r="E13" s="2">
        <v>3</v>
      </c>
      <c r="F13" s="2">
        <v>1</v>
      </c>
    </row>
    <row r="14" spans="1:7" x14ac:dyDescent="0.25">
      <c r="A14" s="3" t="s">
        <v>15</v>
      </c>
      <c r="B14" t="s">
        <v>33</v>
      </c>
      <c r="C14" s="3" t="s">
        <v>18</v>
      </c>
      <c r="D14" s="10" t="s">
        <v>78</v>
      </c>
      <c r="E14" s="2">
        <v>3</v>
      </c>
      <c r="F14" s="2">
        <v>1</v>
      </c>
    </row>
    <row r="15" spans="1:7" x14ac:dyDescent="0.25">
      <c r="A15" s="3" t="s">
        <v>15</v>
      </c>
      <c r="B15" t="s">
        <v>33</v>
      </c>
      <c r="C15" s="3" t="s">
        <v>18</v>
      </c>
      <c r="D15" s="10" t="s">
        <v>89</v>
      </c>
      <c r="E15" s="2">
        <v>34</v>
      </c>
      <c r="F15" s="2">
        <v>0</v>
      </c>
    </row>
    <row r="16" spans="1:7" x14ac:dyDescent="0.25">
      <c r="A16" s="3" t="s">
        <v>15</v>
      </c>
      <c r="B16" t="s">
        <v>33</v>
      </c>
      <c r="C16" s="3" t="s">
        <v>18</v>
      </c>
      <c r="D16" s="10" t="s">
        <v>90</v>
      </c>
      <c r="E16" s="2">
        <v>34</v>
      </c>
      <c r="F16" s="2">
        <v>0</v>
      </c>
    </row>
    <row r="17" spans="1:6" x14ac:dyDescent="0.25">
      <c r="A17" s="3" t="s">
        <v>15</v>
      </c>
      <c r="B17" t="s">
        <v>33</v>
      </c>
      <c r="C17" s="3" t="s">
        <v>18</v>
      </c>
      <c r="D17" s="10" t="s">
        <v>51</v>
      </c>
      <c r="E17" s="2">
        <v>5</v>
      </c>
      <c r="F17" s="2">
        <v>1</v>
      </c>
    </row>
    <row r="18" spans="1:6" x14ac:dyDescent="0.25">
      <c r="A18" s="3" t="s">
        <v>15</v>
      </c>
      <c r="B18" t="s">
        <v>33</v>
      </c>
      <c r="C18" s="3" t="s">
        <v>18</v>
      </c>
      <c r="D18" s="10" t="s">
        <v>54</v>
      </c>
      <c r="E18" s="2">
        <v>34</v>
      </c>
      <c r="F18" s="2">
        <v>0</v>
      </c>
    </row>
    <row r="19" spans="1:6" x14ac:dyDescent="0.25">
      <c r="A19" s="3" t="s">
        <v>15</v>
      </c>
      <c r="B19" t="s">
        <v>33</v>
      </c>
      <c r="C19" s="3" t="s">
        <v>18</v>
      </c>
      <c r="D19" s="10" t="s">
        <v>91</v>
      </c>
      <c r="E19" s="2">
        <v>3</v>
      </c>
      <c r="F19" s="2">
        <v>1</v>
      </c>
    </row>
    <row r="20" spans="1:6" x14ac:dyDescent="0.25">
      <c r="A20" s="3" t="s">
        <v>15</v>
      </c>
      <c r="B20" t="s">
        <v>33</v>
      </c>
      <c r="C20" s="3" t="s">
        <v>18</v>
      </c>
      <c r="D20" s="10" t="s">
        <v>92</v>
      </c>
      <c r="E20" s="2">
        <v>34</v>
      </c>
      <c r="F20" s="2">
        <v>0</v>
      </c>
    </row>
    <row r="21" spans="1:6" x14ac:dyDescent="0.25">
      <c r="A21" s="3" t="s">
        <v>15</v>
      </c>
      <c r="B21" t="s">
        <v>33</v>
      </c>
      <c r="C21" s="3" t="s">
        <v>18</v>
      </c>
      <c r="D21" s="10" t="s">
        <v>58</v>
      </c>
      <c r="E21" s="2">
        <v>34</v>
      </c>
      <c r="F21" s="2">
        <v>0</v>
      </c>
    </row>
    <row r="22" spans="1:6" x14ac:dyDescent="0.25">
      <c r="A22" s="3" t="s">
        <v>15</v>
      </c>
      <c r="B22" t="s">
        <v>33</v>
      </c>
      <c r="C22" s="3" t="s">
        <v>18</v>
      </c>
      <c r="D22" s="10" t="s">
        <v>59</v>
      </c>
      <c r="E22" s="2">
        <v>3</v>
      </c>
      <c r="F22" s="2">
        <v>1</v>
      </c>
    </row>
    <row r="23" spans="1:6" x14ac:dyDescent="0.25">
      <c r="A23" s="3" t="s">
        <v>15</v>
      </c>
      <c r="B23" t="s">
        <v>33</v>
      </c>
      <c r="C23" s="3" t="s">
        <v>18</v>
      </c>
      <c r="D23" s="10" t="s">
        <v>86</v>
      </c>
      <c r="E23" s="2">
        <v>34</v>
      </c>
      <c r="F23" s="2">
        <v>1</v>
      </c>
    </row>
    <row r="24" spans="1:6" x14ac:dyDescent="0.25">
      <c r="A24" s="3" t="s">
        <v>15</v>
      </c>
      <c r="B24" t="s">
        <v>33</v>
      </c>
      <c r="C24" s="3" t="s">
        <v>18</v>
      </c>
      <c r="D24" s="10" t="s">
        <v>93</v>
      </c>
      <c r="E24" s="2">
        <v>34</v>
      </c>
      <c r="F24" s="2">
        <v>0</v>
      </c>
    </row>
    <row r="25" spans="1:6" x14ac:dyDescent="0.25">
      <c r="A25" s="3" t="s">
        <v>15</v>
      </c>
      <c r="B25" t="s">
        <v>33</v>
      </c>
      <c r="C25" s="3" t="s">
        <v>18</v>
      </c>
      <c r="D25" s="10" t="s">
        <v>94</v>
      </c>
      <c r="E25" s="2">
        <v>3</v>
      </c>
      <c r="F25" s="2">
        <v>1</v>
      </c>
    </row>
    <row r="26" spans="1:6" x14ac:dyDescent="0.25">
      <c r="A26" s="3" t="s">
        <v>15</v>
      </c>
      <c r="B26" t="s">
        <v>33</v>
      </c>
      <c r="C26" s="3" t="s">
        <v>18</v>
      </c>
      <c r="D26" s="10" t="s">
        <v>95</v>
      </c>
      <c r="E26" s="2">
        <v>34</v>
      </c>
      <c r="F26" s="2">
        <v>1</v>
      </c>
    </row>
    <row r="27" spans="1:6" x14ac:dyDescent="0.25">
      <c r="A27" s="3" t="s">
        <v>15</v>
      </c>
      <c r="B27" t="s">
        <v>33</v>
      </c>
      <c r="C27" s="3" t="s">
        <v>18</v>
      </c>
      <c r="D27" s="10" t="s">
        <v>60</v>
      </c>
      <c r="E27" s="2">
        <v>3</v>
      </c>
      <c r="F27" s="2">
        <v>1</v>
      </c>
    </row>
    <row r="28" spans="1:6" x14ac:dyDescent="0.25">
      <c r="A28" s="3" t="s">
        <v>15</v>
      </c>
      <c r="B28" t="s">
        <v>33</v>
      </c>
      <c r="C28" s="3" t="s">
        <v>18</v>
      </c>
      <c r="D28" s="10" t="s">
        <v>61</v>
      </c>
      <c r="E28" s="2">
        <v>3</v>
      </c>
      <c r="F28" s="2">
        <v>1</v>
      </c>
    </row>
    <row r="29" spans="1:6" x14ac:dyDescent="0.25">
      <c r="A29" s="3" t="s">
        <v>15</v>
      </c>
      <c r="B29" t="s">
        <v>33</v>
      </c>
      <c r="C29" s="3" t="s">
        <v>18</v>
      </c>
      <c r="D29" s="10" t="s">
        <v>96</v>
      </c>
      <c r="E29" s="2">
        <v>3</v>
      </c>
      <c r="F29" s="2">
        <v>1</v>
      </c>
    </row>
    <row r="30" spans="1:6" x14ac:dyDescent="0.25">
      <c r="A30" s="3" t="s">
        <v>15</v>
      </c>
      <c r="B30" t="s">
        <v>33</v>
      </c>
      <c r="C30" s="3" t="s">
        <v>18</v>
      </c>
      <c r="D30" s="10" t="s">
        <v>97</v>
      </c>
      <c r="E30" s="2">
        <v>34</v>
      </c>
      <c r="F30" s="2">
        <v>0</v>
      </c>
    </row>
    <row r="31" spans="1:6" x14ac:dyDescent="0.25">
      <c r="A31" s="3" t="s">
        <v>15</v>
      </c>
      <c r="B31" t="s">
        <v>33</v>
      </c>
      <c r="C31" s="3" t="s">
        <v>18</v>
      </c>
      <c r="D31" s="10" t="s">
        <v>98</v>
      </c>
      <c r="E31" s="2">
        <v>34</v>
      </c>
      <c r="F31" s="2">
        <v>0</v>
      </c>
    </row>
    <row r="32" spans="1:6" x14ac:dyDescent="0.25">
      <c r="A32" s="3" t="s">
        <v>15</v>
      </c>
      <c r="B32" t="s">
        <v>33</v>
      </c>
      <c r="C32" s="3" t="s">
        <v>18</v>
      </c>
      <c r="D32" s="10" t="s">
        <v>62</v>
      </c>
      <c r="E32" s="2">
        <v>3</v>
      </c>
      <c r="F32" s="2">
        <v>1</v>
      </c>
    </row>
    <row r="33" spans="1:7" x14ac:dyDescent="0.25">
      <c r="A33" s="3" t="s">
        <v>15</v>
      </c>
      <c r="B33" t="s">
        <v>33</v>
      </c>
      <c r="C33" s="3" t="s">
        <v>18</v>
      </c>
      <c r="D33" s="10" t="s">
        <v>63</v>
      </c>
      <c r="E33" s="2">
        <v>3</v>
      </c>
      <c r="F33" s="2">
        <v>1</v>
      </c>
    </row>
    <row r="34" spans="1:7" x14ac:dyDescent="0.25">
      <c r="A34" s="3" t="s">
        <v>15</v>
      </c>
      <c r="B34" t="s">
        <v>33</v>
      </c>
      <c r="C34" s="3" t="s">
        <v>18</v>
      </c>
      <c r="D34" s="10" t="s">
        <v>99</v>
      </c>
      <c r="E34" s="2">
        <v>7</v>
      </c>
      <c r="F34" s="2">
        <v>1</v>
      </c>
    </row>
    <row r="35" spans="1:7" x14ac:dyDescent="0.25">
      <c r="A35" s="3" t="s">
        <v>15</v>
      </c>
      <c r="B35" t="s">
        <v>33</v>
      </c>
      <c r="C35" s="3" t="s">
        <v>18</v>
      </c>
      <c r="D35" s="10" t="s">
        <v>100</v>
      </c>
      <c r="E35" s="2">
        <v>34</v>
      </c>
      <c r="F35" s="2">
        <v>0</v>
      </c>
    </row>
    <row r="36" spans="1:7" x14ac:dyDescent="0.25">
      <c r="A36" s="3" t="s">
        <v>15</v>
      </c>
      <c r="B36" t="s">
        <v>33</v>
      </c>
      <c r="C36" s="3" t="s">
        <v>18</v>
      </c>
      <c r="D36" s="10" t="s">
        <v>64</v>
      </c>
      <c r="E36" s="2">
        <v>3</v>
      </c>
      <c r="F36" s="2">
        <v>1</v>
      </c>
    </row>
    <row r="37" spans="1:7" x14ac:dyDescent="0.25">
      <c r="A37" s="3" t="s">
        <v>15</v>
      </c>
      <c r="B37" t="s">
        <v>33</v>
      </c>
      <c r="C37" s="3" t="s">
        <v>18</v>
      </c>
      <c r="D37" s="10" t="s">
        <v>65</v>
      </c>
      <c r="E37" s="2">
        <v>3</v>
      </c>
      <c r="F37" s="2">
        <v>1</v>
      </c>
    </row>
    <row r="38" spans="1:7" x14ac:dyDescent="0.25">
      <c r="A38" s="3" t="s">
        <v>15</v>
      </c>
      <c r="B38" t="s">
        <v>33</v>
      </c>
      <c r="C38" s="3" t="s">
        <v>18</v>
      </c>
      <c r="D38" s="10" t="s">
        <v>66</v>
      </c>
      <c r="E38" s="2">
        <v>34</v>
      </c>
      <c r="F38" s="2">
        <v>1</v>
      </c>
    </row>
    <row r="39" spans="1:7" x14ac:dyDescent="0.25">
      <c r="A39" s="3" t="s">
        <v>15</v>
      </c>
      <c r="B39" t="s">
        <v>33</v>
      </c>
      <c r="C39" s="3" t="s">
        <v>18</v>
      </c>
      <c r="D39" s="10" t="s">
        <v>67</v>
      </c>
      <c r="E39" s="2">
        <v>34</v>
      </c>
      <c r="F39" s="2">
        <v>1</v>
      </c>
    </row>
    <row r="40" spans="1:7" x14ac:dyDescent="0.25">
      <c r="A40" s="3" t="s">
        <v>15</v>
      </c>
      <c r="B40" t="s">
        <v>33</v>
      </c>
      <c r="C40" s="3" t="s">
        <v>18</v>
      </c>
      <c r="D40" s="10" t="s">
        <v>73</v>
      </c>
      <c r="E40" s="2">
        <v>7</v>
      </c>
      <c r="F40" s="2">
        <v>1</v>
      </c>
    </row>
    <row r="41" spans="1:7" x14ac:dyDescent="0.25">
      <c r="A41" s="3" t="s">
        <v>15</v>
      </c>
      <c r="B41" t="s">
        <v>33</v>
      </c>
      <c r="C41" s="3" t="s">
        <v>18</v>
      </c>
      <c r="D41" s="10" t="s">
        <v>74</v>
      </c>
      <c r="E41" s="2">
        <v>34</v>
      </c>
      <c r="F41" s="2">
        <v>0</v>
      </c>
    </row>
    <row r="42" spans="1:7" x14ac:dyDescent="0.25">
      <c r="A42" s="3" t="s">
        <v>20</v>
      </c>
      <c r="B42" t="s">
        <v>35</v>
      </c>
      <c r="C42" s="3" t="s">
        <v>5</v>
      </c>
      <c r="D42" s="10" t="s">
        <v>51</v>
      </c>
      <c r="E42" s="2">
        <v>3</v>
      </c>
      <c r="F42" s="2">
        <v>1</v>
      </c>
      <c r="G42" s="2"/>
    </row>
    <row r="43" spans="1:7" x14ac:dyDescent="0.25">
      <c r="A43" s="3" t="s">
        <v>20</v>
      </c>
      <c r="B43" t="s">
        <v>35</v>
      </c>
      <c r="C43" s="3" t="s">
        <v>5</v>
      </c>
      <c r="D43" s="10" t="s">
        <v>52</v>
      </c>
      <c r="E43" s="2">
        <v>5</v>
      </c>
      <c r="F43" s="2">
        <v>1</v>
      </c>
      <c r="G43" s="2"/>
    </row>
    <row r="44" spans="1:7" x14ac:dyDescent="0.25">
      <c r="A44" s="3" t="s">
        <v>20</v>
      </c>
      <c r="B44" t="s">
        <v>35</v>
      </c>
      <c r="C44" s="3" t="s">
        <v>5</v>
      </c>
      <c r="D44" s="10" t="s">
        <v>53</v>
      </c>
      <c r="E44" s="2">
        <v>34</v>
      </c>
      <c r="F44" s="2">
        <v>0</v>
      </c>
      <c r="G44" s="2"/>
    </row>
    <row r="45" spans="1:7" x14ac:dyDescent="0.25">
      <c r="A45" s="3" t="s">
        <v>20</v>
      </c>
      <c r="B45" t="s">
        <v>35</v>
      </c>
      <c r="C45" s="3" t="s">
        <v>5</v>
      </c>
      <c r="D45" s="10" t="s">
        <v>54</v>
      </c>
      <c r="E45" s="2">
        <v>3</v>
      </c>
      <c r="F45" s="2">
        <v>1</v>
      </c>
      <c r="G45" s="2"/>
    </row>
    <row r="46" spans="1:7" x14ac:dyDescent="0.25">
      <c r="A46" s="3" t="s">
        <v>20</v>
      </c>
      <c r="B46" t="s">
        <v>35</v>
      </c>
      <c r="C46" s="3" t="s">
        <v>5</v>
      </c>
      <c r="D46" s="10" t="s">
        <v>55</v>
      </c>
      <c r="E46" s="2">
        <v>7</v>
      </c>
      <c r="F46" s="2">
        <v>1</v>
      </c>
      <c r="G46" s="2"/>
    </row>
    <row r="47" spans="1:7" x14ac:dyDescent="0.25">
      <c r="A47" s="3" t="s">
        <v>20</v>
      </c>
      <c r="B47" t="s">
        <v>35</v>
      </c>
      <c r="C47" s="3" t="s">
        <v>5</v>
      </c>
      <c r="D47" s="10" t="s">
        <v>56</v>
      </c>
      <c r="E47" s="2">
        <v>34</v>
      </c>
      <c r="F47" s="2">
        <v>1</v>
      </c>
      <c r="G47" s="2"/>
    </row>
    <row r="48" spans="1:7" x14ac:dyDescent="0.25">
      <c r="A48" s="3" t="s">
        <v>20</v>
      </c>
      <c r="B48" t="s">
        <v>35</v>
      </c>
      <c r="C48" s="3" t="s">
        <v>5</v>
      </c>
      <c r="D48" s="10" t="s">
        <v>57</v>
      </c>
      <c r="E48" s="2">
        <v>34</v>
      </c>
      <c r="F48" s="2">
        <v>0</v>
      </c>
      <c r="G48" s="2"/>
    </row>
    <row r="49" spans="1:7" x14ac:dyDescent="0.25">
      <c r="A49" s="3" t="s">
        <v>20</v>
      </c>
      <c r="B49" t="s">
        <v>35</v>
      </c>
      <c r="C49" s="3" t="s">
        <v>5</v>
      </c>
      <c r="D49" s="10" t="s">
        <v>58</v>
      </c>
      <c r="E49" s="2">
        <v>3</v>
      </c>
      <c r="F49" s="2">
        <v>1</v>
      </c>
      <c r="G49" s="2"/>
    </row>
    <row r="50" spans="1:7" x14ac:dyDescent="0.25">
      <c r="A50" s="3" t="s">
        <v>20</v>
      </c>
      <c r="B50" t="s">
        <v>35</v>
      </c>
      <c r="C50" s="3" t="s">
        <v>5</v>
      </c>
      <c r="D50" s="10" t="s">
        <v>59</v>
      </c>
      <c r="E50" s="2">
        <v>34</v>
      </c>
      <c r="F50" s="2">
        <v>0</v>
      </c>
      <c r="G50" s="2"/>
    </row>
    <row r="51" spans="1:7" x14ac:dyDescent="0.25">
      <c r="A51" s="3" t="s">
        <v>20</v>
      </c>
      <c r="B51" t="s">
        <v>35</v>
      </c>
      <c r="C51" s="3" t="s">
        <v>5</v>
      </c>
      <c r="D51" s="10" t="s">
        <v>60</v>
      </c>
      <c r="E51" s="2">
        <v>34</v>
      </c>
      <c r="F51" s="2">
        <v>1</v>
      </c>
      <c r="G51" s="2"/>
    </row>
    <row r="52" spans="1:7" x14ac:dyDescent="0.25">
      <c r="A52" s="3" t="s">
        <v>20</v>
      </c>
      <c r="B52" t="s">
        <v>35</v>
      </c>
      <c r="C52" s="3" t="s">
        <v>5</v>
      </c>
      <c r="D52" s="10" t="s">
        <v>61</v>
      </c>
      <c r="E52" s="2">
        <v>34</v>
      </c>
      <c r="F52" s="2">
        <v>0</v>
      </c>
      <c r="G52" s="2"/>
    </row>
    <row r="53" spans="1:7" x14ac:dyDescent="0.25">
      <c r="A53" s="3" t="s">
        <v>20</v>
      </c>
      <c r="B53" t="s">
        <v>35</v>
      </c>
      <c r="C53" s="3" t="s">
        <v>5</v>
      </c>
      <c r="D53" s="10" t="s">
        <v>62</v>
      </c>
      <c r="E53" s="2">
        <v>3</v>
      </c>
      <c r="F53" s="2">
        <v>1</v>
      </c>
      <c r="G53" s="2"/>
    </row>
    <row r="54" spans="1:7" x14ac:dyDescent="0.25">
      <c r="A54" s="3" t="s">
        <v>20</v>
      </c>
      <c r="B54" t="s">
        <v>35</v>
      </c>
      <c r="C54" s="3" t="s">
        <v>5</v>
      </c>
      <c r="D54" s="10" t="s">
        <v>63</v>
      </c>
      <c r="E54" s="2">
        <v>34</v>
      </c>
      <c r="F54" s="2">
        <v>1</v>
      </c>
      <c r="G54" s="2"/>
    </row>
    <row r="55" spans="1:7" x14ac:dyDescent="0.25">
      <c r="A55" s="3" t="s">
        <v>20</v>
      </c>
      <c r="B55" t="s">
        <v>35</v>
      </c>
      <c r="C55" s="3" t="s">
        <v>5</v>
      </c>
      <c r="D55" s="10" t="s">
        <v>64</v>
      </c>
      <c r="E55" s="2">
        <v>3</v>
      </c>
      <c r="F55" s="2">
        <v>1</v>
      </c>
      <c r="G55" s="2"/>
    </row>
    <row r="56" spans="1:7" x14ac:dyDescent="0.25">
      <c r="A56" s="3" t="s">
        <v>20</v>
      </c>
      <c r="B56" t="s">
        <v>35</v>
      </c>
      <c r="C56" s="3" t="s">
        <v>5</v>
      </c>
      <c r="D56" s="10" t="s">
        <v>65</v>
      </c>
      <c r="E56" s="2">
        <v>34</v>
      </c>
      <c r="F56" s="2">
        <v>1</v>
      </c>
      <c r="G56" s="2"/>
    </row>
    <row r="57" spans="1:7" x14ac:dyDescent="0.25">
      <c r="A57" s="3" t="s">
        <v>20</v>
      </c>
      <c r="B57" t="s">
        <v>35</v>
      </c>
      <c r="C57" s="3" t="s">
        <v>5</v>
      </c>
      <c r="D57" s="10" t="s">
        <v>66</v>
      </c>
      <c r="E57" s="2">
        <v>34</v>
      </c>
      <c r="F57" s="2">
        <v>0</v>
      </c>
      <c r="G57" s="2"/>
    </row>
    <row r="58" spans="1:7" x14ac:dyDescent="0.25">
      <c r="A58" s="3" t="s">
        <v>20</v>
      </c>
      <c r="B58" t="s">
        <v>35</v>
      </c>
      <c r="C58" s="3" t="s">
        <v>5</v>
      </c>
      <c r="D58" s="10" t="s">
        <v>67</v>
      </c>
      <c r="E58" s="2">
        <v>7</v>
      </c>
      <c r="F58" s="2">
        <v>1</v>
      </c>
      <c r="G58" s="2"/>
    </row>
    <row r="59" spans="1:7" x14ac:dyDescent="0.25">
      <c r="A59" s="3" t="s">
        <v>20</v>
      </c>
      <c r="B59" t="s">
        <v>35</v>
      </c>
      <c r="C59" s="3" t="s">
        <v>5</v>
      </c>
      <c r="D59" s="10" t="s">
        <v>68</v>
      </c>
      <c r="E59" s="2">
        <v>3</v>
      </c>
      <c r="F59" s="2">
        <v>1</v>
      </c>
      <c r="G59" s="2"/>
    </row>
    <row r="60" spans="1:7" x14ac:dyDescent="0.25">
      <c r="A60" s="3" t="s">
        <v>20</v>
      </c>
      <c r="B60" t="s">
        <v>35</v>
      </c>
      <c r="C60" s="3" t="s">
        <v>5</v>
      </c>
      <c r="D60" s="10" t="s">
        <v>69</v>
      </c>
      <c r="E60" s="2">
        <v>34</v>
      </c>
      <c r="F60" s="2">
        <v>1</v>
      </c>
      <c r="G60" s="2"/>
    </row>
    <row r="61" spans="1:7" x14ac:dyDescent="0.25">
      <c r="A61" s="3" t="s">
        <v>20</v>
      </c>
      <c r="B61" t="s">
        <v>35</v>
      </c>
      <c r="C61" s="3" t="s">
        <v>5</v>
      </c>
      <c r="D61" s="10" t="s">
        <v>70</v>
      </c>
      <c r="E61" s="2">
        <v>34</v>
      </c>
      <c r="F61" s="2">
        <v>0</v>
      </c>
      <c r="G61" s="2"/>
    </row>
    <row r="62" spans="1:7" x14ac:dyDescent="0.25">
      <c r="A62" s="3" t="s">
        <v>20</v>
      </c>
      <c r="B62" t="s">
        <v>35</v>
      </c>
      <c r="C62" s="3" t="s">
        <v>5</v>
      </c>
      <c r="D62" s="10" t="s">
        <v>71</v>
      </c>
      <c r="E62" s="2">
        <v>34</v>
      </c>
      <c r="F62" s="2">
        <v>0</v>
      </c>
      <c r="G62" s="2"/>
    </row>
    <row r="63" spans="1:7" x14ac:dyDescent="0.25">
      <c r="A63" s="3" t="s">
        <v>20</v>
      </c>
      <c r="B63" t="s">
        <v>35</v>
      </c>
      <c r="C63" s="3" t="s">
        <v>5</v>
      </c>
      <c r="D63" s="10" t="s">
        <v>72</v>
      </c>
      <c r="E63" s="2">
        <v>3</v>
      </c>
      <c r="F63" s="2">
        <v>1</v>
      </c>
      <c r="G63" s="2"/>
    </row>
    <row r="64" spans="1:7" x14ac:dyDescent="0.25">
      <c r="A64" s="3" t="s">
        <v>20</v>
      </c>
      <c r="B64" t="s">
        <v>35</v>
      </c>
      <c r="C64" s="3" t="s">
        <v>5</v>
      </c>
      <c r="D64" s="10" t="s">
        <v>73</v>
      </c>
      <c r="E64" s="2">
        <v>3</v>
      </c>
      <c r="F64" s="2">
        <v>1</v>
      </c>
      <c r="G64" s="2"/>
    </row>
    <row r="65" spans="1:7" x14ac:dyDescent="0.25">
      <c r="A65" s="3" t="s">
        <v>20</v>
      </c>
      <c r="B65" t="s">
        <v>35</v>
      </c>
      <c r="C65" s="3" t="s">
        <v>5</v>
      </c>
      <c r="D65" s="10" t="s">
        <v>74</v>
      </c>
      <c r="E65" s="2">
        <v>34</v>
      </c>
      <c r="F65" s="2">
        <v>0</v>
      </c>
      <c r="G65" s="2"/>
    </row>
    <row r="66" spans="1:7" x14ac:dyDescent="0.25">
      <c r="A66" s="3" t="s">
        <v>20</v>
      </c>
      <c r="B66" t="s">
        <v>35</v>
      </c>
      <c r="C66" s="3" t="s">
        <v>5</v>
      </c>
      <c r="D66" s="10" t="s">
        <v>75</v>
      </c>
      <c r="E66" s="2">
        <v>34</v>
      </c>
      <c r="F66" s="2">
        <v>0</v>
      </c>
      <c r="G66" s="2"/>
    </row>
    <row r="67" spans="1:7" x14ac:dyDescent="0.25">
      <c r="A67" s="3" t="s">
        <v>21</v>
      </c>
      <c r="B67" t="s">
        <v>35</v>
      </c>
      <c r="C67" s="3" t="s">
        <v>5</v>
      </c>
      <c r="D67" s="10" t="s">
        <v>76</v>
      </c>
      <c r="E67" s="2">
        <v>34</v>
      </c>
      <c r="F67" s="2">
        <v>0</v>
      </c>
      <c r="G67" s="2"/>
    </row>
    <row r="68" spans="1:7" x14ac:dyDescent="0.25">
      <c r="A68" s="3" t="s">
        <v>21</v>
      </c>
      <c r="B68" t="s">
        <v>35</v>
      </c>
      <c r="C68" s="3" t="s">
        <v>7</v>
      </c>
      <c r="D68" s="10" t="s">
        <v>77</v>
      </c>
      <c r="E68" s="2">
        <v>3</v>
      </c>
      <c r="F68" s="2">
        <v>1</v>
      </c>
    </row>
    <row r="69" spans="1:7" x14ac:dyDescent="0.25">
      <c r="A69" s="3" t="s">
        <v>21</v>
      </c>
      <c r="B69" t="s">
        <v>35</v>
      </c>
      <c r="C69" s="3" t="s">
        <v>7</v>
      </c>
      <c r="D69" s="10" t="s">
        <v>78</v>
      </c>
      <c r="E69" s="2">
        <v>34</v>
      </c>
      <c r="F69" s="2">
        <v>0</v>
      </c>
    </row>
    <row r="70" spans="1:7" x14ac:dyDescent="0.25">
      <c r="A70" s="3" t="s">
        <v>21</v>
      </c>
      <c r="B70" t="s">
        <v>35</v>
      </c>
      <c r="C70" s="3" t="s">
        <v>7</v>
      </c>
      <c r="D70" s="10" t="s">
        <v>79</v>
      </c>
      <c r="E70" s="2">
        <v>34</v>
      </c>
      <c r="F70" s="2">
        <v>0</v>
      </c>
    </row>
    <row r="71" spans="1:7" x14ac:dyDescent="0.25">
      <c r="A71" s="3" t="s">
        <v>21</v>
      </c>
      <c r="B71" t="s">
        <v>35</v>
      </c>
      <c r="C71" s="3" t="s">
        <v>7</v>
      </c>
      <c r="D71" s="10" t="s">
        <v>51</v>
      </c>
      <c r="E71" s="2">
        <v>3</v>
      </c>
      <c r="F71" s="2">
        <v>1</v>
      </c>
    </row>
    <row r="72" spans="1:7" x14ac:dyDescent="0.25">
      <c r="A72" s="3" t="s">
        <v>21</v>
      </c>
      <c r="B72" t="s">
        <v>35</v>
      </c>
      <c r="C72" s="3" t="s">
        <v>7</v>
      </c>
      <c r="D72" s="10" t="s">
        <v>52</v>
      </c>
      <c r="E72" s="2">
        <v>7</v>
      </c>
      <c r="F72" s="2">
        <v>1</v>
      </c>
    </row>
    <row r="73" spans="1:7" x14ac:dyDescent="0.25">
      <c r="A73" s="3" t="s">
        <v>21</v>
      </c>
      <c r="B73" t="s">
        <v>35</v>
      </c>
      <c r="C73" s="3" t="s">
        <v>7</v>
      </c>
      <c r="D73" s="10" t="s">
        <v>80</v>
      </c>
      <c r="E73" s="2">
        <v>3</v>
      </c>
      <c r="F73" s="2">
        <v>1</v>
      </c>
    </row>
    <row r="74" spans="1:7" x14ac:dyDescent="0.25">
      <c r="A74" s="3" t="s">
        <v>21</v>
      </c>
      <c r="B74" t="s">
        <v>35</v>
      </c>
      <c r="C74" s="3" t="s">
        <v>7</v>
      </c>
      <c r="D74" s="10" t="s">
        <v>81</v>
      </c>
      <c r="E74" s="2">
        <v>3</v>
      </c>
      <c r="F74" s="2">
        <v>1</v>
      </c>
    </row>
    <row r="75" spans="1:7" x14ac:dyDescent="0.25">
      <c r="A75" s="3" t="s">
        <v>21</v>
      </c>
      <c r="B75" t="s">
        <v>35</v>
      </c>
      <c r="C75" s="3" t="s">
        <v>7</v>
      </c>
      <c r="D75" s="10" t="s">
        <v>82</v>
      </c>
      <c r="E75" s="2">
        <v>5</v>
      </c>
      <c r="F75" s="2">
        <v>1</v>
      </c>
    </row>
    <row r="76" spans="1:7" x14ac:dyDescent="0.25">
      <c r="A76" s="3" t="s">
        <v>21</v>
      </c>
      <c r="B76" t="s">
        <v>35</v>
      </c>
      <c r="C76" s="3" t="s">
        <v>7</v>
      </c>
      <c r="D76" s="10" t="s">
        <v>83</v>
      </c>
      <c r="E76" s="2">
        <v>34</v>
      </c>
      <c r="F76" s="2">
        <v>0</v>
      </c>
    </row>
    <row r="77" spans="1:7" x14ac:dyDescent="0.25">
      <c r="A77" s="3" t="s">
        <v>21</v>
      </c>
      <c r="B77" t="s">
        <v>35</v>
      </c>
      <c r="C77" s="3" t="s">
        <v>7</v>
      </c>
      <c r="D77" s="10" t="s">
        <v>84</v>
      </c>
      <c r="E77" s="2">
        <v>3</v>
      </c>
      <c r="F77" s="2">
        <v>1</v>
      </c>
    </row>
    <row r="78" spans="1:7" x14ac:dyDescent="0.25">
      <c r="A78" s="3" t="s">
        <v>21</v>
      </c>
      <c r="B78" t="s">
        <v>35</v>
      </c>
      <c r="C78" s="3" t="s">
        <v>7</v>
      </c>
      <c r="D78" s="10" t="s">
        <v>85</v>
      </c>
      <c r="E78" s="2">
        <v>34</v>
      </c>
      <c r="F78" s="2">
        <v>0</v>
      </c>
    </row>
    <row r="79" spans="1:7" x14ac:dyDescent="0.25">
      <c r="A79" s="3" t="s">
        <v>21</v>
      </c>
      <c r="B79" t="s">
        <v>35</v>
      </c>
      <c r="C79" s="3" t="s">
        <v>7</v>
      </c>
      <c r="D79" s="10" t="s">
        <v>58</v>
      </c>
      <c r="E79" s="2">
        <v>3</v>
      </c>
      <c r="F79" s="2">
        <v>1</v>
      </c>
    </row>
    <row r="80" spans="1:7" x14ac:dyDescent="0.25">
      <c r="A80" s="3" t="s">
        <v>21</v>
      </c>
      <c r="B80" t="s">
        <v>35</v>
      </c>
      <c r="C80" s="3" t="s">
        <v>7</v>
      </c>
      <c r="D80" s="10" t="s">
        <v>59</v>
      </c>
      <c r="E80" s="2">
        <v>34</v>
      </c>
      <c r="F80" s="2">
        <v>1</v>
      </c>
    </row>
    <row r="81" spans="1:6" x14ac:dyDescent="0.25">
      <c r="A81" s="3" t="s">
        <v>21</v>
      </c>
      <c r="B81" t="s">
        <v>35</v>
      </c>
      <c r="C81" s="3" t="s">
        <v>7</v>
      </c>
      <c r="D81" s="10" t="s">
        <v>86</v>
      </c>
      <c r="E81" s="2">
        <v>34</v>
      </c>
      <c r="F81" s="2">
        <v>0</v>
      </c>
    </row>
    <row r="82" spans="1:6" x14ac:dyDescent="0.25">
      <c r="A82" s="3" t="s">
        <v>21</v>
      </c>
      <c r="B82" t="s">
        <v>35</v>
      </c>
      <c r="C82" s="3" t="s">
        <v>7</v>
      </c>
      <c r="D82" s="10" t="s">
        <v>60</v>
      </c>
      <c r="E82" s="2">
        <v>34</v>
      </c>
      <c r="F82" s="2">
        <v>0</v>
      </c>
    </row>
    <row r="83" spans="1:6" x14ac:dyDescent="0.25">
      <c r="A83" s="3" t="s">
        <v>21</v>
      </c>
      <c r="B83" t="s">
        <v>35</v>
      </c>
      <c r="C83" s="3" t="s">
        <v>7</v>
      </c>
      <c r="D83" s="10" t="s">
        <v>61</v>
      </c>
      <c r="E83" s="2">
        <v>34</v>
      </c>
      <c r="F83" s="2">
        <v>0</v>
      </c>
    </row>
    <row r="84" spans="1:6" x14ac:dyDescent="0.25">
      <c r="A84" s="3" t="s">
        <v>21</v>
      </c>
      <c r="B84" t="s">
        <v>35</v>
      </c>
      <c r="C84" s="3" t="s">
        <v>7</v>
      </c>
      <c r="D84" s="10" t="s">
        <v>62</v>
      </c>
      <c r="E84" s="2">
        <v>3</v>
      </c>
      <c r="F84" s="2">
        <v>1</v>
      </c>
    </row>
    <row r="85" spans="1:6" x14ac:dyDescent="0.25">
      <c r="A85" s="3" t="s">
        <v>21</v>
      </c>
      <c r="B85" t="s">
        <v>35</v>
      </c>
      <c r="C85" s="3" t="s">
        <v>7</v>
      </c>
      <c r="D85" s="10" t="s">
        <v>64</v>
      </c>
      <c r="E85" s="2">
        <v>3</v>
      </c>
      <c r="F85" s="2">
        <v>1</v>
      </c>
    </row>
    <row r="86" spans="1:6" x14ac:dyDescent="0.25">
      <c r="A86" s="3" t="s">
        <v>21</v>
      </c>
      <c r="B86" t="s">
        <v>35</v>
      </c>
      <c r="C86" s="3" t="s">
        <v>7</v>
      </c>
      <c r="D86" s="10" t="s">
        <v>65</v>
      </c>
      <c r="E86" s="2">
        <v>3</v>
      </c>
      <c r="F86" s="2">
        <v>1</v>
      </c>
    </row>
    <row r="87" spans="1:6" x14ac:dyDescent="0.25">
      <c r="A87" s="3" t="s">
        <v>21</v>
      </c>
      <c r="B87" t="s">
        <v>35</v>
      </c>
      <c r="C87" s="3" t="s">
        <v>7</v>
      </c>
      <c r="D87" s="10" t="s">
        <v>66</v>
      </c>
      <c r="E87" s="2">
        <v>7</v>
      </c>
      <c r="F87" s="2">
        <v>1</v>
      </c>
    </row>
    <row r="88" spans="1:6" x14ac:dyDescent="0.25">
      <c r="A88" s="3" t="s">
        <v>21</v>
      </c>
      <c r="B88" t="s">
        <v>35</v>
      </c>
      <c r="C88" s="3" t="s">
        <v>7</v>
      </c>
      <c r="D88" s="10" t="s">
        <v>68</v>
      </c>
      <c r="E88" s="2">
        <v>7</v>
      </c>
      <c r="F88" s="2">
        <v>1</v>
      </c>
    </row>
    <row r="89" spans="1:6" x14ac:dyDescent="0.25">
      <c r="A89" s="3" t="s">
        <v>21</v>
      </c>
      <c r="B89" t="s">
        <v>35</v>
      </c>
      <c r="C89" s="3" t="s">
        <v>7</v>
      </c>
      <c r="D89" s="10" t="s">
        <v>72</v>
      </c>
      <c r="E89" s="2">
        <v>34</v>
      </c>
      <c r="F89" s="2">
        <v>1</v>
      </c>
    </row>
    <row r="90" spans="1:6" x14ac:dyDescent="0.25">
      <c r="A90" s="3" t="s">
        <v>21</v>
      </c>
      <c r="B90" t="s">
        <v>35</v>
      </c>
      <c r="C90" s="3" t="s">
        <v>7</v>
      </c>
      <c r="D90" s="10" t="s">
        <v>87</v>
      </c>
      <c r="E90" s="2">
        <v>34</v>
      </c>
      <c r="F90" s="2">
        <v>1</v>
      </c>
    </row>
    <row r="91" spans="1:6" x14ac:dyDescent="0.25">
      <c r="A91" s="3" t="s">
        <v>21</v>
      </c>
      <c r="B91" t="s">
        <v>35</v>
      </c>
      <c r="C91" s="3" t="s">
        <v>7</v>
      </c>
      <c r="D91" s="10" t="s">
        <v>88</v>
      </c>
      <c r="E91" s="2">
        <v>34</v>
      </c>
      <c r="F91" s="2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Figure_2B. Formation_rate</vt:lpstr>
      <vt:lpstr>Figure_2C. Elimination_rate</vt:lpstr>
      <vt:lpstr>Figure_2D. New spines persist</vt:lpstr>
      <vt:lpstr>Fig_S2. Survival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Shao, Lingxiao</dc:creator>
  <cp:lastModifiedBy>Shao, Lingxiao</cp:lastModifiedBy>
  <dcterms:created xsi:type="dcterms:W3CDTF">2021-02-07T17:28:36Z</dcterms:created>
  <dcterms:modified xsi:type="dcterms:W3CDTF">2021-06-03T22:12:43Z</dcterms:modified>
</cp:coreProperties>
</file>