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2CA" lockStructure="1"/>
  <bookViews>
    <workbookView xWindow="240" yWindow="408" windowWidth="14808" windowHeight="7716" activeTab="8"/>
  </bookViews>
  <sheets>
    <sheet name="Prawo I kw." sheetId="1" r:id="rId1"/>
    <sheet name="Prawo II kw." sheetId="2" state="hidden" r:id="rId2"/>
    <sheet name="Prawo czerwiec" sheetId="3" state="hidden" r:id="rId3"/>
    <sheet name="Prawo III kw." sheetId="4" state="hidden" r:id="rId4"/>
    <sheet name="Prawo IV kw. " sheetId="5" state="hidden" r:id="rId5"/>
    <sheet name="Prawo II kw" sheetId="6" r:id="rId6"/>
    <sheet name="Prawo w czerwcu" sheetId="7" r:id="rId7"/>
    <sheet name="Prawo III kw" sheetId="8" r:id="rId8"/>
    <sheet name="Prawo IV kw" sheetId="9" r:id="rId9"/>
  </sheets>
  <calcPr calcId="145621"/>
  <customWorkbookViews>
    <customWorkbookView name="Czerniawska, Monika - Widok osobisty" guid="{7E82CEEB-9765-41A3-86D8-DDEEB881D45E}" mergeInterval="0" personalView="1" maximized="1" yWindow="-4" windowWidth="1440" windowHeight="599" activeSheetId="1"/>
  </customWorkbookViews>
</workbook>
</file>

<file path=xl/calcChain.xml><?xml version="1.0" encoding="utf-8"?>
<calcChain xmlns="http://schemas.openxmlformats.org/spreadsheetml/2006/main">
  <c r="C39" i="9" l="1"/>
  <c r="F39" i="9" s="1"/>
  <c r="C40" i="9" s="1"/>
  <c r="F40" i="9" s="1"/>
  <c r="C41" i="9" s="1"/>
  <c r="F41" i="9" s="1"/>
  <c r="C42" i="9" s="1"/>
  <c r="F42" i="9" s="1"/>
  <c r="C43" i="9" s="1"/>
  <c r="F43" i="9" s="1"/>
  <c r="F46" i="9" s="1"/>
  <c r="F48" i="9" s="1"/>
  <c r="C5" i="9"/>
  <c r="F5" i="9"/>
  <c r="C6" i="9"/>
  <c r="F6" i="9"/>
  <c r="C7" i="9"/>
  <c r="F7" i="9"/>
  <c r="C8" i="9"/>
  <c r="F8" i="9"/>
  <c r="C9" i="9"/>
  <c r="F9" i="9"/>
  <c r="C10" i="9"/>
  <c r="F10" i="9"/>
  <c r="C11" i="9"/>
  <c r="F11" i="9"/>
  <c r="C12" i="9"/>
  <c r="F12" i="9"/>
  <c r="C13" i="9"/>
  <c r="F13" i="9"/>
  <c r="C14" i="9"/>
  <c r="F14" i="9"/>
  <c r="C15" i="9"/>
  <c r="F15" i="9"/>
  <c r="C16" i="9"/>
  <c r="F16" i="9"/>
  <c r="C17" i="9"/>
  <c r="F17" i="9"/>
  <c r="C18" i="9"/>
  <c r="F18" i="9"/>
  <c r="C19" i="9"/>
  <c r="F19" i="9"/>
  <c r="C20" i="9"/>
  <c r="F20" i="9"/>
  <c r="C21" i="9"/>
  <c r="F21" i="9"/>
  <c r="C22" i="9"/>
  <c r="F22" i="9"/>
  <c r="C23" i="9"/>
  <c r="F23" i="9"/>
  <c r="C24" i="9"/>
  <c r="F24" i="9"/>
  <c r="C25" i="9"/>
  <c r="F25" i="9"/>
  <c r="C26" i="9"/>
  <c r="F26" i="9"/>
  <c r="C27" i="9"/>
  <c r="F27" i="9"/>
  <c r="C28" i="9"/>
  <c r="F28" i="9"/>
  <c r="B33" i="9"/>
  <c r="D33" i="9"/>
  <c r="B34" i="9"/>
  <c r="D34" i="9"/>
  <c r="F47" i="9"/>
  <c r="C38" i="8"/>
  <c r="F38" i="8"/>
  <c r="C39" i="8"/>
  <c r="F39" i="8"/>
  <c r="C40" i="8"/>
  <c r="F40" i="8"/>
  <c r="C41" i="8"/>
  <c r="F41" i="8"/>
  <c r="F44" i="8"/>
  <c r="C5" i="8"/>
  <c r="F5" i="8"/>
  <c r="C6" i="8"/>
  <c r="F6" i="8"/>
  <c r="C7" i="8"/>
  <c r="F7" i="8"/>
  <c r="C8" i="8"/>
  <c r="F8" i="8"/>
  <c r="C9" i="8"/>
  <c r="F9" i="8"/>
  <c r="C10" i="8"/>
  <c r="F10" i="8"/>
  <c r="C11" i="8"/>
  <c r="F11" i="8"/>
  <c r="C12" i="8"/>
  <c r="F12" i="8"/>
  <c r="C13" i="8"/>
  <c r="F13" i="8"/>
  <c r="C14" i="8"/>
  <c r="F14" i="8"/>
  <c r="C15" i="8"/>
  <c r="F15" i="8"/>
  <c r="C16" i="8"/>
  <c r="F16" i="8"/>
  <c r="C17" i="8"/>
  <c r="F17" i="8"/>
  <c r="C18" i="8"/>
  <c r="F18" i="8"/>
  <c r="C19" i="8"/>
  <c r="F19" i="8"/>
  <c r="C20" i="8"/>
  <c r="F20" i="8"/>
  <c r="C21" i="8"/>
  <c r="F21" i="8"/>
  <c r="C22" i="8"/>
  <c r="F22" i="8"/>
  <c r="C23" i="8"/>
  <c r="F23" i="8"/>
  <c r="C24" i="8"/>
  <c r="F24" i="8"/>
  <c r="C25" i="8"/>
  <c r="F25" i="8"/>
  <c r="C26" i="8"/>
  <c r="F26" i="8"/>
  <c r="C27" i="8"/>
  <c r="F27" i="8"/>
  <c r="C28" i="8"/>
  <c r="F28" i="8"/>
  <c r="B33" i="8"/>
  <c r="D33" i="8"/>
  <c r="F45" i="8"/>
  <c r="F46" i="8"/>
  <c r="C33" i="7"/>
  <c r="F33" i="7"/>
  <c r="C34" i="7"/>
  <c r="F34" i="7"/>
  <c r="C35" i="7"/>
  <c r="F35" i="7"/>
  <c r="F38" i="7"/>
  <c r="C5" i="7"/>
  <c r="F5" i="7"/>
  <c r="C6" i="7"/>
  <c r="F6" i="7"/>
  <c r="C7" i="7"/>
  <c r="F7" i="7"/>
  <c r="C8" i="7"/>
  <c r="F8" i="7"/>
  <c r="C9" i="7"/>
  <c r="F9" i="7"/>
  <c r="C10" i="7"/>
  <c r="F10" i="7"/>
  <c r="C11" i="7"/>
  <c r="F11" i="7"/>
  <c r="C12" i="7"/>
  <c r="F12" i="7"/>
  <c r="C13" i="7"/>
  <c r="F13" i="7"/>
  <c r="C14" i="7"/>
  <c r="F14" i="7"/>
  <c r="C15" i="7"/>
  <c r="F15" i="7"/>
  <c r="C16" i="7"/>
  <c r="F16" i="7"/>
  <c r="C17" i="7"/>
  <c r="F17" i="7"/>
  <c r="C18" i="7"/>
  <c r="F18" i="7"/>
  <c r="C19" i="7"/>
  <c r="F19" i="7"/>
  <c r="C20" i="7"/>
  <c r="F20" i="7"/>
  <c r="C21" i="7"/>
  <c r="F21" i="7"/>
  <c r="C22" i="7"/>
  <c r="F22" i="7"/>
  <c r="C23" i="7"/>
  <c r="F23" i="7"/>
  <c r="C24" i="7"/>
  <c r="F24" i="7"/>
  <c r="C25" i="7"/>
  <c r="F25" i="7"/>
  <c r="C26" i="7"/>
  <c r="F26" i="7"/>
  <c r="C27" i="7"/>
  <c r="F27" i="7"/>
  <c r="C28" i="7"/>
  <c r="F28" i="7"/>
  <c r="F39" i="7"/>
  <c r="F40" i="7"/>
  <c r="C40" i="6"/>
  <c r="F40" i="6"/>
  <c r="C41" i="6"/>
  <c r="F41" i="6"/>
  <c r="C42" i="6"/>
  <c r="F42" i="6"/>
  <c r="C43" i="6"/>
  <c r="F43" i="6"/>
  <c r="C44" i="6"/>
  <c r="F44" i="6"/>
  <c r="C45" i="6"/>
  <c r="F45" i="6"/>
  <c r="C46" i="6"/>
  <c r="F46" i="6"/>
  <c r="F49" i="6"/>
  <c r="C5" i="6"/>
  <c r="F5" i="6"/>
  <c r="C6" i="6"/>
  <c r="F6" i="6"/>
  <c r="C7" i="6"/>
  <c r="F7" i="6"/>
  <c r="C8" i="6"/>
  <c r="F8" i="6"/>
  <c r="C9" i="6"/>
  <c r="F9" i="6"/>
  <c r="C10" i="6"/>
  <c r="F10" i="6"/>
  <c r="C11" i="6"/>
  <c r="F11" i="6"/>
  <c r="C12" i="6"/>
  <c r="F12" i="6"/>
  <c r="C13" i="6"/>
  <c r="F13" i="6"/>
  <c r="C14" i="6"/>
  <c r="F14" i="6"/>
  <c r="C15" i="6"/>
  <c r="F15" i="6"/>
  <c r="C16" i="6"/>
  <c r="F16" i="6"/>
  <c r="C17" i="6"/>
  <c r="F17" i="6"/>
  <c r="C18" i="6"/>
  <c r="F18" i="6"/>
  <c r="C19" i="6"/>
  <c r="F19" i="6"/>
  <c r="C20" i="6"/>
  <c r="F20" i="6"/>
  <c r="C21" i="6"/>
  <c r="F21" i="6"/>
  <c r="C22" i="6"/>
  <c r="F22" i="6"/>
  <c r="C23" i="6"/>
  <c r="F23" i="6"/>
  <c r="C24" i="6"/>
  <c r="F24" i="6"/>
  <c r="C25" i="6"/>
  <c r="F25" i="6"/>
  <c r="C26" i="6"/>
  <c r="F26" i="6"/>
  <c r="C27" i="6"/>
  <c r="F27" i="6"/>
  <c r="B32" i="6"/>
  <c r="D32" i="6"/>
  <c r="B33" i="6"/>
  <c r="D33" i="6"/>
  <c r="B34" i="6"/>
  <c r="D34" i="6"/>
  <c r="B35" i="6"/>
  <c r="D35" i="6"/>
  <c r="F50" i="6"/>
  <c r="F51" i="6"/>
  <c r="C38" i="5"/>
  <c r="F38" i="5"/>
  <c r="C39" i="5"/>
  <c r="F39" i="5"/>
  <c r="C40" i="5"/>
  <c r="F40" i="5"/>
  <c r="C41" i="5"/>
  <c r="F41" i="5"/>
  <c r="C42" i="5"/>
  <c r="F42" i="5"/>
  <c r="F45" i="5"/>
  <c r="C5" i="5"/>
  <c r="F5" i="5"/>
  <c r="C6" i="5"/>
  <c r="F6" i="5"/>
  <c r="C7" i="5"/>
  <c r="F7" i="5"/>
  <c r="C8" i="5"/>
  <c r="F8" i="5"/>
  <c r="C9" i="5"/>
  <c r="F9" i="5"/>
  <c r="C10" i="5"/>
  <c r="F10" i="5"/>
  <c r="C11" i="5"/>
  <c r="F11" i="5"/>
  <c r="C12" i="5"/>
  <c r="F12" i="5"/>
  <c r="C13" i="5"/>
  <c r="F13" i="5"/>
  <c r="C14" i="5"/>
  <c r="F14" i="5"/>
  <c r="C15" i="5"/>
  <c r="F15" i="5"/>
  <c r="C16" i="5"/>
  <c r="F16" i="5"/>
  <c r="C17" i="5"/>
  <c r="F17" i="5"/>
  <c r="C18" i="5"/>
  <c r="F18" i="5"/>
  <c r="C19" i="5"/>
  <c r="F19" i="5"/>
  <c r="C20" i="5"/>
  <c r="F20" i="5"/>
  <c r="C21" i="5"/>
  <c r="F21" i="5"/>
  <c r="C22" i="5"/>
  <c r="F22" i="5"/>
  <c r="C23" i="5"/>
  <c r="F23" i="5"/>
  <c r="C24" i="5"/>
  <c r="F24" i="5"/>
  <c r="C25" i="5"/>
  <c r="F25" i="5"/>
  <c r="C26" i="5"/>
  <c r="F26" i="5"/>
  <c r="C27" i="5"/>
  <c r="F27" i="5"/>
  <c r="B32" i="5"/>
  <c r="D32" i="5"/>
  <c r="B33" i="5"/>
  <c r="D33" i="5"/>
  <c r="F46" i="5"/>
  <c r="C32" i="3"/>
  <c r="F32" i="3"/>
  <c r="C33" i="3"/>
  <c r="F33" i="3"/>
  <c r="C34" i="3"/>
  <c r="F34" i="3"/>
  <c r="F37" i="3"/>
  <c r="C5" i="3"/>
  <c r="F5" i="3"/>
  <c r="C6" i="3"/>
  <c r="F6" i="3"/>
  <c r="C7" i="3"/>
  <c r="F7" i="3"/>
  <c r="C8" i="3"/>
  <c r="F8" i="3"/>
  <c r="C9" i="3"/>
  <c r="F9" i="3"/>
  <c r="C10" i="3"/>
  <c r="F10" i="3"/>
  <c r="C11" i="3"/>
  <c r="F11" i="3"/>
  <c r="C12" i="3"/>
  <c r="F12" i="3"/>
  <c r="C13" i="3"/>
  <c r="F13" i="3"/>
  <c r="C14" i="3"/>
  <c r="F14" i="3"/>
  <c r="C15" i="3"/>
  <c r="F15" i="3"/>
  <c r="C16" i="3"/>
  <c r="F16" i="3"/>
  <c r="C17" i="3"/>
  <c r="F17" i="3"/>
  <c r="C18" i="3"/>
  <c r="F18" i="3"/>
  <c r="C19" i="3"/>
  <c r="F19" i="3"/>
  <c r="C20" i="3"/>
  <c r="F20" i="3"/>
  <c r="C21" i="3"/>
  <c r="F21" i="3"/>
  <c r="C22" i="3"/>
  <c r="F22" i="3"/>
  <c r="C23" i="3"/>
  <c r="F23" i="3"/>
  <c r="C24" i="3"/>
  <c r="F24" i="3"/>
  <c r="C25" i="3"/>
  <c r="F25" i="3"/>
  <c r="C26" i="3"/>
  <c r="F26" i="3"/>
  <c r="C27" i="3"/>
  <c r="F27" i="3"/>
  <c r="F38" i="3"/>
  <c r="F47" i="5"/>
  <c r="F39" i="3"/>
  <c r="C37" i="4"/>
  <c r="F37" i="4"/>
  <c r="C38" i="4"/>
  <c r="F38" i="4"/>
  <c r="C39" i="4"/>
  <c r="F39" i="4"/>
  <c r="C40" i="4"/>
  <c r="F40" i="4"/>
  <c r="F43" i="4"/>
  <c r="C5" i="4"/>
  <c r="F5" i="4"/>
  <c r="C6" i="4"/>
  <c r="F6" i="4"/>
  <c r="C7" i="4"/>
  <c r="F7" i="4"/>
  <c r="C8" i="4"/>
  <c r="F8" i="4"/>
  <c r="C9" i="4"/>
  <c r="F9" i="4"/>
  <c r="C10" i="4"/>
  <c r="F10" i="4"/>
  <c r="C11" i="4"/>
  <c r="F11" i="4"/>
  <c r="C12" i="4"/>
  <c r="F12" i="4"/>
  <c r="C13" i="4"/>
  <c r="F13" i="4"/>
  <c r="C14" i="4"/>
  <c r="F14" i="4"/>
  <c r="C15" i="4"/>
  <c r="F15" i="4"/>
  <c r="C16" i="4"/>
  <c r="F16" i="4"/>
  <c r="C17" i="4"/>
  <c r="F17" i="4"/>
  <c r="C18" i="4"/>
  <c r="F18" i="4"/>
  <c r="C19" i="4"/>
  <c r="F19" i="4"/>
  <c r="C20" i="4"/>
  <c r="F20" i="4"/>
  <c r="C21" i="4"/>
  <c r="F21" i="4"/>
  <c r="C22" i="4"/>
  <c r="F22" i="4"/>
  <c r="C23" i="4"/>
  <c r="F23" i="4"/>
  <c r="C24" i="4"/>
  <c r="F24" i="4"/>
  <c r="C25" i="4"/>
  <c r="F25" i="4"/>
  <c r="C26" i="4"/>
  <c r="F26" i="4"/>
  <c r="C27" i="4"/>
  <c r="F27" i="4"/>
  <c r="B32" i="4"/>
  <c r="D32" i="4"/>
  <c r="F44" i="4"/>
  <c r="F45" i="4"/>
  <c r="C39" i="2"/>
  <c r="F39" i="2"/>
  <c r="C40" i="2"/>
  <c r="F40" i="2"/>
  <c r="C41" i="2"/>
  <c r="F41" i="2"/>
  <c r="C42" i="2"/>
  <c r="F42" i="2"/>
  <c r="C43" i="2"/>
  <c r="F43" i="2"/>
  <c r="C44" i="2"/>
  <c r="F44" i="2"/>
  <c r="C45" i="2"/>
  <c r="F45" i="2"/>
  <c r="F48" i="2"/>
  <c r="C5" i="2"/>
  <c r="F5" i="2"/>
  <c r="C6" i="2"/>
  <c r="F6" i="2"/>
  <c r="C7" i="2"/>
  <c r="F7" i="2"/>
  <c r="C8" i="2"/>
  <c r="F8" i="2"/>
  <c r="C9" i="2"/>
  <c r="F9" i="2"/>
  <c r="C10" i="2"/>
  <c r="F10" i="2"/>
  <c r="C11" i="2"/>
  <c r="F11" i="2"/>
  <c r="C12" i="2"/>
  <c r="F12" i="2"/>
  <c r="C13" i="2"/>
  <c r="F13" i="2"/>
  <c r="C14" i="2"/>
  <c r="F14" i="2"/>
  <c r="C15" i="2"/>
  <c r="F15" i="2"/>
  <c r="C16" i="2"/>
  <c r="F16" i="2"/>
  <c r="C17" i="2"/>
  <c r="F17" i="2"/>
  <c r="C18" i="2"/>
  <c r="F18" i="2"/>
  <c r="C19" i="2"/>
  <c r="F19" i="2"/>
  <c r="C20" i="2"/>
  <c r="F20" i="2"/>
  <c r="C21" i="2"/>
  <c r="F21" i="2"/>
  <c r="C22" i="2"/>
  <c r="F22" i="2"/>
  <c r="C23" i="2"/>
  <c r="F23" i="2"/>
  <c r="C24" i="2"/>
  <c r="F24" i="2"/>
  <c r="C25" i="2"/>
  <c r="F25" i="2"/>
  <c r="C26" i="2"/>
  <c r="F26" i="2"/>
  <c r="B31" i="2"/>
  <c r="D31" i="2"/>
  <c r="B32" i="2"/>
  <c r="D32" i="2"/>
  <c r="B33" i="2"/>
  <c r="D33" i="2"/>
  <c r="B34" i="2"/>
  <c r="D34" i="2"/>
  <c r="F49" i="2"/>
  <c r="F50" i="2"/>
  <c r="C39" i="1"/>
  <c r="F39" i="1"/>
  <c r="C40" i="1"/>
  <c r="F40" i="1"/>
  <c r="C41" i="1"/>
  <c r="F41" i="1"/>
  <c r="C42" i="1"/>
  <c r="F42" i="1"/>
  <c r="C43" i="1"/>
  <c r="F43" i="1"/>
  <c r="C44" i="1"/>
  <c r="F44" i="1"/>
  <c r="F47" i="1"/>
  <c r="C5" i="1"/>
  <c r="F5" i="1"/>
  <c r="C6" i="1"/>
  <c r="F6" i="1"/>
  <c r="C7" i="1"/>
  <c r="F7" i="1"/>
  <c r="C8" i="1"/>
  <c r="F8" i="1"/>
  <c r="C9" i="1"/>
  <c r="F9" i="1"/>
  <c r="C10" i="1"/>
  <c r="F10" i="1"/>
  <c r="C11" i="1"/>
  <c r="F11" i="1"/>
  <c r="C12" i="1"/>
  <c r="F12" i="1"/>
  <c r="C13" i="1"/>
  <c r="F13" i="1"/>
  <c r="C14" i="1"/>
  <c r="F14" i="1"/>
  <c r="C15" i="1"/>
  <c r="F15" i="1"/>
  <c r="C16" i="1"/>
  <c r="F16" i="1"/>
  <c r="C17" i="1"/>
  <c r="F17" i="1"/>
  <c r="C18" i="1"/>
  <c r="F18" i="1"/>
  <c r="C19" i="1"/>
  <c r="F19" i="1"/>
  <c r="C20" i="1"/>
  <c r="F20" i="1"/>
  <c r="C21" i="1"/>
  <c r="F21" i="1"/>
  <c r="C22" i="1"/>
  <c r="F22" i="1"/>
  <c r="C23" i="1"/>
  <c r="F23" i="1"/>
  <c r="C24" i="1"/>
  <c r="F24" i="1"/>
  <c r="C25" i="1"/>
  <c r="F25" i="1"/>
  <c r="C26" i="1"/>
  <c r="F26" i="1"/>
  <c r="C27" i="1"/>
  <c r="F27" i="1"/>
  <c r="B32" i="1"/>
  <c r="D32" i="1"/>
  <c r="B33" i="1"/>
  <c r="D33" i="1"/>
  <c r="B34" i="1"/>
  <c r="D34" i="1"/>
  <c r="F48" i="1"/>
  <c r="F49" i="1"/>
</calcChain>
</file>

<file path=xl/sharedStrings.xml><?xml version="1.0" encoding="utf-8"?>
<sst xmlns="http://schemas.openxmlformats.org/spreadsheetml/2006/main" count="447" uniqueCount="49">
  <si>
    <r>
      <t xml:space="preserve">prawo w I kwartale 2024(styczeń/luty/marzec)
</t>
    </r>
    <r>
      <rPr>
        <sz val="16"/>
        <color theme="1"/>
        <rFont val="Czcionka tekstu podstawowego"/>
        <charset val="238"/>
      </rPr>
      <t>składki do grudnia 2023/ stycznia/lutego 2024</t>
    </r>
  </si>
  <si>
    <t>WALORYZACJA ROCZNA</t>
  </si>
  <si>
    <t>Rok</t>
  </si>
  <si>
    <t>Suma składek za rok
z kolumny A</t>
  </si>
  <si>
    <t>Podstawa waloryzacji</t>
  </si>
  <si>
    <t>Rok dla wskaźnika</t>
  </si>
  <si>
    <t>Wskaźnik waloryzacji</t>
  </si>
  <si>
    <t>Kwota zwaloryzo-wanych składek na rok
z kolumny D</t>
  </si>
  <si>
    <t>A</t>
  </si>
  <si>
    <t>B</t>
  </si>
  <si>
    <t>C</t>
  </si>
  <si>
    <t>D</t>
  </si>
  <si>
    <t>E</t>
  </si>
  <si>
    <t>F=C*E</t>
  </si>
  <si>
    <t>SKŁADKI WALORYZACJI ROCZNEJ WALORYZOWANE KWARTALNIE</t>
  </si>
  <si>
    <t>Okres</t>
  </si>
  <si>
    <t>Kwota składek rocznych waloryzowanych kwartalnie</t>
  </si>
  <si>
    <t>F</t>
  </si>
  <si>
    <t>I kw. 2023</t>
  </si>
  <si>
    <t>II kw. 2023</t>
  </si>
  <si>
    <t>III kw. 2023</t>
  </si>
  <si>
    <t>SKŁADKI KWARTALNE WALORYZOWANE KWARTALNIE</t>
  </si>
  <si>
    <t>Suma składek za kwartał
z kolumny A</t>
  </si>
  <si>
    <t>Kwartał dla wskaźnika</t>
  </si>
  <si>
    <t>Kwota zwaloryzo-wanych składek na kwartał 
z kolumny D</t>
  </si>
  <si>
    <t>I kw. 2022</t>
  </si>
  <si>
    <t>II kw. 2022</t>
  </si>
  <si>
    <t>III kw. 2022</t>
  </si>
  <si>
    <t>IV kw. 2022</t>
  </si>
  <si>
    <t>Składki niezwaloryzowane</t>
  </si>
  <si>
    <t>Składki kwartalne waloryzowane kwartalnie</t>
  </si>
  <si>
    <t>Składki roczne waloryzowane kwartalnie</t>
  </si>
  <si>
    <t>Suma zwaloryzowanych składek emerytalnych
na potrzeby wyznaczenia emerytury</t>
  </si>
  <si>
    <r>
      <t xml:space="preserve">prawo w II kwartale 2023(kwiecień/maj)
</t>
    </r>
    <r>
      <rPr>
        <sz val="16"/>
        <color theme="1"/>
        <rFont val="Czcionka tekstu podstawowego"/>
        <charset val="238"/>
      </rPr>
      <t>składki do marca / kwietnia 2023</t>
    </r>
  </si>
  <si>
    <t>I kw. 2021</t>
  </si>
  <si>
    <t>II kw. 2021</t>
  </si>
  <si>
    <t>III kw. 2021</t>
  </si>
  <si>
    <t>IV kw. 2021</t>
  </si>
  <si>
    <r>
      <t xml:space="preserve">prawo w czerwcu 2023
</t>
    </r>
    <r>
      <rPr>
        <sz val="16"/>
        <color indexed="8"/>
        <rFont val="Czcionka tekstu podstawowego"/>
        <charset val="238"/>
      </rPr>
      <t>składki do maja 2023</t>
    </r>
  </si>
  <si>
    <t xml:space="preserve">Zwaloryzowane składki roczne </t>
  </si>
  <si>
    <r>
      <t xml:space="preserve">prawo w III kwartale 2023(lipiec/sierpień/wrzesień)
</t>
    </r>
    <r>
      <rPr>
        <sz val="16"/>
        <color theme="1"/>
        <rFont val="Czcionka tekstu podstawowego"/>
        <charset val="238"/>
      </rPr>
      <t>składki do czerwca/lipca/sierpnia 2023</t>
    </r>
  </si>
  <si>
    <r>
      <t xml:space="preserve">prawo w IV kwartale 2023(październik/listopad/grudzień)
</t>
    </r>
    <r>
      <rPr>
        <sz val="16"/>
        <color theme="1"/>
        <rFont val="Czcionka tekstu podstawowego"/>
        <charset val="238"/>
      </rPr>
      <t>składki do września/października/listopada 2023</t>
    </r>
  </si>
  <si>
    <r>
      <t xml:space="preserve">prawo w II kwartale 2024(kwiecień/maj)
</t>
    </r>
    <r>
      <rPr>
        <sz val="16"/>
        <color theme="1"/>
        <rFont val="Czcionka tekstu podstawowego"/>
        <charset val="238"/>
      </rPr>
      <t>składki do marca 2024/kwietnia 2024</t>
    </r>
  </si>
  <si>
    <t>IV kw. 2023</t>
  </si>
  <si>
    <r>
      <t xml:space="preserve">prawo w czerwcu 2024
</t>
    </r>
    <r>
      <rPr>
        <sz val="16"/>
        <color indexed="8"/>
        <rFont val="Czcionka tekstu podstawowego"/>
        <charset val="238"/>
      </rPr>
      <t>składki do maja 2024</t>
    </r>
  </si>
  <si>
    <r>
      <t xml:space="preserve">prawo w III kwartale 2024(lipiec/sierpień/wrzesień)
</t>
    </r>
    <r>
      <rPr>
        <sz val="16"/>
        <color theme="1"/>
        <rFont val="Czcionka tekstu podstawowego"/>
        <charset val="238"/>
      </rPr>
      <t>składki do czerwca/lipca/sierpnia 2024</t>
    </r>
  </si>
  <si>
    <t>I kw. 2024</t>
  </si>
  <si>
    <r>
      <t xml:space="preserve">prawo w IV kwartale 2024(październik/listopad/grudzień)
</t>
    </r>
    <r>
      <rPr>
        <sz val="16"/>
        <color theme="1"/>
        <rFont val="Czcionka tekstu podstawowego"/>
        <charset val="238"/>
      </rPr>
      <t>składki do września/października/listopada 2024</t>
    </r>
  </si>
  <si>
    <t>II kw.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</si>
</sst>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sz val="20"/>
      <color theme="1"/>
      <name val="Czcionka tekstu podstawowego"/>
      <charset val="238"/>
    </font>
    <font>
      <sz val="16"/>
      <color theme="1"/>
      <name val="Czcionka tekstu podstawowego"/>
      <charset val="238"/>
    </font>
    <font>
      <sz val="22"/>
      <color theme="1"/>
      <name val="Czcionka tekstu podstawowego"/>
      <charset val="238"/>
    </font>
    <font>
      <sz val="11"/>
      <color theme="1"/>
      <name val="Arial"/>
      <family val="2"/>
      <charset val="238"/>
    </font>
    <font>
      <sz val="11"/>
      <color indexed="8"/>
      <name val="Czcionka tekstu podstawowego"/>
      <charset val="238"/>
    </font>
    <font>
      <b/>
      <sz val="11"/>
      <name val="Czcionka tekstu podstawowego"/>
      <charset val="238"/>
    </font>
    <font>
      <sz val="20"/>
      <color indexed="8"/>
      <name val="Czcionka tekstu podstawowego"/>
      <charset val="238"/>
    </font>
    <font>
      <sz val="16"/>
      <color indexed="8"/>
      <name val="Czcionka tekstu podstawowego"/>
      <charset val="238"/>
    </font>
    <font>
      <sz val="11"/>
      <color indexed="8"/>
      <name val="Czcionka tekstu podstawowego"/>
      <family val="2"/>
      <charset val="238"/>
    </font>
    <font>
      <sz val="11"/>
      <color indexed="8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1">
    <xf numFmtId="0" fontId="0" fillId="0" borderId="0"/>
    <xf numFmtId="0" fontId="9" fillId="0" borderId="0"/>
    <xf numFmtId="0" fontId="8" fillId="0" borderId="0"/>
    <xf numFmtId="9" fontId="9" fillId="0" borderId="0" applyFon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11">
    <xf numFmtId="0" fontId="0" fillId="0" borderId="0" xfId="0"/>
    <xf numFmtId="0" fontId="8" fillId="0" borderId="0" xfId="2"/>
    <xf numFmtId="0" fontId="9" fillId="0" borderId="4" xfId="1" applyBorder="1" applyAlignment="1">
      <alignment horizontal="center" vertical="center" wrapText="1"/>
    </xf>
    <xf numFmtId="0" fontId="9" fillId="0" borderId="5" xfId="1" applyBorder="1" applyAlignment="1">
      <alignment horizontal="center" vertical="center"/>
    </xf>
    <xf numFmtId="0" fontId="9" fillId="0" borderId="6" xfId="1" applyBorder="1" applyAlignment="1">
      <alignment horizontal="center" vertical="center"/>
    </xf>
    <xf numFmtId="0" fontId="9" fillId="0" borderId="1" xfId="1" applyBorder="1"/>
    <xf numFmtId="2" fontId="13" fillId="0" borderId="7" xfId="2" applyNumberFormat="1" applyFont="1" applyBorder="1" applyProtection="1">
      <protection locked="0"/>
    </xf>
    <xf numFmtId="2" fontId="9" fillId="0" borderId="3" xfId="1" applyNumberFormat="1" applyBorder="1"/>
    <xf numFmtId="0" fontId="9" fillId="0" borderId="5" xfId="1" applyBorder="1"/>
    <xf numFmtId="10" fontId="9" fillId="0" borderId="5" xfId="3" applyNumberFormat="1" applyBorder="1"/>
    <xf numFmtId="2" fontId="13" fillId="0" borderId="5" xfId="2" applyNumberFormat="1" applyFont="1" applyBorder="1"/>
    <xf numFmtId="2" fontId="13" fillId="0" borderId="0" xfId="2" applyNumberFormat="1" applyFont="1"/>
    <xf numFmtId="2" fontId="13" fillId="0" borderId="7" xfId="1" applyNumberFormat="1" applyFont="1" applyBorder="1" applyProtection="1">
      <protection locked="0"/>
    </xf>
    <xf numFmtId="2" fontId="9" fillId="0" borderId="0" xfId="1" applyNumberFormat="1"/>
    <xf numFmtId="0" fontId="9" fillId="0" borderId="0" xfId="1"/>
    <xf numFmtId="49" fontId="8" fillId="0" borderId="0" xfId="2" applyNumberFormat="1"/>
    <xf numFmtId="0" fontId="9" fillId="0" borderId="0" xfId="1" applyAlignment="1">
      <alignment horizontal="center"/>
    </xf>
    <xf numFmtId="0" fontId="9" fillId="0" borderId="0" xfId="1" applyAlignment="1">
      <alignment horizontal="center" vertical="center" wrapText="1"/>
    </xf>
    <xf numFmtId="2" fontId="13" fillId="0" borderId="0" xfId="1" applyNumberFormat="1" applyFont="1" applyProtection="1">
      <protection locked="0"/>
    </xf>
    <xf numFmtId="2" fontId="9" fillId="0" borderId="2" xfId="1" applyNumberFormat="1" applyBorder="1"/>
    <xf numFmtId="0" fontId="9" fillId="0" borderId="2" xfId="1" applyBorder="1"/>
    <xf numFmtId="10" fontId="9" fillId="0" borderId="2" xfId="3" applyNumberFormat="1" applyBorder="1"/>
    <xf numFmtId="2" fontId="13" fillId="0" borderId="3" xfId="2" applyNumberFormat="1" applyFont="1" applyBorder="1"/>
    <xf numFmtId="0" fontId="9" fillId="0" borderId="5" xfId="1" applyBorder="1" applyAlignment="1">
      <alignment horizontal="right"/>
    </xf>
    <xf numFmtId="2" fontId="9" fillId="0" borderId="5" xfId="1" applyNumberFormat="1" applyBorder="1"/>
    <xf numFmtId="10" fontId="9" fillId="0" borderId="5" xfId="1" applyNumberFormat="1" applyBorder="1"/>
    <xf numFmtId="0" fontId="9" fillId="0" borderId="0" xfId="1" applyAlignment="1">
      <alignment horizontal="right"/>
    </xf>
    <xf numFmtId="10" fontId="9" fillId="0" borderId="0" xfId="1" applyNumberFormat="1"/>
    <xf numFmtId="2" fontId="14" fillId="0" borderId="0" xfId="1" applyNumberFormat="1" applyFont="1"/>
    <xf numFmtId="10" fontId="9" fillId="0" borderId="0" xfId="3" applyNumberFormat="1"/>
    <xf numFmtId="0" fontId="9" fillId="0" borderId="1" xfId="1" applyBorder="1" applyAlignment="1">
      <alignment horizontal="right"/>
    </xf>
    <xf numFmtId="2" fontId="9" fillId="0" borderId="7" xfId="1" applyNumberFormat="1" applyBorder="1" applyProtection="1">
      <protection locked="0"/>
    </xf>
    <xf numFmtId="10" fontId="9" fillId="0" borderId="5" xfId="1" applyNumberFormat="1" applyBorder="1" applyAlignment="1">
      <alignment horizontal="right"/>
    </xf>
    <xf numFmtId="2" fontId="9" fillId="5" borderId="5" xfId="1" applyNumberFormat="1" applyFill="1" applyBorder="1"/>
    <xf numFmtId="2" fontId="9" fillId="6" borderId="5" xfId="1" applyNumberFormat="1" applyFill="1" applyBorder="1"/>
    <xf numFmtId="2" fontId="9" fillId="7" borderId="7" xfId="1" applyNumberFormat="1" applyFill="1" applyBorder="1" applyProtection="1">
      <protection locked="0"/>
    </xf>
    <xf numFmtId="2" fontId="9" fillId="6" borderId="4" xfId="1" applyNumberFormat="1" applyFill="1" applyBorder="1"/>
    <xf numFmtId="2" fontId="9" fillId="4" borderId="6" xfId="1" applyNumberFormat="1" applyFill="1" applyBorder="1"/>
    <xf numFmtId="2" fontId="15" fillId="8" borderId="11" xfId="1" applyNumberFormat="1" applyFont="1" applyFill="1" applyBorder="1"/>
    <xf numFmtId="0" fontId="9" fillId="0" borderId="8" xfId="1" applyBorder="1"/>
    <xf numFmtId="2" fontId="9" fillId="0" borderId="9" xfId="1" applyNumberFormat="1" applyBorder="1"/>
    <xf numFmtId="0" fontId="9" fillId="0" borderId="9" xfId="1" applyBorder="1"/>
    <xf numFmtId="10" fontId="9" fillId="0" borderId="9" xfId="3" applyNumberFormat="1" applyBorder="1"/>
    <xf numFmtId="2" fontId="13" fillId="0" borderId="10" xfId="2" applyNumberFormat="1" applyFont="1" applyBorder="1"/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1" xfId="0" applyFont="1" applyBorder="1"/>
    <xf numFmtId="2" fontId="19" fillId="0" borderId="7" xfId="0" applyNumberFormat="1" applyFont="1" applyBorder="1" applyProtection="1">
      <protection locked="0"/>
    </xf>
    <xf numFmtId="2" fontId="18" fillId="0" borderId="3" xfId="0" applyNumberFormat="1" applyFont="1" applyBorder="1"/>
    <xf numFmtId="0" fontId="18" fillId="0" borderId="5" xfId="0" applyFont="1" applyBorder="1"/>
    <xf numFmtId="10" fontId="18" fillId="0" borderId="5" xfId="0" applyNumberFormat="1" applyFont="1" applyBorder="1"/>
    <xf numFmtId="2" fontId="19" fillId="0" borderId="5" xfId="0" applyNumberFormat="1" applyFont="1" applyBorder="1"/>
    <xf numFmtId="2" fontId="19" fillId="5" borderId="5" xfId="0" applyNumberFormat="1" applyFont="1" applyFill="1" applyBorder="1"/>
    <xf numFmtId="2" fontId="19" fillId="4" borderId="5" xfId="0" applyNumberFormat="1" applyFont="1" applyFill="1" applyBorder="1"/>
    <xf numFmtId="2" fontId="19" fillId="0" borderId="0" xfId="0" applyNumberFormat="1" applyFont="1" applyProtection="1">
      <protection locked="0"/>
    </xf>
    <xf numFmtId="2" fontId="18" fillId="0" borderId="2" xfId="0" applyNumberFormat="1" applyFont="1" applyBorder="1"/>
    <xf numFmtId="0" fontId="18" fillId="0" borderId="2" xfId="0" applyFont="1" applyBorder="1"/>
    <xf numFmtId="10" fontId="18" fillId="0" borderId="2" xfId="0" applyNumberFormat="1" applyFont="1" applyBorder="1"/>
    <xf numFmtId="2" fontId="19" fillId="5" borderId="3" xfId="0" applyNumberFormat="1" applyFont="1" applyFill="1" applyBorder="1"/>
    <xf numFmtId="0" fontId="18" fillId="0" borderId="1" xfId="0" applyFont="1" applyBorder="1" applyAlignment="1">
      <alignment horizontal="right"/>
    </xf>
    <xf numFmtId="2" fontId="18" fillId="0" borderId="7" xfId="0" applyNumberFormat="1" applyFont="1" applyBorder="1" applyProtection="1">
      <protection locked="0"/>
    </xf>
    <xf numFmtId="0" fontId="18" fillId="0" borderId="5" xfId="0" applyFont="1" applyBorder="1" applyAlignment="1">
      <alignment horizontal="right"/>
    </xf>
    <xf numFmtId="10" fontId="18" fillId="0" borderId="5" xfId="0" applyNumberFormat="1" applyFont="1" applyBorder="1" applyAlignment="1">
      <alignment horizontal="right"/>
    </xf>
    <xf numFmtId="2" fontId="18" fillId="10" borderId="5" xfId="0" applyNumberFormat="1" applyFont="1" applyFill="1" applyBorder="1"/>
    <xf numFmtId="2" fontId="18" fillId="6" borderId="5" xfId="0" applyNumberFormat="1" applyFont="1" applyFill="1" applyBorder="1"/>
    <xf numFmtId="0" fontId="18" fillId="0" borderId="0" xfId="0" applyFont="1"/>
    <xf numFmtId="10" fontId="18" fillId="0" borderId="0" xfId="0" applyNumberFormat="1" applyFont="1"/>
    <xf numFmtId="2" fontId="18" fillId="7" borderId="7" xfId="0" applyNumberFormat="1" applyFont="1" applyFill="1" applyBorder="1" applyProtection="1">
      <protection locked="0"/>
    </xf>
    <xf numFmtId="2" fontId="18" fillId="6" borderId="4" xfId="0" applyNumberFormat="1" applyFont="1" applyFill="1" applyBorder="1"/>
    <xf numFmtId="2" fontId="18" fillId="4" borderId="6" xfId="0" applyNumberFormat="1" applyFont="1" applyFill="1" applyBorder="1"/>
    <xf numFmtId="2" fontId="15" fillId="8" borderId="11" xfId="0" applyNumberFormat="1" applyFont="1" applyFill="1" applyBorder="1"/>
    <xf numFmtId="2" fontId="14" fillId="0" borderId="1" xfId="1" applyNumberFormat="1" applyFont="1" applyBorder="1" applyAlignment="1">
      <alignment horizontal="right"/>
    </xf>
    <xf numFmtId="2" fontId="14" fillId="0" borderId="2" xfId="1" applyNumberFormat="1" applyFont="1" applyBorder="1" applyAlignment="1">
      <alignment horizontal="right"/>
    </xf>
    <xf numFmtId="2" fontId="14" fillId="0" borderId="3" xfId="1" applyNumberFormat="1" applyFont="1" applyBorder="1" applyAlignment="1">
      <alignment horizontal="right"/>
    </xf>
    <xf numFmtId="0" fontId="10" fillId="2" borderId="1" xfId="1" applyFont="1" applyFill="1" applyBorder="1" applyAlignment="1">
      <alignment horizontal="center" wrapText="1"/>
    </xf>
    <xf numFmtId="0" fontId="12" fillId="2" borderId="2" xfId="1" applyFont="1" applyFill="1" applyBorder="1" applyAlignment="1">
      <alignment horizontal="center" wrapText="1"/>
    </xf>
    <xf numFmtId="0" fontId="12" fillId="2" borderId="3" xfId="1" applyFont="1" applyFill="1" applyBorder="1" applyAlignment="1">
      <alignment horizontal="center" wrapText="1"/>
    </xf>
    <xf numFmtId="0" fontId="9" fillId="3" borderId="1" xfId="1" applyFill="1" applyBorder="1" applyAlignment="1">
      <alignment horizontal="center"/>
    </xf>
    <xf numFmtId="0" fontId="9" fillId="3" borderId="2" xfId="1" applyFill="1" applyBorder="1" applyAlignment="1">
      <alignment horizontal="center"/>
    </xf>
    <xf numFmtId="0" fontId="9" fillId="3" borderId="3" xfId="1" applyFill="1" applyBorder="1" applyAlignment="1">
      <alignment horizontal="center"/>
    </xf>
    <xf numFmtId="0" fontId="9" fillId="0" borderId="8" xfId="1" applyBorder="1" applyAlignment="1">
      <alignment horizontal="center" vertical="center" wrapText="1"/>
    </xf>
    <xf numFmtId="0" fontId="9" fillId="0" borderId="9" xfId="1" applyBorder="1" applyAlignment="1">
      <alignment horizontal="center" vertical="center" wrapText="1"/>
    </xf>
    <xf numFmtId="0" fontId="9" fillId="0" borderId="10" xfId="1" applyBorder="1" applyAlignment="1">
      <alignment horizontal="center" vertical="center" wrapText="1"/>
    </xf>
    <xf numFmtId="0" fontId="9" fillId="0" borderId="1" xfId="1" applyBorder="1" applyAlignment="1">
      <alignment horizontal="center" vertical="center"/>
    </xf>
    <xf numFmtId="0" fontId="9" fillId="0" borderId="2" xfId="1" applyBorder="1" applyAlignment="1">
      <alignment horizontal="center" vertical="center"/>
    </xf>
    <xf numFmtId="0" fontId="9" fillId="0" borderId="3" xfId="1" applyBorder="1" applyAlignment="1">
      <alignment horizontal="center" vertical="center"/>
    </xf>
    <xf numFmtId="0" fontId="9" fillId="0" borderId="1" xfId="1" applyBorder="1" applyAlignment="1">
      <alignment horizontal="right" wrapText="1"/>
    </xf>
    <xf numFmtId="0" fontId="9" fillId="0" borderId="2" xfId="1" applyBorder="1" applyAlignment="1">
      <alignment horizontal="right" wrapText="1"/>
    </xf>
    <xf numFmtId="2" fontId="14" fillId="4" borderId="1" xfId="1" applyNumberFormat="1" applyFont="1" applyFill="1" applyBorder="1" applyAlignment="1">
      <alignment horizontal="right"/>
    </xf>
    <xf numFmtId="2" fontId="14" fillId="4" borderId="2" xfId="1" applyNumberFormat="1" applyFont="1" applyFill="1" applyBorder="1" applyAlignment="1">
      <alignment horizontal="right"/>
    </xf>
    <xf numFmtId="2" fontId="14" fillId="4" borderId="3" xfId="1" applyNumberFormat="1" applyFont="1" applyFill="1" applyBorder="1" applyAlignment="1">
      <alignment horizontal="right"/>
    </xf>
    <xf numFmtId="0" fontId="9" fillId="0" borderId="5" xfId="1" applyBorder="1" applyAlignment="1">
      <alignment horizontal="right"/>
    </xf>
    <xf numFmtId="0" fontId="9" fillId="0" borderId="1" xfId="1" applyBorder="1" applyAlignment="1">
      <alignment horizontal="right"/>
    </xf>
    <xf numFmtId="2" fontId="14" fillId="5" borderId="1" xfId="1" applyNumberFormat="1" applyFont="1" applyFill="1" applyBorder="1" applyAlignment="1">
      <alignment horizontal="right"/>
    </xf>
    <xf numFmtId="2" fontId="14" fillId="5" borderId="2" xfId="1" applyNumberFormat="1" applyFont="1" applyFill="1" applyBorder="1" applyAlignment="1">
      <alignment horizontal="right"/>
    </xf>
    <xf numFmtId="2" fontId="14" fillId="5" borderId="3" xfId="1" applyNumberFormat="1" applyFont="1" applyFill="1" applyBorder="1" applyAlignment="1">
      <alignment horizontal="right"/>
    </xf>
    <xf numFmtId="0" fontId="18" fillId="0" borderId="1" xfId="0" applyFont="1" applyBorder="1" applyAlignment="1">
      <alignment horizontal="right"/>
    </xf>
    <xf numFmtId="0" fontId="18" fillId="0" borderId="2" xfId="0" applyFont="1" applyBorder="1" applyAlignment="1">
      <alignment horizontal="right"/>
    </xf>
    <xf numFmtId="0" fontId="18" fillId="0" borderId="3" xfId="0" applyFont="1" applyBorder="1" applyAlignment="1">
      <alignment horizontal="right"/>
    </xf>
    <xf numFmtId="0" fontId="18" fillId="0" borderId="1" xfId="0" applyFont="1" applyBorder="1" applyAlignment="1">
      <alignment horizontal="right" wrapText="1"/>
    </xf>
    <xf numFmtId="0" fontId="18" fillId="0" borderId="2" xfId="0" applyFont="1" applyBorder="1" applyAlignment="1">
      <alignment horizontal="right" wrapText="1"/>
    </xf>
    <xf numFmtId="0" fontId="16" fillId="9" borderId="1" xfId="0" applyFont="1" applyFill="1" applyBorder="1" applyAlignment="1">
      <alignment horizontal="center" wrapText="1"/>
    </xf>
    <xf numFmtId="0" fontId="16" fillId="9" borderId="2" xfId="0" applyFont="1" applyFill="1" applyBorder="1" applyAlignment="1">
      <alignment horizontal="center" wrapText="1"/>
    </xf>
    <xf numFmtId="0" fontId="16" fillId="9" borderId="3" xfId="0" applyFont="1" applyFill="1" applyBorder="1" applyAlignment="1">
      <alignment horizontal="center" wrapText="1"/>
    </xf>
    <xf numFmtId="0" fontId="18" fillId="3" borderId="1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18" fillId="3" borderId="3" xfId="0" applyFont="1" applyFill="1" applyBorder="1" applyAlignment="1">
      <alignment horizontal="center"/>
    </xf>
    <xf numFmtId="0" fontId="9" fillId="3" borderId="8" xfId="1" applyFill="1" applyBorder="1" applyAlignment="1">
      <alignment horizontal="center"/>
    </xf>
    <xf numFmtId="0" fontId="9" fillId="3" borderId="9" xfId="1" applyFill="1" applyBorder="1" applyAlignment="1">
      <alignment horizontal="center"/>
    </xf>
    <xf numFmtId="0" fontId="9" fillId="3" borderId="10" xfId="1" applyFill="1" applyBorder="1" applyAlignment="1">
      <alignment horizontal="center"/>
    </xf>
  </cellXfs>
  <cellStyles count="11">
    <cellStyle name="Normalny" xfId="0" builtinId="0"/>
    <cellStyle name="Normalny 10" xfId="10"/>
    <cellStyle name="Normalny 2" xfId="1"/>
    <cellStyle name="Normalny 3" xfId="4"/>
    <cellStyle name="Normalny 4" xfId="2"/>
    <cellStyle name="Normalny 5" xfId="5"/>
    <cellStyle name="Normalny 6" xfId="6"/>
    <cellStyle name="Normalny 7" xfId="7"/>
    <cellStyle name="Normalny 8" xfId="8"/>
    <cellStyle name="Normalny 9" xfId="9"/>
    <cellStyle name="Procentowy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0"/>
  <sheetViews>
    <sheetView zoomScale="90" zoomScaleNormal="90" workbookViewId="0">
      <selection sqref="A1:F1"/>
    </sheetView>
  </sheetViews>
  <sheetFormatPr defaultRowHeight="14.4"/>
  <cols>
    <col min="1" max="1" width="15.5546875" customWidth="1"/>
    <col min="2" max="2" width="19.33203125" customWidth="1"/>
    <col min="3" max="3" width="20.44140625" customWidth="1"/>
    <col min="4" max="4" width="16.33203125" customWidth="1"/>
    <col min="5" max="5" width="20.109375" customWidth="1"/>
    <col min="6" max="6" width="18.6640625" customWidth="1"/>
  </cols>
  <sheetData>
    <row r="1" spans="1:20" ht="55.5" customHeight="1">
      <c r="A1" s="75" t="s">
        <v>0</v>
      </c>
      <c r="B1" s="76"/>
      <c r="C1" s="76"/>
      <c r="D1" s="76"/>
      <c r="E1" s="76"/>
      <c r="F1" s="7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7.5" customHeight="1">
      <c r="A2" s="78" t="s">
        <v>1</v>
      </c>
      <c r="B2" s="79"/>
      <c r="C2" s="79"/>
      <c r="D2" s="79"/>
      <c r="E2" s="79"/>
      <c r="F2" s="8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55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thickBot="1">
      <c r="A4" s="3" t="s">
        <v>8</v>
      </c>
      <c r="B4" s="4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6" thickTop="1" thickBot="1">
      <c r="A5" s="5">
        <v>1999</v>
      </c>
      <c r="B5" s="6"/>
      <c r="C5" s="7">
        <f>B5</f>
        <v>0</v>
      </c>
      <c r="D5" s="8">
        <v>2000</v>
      </c>
      <c r="E5" s="9">
        <v>1.1272</v>
      </c>
      <c r="F5" s="10">
        <f>ROUND(C5*E5,2)</f>
        <v>0</v>
      </c>
      <c r="G5" s="11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6" thickTop="1" thickBot="1">
      <c r="A6" s="5">
        <v>2000</v>
      </c>
      <c r="B6" s="12"/>
      <c r="C6" s="7">
        <f>ROUND(F5+B6,2)</f>
        <v>0</v>
      </c>
      <c r="D6" s="8">
        <v>2001</v>
      </c>
      <c r="E6" s="9">
        <v>1.0668</v>
      </c>
      <c r="F6" s="10">
        <f t="shared" ref="F6:F24" si="0">ROUND(C6*E6,2)</f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6" thickTop="1" thickBot="1">
      <c r="A7" s="5">
        <v>2001</v>
      </c>
      <c r="B7" s="12"/>
      <c r="C7" s="7">
        <f t="shared" ref="C7:C20" si="1">ROUND(F6+B7,2)</f>
        <v>0</v>
      </c>
      <c r="D7" s="8">
        <v>2002</v>
      </c>
      <c r="E7" s="9">
        <v>1.0189999999999999</v>
      </c>
      <c r="F7" s="10">
        <f t="shared" si="0"/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6" thickTop="1" thickBot="1">
      <c r="A8" s="5">
        <v>2002</v>
      </c>
      <c r="B8" s="12"/>
      <c r="C8" s="7">
        <f t="shared" si="1"/>
        <v>0</v>
      </c>
      <c r="D8" s="8">
        <v>2003</v>
      </c>
      <c r="E8" s="9">
        <v>1.02</v>
      </c>
      <c r="F8" s="10">
        <f t="shared" si="0"/>
        <v>0</v>
      </c>
      <c r="G8" s="1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6" thickTop="1" thickBot="1">
      <c r="A9" s="5">
        <v>2003</v>
      </c>
      <c r="B9" s="6"/>
      <c r="C9" s="7">
        <f t="shared" si="1"/>
        <v>0</v>
      </c>
      <c r="D9" s="8">
        <v>2004</v>
      </c>
      <c r="E9" s="9">
        <v>1.0363</v>
      </c>
      <c r="F9" s="10">
        <f t="shared" si="0"/>
        <v>0</v>
      </c>
      <c r="G9" s="13"/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6" thickTop="1" thickBot="1">
      <c r="A10" s="5">
        <v>2004</v>
      </c>
      <c r="B10" s="6"/>
      <c r="C10" s="7">
        <f t="shared" si="1"/>
        <v>0</v>
      </c>
      <c r="D10" s="8">
        <v>2005</v>
      </c>
      <c r="E10" s="9">
        <v>1.0555000000000001</v>
      </c>
      <c r="F10" s="10">
        <f t="shared" si="0"/>
        <v>0</v>
      </c>
      <c r="G10" s="13"/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6" thickTop="1" thickBot="1">
      <c r="A11" s="5">
        <v>2005</v>
      </c>
      <c r="B11" s="12"/>
      <c r="C11" s="7">
        <f t="shared" si="1"/>
        <v>0</v>
      </c>
      <c r="D11" s="8">
        <v>2006</v>
      </c>
      <c r="E11" s="9">
        <v>1.069</v>
      </c>
      <c r="F11" s="10">
        <f t="shared" si="0"/>
        <v>0</v>
      </c>
      <c r="G11" s="13"/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6" thickTop="1" thickBot="1">
      <c r="A12" s="5">
        <v>2006</v>
      </c>
      <c r="B12" s="12"/>
      <c r="C12" s="7">
        <f t="shared" si="1"/>
        <v>0</v>
      </c>
      <c r="D12" s="8">
        <v>2007</v>
      </c>
      <c r="E12" s="9">
        <v>1.1285000000000001</v>
      </c>
      <c r="F12" s="10">
        <f t="shared" si="0"/>
        <v>0</v>
      </c>
      <c r="G12" s="13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5"/>
    </row>
    <row r="13" spans="1:20" ht="15.6" thickTop="1" thickBot="1">
      <c r="A13" s="5">
        <v>2007</v>
      </c>
      <c r="B13" s="12"/>
      <c r="C13" s="7">
        <f t="shared" si="1"/>
        <v>0</v>
      </c>
      <c r="D13" s="8">
        <v>2008</v>
      </c>
      <c r="E13" s="9">
        <v>1.1626000000000001</v>
      </c>
      <c r="F13" s="10">
        <f t="shared" si="0"/>
        <v>0</v>
      </c>
      <c r="G13" s="13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6" thickTop="1" thickBot="1">
      <c r="A14" s="5">
        <v>2008</v>
      </c>
      <c r="B14" s="12"/>
      <c r="C14" s="7">
        <f t="shared" si="1"/>
        <v>0</v>
      </c>
      <c r="D14" s="8">
        <v>2009</v>
      </c>
      <c r="E14" s="9">
        <v>1.0722</v>
      </c>
      <c r="F14" s="10">
        <f t="shared" si="0"/>
        <v>0</v>
      </c>
      <c r="G14" s="13"/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6" thickTop="1" thickBot="1">
      <c r="A15" s="5">
        <v>2009</v>
      </c>
      <c r="B15" s="12"/>
      <c r="C15" s="7">
        <f t="shared" si="1"/>
        <v>0</v>
      </c>
      <c r="D15" s="8">
        <v>2010</v>
      </c>
      <c r="E15" s="9">
        <v>1.0398000000000001</v>
      </c>
      <c r="F15" s="10">
        <f t="shared" si="0"/>
        <v>0</v>
      </c>
      <c r="G15" s="14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6" thickTop="1" thickBot="1">
      <c r="A16" s="5">
        <v>2010</v>
      </c>
      <c r="B16" s="12"/>
      <c r="C16" s="7">
        <f t="shared" si="1"/>
        <v>0</v>
      </c>
      <c r="D16" s="8">
        <v>2011</v>
      </c>
      <c r="E16" s="9">
        <v>1.0518000000000001</v>
      </c>
      <c r="F16" s="10">
        <f t="shared" si="0"/>
        <v>0</v>
      </c>
      <c r="G16" s="14"/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8" ht="15.6" thickTop="1" thickBot="1">
      <c r="A17" s="5">
        <v>2011</v>
      </c>
      <c r="B17" s="12"/>
      <c r="C17" s="7">
        <f t="shared" si="1"/>
        <v>0</v>
      </c>
      <c r="D17" s="8">
        <v>2012</v>
      </c>
      <c r="E17" s="9">
        <v>1.0468</v>
      </c>
      <c r="F17" s="10">
        <f t="shared" si="0"/>
        <v>0</v>
      </c>
      <c r="G17" s="16"/>
      <c r="H17" s="14"/>
    </row>
    <row r="18" spans="1:8" ht="15.6" thickTop="1" thickBot="1">
      <c r="A18" s="5">
        <v>2012</v>
      </c>
      <c r="B18" s="12"/>
      <c r="C18" s="7">
        <f t="shared" si="1"/>
        <v>0</v>
      </c>
      <c r="D18" s="8">
        <v>2013</v>
      </c>
      <c r="E18" s="9">
        <v>1.0454000000000001</v>
      </c>
      <c r="F18" s="10">
        <f t="shared" si="0"/>
        <v>0</v>
      </c>
      <c r="G18" s="17"/>
      <c r="H18" s="16"/>
    </row>
    <row r="19" spans="1:8" ht="15.6" thickTop="1" thickBot="1">
      <c r="A19" s="5">
        <v>2013</v>
      </c>
      <c r="B19" s="12"/>
      <c r="C19" s="7">
        <f t="shared" si="1"/>
        <v>0</v>
      </c>
      <c r="D19" s="8">
        <v>2014</v>
      </c>
      <c r="E19" s="9">
        <v>1.0206</v>
      </c>
      <c r="F19" s="10">
        <f t="shared" si="0"/>
        <v>0</v>
      </c>
      <c r="G19" s="14"/>
      <c r="H19" s="17"/>
    </row>
    <row r="20" spans="1:8" ht="15.6" thickTop="1" thickBot="1">
      <c r="A20" s="5">
        <v>2014</v>
      </c>
      <c r="B20" s="12"/>
      <c r="C20" s="7">
        <f t="shared" si="1"/>
        <v>0</v>
      </c>
      <c r="D20" s="8">
        <v>2015</v>
      </c>
      <c r="E20" s="9">
        <v>1.0537000000000001</v>
      </c>
      <c r="F20" s="10">
        <f t="shared" si="0"/>
        <v>0</v>
      </c>
      <c r="G20" s="14"/>
      <c r="H20" s="14"/>
    </row>
    <row r="21" spans="1:8" ht="15.6" thickTop="1" thickBot="1">
      <c r="A21" s="5">
        <v>2015</v>
      </c>
      <c r="B21" s="12"/>
      <c r="C21" s="7">
        <f t="shared" ref="C21:C26" si="2">ROUND(F20+B21,2)</f>
        <v>0</v>
      </c>
      <c r="D21" s="8">
        <v>2016</v>
      </c>
      <c r="E21" s="9">
        <v>1.0637000000000001</v>
      </c>
      <c r="F21" s="10">
        <f t="shared" si="0"/>
        <v>0</v>
      </c>
      <c r="G21" s="14"/>
      <c r="H21" s="14"/>
    </row>
    <row r="22" spans="1:8" ht="16.5" thickTop="1" thickBot="1">
      <c r="A22" s="5">
        <v>2016</v>
      </c>
      <c r="B22" s="12"/>
      <c r="C22" s="7">
        <f t="shared" si="2"/>
        <v>0</v>
      </c>
      <c r="D22" s="8">
        <v>2017</v>
      </c>
      <c r="E22" s="9">
        <v>1.0868</v>
      </c>
      <c r="F22" s="10">
        <f t="shared" si="0"/>
        <v>0</v>
      </c>
      <c r="G22" s="14"/>
      <c r="H22" s="14"/>
    </row>
    <row r="23" spans="1:8" ht="16.5" thickTop="1" thickBot="1">
      <c r="A23" s="5">
        <v>2017</v>
      </c>
      <c r="B23" s="12"/>
      <c r="C23" s="7">
        <f t="shared" si="2"/>
        <v>0</v>
      </c>
      <c r="D23" s="8">
        <v>2018</v>
      </c>
      <c r="E23" s="9">
        <v>1.0920000000000001</v>
      </c>
      <c r="F23" s="10">
        <f t="shared" si="0"/>
        <v>0</v>
      </c>
      <c r="G23" s="14"/>
      <c r="H23" s="14"/>
    </row>
    <row r="24" spans="1:8" ht="16.5" thickTop="1" thickBot="1">
      <c r="A24" s="5">
        <v>2018</v>
      </c>
      <c r="B24" s="12"/>
      <c r="C24" s="7">
        <f t="shared" si="2"/>
        <v>0</v>
      </c>
      <c r="D24" s="8">
        <v>2019</v>
      </c>
      <c r="E24" s="9">
        <v>1.0893999999999999</v>
      </c>
      <c r="F24" s="10">
        <f t="shared" si="0"/>
        <v>0</v>
      </c>
      <c r="G24" s="14"/>
      <c r="H24" s="14"/>
    </row>
    <row r="25" spans="1:8" ht="16.5" thickTop="1" thickBot="1">
      <c r="A25" s="5">
        <v>2019</v>
      </c>
      <c r="B25" s="12"/>
      <c r="C25" s="7">
        <f t="shared" si="2"/>
        <v>0</v>
      </c>
      <c r="D25" s="8">
        <v>2020</v>
      </c>
      <c r="E25" s="9">
        <v>1.0541</v>
      </c>
      <c r="F25" s="10">
        <f t="shared" ref="F25" si="3">ROUND(C25*E25,2)</f>
        <v>0</v>
      </c>
      <c r="G25" s="14"/>
      <c r="H25" s="14"/>
    </row>
    <row r="26" spans="1:8" ht="16.5" thickTop="1" thickBot="1">
      <c r="A26" s="5">
        <v>2020</v>
      </c>
      <c r="B26" s="12"/>
      <c r="C26" s="7">
        <f t="shared" si="2"/>
        <v>0</v>
      </c>
      <c r="D26" s="8">
        <v>2021</v>
      </c>
      <c r="E26" s="9">
        <v>1.0932999999999999</v>
      </c>
      <c r="F26" s="10">
        <f t="shared" ref="F26" si="4">ROUND(C26*E26,2)</f>
        <v>0</v>
      </c>
      <c r="G26" s="14"/>
      <c r="H26" s="14"/>
    </row>
    <row r="27" spans="1:8" ht="16.5" thickTop="1" thickBot="1">
      <c r="A27" s="5">
        <v>2021</v>
      </c>
      <c r="B27" s="12"/>
      <c r="C27" s="7">
        <f t="shared" ref="C27" si="5">ROUND(F26+B27,2)</f>
        <v>0</v>
      </c>
      <c r="D27" s="8">
        <v>2022</v>
      </c>
      <c r="E27" s="9">
        <v>1.1439999999999999</v>
      </c>
      <c r="F27" s="10">
        <f t="shared" ref="F27" si="6">ROUND(C27*E27,2)</f>
        <v>0</v>
      </c>
      <c r="G27" s="14"/>
      <c r="H27" s="14"/>
    </row>
    <row r="28" spans="1:8" ht="16.5" customHeight="1" thickTop="1">
      <c r="A28" s="5"/>
      <c r="B28" s="18"/>
      <c r="C28" s="19"/>
      <c r="D28" s="20"/>
      <c r="E28" s="21"/>
      <c r="F28" s="22"/>
      <c r="G28" s="14"/>
      <c r="H28" s="14"/>
    </row>
    <row r="29" spans="1:8" ht="409.6">
      <c r="A29" s="78" t="s">
        <v>14</v>
      </c>
      <c r="B29" s="79"/>
      <c r="C29" s="79"/>
      <c r="D29" s="79"/>
      <c r="E29" s="79"/>
      <c r="F29" s="80"/>
      <c r="G29" s="14"/>
      <c r="H29" s="14"/>
    </row>
    <row r="30" spans="1:8" ht="28.5">
      <c r="A30" s="2" t="s">
        <v>15</v>
      </c>
      <c r="B30" s="2" t="s">
        <v>4</v>
      </c>
      <c r="C30" s="2" t="s">
        <v>6</v>
      </c>
      <c r="D30" s="81" t="s">
        <v>16</v>
      </c>
      <c r="E30" s="82"/>
      <c r="F30" s="83"/>
      <c r="G30" s="14"/>
      <c r="H30" s="14"/>
    </row>
    <row r="31" spans="1:8" ht="409.6">
      <c r="A31" s="3" t="s">
        <v>8</v>
      </c>
      <c r="B31" s="3" t="s">
        <v>10</v>
      </c>
      <c r="C31" s="3" t="s">
        <v>12</v>
      </c>
      <c r="D31" s="84" t="s">
        <v>17</v>
      </c>
      <c r="E31" s="85"/>
      <c r="F31" s="86"/>
      <c r="G31" s="14"/>
      <c r="H31" s="14"/>
    </row>
    <row r="32" spans="1:8" ht="409.6">
      <c r="A32" s="23" t="s">
        <v>18</v>
      </c>
      <c r="B32" s="24">
        <f>F27</f>
        <v>0</v>
      </c>
      <c r="C32" s="25">
        <v>1.1383000000000001</v>
      </c>
      <c r="D32" s="72">
        <f>ROUND(B32*C32,2)</f>
        <v>0</v>
      </c>
      <c r="E32" s="73"/>
      <c r="F32" s="74"/>
      <c r="G32" s="14"/>
      <c r="H32" s="14"/>
    </row>
    <row r="33" spans="1:8" ht="409.6">
      <c r="A33" s="23" t="s">
        <v>19</v>
      </c>
      <c r="B33" s="24">
        <f>D32</f>
        <v>0</v>
      </c>
      <c r="C33" s="25">
        <v>1.0401</v>
      </c>
      <c r="D33" s="72">
        <f t="shared" ref="D33:D34" si="7">ROUND(B33*C33,2)</f>
        <v>0</v>
      </c>
      <c r="E33" s="73"/>
      <c r="F33" s="74"/>
      <c r="G33" s="14"/>
      <c r="H33" s="14"/>
    </row>
    <row r="34" spans="1:8" ht="409.6">
      <c r="A34" s="23" t="s">
        <v>20</v>
      </c>
      <c r="B34" s="24">
        <f>D33</f>
        <v>0</v>
      </c>
      <c r="C34" s="25">
        <v>1</v>
      </c>
      <c r="D34" s="89">
        <f t="shared" si="7"/>
        <v>0</v>
      </c>
      <c r="E34" s="90"/>
      <c r="F34" s="91"/>
      <c r="G34" s="14"/>
      <c r="H34" s="14"/>
    </row>
    <row r="35" spans="1:8" ht="409.6">
      <c r="A35" s="26"/>
      <c r="B35" s="13"/>
      <c r="C35" s="27"/>
      <c r="D35" s="28"/>
      <c r="E35" s="29"/>
      <c r="F35" s="29"/>
      <c r="G35" s="14"/>
      <c r="H35" s="14"/>
    </row>
    <row r="36" spans="1:8" ht="409.6">
      <c r="A36" s="78" t="s">
        <v>21</v>
      </c>
      <c r="B36" s="79"/>
      <c r="C36" s="79"/>
      <c r="D36" s="79"/>
      <c r="E36" s="79"/>
      <c r="F36" s="80"/>
      <c r="G36" s="14"/>
      <c r="H36" s="14"/>
    </row>
    <row r="37" spans="1:8" ht="57">
      <c r="A37" s="2" t="s">
        <v>2</v>
      </c>
      <c r="B37" s="2" t="s">
        <v>22</v>
      </c>
      <c r="C37" s="2" t="s">
        <v>4</v>
      </c>
      <c r="D37" s="2" t="s">
        <v>23</v>
      </c>
      <c r="E37" s="2" t="s">
        <v>6</v>
      </c>
      <c r="F37" s="2" t="s">
        <v>24</v>
      </c>
      <c r="G37" s="14"/>
      <c r="H37" s="14"/>
    </row>
    <row r="38" spans="1:8" ht="15.75" thickBot="1">
      <c r="A38" s="3" t="s">
        <v>8</v>
      </c>
      <c r="B38" s="4" t="s">
        <v>9</v>
      </c>
      <c r="C38" s="3" t="s">
        <v>10</v>
      </c>
      <c r="D38" s="3" t="s">
        <v>11</v>
      </c>
      <c r="E38" s="3" t="s">
        <v>12</v>
      </c>
      <c r="F38" s="3" t="s">
        <v>13</v>
      </c>
      <c r="G38" s="14"/>
      <c r="H38" s="14"/>
    </row>
    <row r="39" spans="1:8" ht="16.5" thickTop="1" thickBot="1">
      <c r="A39" s="30" t="s">
        <v>25</v>
      </c>
      <c r="B39" s="31"/>
      <c r="C39" s="7">
        <f>B39</f>
        <v>0</v>
      </c>
      <c r="D39" s="23" t="s">
        <v>26</v>
      </c>
      <c r="E39" s="32">
        <v>1.0580000000000001</v>
      </c>
      <c r="F39" s="33">
        <f t="shared" ref="F39:F44" si="8">ROUND(C39*E39,2)</f>
        <v>0</v>
      </c>
      <c r="G39" s="1"/>
      <c r="H39" s="14"/>
    </row>
    <row r="40" spans="1:8" ht="16.5" thickTop="1" thickBot="1">
      <c r="A40" s="30" t="s">
        <v>26</v>
      </c>
      <c r="B40" s="31"/>
      <c r="C40" s="7">
        <f>ROUND(F39+B40,2)</f>
        <v>0</v>
      </c>
      <c r="D40" s="23" t="s">
        <v>27</v>
      </c>
      <c r="E40" s="32">
        <v>1.0309999999999999</v>
      </c>
      <c r="F40" s="33">
        <f t="shared" si="8"/>
        <v>0</v>
      </c>
      <c r="G40" s="1"/>
      <c r="H40" s="1"/>
    </row>
    <row r="41" spans="1:8" ht="16.5" thickTop="1" thickBot="1">
      <c r="A41" s="30" t="s">
        <v>27</v>
      </c>
      <c r="B41" s="31"/>
      <c r="C41" s="7">
        <f t="shared" ref="C41:C44" si="9">ROUND(F40+B41,2)</f>
        <v>0</v>
      </c>
      <c r="D41" s="23" t="s">
        <v>28</v>
      </c>
      <c r="E41" s="32">
        <v>1.036</v>
      </c>
      <c r="F41" s="33">
        <f t="shared" si="8"/>
        <v>0</v>
      </c>
    </row>
    <row r="42" spans="1:8" ht="16.5" thickTop="1" thickBot="1">
      <c r="A42" s="30" t="s">
        <v>28</v>
      </c>
      <c r="B42" s="31"/>
      <c r="C42" s="7">
        <f t="shared" si="9"/>
        <v>0</v>
      </c>
      <c r="D42" s="23" t="s">
        <v>18</v>
      </c>
      <c r="E42" s="32">
        <v>1.1383000000000001</v>
      </c>
      <c r="F42" s="33">
        <f t="shared" si="8"/>
        <v>0</v>
      </c>
    </row>
    <row r="43" spans="1:8" ht="16.5" thickTop="1" thickBot="1">
      <c r="A43" s="30" t="s">
        <v>18</v>
      </c>
      <c r="B43" s="31"/>
      <c r="C43" s="7">
        <f t="shared" si="9"/>
        <v>0</v>
      </c>
      <c r="D43" s="23" t="s">
        <v>19</v>
      </c>
      <c r="E43" s="32">
        <v>1.0401</v>
      </c>
      <c r="F43" s="33">
        <f t="shared" si="8"/>
        <v>0</v>
      </c>
    </row>
    <row r="44" spans="1:8" ht="16.5" thickTop="1" thickBot="1">
      <c r="A44" s="30" t="s">
        <v>19</v>
      </c>
      <c r="B44" s="31"/>
      <c r="C44" s="7">
        <f t="shared" si="9"/>
        <v>0</v>
      </c>
      <c r="D44" s="23" t="s">
        <v>20</v>
      </c>
      <c r="E44" s="32">
        <v>1</v>
      </c>
      <c r="F44" s="34">
        <f t="shared" si="8"/>
        <v>0</v>
      </c>
    </row>
    <row r="45" spans="1:8" ht="16.5" thickTop="1" thickBot="1">
      <c r="A45" s="14"/>
      <c r="B45" s="14"/>
      <c r="C45" s="14"/>
      <c r="D45" s="14"/>
      <c r="E45" s="29"/>
      <c r="F45" s="14"/>
    </row>
    <row r="46" spans="1:8" ht="16.5" thickTop="1" thickBot="1">
      <c r="A46" s="92" t="s">
        <v>29</v>
      </c>
      <c r="B46" s="92"/>
      <c r="C46" s="92"/>
      <c r="D46" s="92"/>
      <c r="E46" s="93"/>
      <c r="F46" s="35"/>
    </row>
    <row r="47" spans="1:8" ht="15.75" thickTop="1">
      <c r="A47" s="92" t="s">
        <v>30</v>
      </c>
      <c r="B47" s="92"/>
      <c r="C47" s="92"/>
      <c r="D47" s="92"/>
      <c r="E47" s="92"/>
      <c r="F47" s="36">
        <f>F44</f>
        <v>0</v>
      </c>
    </row>
    <row r="48" spans="1:8" ht="15.75" thickBot="1">
      <c r="A48" s="92" t="s">
        <v>31</v>
      </c>
      <c r="B48" s="92"/>
      <c r="C48" s="92"/>
      <c r="D48" s="92"/>
      <c r="E48" s="92"/>
      <c r="F48" s="37">
        <f>D34</f>
        <v>0</v>
      </c>
    </row>
    <row r="49" spans="1:6" ht="16.5" thickTop="1" thickBot="1">
      <c r="A49" s="87" t="s">
        <v>32</v>
      </c>
      <c r="B49" s="88"/>
      <c r="C49" s="88"/>
      <c r="D49" s="88"/>
      <c r="E49" s="88"/>
      <c r="F49" s="38">
        <f>SUM(F46:F48)</f>
        <v>0</v>
      </c>
    </row>
    <row r="50" spans="1:6" ht="15.75" thickTop="1"/>
  </sheetData>
  <sheetProtection password="E2CA" sheet="1" objects="1" scenarios="1"/>
  <customSheetViews>
    <customSheetView guid="{7E82CEEB-9765-41A3-86D8-DDEEB881D45E}" fitToPage="1">
      <selection activeCell="N10" sqref="N10"/>
      <pageMargins left="0" right="0" top="0" bottom="0" header="0" footer="0"/>
      <pageSetup paperSize="9" scale="79" orientation="portrait" r:id="rId1"/>
    </customSheetView>
  </customSheetViews>
  <mergeCells count="13">
    <mergeCell ref="A49:E49"/>
    <mergeCell ref="D33:F33"/>
    <mergeCell ref="D34:F34"/>
    <mergeCell ref="A36:F36"/>
    <mergeCell ref="A46:E46"/>
    <mergeCell ref="A47:E47"/>
    <mergeCell ref="A48:E48"/>
    <mergeCell ref="D32:F32"/>
    <mergeCell ref="A1:F1"/>
    <mergeCell ref="A2:F2"/>
    <mergeCell ref="A29:F29"/>
    <mergeCell ref="D30:F30"/>
    <mergeCell ref="D31:F31"/>
  </mergeCells>
  <pageMargins left="0.7" right="0.7" top="0.75" bottom="0.75" header="0.3" footer="0.3"/>
  <pageSetup paperSize="9" scale="7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workbookViewId="0">
      <selection sqref="A1:F1"/>
    </sheetView>
  </sheetViews>
  <sheetFormatPr defaultRowHeight="14.4"/>
  <cols>
    <col min="1" max="1" width="15.5546875" customWidth="1"/>
    <col min="2" max="2" width="19.33203125" customWidth="1"/>
    <col min="3" max="3" width="20.44140625" customWidth="1"/>
    <col min="4" max="4" width="16.33203125" customWidth="1"/>
    <col min="5" max="5" width="20.109375" customWidth="1"/>
    <col min="6" max="6" width="18.6640625" customWidth="1"/>
  </cols>
  <sheetData>
    <row r="1" spans="1:6" ht="56.25" customHeight="1">
      <c r="A1" s="75" t="s">
        <v>33</v>
      </c>
      <c r="B1" s="76"/>
      <c r="C1" s="76"/>
      <c r="D1" s="76"/>
      <c r="E1" s="76"/>
      <c r="F1" s="77"/>
    </row>
    <row r="2" spans="1:6">
      <c r="A2" s="78" t="s">
        <v>1</v>
      </c>
      <c r="B2" s="79"/>
      <c r="C2" s="79"/>
      <c r="D2" s="79"/>
      <c r="E2" s="79"/>
      <c r="F2" s="80"/>
    </row>
    <row r="3" spans="1:6" ht="55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15" thickBot="1">
      <c r="A4" s="3" t="s">
        <v>8</v>
      </c>
      <c r="B4" s="4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 ht="15.6" thickTop="1" thickBot="1">
      <c r="A5" s="5">
        <v>1999</v>
      </c>
      <c r="B5" s="6"/>
      <c r="C5" s="7">
        <f>B5</f>
        <v>0</v>
      </c>
      <c r="D5" s="8">
        <v>2000</v>
      </c>
      <c r="E5" s="9">
        <v>1.1272</v>
      </c>
      <c r="F5" s="10">
        <f>ROUND(C5*E5,2)</f>
        <v>0</v>
      </c>
    </row>
    <row r="6" spans="1:6" ht="15.6" thickTop="1" thickBot="1">
      <c r="A6" s="5">
        <v>2000</v>
      </c>
      <c r="B6" s="12"/>
      <c r="C6" s="7">
        <f>ROUND(F5+B6,2)</f>
        <v>0</v>
      </c>
      <c r="D6" s="8">
        <v>2001</v>
      </c>
      <c r="E6" s="9">
        <v>1.0668</v>
      </c>
      <c r="F6" s="10">
        <f t="shared" ref="F6:F26" si="0">ROUND(C6*E6,2)</f>
        <v>0</v>
      </c>
    </row>
    <row r="7" spans="1:6" ht="15.6" thickTop="1" thickBot="1">
      <c r="A7" s="5">
        <v>2001</v>
      </c>
      <c r="B7" s="12"/>
      <c r="C7" s="7">
        <f t="shared" ref="C7:C26" si="1">ROUND(F6+B7,2)</f>
        <v>0</v>
      </c>
      <c r="D7" s="8">
        <v>2002</v>
      </c>
      <c r="E7" s="9">
        <v>1.0189999999999999</v>
      </c>
      <c r="F7" s="10">
        <f t="shared" si="0"/>
        <v>0</v>
      </c>
    </row>
    <row r="8" spans="1:6" ht="15.6" thickTop="1" thickBot="1">
      <c r="A8" s="5">
        <v>2002</v>
      </c>
      <c r="B8" s="12"/>
      <c r="C8" s="7">
        <f t="shared" si="1"/>
        <v>0</v>
      </c>
      <c r="D8" s="8">
        <v>2003</v>
      </c>
      <c r="E8" s="9">
        <v>1.02</v>
      </c>
      <c r="F8" s="10">
        <f t="shared" si="0"/>
        <v>0</v>
      </c>
    </row>
    <row r="9" spans="1:6" ht="15.6" thickTop="1" thickBot="1">
      <c r="A9" s="5">
        <v>2003</v>
      </c>
      <c r="B9" s="6"/>
      <c r="C9" s="7">
        <f t="shared" si="1"/>
        <v>0</v>
      </c>
      <c r="D9" s="8">
        <v>2004</v>
      </c>
      <c r="E9" s="9">
        <v>1.0363</v>
      </c>
      <c r="F9" s="10">
        <f t="shared" si="0"/>
        <v>0</v>
      </c>
    </row>
    <row r="10" spans="1:6" ht="15.6" thickTop="1" thickBot="1">
      <c r="A10" s="5">
        <v>2004</v>
      </c>
      <c r="B10" s="6"/>
      <c r="C10" s="7">
        <f t="shared" si="1"/>
        <v>0</v>
      </c>
      <c r="D10" s="8">
        <v>2005</v>
      </c>
      <c r="E10" s="9">
        <v>1.0555000000000001</v>
      </c>
      <c r="F10" s="10">
        <f t="shared" si="0"/>
        <v>0</v>
      </c>
    </row>
    <row r="11" spans="1:6" ht="15.6" thickTop="1" thickBot="1">
      <c r="A11" s="5">
        <v>2005</v>
      </c>
      <c r="B11" s="12"/>
      <c r="C11" s="7">
        <f t="shared" si="1"/>
        <v>0</v>
      </c>
      <c r="D11" s="8">
        <v>2006</v>
      </c>
      <c r="E11" s="9">
        <v>1.069</v>
      </c>
      <c r="F11" s="10">
        <f t="shared" si="0"/>
        <v>0</v>
      </c>
    </row>
    <row r="12" spans="1:6" ht="15.6" thickTop="1" thickBot="1">
      <c r="A12" s="5">
        <v>2006</v>
      </c>
      <c r="B12" s="12"/>
      <c r="C12" s="7">
        <f t="shared" si="1"/>
        <v>0</v>
      </c>
      <c r="D12" s="8">
        <v>2007</v>
      </c>
      <c r="E12" s="9">
        <v>1.1285000000000001</v>
      </c>
      <c r="F12" s="10">
        <f t="shared" si="0"/>
        <v>0</v>
      </c>
    </row>
    <row r="13" spans="1:6" ht="15.6" thickTop="1" thickBot="1">
      <c r="A13" s="5">
        <v>2007</v>
      </c>
      <c r="B13" s="12"/>
      <c r="C13" s="7">
        <f t="shared" si="1"/>
        <v>0</v>
      </c>
      <c r="D13" s="8">
        <v>2008</v>
      </c>
      <c r="E13" s="9">
        <v>1.1626000000000001</v>
      </c>
      <c r="F13" s="10">
        <f t="shared" si="0"/>
        <v>0</v>
      </c>
    </row>
    <row r="14" spans="1:6" ht="15.6" thickTop="1" thickBot="1">
      <c r="A14" s="5">
        <v>2008</v>
      </c>
      <c r="B14" s="12"/>
      <c r="C14" s="7">
        <f t="shared" si="1"/>
        <v>0</v>
      </c>
      <c r="D14" s="8">
        <v>2009</v>
      </c>
      <c r="E14" s="9">
        <v>1.0722</v>
      </c>
      <c r="F14" s="10">
        <f t="shared" si="0"/>
        <v>0</v>
      </c>
    </row>
    <row r="15" spans="1:6" ht="15.6" thickTop="1" thickBot="1">
      <c r="A15" s="5">
        <v>2009</v>
      </c>
      <c r="B15" s="12"/>
      <c r="C15" s="7">
        <f t="shared" si="1"/>
        <v>0</v>
      </c>
      <c r="D15" s="8">
        <v>2010</v>
      </c>
      <c r="E15" s="9">
        <v>1.0398000000000001</v>
      </c>
      <c r="F15" s="10">
        <f t="shared" si="0"/>
        <v>0</v>
      </c>
    </row>
    <row r="16" spans="1:6" ht="15.6" thickTop="1" thickBot="1">
      <c r="A16" s="5">
        <v>2010</v>
      </c>
      <c r="B16" s="12"/>
      <c r="C16" s="7">
        <f t="shared" si="1"/>
        <v>0</v>
      </c>
      <c r="D16" s="8">
        <v>2011</v>
      </c>
      <c r="E16" s="9">
        <v>1.0518000000000001</v>
      </c>
      <c r="F16" s="10">
        <f t="shared" si="0"/>
        <v>0</v>
      </c>
    </row>
    <row r="17" spans="1:6" ht="15.6" thickTop="1" thickBot="1">
      <c r="A17" s="5">
        <v>2011</v>
      </c>
      <c r="B17" s="12"/>
      <c r="C17" s="7">
        <f t="shared" si="1"/>
        <v>0</v>
      </c>
      <c r="D17" s="8">
        <v>2012</v>
      </c>
      <c r="E17" s="9">
        <v>1.0468</v>
      </c>
      <c r="F17" s="10">
        <f t="shared" si="0"/>
        <v>0</v>
      </c>
    </row>
    <row r="18" spans="1:6" ht="15.6" thickTop="1" thickBot="1">
      <c r="A18" s="5">
        <v>2012</v>
      </c>
      <c r="B18" s="12"/>
      <c r="C18" s="7">
        <f t="shared" si="1"/>
        <v>0</v>
      </c>
      <c r="D18" s="8">
        <v>2013</v>
      </c>
      <c r="E18" s="9">
        <v>1.0454000000000001</v>
      </c>
      <c r="F18" s="10">
        <f t="shared" si="0"/>
        <v>0</v>
      </c>
    </row>
    <row r="19" spans="1:6" ht="15.6" thickTop="1" thickBot="1">
      <c r="A19" s="5">
        <v>2013</v>
      </c>
      <c r="B19" s="12"/>
      <c r="C19" s="7">
        <f t="shared" si="1"/>
        <v>0</v>
      </c>
      <c r="D19" s="8">
        <v>2014</v>
      </c>
      <c r="E19" s="9">
        <v>1.0206</v>
      </c>
      <c r="F19" s="10">
        <f t="shared" si="0"/>
        <v>0</v>
      </c>
    </row>
    <row r="20" spans="1:6" ht="15.6" thickTop="1" thickBot="1">
      <c r="A20" s="5">
        <v>2014</v>
      </c>
      <c r="B20" s="12"/>
      <c r="C20" s="7">
        <f t="shared" si="1"/>
        <v>0</v>
      </c>
      <c r="D20" s="8">
        <v>2015</v>
      </c>
      <c r="E20" s="9">
        <v>1.0537000000000001</v>
      </c>
      <c r="F20" s="10">
        <f t="shared" si="0"/>
        <v>0</v>
      </c>
    </row>
    <row r="21" spans="1:6" ht="16.5" thickTop="1" thickBot="1">
      <c r="A21" s="5">
        <v>2015</v>
      </c>
      <c r="B21" s="12"/>
      <c r="C21" s="7">
        <f t="shared" si="1"/>
        <v>0</v>
      </c>
      <c r="D21" s="8">
        <v>2016</v>
      </c>
      <c r="E21" s="9">
        <v>1.0637000000000001</v>
      </c>
      <c r="F21" s="10">
        <f t="shared" si="0"/>
        <v>0</v>
      </c>
    </row>
    <row r="22" spans="1:6" ht="16.5" thickTop="1" thickBot="1">
      <c r="A22" s="5">
        <v>2016</v>
      </c>
      <c r="B22" s="12"/>
      <c r="C22" s="7">
        <f t="shared" si="1"/>
        <v>0</v>
      </c>
      <c r="D22" s="8">
        <v>2017</v>
      </c>
      <c r="E22" s="9">
        <v>1.0868</v>
      </c>
      <c r="F22" s="10">
        <f t="shared" si="0"/>
        <v>0</v>
      </c>
    </row>
    <row r="23" spans="1:6" ht="16.5" thickTop="1" thickBot="1">
      <c r="A23" s="5">
        <v>2017</v>
      </c>
      <c r="B23" s="12"/>
      <c r="C23" s="7">
        <f t="shared" si="1"/>
        <v>0</v>
      </c>
      <c r="D23" s="8">
        <v>2018</v>
      </c>
      <c r="E23" s="9">
        <v>1.0920000000000001</v>
      </c>
      <c r="F23" s="10">
        <f t="shared" si="0"/>
        <v>0</v>
      </c>
    </row>
    <row r="24" spans="1:6" ht="16.5" thickTop="1" thickBot="1">
      <c r="A24" s="5">
        <v>2018</v>
      </c>
      <c r="B24" s="12"/>
      <c r="C24" s="7">
        <f t="shared" si="1"/>
        <v>0</v>
      </c>
      <c r="D24" s="8">
        <v>2019</v>
      </c>
      <c r="E24" s="9">
        <v>1.0893999999999999</v>
      </c>
      <c r="F24" s="10">
        <f t="shared" si="0"/>
        <v>0</v>
      </c>
    </row>
    <row r="25" spans="1:6" ht="16.5" thickTop="1" thickBot="1">
      <c r="A25" s="5">
        <v>2019</v>
      </c>
      <c r="B25" s="12"/>
      <c r="C25" s="7">
        <f t="shared" si="1"/>
        <v>0</v>
      </c>
      <c r="D25" s="8">
        <v>2020</v>
      </c>
      <c r="E25" s="9">
        <v>1.0541</v>
      </c>
      <c r="F25" s="10">
        <f t="shared" si="0"/>
        <v>0</v>
      </c>
    </row>
    <row r="26" spans="1:6" ht="16.5" thickTop="1" thickBot="1">
      <c r="A26" s="5">
        <v>2020</v>
      </c>
      <c r="B26" s="12"/>
      <c r="C26" s="7">
        <f t="shared" si="1"/>
        <v>0</v>
      </c>
      <c r="D26" s="8">
        <v>2021</v>
      </c>
      <c r="E26" s="9">
        <v>1.0932999999999999</v>
      </c>
      <c r="F26" s="10">
        <f t="shared" si="0"/>
        <v>0</v>
      </c>
    </row>
    <row r="27" spans="1:6" ht="15.75" thickTop="1">
      <c r="A27" s="5"/>
      <c r="B27" s="18"/>
      <c r="C27" s="19"/>
      <c r="D27" s="20"/>
      <c r="E27" s="21"/>
      <c r="F27" s="22"/>
    </row>
    <row r="28" spans="1:6" ht="409.6">
      <c r="A28" s="78" t="s">
        <v>14</v>
      </c>
      <c r="B28" s="79"/>
      <c r="C28" s="79"/>
      <c r="D28" s="79"/>
      <c r="E28" s="79"/>
      <c r="F28" s="80"/>
    </row>
    <row r="29" spans="1:6" ht="28.5">
      <c r="A29" s="2" t="s">
        <v>15</v>
      </c>
      <c r="B29" s="2" t="s">
        <v>4</v>
      </c>
      <c r="C29" s="2" t="s">
        <v>6</v>
      </c>
      <c r="D29" s="81" t="s">
        <v>16</v>
      </c>
      <c r="E29" s="82"/>
      <c r="F29" s="83"/>
    </row>
    <row r="30" spans="1:6" ht="409.6">
      <c r="A30" s="3" t="s">
        <v>8</v>
      </c>
      <c r="B30" s="3" t="s">
        <v>10</v>
      </c>
      <c r="C30" s="3" t="s">
        <v>12</v>
      </c>
      <c r="D30" s="84" t="s">
        <v>17</v>
      </c>
      <c r="E30" s="85"/>
      <c r="F30" s="86"/>
    </row>
    <row r="31" spans="1:6" ht="409.6">
      <c r="A31" s="23" t="s">
        <v>25</v>
      </c>
      <c r="B31" s="24">
        <f>F26</f>
        <v>0</v>
      </c>
      <c r="C31" s="25">
        <v>1.141</v>
      </c>
      <c r="D31" s="72">
        <f>ROUND(B31*C31,2)</f>
        <v>0</v>
      </c>
      <c r="E31" s="73"/>
      <c r="F31" s="74"/>
    </row>
    <row r="32" spans="1:6" ht="409.6">
      <c r="A32" s="23" t="s">
        <v>26</v>
      </c>
      <c r="B32" s="24">
        <f>D31</f>
        <v>0</v>
      </c>
      <c r="C32" s="25">
        <v>1.0580000000000001</v>
      </c>
      <c r="D32" s="72">
        <f t="shared" ref="D32:D33" si="2">ROUND(B32*C32,2)</f>
        <v>0</v>
      </c>
      <c r="E32" s="73"/>
      <c r="F32" s="74"/>
    </row>
    <row r="33" spans="1:6" ht="409.6">
      <c r="A33" s="23" t="s">
        <v>27</v>
      </c>
      <c r="B33" s="24">
        <f>D32</f>
        <v>0</v>
      </c>
      <c r="C33" s="25">
        <v>1.0309999999999999</v>
      </c>
      <c r="D33" s="94">
        <f t="shared" si="2"/>
        <v>0</v>
      </c>
      <c r="E33" s="95"/>
      <c r="F33" s="96"/>
    </row>
    <row r="34" spans="1:6" ht="409.6">
      <c r="A34" s="23" t="s">
        <v>28</v>
      </c>
      <c r="B34" s="24">
        <f>D33</f>
        <v>0</v>
      </c>
      <c r="C34" s="25">
        <v>1.036</v>
      </c>
      <c r="D34" s="89">
        <f t="shared" ref="D34" si="3">ROUND(B34*C34,2)</f>
        <v>0</v>
      </c>
      <c r="E34" s="90"/>
      <c r="F34" s="91"/>
    </row>
    <row r="35" spans="1:6" ht="409.6">
      <c r="A35" s="26"/>
      <c r="B35" s="13"/>
      <c r="C35" s="27"/>
      <c r="D35" s="28"/>
      <c r="E35" s="29"/>
      <c r="F35" s="29"/>
    </row>
    <row r="36" spans="1:6" ht="409.6">
      <c r="A36" s="78" t="s">
        <v>21</v>
      </c>
      <c r="B36" s="79"/>
      <c r="C36" s="79"/>
      <c r="D36" s="79"/>
      <c r="E36" s="79"/>
      <c r="F36" s="80"/>
    </row>
    <row r="37" spans="1:6" ht="57">
      <c r="A37" s="2" t="s">
        <v>2</v>
      </c>
      <c r="B37" s="2" t="s">
        <v>22</v>
      </c>
      <c r="C37" s="2" t="s">
        <v>4</v>
      </c>
      <c r="D37" s="2" t="s">
        <v>23</v>
      </c>
      <c r="E37" s="2" t="s">
        <v>6</v>
      </c>
      <c r="F37" s="2" t="s">
        <v>24</v>
      </c>
    </row>
    <row r="38" spans="1:6" ht="15.75" thickBot="1">
      <c r="A38" s="3" t="s">
        <v>8</v>
      </c>
      <c r="B38" s="4" t="s">
        <v>9</v>
      </c>
      <c r="C38" s="3" t="s">
        <v>10</v>
      </c>
      <c r="D38" s="3" t="s">
        <v>11</v>
      </c>
      <c r="E38" s="3" t="s">
        <v>12</v>
      </c>
      <c r="F38" s="3" t="s">
        <v>13</v>
      </c>
    </row>
    <row r="39" spans="1:6" ht="16.5" thickTop="1" thickBot="1">
      <c r="A39" s="30" t="s">
        <v>34</v>
      </c>
      <c r="B39" s="31"/>
      <c r="C39" s="7">
        <f>B39</f>
        <v>0</v>
      </c>
      <c r="D39" s="23" t="s">
        <v>35</v>
      </c>
      <c r="E39" s="32">
        <v>1.0189999999999999</v>
      </c>
      <c r="F39" s="33">
        <f t="shared" ref="F39:F44" si="4">ROUND(C39*E39,2)</f>
        <v>0</v>
      </c>
    </row>
    <row r="40" spans="1:6" ht="16.5" thickTop="1" thickBot="1">
      <c r="A40" s="30" t="s">
        <v>35</v>
      </c>
      <c r="B40" s="31"/>
      <c r="C40" s="7">
        <f>ROUND(F39+B40,2)</f>
        <v>0</v>
      </c>
      <c r="D40" s="23" t="s">
        <v>36</v>
      </c>
      <c r="E40" s="32">
        <v>1.01</v>
      </c>
      <c r="F40" s="33">
        <f t="shared" si="4"/>
        <v>0</v>
      </c>
    </row>
    <row r="41" spans="1:6" ht="16.5" thickTop="1" thickBot="1">
      <c r="A41" s="30" t="s">
        <v>36</v>
      </c>
      <c r="B41" s="31"/>
      <c r="C41" s="7">
        <f t="shared" ref="C41:C44" si="5">ROUND(F40+B41,2)</f>
        <v>0</v>
      </c>
      <c r="D41" s="23" t="s">
        <v>37</v>
      </c>
      <c r="E41" s="32">
        <v>1.026</v>
      </c>
      <c r="F41" s="33">
        <f t="shared" si="4"/>
        <v>0</v>
      </c>
    </row>
    <row r="42" spans="1:6" ht="16.5" thickTop="1" thickBot="1">
      <c r="A42" s="30" t="s">
        <v>37</v>
      </c>
      <c r="B42" s="31"/>
      <c r="C42" s="7">
        <f t="shared" si="5"/>
        <v>0</v>
      </c>
      <c r="D42" s="23" t="s">
        <v>25</v>
      </c>
      <c r="E42" s="32">
        <v>1.141</v>
      </c>
      <c r="F42" s="33">
        <f t="shared" si="4"/>
        <v>0</v>
      </c>
    </row>
    <row r="43" spans="1:6" ht="16.5" thickTop="1" thickBot="1">
      <c r="A43" s="30" t="s">
        <v>25</v>
      </c>
      <c r="B43" s="31"/>
      <c r="C43" s="7">
        <f t="shared" si="5"/>
        <v>0</v>
      </c>
      <c r="D43" s="23" t="s">
        <v>26</v>
      </c>
      <c r="E43" s="32">
        <v>1.0580000000000001</v>
      </c>
      <c r="F43" s="33">
        <f t="shared" si="4"/>
        <v>0</v>
      </c>
    </row>
    <row r="44" spans="1:6" ht="16.5" thickTop="1" thickBot="1">
      <c r="A44" s="30" t="s">
        <v>26</v>
      </c>
      <c r="B44" s="31"/>
      <c r="C44" s="7">
        <f t="shared" si="5"/>
        <v>0</v>
      </c>
      <c r="D44" s="23" t="s">
        <v>27</v>
      </c>
      <c r="E44" s="32">
        <v>1.0309999999999999</v>
      </c>
      <c r="F44" s="33">
        <f t="shared" si="4"/>
        <v>0</v>
      </c>
    </row>
    <row r="45" spans="1:6" ht="16.5" thickTop="1" thickBot="1">
      <c r="A45" s="30" t="s">
        <v>27</v>
      </c>
      <c r="B45" s="31"/>
      <c r="C45" s="7">
        <f t="shared" ref="C45" si="6">ROUND(F44+B45,2)</f>
        <v>0</v>
      </c>
      <c r="D45" s="23" t="s">
        <v>28</v>
      </c>
      <c r="E45" s="32">
        <v>1.036</v>
      </c>
      <c r="F45" s="34">
        <f t="shared" ref="F45" si="7">ROUND(C45*E45,2)</f>
        <v>0</v>
      </c>
    </row>
    <row r="46" spans="1:6" ht="16.5" thickTop="1" thickBot="1">
      <c r="A46" s="14"/>
      <c r="B46" s="14"/>
      <c r="C46" s="14"/>
      <c r="D46" s="14"/>
      <c r="E46" s="29"/>
      <c r="F46" s="14"/>
    </row>
    <row r="47" spans="1:6" ht="16.5" thickTop="1" thickBot="1">
      <c r="A47" s="92" t="s">
        <v>29</v>
      </c>
      <c r="B47" s="92"/>
      <c r="C47" s="92"/>
      <c r="D47" s="92"/>
      <c r="E47" s="93"/>
      <c r="F47" s="35"/>
    </row>
    <row r="48" spans="1:6" ht="15.75" thickTop="1">
      <c r="A48" s="92" t="s">
        <v>30</v>
      </c>
      <c r="B48" s="92"/>
      <c r="C48" s="92"/>
      <c r="D48" s="92"/>
      <c r="E48" s="92"/>
      <c r="F48" s="36">
        <f>F45</f>
        <v>0</v>
      </c>
    </row>
    <row r="49" spans="1:6" ht="15.75" thickBot="1">
      <c r="A49" s="92" t="s">
        <v>31</v>
      </c>
      <c r="B49" s="92"/>
      <c r="C49" s="92"/>
      <c r="D49" s="92"/>
      <c r="E49" s="92"/>
      <c r="F49" s="37">
        <f>D34</f>
        <v>0</v>
      </c>
    </row>
    <row r="50" spans="1:6" ht="16.5" thickTop="1" thickBot="1">
      <c r="A50" s="87" t="s">
        <v>32</v>
      </c>
      <c r="B50" s="88"/>
      <c r="C50" s="88"/>
      <c r="D50" s="88"/>
      <c r="E50" s="88"/>
      <c r="F50" s="38">
        <f>SUM(F47:F49)</f>
        <v>0</v>
      </c>
    </row>
    <row r="51" spans="1:6" ht="15.75" thickTop="1"/>
  </sheetData>
  <mergeCells count="14">
    <mergeCell ref="D31:F31"/>
    <mergeCell ref="A1:F1"/>
    <mergeCell ref="A2:F2"/>
    <mergeCell ref="A28:F28"/>
    <mergeCell ref="D29:F29"/>
    <mergeCell ref="D30:F30"/>
    <mergeCell ref="A50:E50"/>
    <mergeCell ref="D34:F34"/>
    <mergeCell ref="D32:F32"/>
    <mergeCell ref="D33:F33"/>
    <mergeCell ref="A36:F36"/>
    <mergeCell ref="A47:E47"/>
    <mergeCell ref="A48:E48"/>
    <mergeCell ref="A49:E49"/>
  </mergeCells>
  <pageMargins left="0.7" right="0.7" top="0.75" bottom="0.75" header="0.3" footer="0.3"/>
  <pageSetup paperSize="9" scale="7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"/>
  <sheetViews>
    <sheetView workbookViewId="0">
      <selection sqref="A1:F1"/>
    </sheetView>
  </sheetViews>
  <sheetFormatPr defaultRowHeight="14.4"/>
  <cols>
    <col min="1" max="1" width="17.44140625" customWidth="1"/>
    <col min="2" max="2" width="25.44140625" customWidth="1"/>
    <col min="3" max="3" width="12" customWidth="1"/>
    <col min="4" max="4" width="13" customWidth="1"/>
    <col min="5" max="5" width="16.6640625" customWidth="1"/>
    <col min="6" max="6" width="24.5546875" customWidth="1"/>
  </cols>
  <sheetData>
    <row r="1" spans="1:6" ht="57" customHeight="1">
      <c r="A1" s="102" t="s">
        <v>38</v>
      </c>
      <c r="B1" s="103"/>
      <c r="C1" s="103"/>
      <c r="D1" s="103"/>
      <c r="E1" s="103"/>
      <c r="F1" s="104"/>
    </row>
    <row r="2" spans="1:6" ht="33.75" customHeight="1">
      <c r="A2" s="105" t="s">
        <v>1</v>
      </c>
      <c r="B2" s="106"/>
      <c r="C2" s="106"/>
      <c r="D2" s="106"/>
      <c r="E2" s="106"/>
      <c r="F2" s="107"/>
    </row>
    <row r="3" spans="1:6" ht="41.4">
      <c r="A3" s="44" t="s">
        <v>2</v>
      </c>
      <c r="B3" s="44" t="s">
        <v>3</v>
      </c>
      <c r="C3" s="44" t="s">
        <v>4</v>
      </c>
      <c r="D3" s="44" t="s">
        <v>5</v>
      </c>
      <c r="E3" s="44" t="s">
        <v>6</v>
      </c>
      <c r="F3" s="44" t="s">
        <v>7</v>
      </c>
    </row>
    <row r="4" spans="1:6" ht="15" thickBot="1">
      <c r="A4" s="45" t="s">
        <v>8</v>
      </c>
      <c r="B4" s="46" t="s">
        <v>9</v>
      </c>
      <c r="C4" s="45" t="s">
        <v>10</v>
      </c>
      <c r="D4" s="45" t="s">
        <v>11</v>
      </c>
      <c r="E4" s="45" t="s">
        <v>12</v>
      </c>
      <c r="F4" s="45" t="s">
        <v>13</v>
      </c>
    </row>
    <row r="5" spans="1:6" ht="15.6" thickTop="1" thickBot="1">
      <c r="A5" s="47">
        <v>1999</v>
      </c>
      <c r="B5" s="48"/>
      <c r="C5" s="49">
        <f>B5</f>
        <v>0</v>
      </c>
      <c r="D5" s="50">
        <v>2000</v>
      </c>
      <c r="E5" s="51">
        <v>1.1272</v>
      </c>
      <c r="F5" s="52">
        <f t="shared" ref="F5:F26" si="0">ROUND(C5*E5,2)</f>
        <v>0</v>
      </c>
    </row>
    <row r="6" spans="1:6" ht="15.6" thickTop="1" thickBot="1">
      <c r="A6" s="47">
        <v>2000</v>
      </c>
      <c r="B6" s="48"/>
      <c r="C6" s="49">
        <f t="shared" ref="C6:C23" si="1">ROUND(F5+B6,2)</f>
        <v>0</v>
      </c>
      <c r="D6" s="50">
        <v>2001</v>
      </c>
      <c r="E6" s="51">
        <v>1.0668</v>
      </c>
      <c r="F6" s="52">
        <f t="shared" si="0"/>
        <v>0</v>
      </c>
    </row>
    <row r="7" spans="1:6" ht="15.6" thickTop="1" thickBot="1">
      <c r="A7" s="47">
        <v>2001</v>
      </c>
      <c r="B7" s="48"/>
      <c r="C7" s="49">
        <f t="shared" si="1"/>
        <v>0</v>
      </c>
      <c r="D7" s="50">
        <v>2002</v>
      </c>
      <c r="E7" s="51">
        <v>1.0189999999999999</v>
      </c>
      <c r="F7" s="52">
        <f t="shared" si="0"/>
        <v>0</v>
      </c>
    </row>
    <row r="8" spans="1:6" ht="15.6" thickTop="1" thickBot="1">
      <c r="A8" s="47">
        <v>2002</v>
      </c>
      <c r="B8" s="48"/>
      <c r="C8" s="49">
        <f t="shared" si="1"/>
        <v>0</v>
      </c>
      <c r="D8" s="50">
        <v>2003</v>
      </c>
      <c r="E8" s="51">
        <v>1.02</v>
      </c>
      <c r="F8" s="52">
        <f t="shared" si="0"/>
        <v>0</v>
      </c>
    </row>
    <row r="9" spans="1:6" ht="15.6" thickTop="1" thickBot="1">
      <c r="A9" s="47">
        <v>2003</v>
      </c>
      <c r="B9" s="48"/>
      <c r="C9" s="49">
        <f t="shared" si="1"/>
        <v>0</v>
      </c>
      <c r="D9" s="50">
        <v>2004</v>
      </c>
      <c r="E9" s="51">
        <v>1.0363</v>
      </c>
      <c r="F9" s="52">
        <f t="shared" si="0"/>
        <v>0</v>
      </c>
    </row>
    <row r="10" spans="1:6" ht="15.6" thickTop="1" thickBot="1">
      <c r="A10" s="47">
        <v>2004</v>
      </c>
      <c r="B10" s="48"/>
      <c r="C10" s="49">
        <f t="shared" si="1"/>
        <v>0</v>
      </c>
      <c r="D10" s="50">
        <v>2005</v>
      </c>
      <c r="E10" s="51">
        <v>1.0555000000000001</v>
      </c>
      <c r="F10" s="52">
        <f t="shared" si="0"/>
        <v>0</v>
      </c>
    </row>
    <row r="11" spans="1:6" ht="15.6" thickTop="1" thickBot="1">
      <c r="A11" s="47">
        <v>2005</v>
      </c>
      <c r="B11" s="48"/>
      <c r="C11" s="49">
        <f t="shared" si="1"/>
        <v>0</v>
      </c>
      <c r="D11" s="50">
        <v>2006</v>
      </c>
      <c r="E11" s="51">
        <v>1.069</v>
      </c>
      <c r="F11" s="52">
        <f t="shared" si="0"/>
        <v>0</v>
      </c>
    </row>
    <row r="12" spans="1:6" ht="15.6" thickTop="1" thickBot="1">
      <c r="A12" s="47">
        <v>2006</v>
      </c>
      <c r="B12" s="48"/>
      <c r="C12" s="49">
        <f t="shared" si="1"/>
        <v>0</v>
      </c>
      <c r="D12" s="50">
        <v>2007</v>
      </c>
      <c r="E12" s="51">
        <v>1.1285000000000001</v>
      </c>
      <c r="F12" s="52">
        <f t="shared" si="0"/>
        <v>0</v>
      </c>
    </row>
    <row r="13" spans="1:6" ht="15.6" thickTop="1" thickBot="1">
      <c r="A13" s="47">
        <v>2007</v>
      </c>
      <c r="B13" s="48"/>
      <c r="C13" s="49">
        <f t="shared" si="1"/>
        <v>0</v>
      </c>
      <c r="D13" s="50">
        <v>2008</v>
      </c>
      <c r="E13" s="51">
        <v>1.1626000000000001</v>
      </c>
      <c r="F13" s="52">
        <f t="shared" si="0"/>
        <v>0</v>
      </c>
    </row>
    <row r="14" spans="1:6" ht="15.6" thickTop="1" thickBot="1">
      <c r="A14" s="47">
        <v>2008</v>
      </c>
      <c r="B14" s="48"/>
      <c r="C14" s="49">
        <f t="shared" si="1"/>
        <v>0</v>
      </c>
      <c r="D14" s="50">
        <v>2009</v>
      </c>
      <c r="E14" s="51">
        <v>1.0722</v>
      </c>
      <c r="F14" s="52">
        <f t="shared" si="0"/>
        <v>0</v>
      </c>
    </row>
    <row r="15" spans="1:6" ht="15.6" thickTop="1" thickBot="1">
      <c r="A15" s="47">
        <v>2009</v>
      </c>
      <c r="B15" s="48"/>
      <c r="C15" s="49">
        <f t="shared" si="1"/>
        <v>0</v>
      </c>
      <c r="D15" s="50">
        <v>2010</v>
      </c>
      <c r="E15" s="51">
        <v>1.0398000000000001</v>
      </c>
      <c r="F15" s="52">
        <f t="shared" si="0"/>
        <v>0</v>
      </c>
    </row>
    <row r="16" spans="1:6" ht="15.6" thickTop="1" thickBot="1">
      <c r="A16" s="47">
        <v>2010</v>
      </c>
      <c r="B16" s="48"/>
      <c r="C16" s="49">
        <f t="shared" si="1"/>
        <v>0</v>
      </c>
      <c r="D16" s="50">
        <v>2011</v>
      </c>
      <c r="E16" s="51">
        <v>1.0518000000000001</v>
      </c>
      <c r="F16" s="52">
        <f t="shared" si="0"/>
        <v>0</v>
      </c>
    </row>
    <row r="17" spans="1:6" ht="15.6" thickTop="1" thickBot="1">
      <c r="A17" s="47">
        <v>2011</v>
      </c>
      <c r="B17" s="48"/>
      <c r="C17" s="49">
        <f t="shared" si="1"/>
        <v>0</v>
      </c>
      <c r="D17" s="50">
        <v>2012</v>
      </c>
      <c r="E17" s="51">
        <v>1.0468</v>
      </c>
      <c r="F17" s="52">
        <f t="shared" si="0"/>
        <v>0</v>
      </c>
    </row>
    <row r="18" spans="1:6" ht="15.6" thickTop="1" thickBot="1">
      <c r="A18" s="47">
        <v>2012</v>
      </c>
      <c r="B18" s="48"/>
      <c r="C18" s="49">
        <f t="shared" si="1"/>
        <v>0</v>
      </c>
      <c r="D18" s="50">
        <v>2013</v>
      </c>
      <c r="E18" s="51">
        <v>1.0454000000000001</v>
      </c>
      <c r="F18" s="52">
        <f t="shared" si="0"/>
        <v>0</v>
      </c>
    </row>
    <row r="19" spans="1:6" ht="15.6" thickTop="1" thickBot="1">
      <c r="A19" s="47">
        <v>2013</v>
      </c>
      <c r="B19" s="48"/>
      <c r="C19" s="49">
        <f t="shared" si="1"/>
        <v>0</v>
      </c>
      <c r="D19" s="50">
        <v>2014</v>
      </c>
      <c r="E19" s="51">
        <v>1.0206</v>
      </c>
      <c r="F19" s="52">
        <f t="shared" si="0"/>
        <v>0</v>
      </c>
    </row>
    <row r="20" spans="1:6" ht="16.5" thickTop="1" thickBot="1">
      <c r="A20" s="47">
        <v>2014</v>
      </c>
      <c r="B20" s="48"/>
      <c r="C20" s="49">
        <f t="shared" si="1"/>
        <v>0</v>
      </c>
      <c r="D20" s="50">
        <v>2015</v>
      </c>
      <c r="E20" s="51">
        <v>1.0537000000000001</v>
      </c>
      <c r="F20" s="52">
        <f t="shared" si="0"/>
        <v>0</v>
      </c>
    </row>
    <row r="21" spans="1:6" ht="16.5" thickTop="1" thickBot="1">
      <c r="A21" s="47">
        <v>2015</v>
      </c>
      <c r="B21" s="48"/>
      <c r="C21" s="49">
        <f t="shared" si="1"/>
        <v>0</v>
      </c>
      <c r="D21" s="50">
        <v>2016</v>
      </c>
      <c r="E21" s="51">
        <v>1.0637000000000001</v>
      </c>
      <c r="F21" s="52">
        <f t="shared" si="0"/>
        <v>0</v>
      </c>
    </row>
    <row r="22" spans="1:6" ht="16.5" thickTop="1" thickBot="1">
      <c r="A22" s="47">
        <v>2016</v>
      </c>
      <c r="B22" s="48"/>
      <c r="C22" s="49">
        <f t="shared" si="1"/>
        <v>0</v>
      </c>
      <c r="D22" s="50">
        <v>2017</v>
      </c>
      <c r="E22" s="51">
        <v>1.0868</v>
      </c>
      <c r="F22" s="52">
        <f t="shared" si="0"/>
        <v>0</v>
      </c>
    </row>
    <row r="23" spans="1:6" ht="16.5" thickTop="1" thickBot="1">
      <c r="A23" s="47">
        <v>2017</v>
      </c>
      <c r="B23" s="48"/>
      <c r="C23" s="49">
        <f t="shared" si="1"/>
        <v>0</v>
      </c>
      <c r="D23" s="50">
        <v>2018</v>
      </c>
      <c r="E23" s="51">
        <v>1.0920000000000001</v>
      </c>
      <c r="F23" s="53">
        <f t="shared" si="0"/>
        <v>0</v>
      </c>
    </row>
    <row r="24" spans="1:6" ht="16.5" thickTop="1" thickBot="1">
      <c r="A24" s="47">
        <v>2018</v>
      </c>
      <c r="B24" s="48"/>
      <c r="C24" s="49">
        <f>ROUND(F23+B24,2)</f>
        <v>0</v>
      </c>
      <c r="D24" s="50">
        <v>2019</v>
      </c>
      <c r="E24" s="51">
        <v>1.0893999999999999</v>
      </c>
      <c r="F24" s="53">
        <f t="shared" si="0"/>
        <v>0</v>
      </c>
    </row>
    <row r="25" spans="1:6" ht="16.5" thickTop="1" thickBot="1">
      <c r="A25" s="47">
        <v>2019</v>
      </c>
      <c r="B25" s="48"/>
      <c r="C25" s="49">
        <f>ROUND(F24+B25,2)</f>
        <v>0</v>
      </c>
      <c r="D25" s="50">
        <v>2020</v>
      </c>
      <c r="E25" s="51">
        <v>1.0541</v>
      </c>
      <c r="F25" s="53">
        <f t="shared" si="0"/>
        <v>0</v>
      </c>
    </row>
    <row r="26" spans="1:6" ht="16.5" thickTop="1" thickBot="1">
      <c r="A26" s="47">
        <v>2020</v>
      </c>
      <c r="B26" s="48"/>
      <c r="C26" s="49">
        <f>ROUND(F25+B26,2)</f>
        <v>0</v>
      </c>
      <c r="D26" s="50">
        <v>2021</v>
      </c>
      <c r="E26" s="51">
        <v>1.0932999999999999</v>
      </c>
      <c r="F26" s="53">
        <f t="shared" si="0"/>
        <v>0</v>
      </c>
    </row>
    <row r="27" spans="1:6" ht="16.5" thickTop="1" thickBot="1">
      <c r="A27" s="47">
        <v>2021</v>
      </c>
      <c r="B27" s="48"/>
      <c r="C27" s="49">
        <f>ROUND(F26+B27,2)</f>
        <v>0</v>
      </c>
      <c r="D27" s="50">
        <v>2022</v>
      </c>
      <c r="E27" s="51">
        <v>1.1439999999999999</v>
      </c>
      <c r="F27" s="54">
        <f t="shared" ref="F27" si="2">ROUND(C27*E27,2)</f>
        <v>0</v>
      </c>
    </row>
    <row r="28" spans="1:6" ht="15.75" thickTop="1">
      <c r="A28" s="47"/>
      <c r="B28" s="55"/>
      <c r="C28" s="56"/>
      <c r="D28" s="57"/>
      <c r="E28" s="58"/>
      <c r="F28" s="59"/>
    </row>
    <row r="29" spans="1:6" ht="409.6">
      <c r="A29" s="105" t="s">
        <v>21</v>
      </c>
      <c r="B29" s="106"/>
      <c r="C29" s="106"/>
      <c r="D29" s="106"/>
      <c r="E29" s="106"/>
      <c r="F29" s="107"/>
    </row>
    <row r="30" spans="1:6" ht="57">
      <c r="A30" s="44" t="s">
        <v>2</v>
      </c>
      <c r="B30" s="44" t="s">
        <v>22</v>
      </c>
      <c r="C30" s="44" t="s">
        <v>4</v>
      </c>
      <c r="D30" s="44" t="s">
        <v>23</v>
      </c>
      <c r="E30" s="44" t="s">
        <v>6</v>
      </c>
      <c r="F30" s="44" t="s">
        <v>24</v>
      </c>
    </row>
    <row r="31" spans="1:6" ht="28.5" customHeight="1" thickBot="1">
      <c r="A31" s="45" t="s">
        <v>8</v>
      </c>
      <c r="B31" s="46" t="s">
        <v>9</v>
      </c>
      <c r="C31" s="45" t="s">
        <v>10</v>
      </c>
      <c r="D31" s="45" t="s">
        <v>11</v>
      </c>
      <c r="E31" s="45" t="s">
        <v>12</v>
      </c>
      <c r="F31" s="45" t="s">
        <v>13</v>
      </c>
    </row>
    <row r="32" spans="1:6" ht="16.5" thickTop="1" thickBot="1">
      <c r="A32" s="60" t="s">
        <v>25</v>
      </c>
      <c r="B32" s="61"/>
      <c r="C32" s="49">
        <f>B32</f>
        <v>0</v>
      </c>
      <c r="D32" s="62" t="s">
        <v>26</v>
      </c>
      <c r="E32" s="63">
        <v>1.0580000000000001</v>
      </c>
      <c r="F32" s="64">
        <f>ROUND(C32*E32,2)</f>
        <v>0</v>
      </c>
    </row>
    <row r="33" spans="1:6" ht="16.5" thickTop="1" thickBot="1">
      <c r="A33" s="60" t="s">
        <v>26</v>
      </c>
      <c r="B33" s="61"/>
      <c r="C33" s="49">
        <f>ROUND(F32+B33,2)</f>
        <v>0</v>
      </c>
      <c r="D33" s="62" t="s">
        <v>27</v>
      </c>
      <c r="E33" s="63">
        <v>1.0309999999999999</v>
      </c>
      <c r="F33" s="64">
        <f>ROUND(C33*E33,2)</f>
        <v>0</v>
      </c>
    </row>
    <row r="34" spans="1:6" ht="16.5" thickTop="1" thickBot="1">
      <c r="A34" s="60" t="s">
        <v>27</v>
      </c>
      <c r="B34" s="61"/>
      <c r="C34" s="49">
        <f>ROUND(F33+B34,2)</f>
        <v>0</v>
      </c>
      <c r="D34" s="62" t="s">
        <v>28</v>
      </c>
      <c r="E34" s="63">
        <v>1.036</v>
      </c>
      <c r="F34" s="65">
        <f>ROUND(C34*E34,2)</f>
        <v>0</v>
      </c>
    </row>
    <row r="35" spans="1:6" ht="16.5" thickTop="1" thickBot="1">
      <c r="A35" s="66"/>
      <c r="B35" s="66"/>
      <c r="C35" s="66"/>
      <c r="D35" s="66"/>
      <c r="E35" s="67"/>
      <c r="F35" s="66"/>
    </row>
    <row r="36" spans="1:6" ht="16.5" thickTop="1" thickBot="1">
      <c r="A36" s="97" t="s">
        <v>29</v>
      </c>
      <c r="B36" s="98"/>
      <c r="C36" s="98"/>
      <c r="D36" s="98"/>
      <c r="E36" s="98"/>
      <c r="F36" s="68"/>
    </row>
    <row r="37" spans="1:6" ht="15.75" thickTop="1">
      <c r="A37" s="97" t="s">
        <v>30</v>
      </c>
      <c r="B37" s="98"/>
      <c r="C37" s="98"/>
      <c r="D37" s="98"/>
      <c r="E37" s="99"/>
      <c r="F37" s="69">
        <f>F34</f>
        <v>0</v>
      </c>
    </row>
    <row r="38" spans="1:6" ht="15.75" thickBot="1">
      <c r="A38" s="97" t="s">
        <v>39</v>
      </c>
      <c r="B38" s="98"/>
      <c r="C38" s="98"/>
      <c r="D38" s="98"/>
      <c r="E38" s="99"/>
      <c r="F38" s="70">
        <f>F27</f>
        <v>0</v>
      </c>
    </row>
    <row r="39" spans="1:6" ht="16.5" thickTop="1" thickBot="1">
      <c r="A39" s="100" t="s">
        <v>32</v>
      </c>
      <c r="B39" s="101"/>
      <c r="C39" s="101"/>
      <c r="D39" s="101"/>
      <c r="E39" s="101"/>
      <c r="F39" s="71">
        <f>SUM(F36:F38)</f>
        <v>0</v>
      </c>
    </row>
    <row r="40" spans="1:6" ht="15.75" thickTop="1"/>
    <row r="46" spans="1:6" ht="16.5" customHeight="1"/>
  </sheetData>
  <mergeCells count="7">
    <mergeCell ref="A36:E36"/>
    <mergeCell ref="A37:E37"/>
    <mergeCell ref="A38:E38"/>
    <mergeCell ref="A39:E39"/>
    <mergeCell ref="A1:F1"/>
    <mergeCell ref="A2:F2"/>
    <mergeCell ref="A29:F29"/>
  </mergeCells>
  <pageMargins left="0.7" right="0.7" top="0.75" bottom="0.75" header="0.3" footer="0.3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workbookViewId="0">
      <selection sqref="A1:F1"/>
    </sheetView>
  </sheetViews>
  <sheetFormatPr defaultRowHeight="14.4"/>
  <cols>
    <col min="1" max="1" width="12.6640625" customWidth="1"/>
    <col min="2" max="3" width="17.6640625" customWidth="1"/>
    <col min="4" max="4" width="12.6640625" customWidth="1"/>
    <col min="5" max="5" width="20" customWidth="1"/>
    <col min="6" max="6" width="28.44140625" customWidth="1"/>
  </cols>
  <sheetData>
    <row r="1" spans="1:6" ht="62.25" customHeight="1">
      <c r="A1" s="75" t="s">
        <v>40</v>
      </c>
      <c r="B1" s="76"/>
      <c r="C1" s="76"/>
      <c r="D1" s="76"/>
      <c r="E1" s="76"/>
      <c r="F1" s="77"/>
    </row>
    <row r="2" spans="1:6">
      <c r="A2" s="78" t="s">
        <v>1</v>
      </c>
      <c r="B2" s="79"/>
      <c r="C2" s="79"/>
      <c r="D2" s="79"/>
      <c r="E2" s="79"/>
      <c r="F2" s="80"/>
    </row>
    <row r="3" spans="1:6" ht="41.4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15" thickBot="1">
      <c r="A4" s="3" t="s">
        <v>8</v>
      </c>
      <c r="B4" s="4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 ht="15.6" thickTop="1" thickBot="1">
      <c r="A5" s="5">
        <v>1999</v>
      </c>
      <c r="B5" s="6"/>
      <c r="C5" s="7">
        <f>B5</f>
        <v>0</v>
      </c>
      <c r="D5" s="8">
        <v>2000</v>
      </c>
      <c r="E5" s="9">
        <v>1.1272</v>
      </c>
      <c r="F5" s="10">
        <f>ROUND(C5*E5,2)</f>
        <v>0</v>
      </c>
    </row>
    <row r="6" spans="1:6" ht="15.6" thickTop="1" thickBot="1">
      <c r="A6" s="5">
        <v>2000</v>
      </c>
      <c r="B6" s="12"/>
      <c r="C6" s="7">
        <f>ROUND(F5+B6,2)</f>
        <v>0</v>
      </c>
      <c r="D6" s="8">
        <v>2001</v>
      </c>
      <c r="E6" s="9">
        <v>1.0668</v>
      </c>
      <c r="F6" s="10">
        <f t="shared" ref="F6:F26" si="0">ROUND(C6*E6,2)</f>
        <v>0</v>
      </c>
    </row>
    <row r="7" spans="1:6" ht="15.6" thickTop="1" thickBot="1">
      <c r="A7" s="5">
        <v>2001</v>
      </c>
      <c r="B7" s="12"/>
      <c r="C7" s="7">
        <f t="shared" ref="C7:C24" si="1">ROUND(F6+B7,2)</f>
        <v>0</v>
      </c>
      <c r="D7" s="8">
        <v>2002</v>
      </c>
      <c r="E7" s="9">
        <v>1.0189999999999999</v>
      </c>
      <c r="F7" s="10">
        <f t="shared" si="0"/>
        <v>0</v>
      </c>
    </row>
    <row r="8" spans="1:6" ht="15.6" thickTop="1" thickBot="1">
      <c r="A8" s="5">
        <v>2002</v>
      </c>
      <c r="B8" s="12"/>
      <c r="C8" s="7">
        <f t="shared" si="1"/>
        <v>0</v>
      </c>
      <c r="D8" s="8">
        <v>2003</v>
      </c>
      <c r="E8" s="9">
        <v>1.02</v>
      </c>
      <c r="F8" s="10">
        <f t="shared" si="0"/>
        <v>0</v>
      </c>
    </row>
    <row r="9" spans="1:6" ht="15.6" thickTop="1" thickBot="1">
      <c r="A9" s="5">
        <v>2003</v>
      </c>
      <c r="B9" s="6"/>
      <c r="C9" s="7">
        <f t="shared" si="1"/>
        <v>0</v>
      </c>
      <c r="D9" s="8">
        <v>2004</v>
      </c>
      <c r="E9" s="9">
        <v>1.0363</v>
      </c>
      <c r="F9" s="10">
        <f t="shared" si="0"/>
        <v>0</v>
      </c>
    </row>
    <row r="10" spans="1:6" ht="15.6" thickTop="1" thickBot="1">
      <c r="A10" s="5">
        <v>2004</v>
      </c>
      <c r="B10" s="6"/>
      <c r="C10" s="7">
        <f t="shared" si="1"/>
        <v>0</v>
      </c>
      <c r="D10" s="8">
        <v>2005</v>
      </c>
      <c r="E10" s="9">
        <v>1.0555000000000001</v>
      </c>
      <c r="F10" s="10">
        <f t="shared" si="0"/>
        <v>0</v>
      </c>
    </row>
    <row r="11" spans="1:6" ht="15.6" thickTop="1" thickBot="1">
      <c r="A11" s="5">
        <v>2005</v>
      </c>
      <c r="B11" s="12"/>
      <c r="C11" s="7">
        <f t="shared" si="1"/>
        <v>0</v>
      </c>
      <c r="D11" s="8">
        <v>2006</v>
      </c>
      <c r="E11" s="9">
        <v>1.069</v>
      </c>
      <c r="F11" s="10">
        <f t="shared" si="0"/>
        <v>0</v>
      </c>
    </row>
    <row r="12" spans="1:6" ht="15.6" thickTop="1" thickBot="1">
      <c r="A12" s="5">
        <v>2006</v>
      </c>
      <c r="B12" s="12"/>
      <c r="C12" s="7">
        <f t="shared" si="1"/>
        <v>0</v>
      </c>
      <c r="D12" s="8">
        <v>2007</v>
      </c>
      <c r="E12" s="9">
        <v>1.1285000000000001</v>
      </c>
      <c r="F12" s="10">
        <f t="shared" si="0"/>
        <v>0</v>
      </c>
    </row>
    <row r="13" spans="1:6" ht="15.6" thickTop="1" thickBot="1">
      <c r="A13" s="5">
        <v>2007</v>
      </c>
      <c r="B13" s="12"/>
      <c r="C13" s="7">
        <f t="shared" si="1"/>
        <v>0</v>
      </c>
      <c r="D13" s="8">
        <v>2008</v>
      </c>
      <c r="E13" s="9">
        <v>1.1626000000000001</v>
      </c>
      <c r="F13" s="10">
        <f t="shared" si="0"/>
        <v>0</v>
      </c>
    </row>
    <row r="14" spans="1:6" ht="15.6" thickTop="1" thickBot="1">
      <c r="A14" s="5">
        <v>2008</v>
      </c>
      <c r="B14" s="12"/>
      <c r="C14" s="7">
        <f t="shared" si="1"/>
        <v>0</v>
      </c>
      <c r="D14" s="8">
        <v>2009</v>
      </c>
      <c r="E14" s="9">
        <v>1.0722</v>
      </c>
      <c r="F14" s="10">
        <f t="shared" si="0"/>
        <v>0</v>
      </c>
    </row>
    <row r="15" spans="1:6" ht="15.6" thickTop="1" thickBot="1">
      <c r="A15" s="5">
        <v>2009</v>
      </c>
      <c r="B15" s="12"/>
      <c r="C15" s="7">
        <f t="shared" si="1"/>
        <v>0</v>
      </c>
      <c r="D15" s="8">
        <v>2010</v>
      </c>
      <c r="E15" s="9">
        <v>1.0398000000000001</v>
      </c>
      <c r="F15" s="10">
        <f t="shared" si="0"/>
        <v>0</v>
      </c>
    </row>
    <row r="16" spans="1:6" ht="15.6" thickTop="1" thickBot="1">
      <c r="A16" s="5">
        <v>2010</v>
      </c>
      <c r="B16" s="12"/>
      <c r="C16" s="7">
        <f t="shared" si="1"/>
        <v>0</v>
      </c>
      <c r="D16" s="8">
        <v>2011</v>
      </c>
      <c r="E16" s="9">
        <v>1.0518000000000001</v>
      </c>
      <c r="F16" s="10">
        <f t="shared" si="0"/>
        <v>0</v>
      </c>
    </row>
    <row r="17" spans="1:6" ht="15.6" thickTop="1" thickBot="1">
      <c r="A17" s="5">
        <v>2011</v>
      </c>
      <c r="B17" s="12"/>
      <c r="C17" s="7">
        <f t="shared" si="1"/>
        <v>0</v>
      </c>
      <c r="D17" s="8">
        <v>2012</v>
      </c>
      <c r="E17" s="9">
        <v>1.0468</v>
      </c>
      <c r="F17" s="10">
        <f t="shared" si="0"/>
        <v>0</v>
      </c>
    </row>
    <row r="18" spans="1:6" ht="15.6" thickTop="1" thickBot="1">
      <c r="A18" s="5">
        <v>2012</v>
      </c>
      <c r="B18" s="12"/>
      <c r="C18" s="7">
        <f t="shared" si="1"/>
        <v>0</v>
      </c>
      <c r="D18" s="8">
        <v>2013</v>
      </c>
      <c r="E18" s="9">
        <v>1.0454000000000001</v>
      </c>
      <c r="F18" s="10">
        <f t="shared" si="0"/>
        <v>0</v>
      </c>
    </row>
    <row r="19" spans="1:6" ht="15.6" thickTop="1" thickBot="1">
      <c r="A19" s="5">
        <v>2013</v>
      </c>
      <c r="B19" s="12"/>
      <c r="C19" s="7">
        <f t="shared" si="1"/>
        <v>0</v>
      </c>
      <c r="D19" s="8">
        <v>2014</v>
      </c>
      <c r="E19" s="9">
        <v>1.0206</v>
      </c>
      <c r="F19" s="10">
        <f t="shared" si="0"/>
        <v>0</v>
      </c>
    </row>
    <row r="20" spans="1:6" ht="15.6" thickTop="1" thickBot="1">
      <c r="A20" s="5">
        <v>2014</v>
      </c>
      <c r="B20" s="12"/>
      <c r="C20" s="7">
        <f t="shared" si="1"/>
        <v>0</v>
      </c>
      <c r="D20" s="8">
        <v>2015</v>
      </c>
      <c r="E20" s="9">
        <v>1.0537000000000001</v>
      </c>
      <c r="F20" s="10">
        <f t="shared" si="0"/>
        <v>0</v>
      </c>
    </row>
    <row r="21" spans="1:6" ht="16.5" thickTop="1" thickBot="1">
      <c r="A21" s="5">
        <v>2015</v>
      </c>
      <c r="B21" s="12"/>
      <c r="C21" s="7">
        <f t="shared" si="1"/>
        <v>0</v>
      </c>
      <c r="D21" s="8">
        <v>2016</v>
      </c>
      <c r="E21" s="9">
        <v>1.0637000000000001</v>
      </c>
      <c r="F21" s="10">
        <f t="shared" si="0"/>
        <v>0</v>
      </c>
    </row>
    <row r="22" spans="1:6" ht="16.5" thickTop="1" thickBot="1">
      <c r="A22" s="5">
        <v>2016</v>
      </c>
      <c r="B22" s="12"/>
      <c r="C22" s="7">
        <f t="shared" si="1"/>
        <v>0</v>
      </c>
      <c r="D22" s="8">
        <v>2017</v>
      </c>
      <c r="E22" s="9">
        <v>1.0868</v>
      </c>
      <c r="F22" s="10">
        <f t="shared" si="0"/>
        <v>0</v>
      </c>
    </row>
    <row r="23" spans="1:6" ht="16.5" thickTop="1" thickBot="1">
      <c r="A23" s="5">
        <v>2017</v>
      </c>
      <c r="B23" s="12"/>
      <c r="C23" s="7">
        <f t="shared" si="1"/>
        <v>0</v>
      </c>
      <c r="D23" s="8">
        <v>2018</v>
      </c>
      <c r="E23" s="9">
        <v>1.0920000000000001</v>
      </c>
      <c r="F23" s="10">
        <f t="shared" si="0"/>
        <v>0</v>
      </c>
    </row>
    <row r="24" spans="1:6" ht="16.5" thickTop="1" thickBot="1">
      <c r="A24" s="5">
        <v>2018</v>
      </c>
      <c r="B24" s="12"/>
      <c r="C24" s="7">
        <f t="shared" si="1"/>
        <v>0</v>
      </c>
      <c r="D24" s="8">
        <v>2019</v>
      </c>
      <c r="E24" s="9">
        <v>1.0893999999999999</v>
      </c>
      <c r="F24" s="10">
        <f t="shared" si="0"/>
        <v>0</v>
      </c>
    </row>
    <row r="25" spans="1:6" ht="16.5" thickTop="1" thickBot="1">
      <c r="A25" s="5">
        <v>2019</v>
      </c>
      <c r="B25" s="12"/>
      <c r="C25" s="7">
        <f>ROUND(F24+B25,2)</f>
        <v>0</v>
      </c>
      <c r="D25" s="8">
        <v>2020</v>
      </c>
      <c r="E25" s="9">
        <v>1.0541</v>
      </c>
      <c r="F25" s="10">
        <f t="shared" si="0"/>
        <v>0</v>
      </c>
    </row>
    <row r="26" spans="1:6" ht="16.5" thickTop="1" thickBot="1">
      <c r="A26" s="5">
        <v>2020</v>
      </c>
      <c r="B26" s="12"/>
      <c r="C26" s="7">
        <f>ROUND(F25+B26,2)</f>
        <v>0</v>
      </c>
      <c r="D26" s="8">
        <v>2021</v>
      </c>
      <c r="E26" s="9">
        <v>1.0932999999999999</v>
      </c>
      <c r="F26" s="10">
        <f t="shared" si="0"/>
        <v>0</v>
      </c>
    </row>
    <row r="27" spans="1:6" ht="16.5" thickTop="1" thickBot="1">
      <c r="A27" s="5">
        <v>2021</v>
      </c>
      <c r="B27" s="12"/>
      <c r="C27" s="7">
        <f>ROUND(F26+B27,2)</f>
        <v>0</v>
      </c>
      <c r="D27" s="8">
        <v>2022</v>
      </c>
      <c r="E27" s="9">
        <v>1.1439999999999999</v>
      </c>
      <c r="F27" s="10">
        <f>ROUND(C27*E27,2)</f>
        <v>0</v>
      </c>
    </row>
    <row r="28" spans="1:6" ht="15.75" thickTop="1">
      <c r="A28" s="39"/>
      <c r="B28" s="18"/>
      <c r="C28" s="40"/>
      <c r="D28" s="41"/>
      <c r="E28" s="42"/>
      <c r="F28" s="43"/>
    </row>
    <row r="29" spans="1:6" ht="409.6">
      <c r="A29" s="108" t="s">
        <v>14</v>
      </c>
      <c r="B29" s="109"/>
      <c r="C29" s="109"/>
      <c r="D29" s="109"/>
      <c r="E29" s="109"/>
      <c r="F29" s="110"/>
    </row>
    <row r="30" spans="1:6" ht="28.5">
      <c r="A30" s="2" t="s">
        <v>15</v>
      </c>
      <c r="B30" s="2" t="s">
        <v>4</v>
      </c>
      <c r="C30" s="2" t="s">
        <v>6</v>
      </c>
      <c r="D30" s="81" t="s">
        <v>16</v>
      </c>
      <c r="E30" s="82"/>
      <c r="F30" s="83"/>
    </row>
    <row r="31" spans="1:6" ht="409.6">
      <c r="A31" s="3" t="s">
        <v>8</v>
      </c>
      <c r="B31" s="3" t="s">
        <v>10</v>
      </c>
      <c r="C31" s="3" t="s">
        <v>12</v>
      </c>
      <c r="D31" s="84" t="s">
        <v>17</v>
      </c>
      <c r="E31" s="85"/>
      <c r="F31" s="86"/>
    </row>
    <row r="32" spans="1:6" ht="409.6">
      <c r="A32" s="23" t="s">
        <v>18</v>
      </c>
      <c r="B32" s="24">
        <f>F27</f>
        <v>0</v>
      </c>
      <c r="C32" s="25">
        <v>1.1383000000000001</v>
      </c>
      <c r="D32" s="89">
        <f>ROUND(B32*C32,2)</f>
        <v>0</v>
      </c>
      <c r="E32" s="90"/>
      <c r="F32" s="91"/>
    </row>
    <row r="33" spans="1:6" ht="409.6">
      <c r="A33" s="26"/>
      <c r="B33" s="13"/>
      <c r="C33" s="27"/>
      <c r="D33" s="28"/>
      <c r="E33" s="29"/>
      <c r="F33" s="29"/>
    </row>
    <row r="34" spans="1:6" ht="409.6">
      <c r="A34" s="78" t="s">
        <v>21</v>
      </c>
      <c r="B34" s="79"/>
      <c r="C34" s="79"/>
      <c r="D34" s="79"/>
      <c r="E34" s="79"/>
      <c r="F34" s="80"/>
    </row>
    <row r="35" spans="1:6" ht="42.75">
      <c r="A35" s="2" t="s">
        <v>2</v>
      </c>
      <c r="B35" s="2" t="s">
        <v>22</v>
      </c>
      <c r="C35" s="2" t="s">
        <v>4</v>
      </c>
      <c r="D35" s="2" t="s">
        <v>23</v>
      </c>
      <c r="E35" s="2" t="s">
        <v>6</v>
      </c>
      <c r="F35" s="2" t="s">
        <v>24</v>
      </c>
    </row>
    <row r="36" spans="1:6" ht="15.75" thickBot="1">
      <c r="A36" s="3" t="s">
        <v>8</v>
      </c>
      <c r="B36" s="4" t="s">
        <v>9</v>
      </c>
      <c r="C36" s="3" t="s">
        <v>10</v>
      </c>
      <c r="D36" s="3" t="s">
        <v>11</v>
      </c>
      <c r="E36" s="3" t="s">
        <v>12</v>
      </c>
      <c r="F36" s="3" t="s">
        <v>13</v>
      </c>
    </row>
    <row r="37" spans="1:6" ht="16.5" thickTop="1" thickBot="1">
      <c r="A37" s="30" t="s">
        <v>25</v>
      </c>
      <c r="B37" s="31"/>
      <c r="C37" s="7">
        <f>B37</f>
        <v>0</v>
      </c>
      <c r="D37" s="23" t="s">
        <v>26</v>
      </c>
      <c r="E37" s="32">
        <v>1.0580000000000001</v>
      </c>
      <c r="F37" s="33">
        <f t="shared" ref="F37:F40" si="2">ROUND(C37*E37,2)</f>
        <v>0</v>
      </c>
    </row>
    <row r="38" spans="1:6" ht="16.5" thickTop="1" thickBot="1">
      <c r="A38" s="30" t="s">
        <v>26</v>
      </c>
      <c r="B38" s="31"/>
      <c r="C38" s="7">
        <f t="shared" ref="C38:C40" si="3">ROUND(F37+B38,2)</f>
        <v>0</v>
      </c>
      <c r="D38" s="23" t="s">
        <v>27</v>
      </c>
      <c r="E38" s="32">
        <v>1.0309999999999999</v>
      </c>
      <c r="F38" s="33">
        <f t="shared" si="2"/>
        <v>0</v>
      </c>
    </row>
    <row r="39" spans="1:6" ht="16.5" thickTop="1" thickBot="1">
      <c r="A39" s="30" t="s">
        <v>27</v>
      </c>
      <c r="B39" s="31"/>
      <c r="C39" s="7">
        <f t="shared" si="3"/>
        <v>0</v>
      </c>
      <c r="D39" s="23" t="s">
        <v>28</v>
      </c>
      <c r="E39" s="32">
        <v>1.036</v>
      </c>
      <c r="F39" s="33">
        <f t="shared" si="2"/>
        <v>0</v>
      </c>
    </row>
    <row r="40" spans="1:6" ht="16.5" thickTop="1" thickBot="1">
      <c r="A40" s="30" t="s">
        <v>28</v>
      </c>
      <c r="B40" s="31"/>
      <c r="C40" s="7">
        <f t="shared" si="3"/>
        <v>0</v>
      </c>
      <c r="D40" s="23" t="s">
        <v>18</v>
      </c>
      <c r="E40" s="32">
        <v>1.1383000000000001</v>
      </c>
      <c r="F40" s="34">
        <f t="shared" si="2"/>
        <v>0</v>
      </c>
    </row>
    <row r="41" spans="1:6" ht="16.5" thickTop="1" thickBot="1">
      <c r="A41" s="14"/>
      <c r="B41" s="14"/>
      <c r="C41" s="14"/>
      <c r="D41" s="14"/>
      <c r="E41" s="29"/>
      <c r="F41" s="14"/>
    </row>
    <row r="42" spans="1:6" ht="16.5" thickTop="1" thickBot="1">
      <c r="A42" s="92" t="s">
        <v>29</v>
      </c>
      <c r="B42" s="92"/>
      <c r="C42" s="92"/>
      <c r="D42" s="92"/>
      <c r="E42" s="93"/>
      <c r="F42" s="35"/>
    </row>
    <row r="43" spans="1:6" ht="15.75" thickTop="1">
      <c r="A43" s="92" t="s">
        <v>30</v>
      </c>
      <c r="B43" s="92"/>
      <c r="C43" s="92"/>
      <c r="D43" s="92"/>
      <c r="E43" s="92"/>
      <c r="F43" s="36">
        <f>F40</f>
        <v>0</v>
      </c>
    </row>
    <row r="44" spans="1:6" ht="15.75" thickBot="1">
      <c r="A44" s="92" t="s">
        <v>31</v>
      </c>
      <c r="B44" s="92"/>
      <c r="C44" s="92"/>
      <c r="D44" s="92"/>
      <c r="E44" s="92"/>
      <c r="F44" s="37">
        <f>D32</f>
        <v>0</v>
      </c>
    </row>
    <row r="45" spans="1:6" ht="16.5" thickTop="1" thickBot="1">
      <c r="A45" s="87" t="s">
        <v>32</v>
      </c>
      <c r="B45" s="88"/>
      <c r="C45" s="88"/>
      <c r="D45" s="88"/>
      <c r="E45" s="88"/>
      <c r="F45" s="38">
        <f>SUM(F42:F44)</f>
        <v>0</v>
      </c>
    </row>
    <row r="46" spans="1:6" ht="15.75" thickTop="1">
      <c r="A46" s="14"/>
      <c r="B46" s="14"/>
      <c r="C46" s="14"/>
      <c r="D46" s="14"/>
      <c r="E46" s="14"/>
      <c r="F46" s="14"/>
    </row>
    <row r="47" spans="1:6" ht="409.6">
      <c r="A47" s="14"/>
      <c r="B47" s="14"/>
      <c r="C47" s="14"/>
      <c r="D47" s="14"/>
      <c r="E47" s="14"/>
      <c r="F47" s="14"/>
    </row>
  </sheetData>
  <mergeCells count="11">
    <mergeCell ref="A34:F34"/>
    <mergeCell ref="A42:E42"/>
    <mergeCell ref="A43:E43"/>
    <mergeCell ref="A44:E44"/>
    <mergeCell ref="A45:E45"/>
    <mergeCell ref="D32:F32"/>
    <mergeCell ref="A1:F1"/>
    <mergeCell ref="A2:F2"/>
    <mergeCell ref="A29:F29"/>
    <mergeCell ref="D30:F30"/>
    <mergeCell ref="D31:F31"/>
  </mergeCells>
  <pageMargins left="0.7" right="0.7" top="0.75" bottom="0.75" header="0.3" footer="0.3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workbookViewId="0">
      <selection sqref="A1:F1"/>
    </sheetView>
  </sheetViews>
  <sheetFormatPr defaultRowHeight="14.4"/>
  <cols>
    <col min="1" max="1" width="12.6640625" customWidth="1"/>
    <col min="2" max="3" width="17.6640625" customWidth="1"/>
    <col min="4" max="4" width="12.6640625" customWidth="1"/>
    <col min="5" max="5" width="20" customWidth="1"/>
    <col min="6" max="6" width="28.44140625" customWidth="1"/>
  </cols>
  <sheetData>
    <row r="1" spans="1:6" ht="62.25" customHeight="1">
      <c r="A1" s="75" t="s">
        <v>41</v>
      </c>
      <c r="B1" s="76"/>
      <c r="C1" s="76"/>
      <c r="D1" s="76"/>
      <c r="E1" s="76"/>
      <c r="F1" s="77"/>
    </row>
    <row r="2" spans="1:6">
      <c r="A2" s="78" t="s">
        <v>1</v>
      </c>
      <c r="B2" s="79"/>
      <c r="C2" s="79"/>
      <c r="D2" s="79"/>
      <c r="E2" s="79"/>
      <c r="F2" s="80"/>
    </row>
    <row r="3" spans="1:6" ht="41.4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15" thickBot="1">
      <c r="A4" s="3" t="s">
        <v>8</v>
      </c>
      <c r="B4" s="4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 ht="15.6" thickTop="1" thickBot="1">
      <c r="A5" s="5">
        <v>1999</v>
      </c>
      <c r="B5" s="6"/>
      <c r="C5" s="7">
        <f>B5</f>
        <v>0</v>
      </c>
      <c r="D5" s="8">
        <v>2000</v>
      </c>
      <c r="E5" s="9">
        <v>1.1272</v>
      </c>
      <c r="F5" s="10">
        <f>ROUND(C5*E5,2)</f>
        <v>0</v>
      </c>
    </row>
    <row r="6" spans="1:6" ht="15.6" thickTop="1" thickBot="1">
      <c r="A6" s="5">
        <v>2000</v>
      </c>
      <c r="B6" s="12"/>
      <c r="C6" s="7">
        <f>ROUND(F5+B6,2)</f>
        <v>0</v>
      </c>
      <c r="D6" s="8">
        <v>2001</v>
      </c>
      <c r="E6" s="9">
        <v>1.0668</v>
      </c>
      <c r="F6" s="10">
        <f t="shared" ref="F6:F26" si="0">ROUND(C6*E6,2)</f>
        <v>0</v>
      </c>
    </row>
    <row r="7" spans="1:6" ht="15.6" thickTop="1" thickBot="1">
      <c r="A7" s="5">
        <v>2001</v>
      </c>
      <c r="B7" s="12"/>
      <c r="C7" s="7">
        <f t="shared" ref="C7:C24" si="1">ROUND(F6+B7,2)</f>
        <v>0</v>
      </c>
      <c r="D7" s="8">
        <v>2002</v>
      </c>
      <c r="E7" s="9">
        <v>1.0189999999999999</v>
      </c>
      <c r="F7" s="10">
        <f t="shared" si="0"/>
        <v>0</v>
      </c>
    </row>
    <row r="8" spans="1:6" ht="15.6" thickTop="1" thickBot="1">
      <c r="A8" s="5">
        <v>2002</v>
      </c>
      <c r="B8" s="12"/>
      <c r="C8" s="7">
        <f t="shared" si="1"/>
        <v>0</v>
      </c>
      <c r="D8" s="8">
        <v>2003</v>
      </c>
      <c r="E8" s="9">
        <v>1.02</v>
      </c>
      <c r="F8" s="10">
        <f t="shared" si="0"/>
        <v>0</v>
      </c>
    </row>
    <row r="9" spans="1:6" ht="15.6" thickTop="1" thickBot="1">
      <c r="A9" s="5">
        <v>2003</v>
      </c>
      <c r="B9" s="6"/>
      <c r="C9" s="7">
        <f t="shared" si="1"/>
        <v>0</v>
      </c>
      <c r="D9" s="8">
        <v>2004</v>
      </c>
      <c r="E9" s="9">
        <v>1.0363</v>
      </c>
      <c r="F9" s="10">
        <f t="shared" si="0"/>
        <v>0</v>
      </c>
    </row>
    <row r="10" spans="1:6" ht="15.6" thickTop="1" thickBot="1">
      <c r="A10" s="5">
        <v>2004</v>
      </c>
      <c r="B10" s="6"/>
      <c r="C10" s="7">
        <f t="shared" si="1"/>
        <v>0</v>
      </c>
      <c r="D10" s="8">
        <v>2005</v>
      </c>
      <c r="E10" s="9">
        <v>1.0555000000000001</v>
      </c>
      <c r="F10" s="10">
        <f t="shared" si="0"/>
        <v>0</v>
      </c>
    </row>
    <row r="11" spans="1:6" ht="15.6" thickTop="1" thickBot="1">
      <c r="A11" s="5">
        <v>2005</v>
      </c>
      <c r="B11" s="12"/>
      <c r="C11" s="7">
        <f t="shared" si="1"/>
        <v>0</v>
      </c>
      <c r="D11" s="8">
        <v>2006</v>
      </c>
      <c r="E11" s="9">
        <v>1.069</v>
      </c>
      <c r="F11" s="10">
        <f t="shared" si="0"/>
        <v>0</v>
      </c>
    </row>
    <row r="12" spans="1:6" ht="15.6" thickTop="1" thickBot="1">
      <c r="A12" s="5">
        <v>2006</v>
      </c>
      <c r="B12" s="12"/>
      <c r="C12" s="7">
        <f t="shared" si="1"/>
        <v>0</v>
      </c>
      <c r="D12" s="8">
        <v>2007</v>
      </c>
      <c r="E12" s="9">
        <v>1.1285000000000001</v>
      </c>
      <c r="F12" s="10">
        <f t="shared" si="0"/>
        <v>0</v>
      </c>
    </row>
    <row r="13" spans="1:6" ht="15.6" thickTop="1" thickBot="1">
      <c r="A13" s="5">
        <v>2007</v>
      </c>
      <c r="B13" s="12"/>
      <c r="C13" s="7">
        <f t="shared" si="1"/>
        <v>0</v>
      </c>
      <c r="D13" s="8">
        <v>2008</v>
      </c>
      <c r="E13" s="9">
        <v>1.1626000000000001</v>
      </c>
      <c r="F13" s="10">
        <f t="shared" si="0"/>
        <v>0</v>
      </c>
    </row>
    <row r="14" spans="1:6" ht="15.6" thickTop="1" thickBot="1">
      <c r="A14" s="5">
        <v>2008</v>
      </c>
      <c r="B14" s="12"/>
      <c r="C14" s="7">
        <f t="shared" si="1"/>
        <v>0</v>
      </c>
      <c r="D14" s="8">
        <v>2009</v>
      </c>
      <c r="E14" s="9">
        <v>1.0722</v>
      </c>
      <c r="F14" s="10">
        <f t="shared" si="0"/>
        <v>0</v>
      </c>
    </row>
    <row r="15" spans="1:6" ht="15.6" thickTop="1" thickBot="1">
      <c r="A15" s="5">
        <v>2009</v>
      </c>
      <c r="B15" s="12"/>
      <c r="C15" s="7">
        <f t="shared" si="1"/>
        <v>0</v>
      </c>
      <c r="D15" s="8">
        <v>2010</v>
      </c>
      <c r="E15" s="9">
        <v>1.0398000000000001</v>
      </c>
      <c r="F15" s="10">
        <f t="shared" si="0"/>
        <v>0</v>
      </c>
    </row>
    <row r="16" spans="1:6" ht="15.6" thickTop="1" thickBot="1">
      <c r="A16" s="5">
        <v>2010</v>
      </c>
      <c r="B16" s="12"/>
      <c r="C16" s="7">
        <f t="shared" si="1"/>
        <v>0</v>
      </c>
      <c r="D16" s="8">
        <v>2011</v>
      </c>
      <c r="E16" s="9">
        <v>1.0518000000000001</v>
      </c>
      <c r="F16" s="10">
        <f t="shared" si="0"/>
        <v>0</v>
      </c>
    </row>
    <row r="17" spans="1:6" ht="15.6" thickTop="1" thickBot="1">
      <c r="A17" s="5">
        <v>2011</v>
      </c>
      <c r="B17" s="12"/>
      <c r="C17" s="7">
        <f t="shared" si="1"/>
        <v>0</v>
      </c>
      <c r="D17" s="8">
        <v>2012</v>
      </c>
      <c r="E17" s="9">
        <v>1.0468</v>
      </c>
      <c r="F17" s="10">
        <f t="shared" si="0"/>
        <v>0</v>
      </c>
    </row>
    <row r="18" spans="1:6" ht="15.6" thickTop="1" thickBot="1">
      <c r="A18" s="5">
        <v>2012</v>
      </c>
      <c r="B18" s="12"/>
      <c r="C18" s="7">
        <f t="shared" si="1"/>
        <v>0</v>
      </c>
      <c r="D18" s="8">
        <v>2013</v>
      </c>
      <c r="E18" s="9">
        <v>1.0454000000000001</v>
      </c>
      <c r="F18" s="10">
        <f t="shared" si="0"/>
        <v>0</v>
      </c>
    </row>
    <row r="19" spans="1:6" ht="15.6" thickTop="1" thickBot="1">
      <c r="A19" s="5">
        <v>2013</v>
      </c>
      <c r="B19" s="12"/>
      <c r="C19" s="7">
        <f t="shared" si="1"/>
        <v>0</v>
      </c>
      <c r="D19" s="8">
        <v>2014</v>
      </c>
      <c r="E19" s="9">
        <v>1.0206</v>
      </c>
      <c r="F19" s="10">
        <f t="shared" si="0"/>
        <v>0</v>
      </c>
    </row>
    <row r="20" spans="1:6" ht="15.6" thickTop="1" thickBot="1">
      <c r="A20" s="5">
        <v>2014</v>
      </c>
      <c r="B20" s="12"/>
      <c r="C20" s="7">
        <f t="shared" si="1"/>
        <v>0</v>
      </c>
      <c r="D20" s="8">
        <v>2015</v>
      </c>
      <c r="E20" s="9">
        <v>1.0537000000000001</v>
      </c>
      <c r="F20" s="10">
        <f t="shared" si="0"/>
        <v>0</v>
      </c>
    </row>
    <row r="21" spans="1:6" ht="16.5" thickTop="1" thickBot="1">
      <c r="A21" s="5">
        <v>2015</v>
      </c>
      <c r="B21" s="12"/>
      <c r="C21" s="7">
        <f t="shared" si="1"/>
        <v>0</v>
      </c>
      <c r="D21" s="8">
        <v>2016</v>
      </c>
      <c r="E21" s="9">
        <v>1.0637000000000001</v>
      </c>
      <c r="F21" s="10">
        <f t="shared" si="0"/>
        <v>0</v>
      </c>
    </row>
    <row r="22" spans="1:6" ht="16.5" thickTop="1" thickBot="1">
      <c r="A22" s="5">
        <v>2016</v>
      </c>
      <c r="B22" s="12"/>
      <c r="C22" s="7">
        <f t="shared" si="1"/>
        <v>0</v>
      </c>
      <c r="D22" s="8">
        <v>2017</v>
      </c>
      <c r="E22" s="9">
        <v>1.0868</v>
      </c>
      <c r="F22" s="10">
        <f t="shared" si="0"/>
        <v>0</v>
      </c>
    </row>
    <row r="23" spans="1:6" ht="16.5" thickTop="1" thickBot="1">
      <c r="A23" s="5">
        <v>2017</v>
      </c>
      <c r="B23" s="12"/>
      <c r="C23" s="7">
        <f t="shared" si="1"/>
        <v>0</v>
      </c>
      <c r="D23" s="8">
        <v>2018</v>
      </c>
      <c r="E23" s="9">
        <v>1.0920000000000001</v>
      </c>
      <c r="F23" s="10">
        <f t="shared" si="0"/>
        <v>0</v>
      </c>
    </row>
    <row r="24" spans="1:6" ht="16.5" thickTop="1" thickBot="1">
      <c r="A24" s="5">
        <v>2018</v>
      </c>
      <c r="B24" s="12"/>
      <c r="C24" s="7">
        <f t="shared" si="1"/>
        <v>0</v>
      </c>
      <c r="D24" s="8">
        <v>2019</v>
      </c>
      <c r="E24" s="9">
        <v>1.0893999999999999</v>
      </c>
      <c r="F24" s="10">
        <f t="shared" si="0"/>
        <v>0</v>
      </c>
    </row>
    <row r="25" spans="1:6" ht="16.5" thickTop="1" thickBot="1">
      <c r="A25" s="5">
        <v>2019</v>
      </c>
      <c r="B25" s="12"/>
      <c r="C25" s="7">
        <f>ROUND(F24+B25,2)</f>
        <v>0</v>
      </c>
      <c r="D25" s="8">
        <v>2020</v>
      </c>
      <c r="E25" s="9">
        <v>1.0541</v>
      </c>
      <c r="F25" s="10">
        <f t="shared" si="0"/>
        <v>0</v>
      </c>
    </row>
    <row r="26" spans="1:6" ht="16.5" thickTop="1" thickBot="1">
      <c r="A26" s="5">
        <v>2020</v>
      </c>
      <c r="B26" s="12"/>
      <c r="C26" s="7">
        <f>ROUND(F25+B26,2)</f>
        <v>0</v>
      </c>
      <c r="D26" s="8">
        <v>2021</v>
      </c>
      <c r="E26" s="9">
        <v>1.0932999999999999</v>
      </c>
      <c r="F26" s="10">
        <f t="shared" si="0"/>
        <v>0</v>
      </c>
    </row>
    <row r="27" spans="1:6" ht="16.5" thickTop="1" thickBot="1">
      <c r="A27" s="5">
        <v>2021</v>
      </c>
      <c r="B27" s="12"/>
      <c r="C27" s="7">
        <f>ROUND(F26+B27,2)</f>
        <v>0</v>
      </c>
      <c r="D27" s="8">
        <v>2022</v>
      </c>
      <c r="E27" s="9">
        <v>1.1439999999999999</v>
      </c>
      <c r="F27" s="10">
        <f>ROUND(C27*E27,2)</f>
        <v>0</v>
      </c>
    </row>
    <row r="28" spans="1:6" ht="15.75" thickTop="1">
      <c r="A28" s="39"/>
      <c r="B28" s="18"/>
      <c r="C28" s="40"/>
      <c r="D28" s="41"/>
      <c r="E28" s="42"/>
      <c r="F28" s="43"/>
    </row>
    <row r="29" spans="1:6" ht="409.6">
      <c r="A29" s="108" t="s">
        <v>14</v>
      </c>
      <c r="B29" s="109"/>
      <c r="C29" s="109"/>
      <c r="D29" s="109"/>
      <c r="E29" s="109"/>
      <c r="F29" s="110"/>
    </row>
    <row r="30" spans="1:6" ht="28.5">
      <c r="A30" s="2" t="s">
        <v>15</v>
      </c>
      <c r="B30" s="2" t="s">
        <v>4</v>
      </c>
      <c r="C30" s="2" t="s">
        <v>6</v>
      </c>
      <c r="D30" s="81" t="s">
        <v>16</v>
      </c>
      <c r="E30" s="82"/>
      <c r="F30" s="83"/>
    </row>
    <row r="31" spans="1:6" ht="409.6">
      <c r="A31" s="3" t="s">
        <v>8</v>
      </c>
      <c r="B31" s="3" t="s">
        <v>10</v>
      </c>
      <c r="C31" s="3" t="s">
        <v>12</v>
      </c>
      <c r="D31" s="84" t="s">
        <v>17</v>
      </c>
      <c r="E31" s="85"/>
      <c r="F31" s="86"/>
    </row>
    <row r="32" spans="1:6" ht="409.6">
      <c r="A32" s="23" t="s">
        <v>18</v>
      </c>
      <c r="B32" s="24">
        <f>F27</f>
        <v>0</v>
      </c>
      <c r="C32" s="25">
        <v>1.1383000000000001</v>
      </c>
      <c r="D32" s="94">
        <f>ROUND(B32*C32,2)</f>
        <v>0</v>
      </c>
      <c r="E32" s="95"/>
      <c r="F32" s="96"/>
    </row>
    <row r="33" spans="1:6" ht="409.6">
      <c r="A33" s="23" t="s">
        <v>19</v>
      </c>
      <c r="B33" s="24">
        <f>D32</f>
        <v>0</v>
      </c>
      <c r="C33" s="25">
        <v>1.0401</v>
      </c>
      <c r="D33" s="89">
        <f>ROUND(B33*C33,2)</f>
        <v>0</v>
      </c>
      <c r="E33" s="90"/>
      <c r="F33" s="91"/>
    </row>
    <row r="34" spans="1:6" ht="14.25" customHeight="1">
      <c r="A34" s="26"/>
      <c r="B34" s="13"/>
      <c r="C34" s="27"/>
      <c r="D34" s="28"/>
      <c r="E34" s="29"/>
      <c r="F34" s="29"/>
    </row>
    <row r="35" spans="1:6" ht="409.6">
      <c r="A35" s="78" t="s">
        <v>21</v>
      </c>
      <c r="B35" s="79"/>
      <c r="C35" s="79"/>
      <c r="D35" s="79"/>
      <c r="E35" s="79"/>
      <c r="F35" s="80"/>
    </row>
    <row r="36" spans="1:6" ht="42.75">
      <c r="A36" s="2" t="s">
        <v>2</v>
      </c>
      <c r="B36" s="2" t="s">
        <v>22</v>
      </c>
      <c r="C36" s="2" t="s">
        <v>4</v>
      </c>
      <c r="D36" s="2" t="s">
        <v>23</v>
      </c>
      <c r="E36" s="2" t="s">
        <v>6</v>
      </c>
      <c r="F36" s="2" t="s">
        <v>24</v>
      </c>
    </row>
    <row r="37" spans="1:6" ht="15.75" thickBot="1">
      <c r="A37" s="3" t="s">
        <v>8</v>
      </c>
      <c r="B37" s="4" t="s">
        <v>9</v>
      </c>
      <c r="C37" s="3" t="s">
        <v>10</v>
      </c>
      <c r="D37" s="3" t="s">
        <v>11</v>
      </c>
      <c r="E37" s="3" t="s">
        <v>12</v>
      </c>
      <c r="F37" s="3" t="s">
        <v>13</v>
      </c>
    </row>
    <row r="38" spans="1:6" ht="16.5" thickTop="1" thickBot="1">
      <c r="A38" s="30" t="s">
        <v>25</v>
      </c>
      <c r="B38" s="31"/>
      <c r="C38" s="7">
        <f>B38</f>
        <v>0</v>
      </c>
      <c r="D38" s="23" t="s">
        <v>26</v>
      </c>
      <c r="E38" s="32">
        <v>1.0580000000000001</v>
      </c>
      <c r="F38" s="33">
        <f t="shared" ref="F38:F41" si="2">ROUND(C38*E38,2)</f>
        <v>0</v>
      </c>
    </row>
    <row r="39" spans="1:6" ht="16.5" thickTop="1" thickBot="1">
      <c r="A39" s="30" t="s">
        <v>26</v>
      </c>
      <c r="B39" s="31"/>
      <c r="C39" s="7">
        <f t="shared" ref="C39:C41" si="3">ROUND(F38+B39,2)</f>
        <v>0</v>
      </c>
      <c r="D39" s="23" t="s">
        <v>27</v>
      </c>
      <c r="E39" s="32">
        <v>1.0309999999999999</v>
      </c>
      <c r="F39" s="33">
        <f t="shared" si="2"/>
        <v>0</v>
      </c>
    </row>
    <row r="40" spans="1:6" ht="16.5" thickTop="1" thickBot="1">
      <c r="A40" s="30" t="s">
        <v>27</v>
      </c>
      <c r="B40" s="31"/>
      <c r="C40" s="7">
        <f t="shared" si="3"/>
        <v>0</v>
      </c>
      <c r="D40" s="23" t="s">
        <v>28</v>
      </c>
      <c r="E40" s="32">
        <v>1.036</v>
      </c>
      <c r="F40" s="33">
        <f t="shared" si="2"/>
        <v>0</v>
      </c>
    </row>
    <row r="41" spans="1:6" ht="16.5" thickTop="1" thickBot="1">
      <c r="A41" s="30" t="s">
        <v>28</v>
      </c>
      <c r="B41" s="31"/>
      <c r="C41" s="7">
        <f t="shared" si="3"/>
        <v>0</v>
      </c>
      <c r="D41" s="23" t="s">
        <v>18</v>
      </c>
      <c r="E41" s="32">
        <v>1.1383000000000001</v>
      </c>
      <c r="F41" s="33">
        <f t="shared" si="2"/>
        <v>0</v>
      </c>
    </row>
    <row r="42" spans="1:6" ht="16.5" thickTop="1" thickBot="1">
      <c r="A42" s="30" t="s">
        <v>18</v>
      </c>
      <c r="B42" s="31"/>
      <c r="C42" s="7">
        <f t="shared" ref="C42" si="4">ROUND(F41+B42,2)</f>
        <v>0</v>
      </c>
      <c r="D42" s="23" t="s">
        <v>19</v>
      </c>
      <c r="E42" s="32">
        <v>1.0401</v>
      </c>
      <c r="F42" s="34">
        <f t="shared" ref="F42" si="5">ROUND(C42*E42,2)</f>
        <v>0</v>
      </c>
    </row>
    <row r="43" spans="1:6" ht="16.5" thickTop="1" thickBot="1">
      <c r="A43" s="14"/>
      <c r="B43" s="14"/>
      <c r="C43" s="14"/>
      <c r="D43" s="14"/>
      <c r="E43" s="29"/>
      <c r="F43" s="14"/>
    </row>
    <row r="44" spans="1:6" ht="16.5" thickTop="1" thickBot="1">
      <c r="A44" s="92" t="s">
        <v>29</v>
      </c>
      <c r="B44" s="92"/>
      <c r="C44" s="92"/>
      <c r="D44" s="92"/>
      <c r="E44" s="93"/>
      <c r="F44" s="35"/>
    </row>
    <row r="45" spans="1:6" ht="15.75" thickTop="1">
      <c r="A45" s="92" t="s">
        <v>30</v>
      </c>
      <c r="B45" s="92"/>
      <c r="C45" s="92"/>
      <c r="D45" s="92"/>
      <c r="E45" s="92"/>
      <c r="F45" s="36">
        <f>F42</f>
        <v>0</v>
      </c>
    </row>
    <row r="46" spans="1:6" ht="15.75" thickBot="1">
      <c r="A46" s="92" t="s">
        <v>31</v>
      </c>
      <c r="B46" s="92"/>
      <c r="C46" s="92"/>
      <c r="D46" s="92"/>
      <c r="E46" s="92"/>
      <c r="F46" s="37">
        <f>D33</f>
        <v>0</v>
      </c>
    </row>
    <row r="47" spans="1:6" ht="16.5" thickTop="1" thickBot="1">
      <c r="A47" s="87" t="s">
        <v>32</v>
      </c>
      <c r="B47" s="88"/>
      <c r="C47" s="88"/>
      <c r="D47" s="88"/>
      <c r="E47" s="88"/>
      <c r="F47" s="38">
        <f>SUM(F44:F46)</f>
        <v>0</v>
      </c>
    </row>
    <row r="48" spans="1:6" ht="15.75" thickTop="1">
      <c r="A48" s="14"/>
      <c r="B48" s="14"/>
      <c r="C48" s="14"/>
      <c r="D48" s="14"/>
      <c r="E48" s="14"/>
      <c r="F48" s="14"/>
    </row>
    <row r="49" spans="1:6" ht="409.6">
      <c r="A49" s="14"/>
      <c r="B49" s="14"/>
      <c r="C49" s="14"/>
      <c r="D49" s="14"/>
      <c r="E49" s="14"/>
      <c r="F49" s="14"/>
    </row>
  </sheetData>
  <mergeCells count="12">
    <mergeCell ref="A35:F35"/>
    <mergeCell ref="A44:E44"/>
    <mergeCell ref="A45:E45"/>
    <mergeCell ref="A46:E46"/>
    <mergeCell ref="A47:E47"/>
    <mergeCell ref="D33:F33"/>
    <mergeCell ref="A1:F1"/>
    <mergeCell ref="A2:F2"/>
    <mergeCell ref="A29:F29"/>
    <mergeCell ref="D30:F30"/>
    <mergeCell ref="D31:F31"/>
    <mergeCell ref="D32:F32"/>
  </mergeCells>
  <pageMargins left="0.7" right="0.7" top="0.75" bottom="0.75" header="0.3" footer="0.3"/>
  <pageSetup paperSize="9"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2"/>
  <sheetViews>
    <sheetView topLeftCell="A23" workbookViewId="0">
      <selection activeCell="D26" sqref="D26"/>
    </sheetView>
  </sheetViews>
  <sheetFormatPr defaultRowHeight="14.4"/>
  <cols>
    <col min="1" max="1" width="15.5546875" customWidth="1"/>
    <col min="2" max="2" width="19.33203125" customWidth="1"/>
    <col min="3" max="3" width="20.44140625" customWidth="1"/>
    <col min="4" max="4" width="16.33203125" customWidth="1"/>
    <col min="5" max="5" width="20.109375" customWidth="1"/>
    <col min="6" max="6" width="18.6640625" customWidth="1"/>
  </cols>
  <sheetData>
    <row r="1" spans="1:20" ht="55.5" customHeight="1">
      <c r="A1" s="75" t="s">
        <v>42</v>
      </c>
      <c r="B1" s="76"/>
      <c r="C1" s="76"/>
      <c r="D1" s="76"/>
      <c r="E1" s="76"/>
      <c r="F1" s="7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7.5" customHeight="1">
      <c r="A2" s="78" t="s">
        <v>1</v>
      </c>
      <c r="B2" s="79"/>
      <c r="C2" s="79"/>
      <c r="D2" s="79"/>
      <c r="E2" s="79"/>
      <c r="F2" s="8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55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thickBot="1">
      <c r="A4" s="3" t="s">
        <v>8</v>
      </c>
      <c r="B4" s="4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6" thickTop="1" thickBot="1">
      <c r="A5" s="5">
        <v>1999</v>
      </c>
      <c r="B5" s="6"/>
      <c r="C5" s="7">
        <f>B5</f>
        <v>0</v>
      </c>
      <c r="D5" s="8">
        <v>2000</v>
      </c>
      <c r="E5" s="9">
        <v>1.1272</v>
      </c>
      <c r="F5" s="10">
        <f>ROUND(C5*E5,2)</f>
        <v>0</v>
      </c>
      <c r="G5" s="11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6" thickTop="1" thickBot="1">
      <c r="A6" s="5">
        <v>2000</v>
      </c>
      <c r="B6" s="12"/>
      <c r="C6" s="7">
        <f>ROUND(F5+B6,2)</f>
        <v>0</v>
      </c>
      <c r="D6" s="8">
        <v>2001</v>
      </c>
      <c r="E6" s="9">
        <v>1.0668</v>
      </c>
      <c r="F6" s="10">
        <f t="shared" ref="F6:F27" si="0">ROUND(C6*E6,2)</f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6" thickTop="1" thickBot="1">
      <c r="A7" s="5">
        <v>2001</v>
      </c>
      <c r="B7" s="12"/>
      <c r="C7" s="7">
        <f t="shared" ref="C7:C27" si="1">ROUND(F6+B7,2)</f>
        <v>0</v>
      </c>
      <c r="D7" s="8">
        <v>2002</v>
      </c>
      <c r="E7" s="9">
        <v>1.0189999999999999</v>
      </c>
      <c r="F7" s="10">
        <f t="shared" si="0"/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6" thickTop="1" thickBot="1">
      <c r="A8" s="5">
        <v>2002</v>
      </c>
      <c r="B8" s="12"/>
      <c r="C8" s="7">
        <f t="shared" si="1"/>
        <v>0</v>
      </c>
      <c r="D8" s="8">
        <v>2003</v>
      </c>
      <c r="E8" s="9">
        <v>1.02</v>
      </c>
      <c r="F8" s="10">
        <f t="shared" si="0"/>
        <v>0</v>
      </c>
      <c r="G8" s="1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6" thickTop="1" thickBot="1">
      <c r="A9" s="5">
        <v>2003</v>
      </c>
      <c r="B9" s="6"/>
      <c r="C9" s="7">
        <f t="shared" si="1"/>
        <v>0</v>
      </c>
      <c r="D9" s="8">
        <v>2004</v>
      </c>
      <c r="E9" s="9">
        <v>1.0363</v>
      </c>
      <c r="F9" s="10">
        <f t="shared" si="0"/>
        <v>0</v>
      </c>
      <c r="G9" s="13"/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6" thickTop="1" thickBot="1">
      <c r="A10" s="5">
        <v>2004</v>
      </c>
      <c r="B10" s="6"/>
      <c r="C10" s="7">
        <f t="shared" si="1"/>
        <v>0</v>
      </c>
      <c r="D10" s="8">
        <v>2005</v>
      </c>
      <c r="E10" s="9">
        <v>1.0555000000000001</v>
      </c>
      <c r="F10" s="10">
        <f t="shared" si="0"/>
        <v>0</v>
      </c>
      <c r="G10" s="13"/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6" thickTop="1" thickBot="1">
      <c r="A11" s="5">
        <v>2005</v>
      </c>
      <c r="B11" s="12"/>
      <c r="C11" s="7">
        <f t="shared" si="1"/>
        <v>0</v>
      </c>
      <c r="D11" s="8">
        <v>2006</v>
      </c>
      <c r="E11" s="9">
        <v>1.069</v>
      </c>
      <c r="F11" s="10">
        <f t="shared" si="0"/>
        <v>0</v>
      </c>
      <c r="G11" s="13"/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6" thickTop="1" thickBot="1">
      <c r="A12" s="5">
        <v>2006</v>
      </c>
      <c r="B12" s="12"/>
      <c r="C12" s="7">
        <f t="shared" si="1"/>
        <v>0</v>
      </c>
      <c r="D12" s="8">
        <v>2007</v>
      </c>
      <c r="E12" s="9">
        <v>1.1285000000000001</v>
      </c>
      <c r="F12" s="10">
        <f t="shared" si="0"/>
        <v>0</v>
      </c>
      <c r="G12" s="13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5"/>
    </row>
    <row r="13" spans="1:20" ht="15.6" thickTop="1" thickBot="1">
      <c r="A13" s="5">
        <v>2007</v>
      </c>
      <c r="B13" s="12"/>
      <c r="C13" s="7">
        <f t="shared" si="1"/>
        <v>0</v>
      </c>
      <c r="D13" s="8">
        <v>2008</v>
      </c>
      <c r="E13" s="9">
        <v>1.1626000000000001</v>
      </c>
      <c r="F13" s="10">
        <f t="shared" si="0"/>
        <v>0</v>
      </c>
      <c r="G13" s="13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6" thickTop="1" thickBot="1">
      <c r="A14" s="5">
        <v>2008</v>
      </c>
      <c r="B14" s="12"/>
      <c r="C14" s="7">
        <f t="shared" si="1"/>
        <v>0</v>
      </c>
      <c r="D14" s="8">
        <v>2009</v>
      </c>
      <c r="E14" s="9">
        <v>1.0722</v>
      </c>
      <c r="F14" s="10">
        <f t="shared" si="0"/>
        <v>0</v>
      </c>
      <c r="G14" s="13"/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6" thickTop="1" thickBot="1">
      <c r="A15" s="5">
        <v>2009</v>
      </c>
      <c r="B15" s="12"/>
      <c r="C15" s="7">
        <f t="shared" si="1"/>
        <v>0</v>
      </c>
      <c r="D15" s="8">
        <v>2010</v>
      </c>
      <c r="E15" s="9">
        <v>1.0398000000000001</v>
      </c>
      <c r="F15" s="10">
        <f t="shared" si="0"/>
        <v>0</v>
      </c>
      <c r="G15" s="14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6" thickTop="1" thickBot="1">
      <c r="A16" s="5">
        <v>2010</v>
      </c>
      <c r="B16" s="12"/>
      <c r="C16" s="7">
        <f t="shared" si="1"/>
        <v>0</v>
      </c>
      <c r="D16" s="8">
        <v>2011</v>
      </c>
      <c r="E16" s="9">
        <v>1.0518000000000001</v>
      </c>
      <c r="F16" s="10">
        <f t="shared" si="0"/>
        <v>0</v>
      </c>
      <c r="G16" s="14"/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8" ht="15.6" thickTop="1" thickBot="1">
      <c r="A17" s="5">
        <v>2011</v>
      </c>
      <c r="B17" s="12"/>
      <c r="C17" s="7">
        <f t="shared" si="1"/>
        <v>0</v>
      </c>
      <c r="D17" s="8">
        <v>2012</v>
      </c>
      <c r="E17" s="9">
        <v>1.0468</v>
      </c>
      <c r="F17" s="10">
        <f t="shared" si="0"/>
        <v>0</v>
      </c>
      <c r="G17" s="16"/>
      <c r="H17" s="14"/>
    </row>
    <row r="18" spans="1:8" ht="15.6" thickTop="1" thickBot="1">
      <c r="A18" s="5">
        <v>2012</v>
      </c>
      <c r="B18" s="12"/>
      <c r="C18" s="7">
        <f t="shared" si="1"/>
        <v>0</v>
      </c>
      <c r="D18" s="8">
        <v>2013</v>
      </c>
      <c r="E18" s="9">
        <v>1.0454000000000001</v>
      </c>
      <c r="F18" s="10">
        <f t="shared" si="0"/>
        <v>0</v>
      </c>
      <c r="G18" s="17"/>
      <c r="H18" s="16"/>
    </row>
    <row r="19" spans="1:8" ht="15.6" thickTop="1" thickBot="1">
      <c r="A19" s="5">
        <v>2013</v>
      </c>
      <c r="B19" s="12"/>
      <c r="C19" s="7">
        <f t="shared" si="1"/>
        <v>0</v>
      </c>
      <c r="D19" s="8">
        <v>2014</v>
      </c>
      <c r="E19" s="9">
        <v>1.0206</v>
      </c>
      <c r="F19" s="10">
        <f t="shared" si="0"/>
        <v>0</v>
      </c>
      <c r="G19" s="14"/>
      <c r="H19" s="17"/>
    </row>
    <row r="20" spans="1:8" ht="15.6" thickTop="1" thickBot="1">
      <c r="A20" s="5">
        <v>2014</v>
      </c>
      <c r="B20" s="12"/>
      <c r="C20" s="7">
        <f t="shared" si="1"/>
        <v>0</v>
      </c>
      <c r="D20" s="8">
        <v>2015</v>
      </c>
      <c r="E20" s="9">
        <v>1.0537000000000001</v>
      </c>
      <c r="F20" s="10">
        <f t="shared" si="0"/>
        <v>0</v>
      </c>
      <c r="G20" s="14"/>
      <c r="H20" s="14"/>
    </row>
    <row r="21" spans="1:8" ht="15.6" thickTop="1" thickBot="1">
      <c r="A21" s="5">
        <v>2015</v>
      </c>
      <c r="B21" s="12"/>
      <c r="C21" s="7">
        <f t="shared" si="1"/>
        <v>0</v>
      </c>
      <c r="D21" s="8">
        <v>2016</v>
      </c>
      <c r="E21" s="9">
        <v>1.0637000000000001</v>
      </c>
      <c r="F21" s="10">
        <f t="shared" si="0"/>
        <v>0</v>
      </c>
      <c r="G21" s="14"/>
      <c r="H21" s="14"/>
    </row>
    <row r="22" spans="1:8" ht="15.6" thickTop="1" thickBot="1">
      <c r="A22" s="5">
        <v>2016</v>
      </c>
      <c r="B22" s="12"/>
      <c r="C22" s="7">
        <f t="shared" si="1"/>
        <v>0</v>
      </c>
      <c r="D22" s="8">
        <v>2017</v>
      </c>
      <c r="E22" s="9">
        <v>1.0868</v>
      </c>
      <c r="F22" s="10">
        <f t="shared" si="0"/>
        <v>0</v>
      </c>
      <c r="G22" s="14"/>
      <c r="H22" s="14"/>
    </row>
    <row r="23" spans="1:8" ht="15.6" thickTop="1" thickBot="1">
      <c r="A23" s="5">
        <v>2017</v>
      </c>
      <c r="B23" s="12"/>
      <c r="C23" s="7">
        <f t="shared" si="1"/>
        <v>0</v>
      </c>
      <c r="D23" s="8">
        <v>2018</v>
      </c>
      <c r="E23" s="9">
        <v>1.0920000000000001</v>
      </c>
      <c r="F23" s="10">
        <f t="shared" si="0"/>
        <v>0</v>
      </c>
      <c r="G23" s="14"/>
      <c r="H23" s="14"/>
    </row>
    <row r="24" spans="1:8" ht="15.6" thickTop="1" thickBot="1">
      <c r="A24" s="5">
        <v>2018</v>
      </c>
      <c r="B24" s="12"/>
      <c r="C24" s="7">
        <f t="shared" si="1"/>
        <v>0</v>
      </c>
      <c r="D24" s="8">
        <v>2019</v>
      </c>
      <c r="E24" s="9">
        <v>1.0893999999999999</v>
      </c>
      <c r="F24" s="10">
        <f t="shared" si="0"/>
        <v>0</v>
      </c>
      <c r="G24" s="14"/>
      <c r="H24" s="14"/>
    </row>
    <row r="25" spans="1:8" ht="15.6" thickTop="1" thickBot="1">
      <c r="A25" s="5">
        <v>2019</v>
      </c>
      <c r="B25" s="12"/>
      <c r="C25" s="7">
        <f t="shared" si="1"/>
        <v>0</v>
      </c>
      <c r="D25" s="8">
        <v>2020</v>
      </c>
      <c r="E25" s="9">
        <v>1.0541</v>
      </c>
      <c r="F25" s="10">
        <f t="shared" si="0"/>
        <v>0</v>
      </c>
      <c r="G25" s="14"/>
      <c r="H25" s="14"/>
    </row>
    <row r="26" spans="1:8" ht="15.6" thickTop="1" thickBot="1">
      <c r="A26" s="5">
        <v>2020</v>
      </c>
      <c r="B26" s="12"/>
      <c r="C26" s="7">
        <f t="shared" si="1"/>
        <v>0</v>
      </c>
      <c r="D26" s="8">
        <v>2021</v>
      </c>
      <c r="E26" s="9">
        <v>1.0932999999999999</v>
      </c>
      <c r="F26" s="10">
        <f t="shared" si="0"/>
        <v>0</v>
      </c>
      <c r="G26" s="14"/>
      <c r="H26" s="14"/>
    </row>
    <row r="27" spans="1:8" ht="15.6" thickTop="1" thickBot="1">
      <c r="A27" s="5">
        <v>2021</v>
      </c>
      <c r="B27" s="12"/>
      <c r="C27" s="7">
        <f t="shared" si="1"/>
        <v>0</v>
      </c>
      <c r="D27" s="8">
        <v>2022</v>
      </c>
      <c r="E27" s="9">
        <v>1.1439999999999999</v>
      </c>
      <c r="F27" s="10">
        <f t="shared" si="0"/>
        <v>0</v>
      </c>
      <c r="G27" s="14"/>
      <c r="H27" s="14"/>
    </row>
    <row r="28" spans="1:8" ht="16.5" customHeight="1" thickTop="1">
      <c r="A28" s="5"/>
      <c r="B28" s="18"/>
      <c r="C28" s="19"/>
      <c r="D28" s="20"/>
      <c r="E28" s="21"/>
      <c r="F28" s="22"/>
      <c r="G28" s="14"/>
      <c r="H28" s="14"/>
    </row>
    <row r="29" spans="1:8">
      <c r="A29" s="78" t="s">
        <v>14</v>
      </c>
      <c r="B29" s="79"/>
      <c r="C29" s="79"/>
      <c r="D29" s="79"/>
      <c r="E29" s="79"/>
      <c r="F29" s="80"/>
      <c r="G29" s="14"/>
      <c r="H29" s="14"/>
    </row>
    <row r="30" spans="1:8" ht="27.6">
      <c r="A30" s="2" t="s">
        <v>15</v>
      </c>
      <c r="B30" s="2" t="s">
        <v>4</v>
      </c>
      <c r="C30" s="2" t="s">
        <v>6</v>
      </c>
      <c r="D30" s="81" t="s">
        <v>16</v>
      </c>
      <c r="E30" s="82"/>
      <c r="F30" s="83"/>
      <c r="G30" s="14"/>
      <c r="H30" s="14"/>
    </row>
    <row r="31" spans="1:8">
      <c r="A31" s="3" t="s">
        <v>8</v>
      </c>
      <c r="B31" s="3" t="s">
        <v>10</v>
      </c>
      <c r="C31" s="3" t="s">
        <v>12</v>
      </c>
      <c r="D31" s="84" t="s">
        <v>17</v>
      </c>
      <c r="E31" s="85"/>
      <c r="F31" s="86"/>
      <c r="G31" s="14"/>
      <c r="H31" s="14"/>
    </row>
    <row r="32" spans="1:8">
      <c r="A32" s="23" t="s">
        <v>18</v>
      </c>
      <c r="B32" s="24">
        <f>F27</f>
        <v>0</v>
      </c>
      <c r="C32" s="25">
        <v>1.1383000000000001</v>
      </c>
      <c r="D32" s="72">
        <f>ROUND(B32*C32,2)</f>
        <v>0</v>
      </c>
      <c r="E32" s="73"/>
      <c r="F32" s="74"/>
      <c r="G32" s="14"/>
      <c r="H32" s="14"/>
    </row>
    <row r="33" spans="1:8">
      <c r="A33" s="23" t="s">
        <v>19</v>
      </c>
      <c r="B33" s="24">
        <f>D32</f>
        <v>0</v>
      </c>
      <c r="C33" s="25">
        <v>1.0401</v>
      </c>
      <c r="D33" s="72">
        <f t="shared" ref="D33:D34" si="2">ROUND(B33*C33,2)</f>
        <v>0</v>
      </c>
      <c r="E33" s="73"/>
      <c r="F33" s="74"/>
      <c r="G33" s="14"/>
      <c r="H33" s="14"/>
    </row>
    <row r="34" spans="1:8">
      <c r="A34" s="23" t="s">
        <v>20</v>
      </c>
      <c r="B34" s="24">
        <f>D33</f>
        <v>0</v>
      </c>
      <c r="C34" s="25">
        <v>1</v>
      </c>
      <c r="D34" s="94">
        <f t="shared" si="2"/>
        <v>0</v>
      </c>
      <c r="E34" s="95"/>
      <c r="F34" s="96"/>
      <c r="G34" s="14"/>
      <c r="H34" s="14"/>
    </row>
    <row r="35" spans="1:8">
      <c r="A35" s="23" t="s">
        <v>43</v>
      </c>
      <c r="B35" s="24">
        <f>D34</f>
        <v>0</v>
      </c>
      <c r="C35" s="25">
        <v>1.0049999999999999</v>
      </c>
      <c r="D35" s="89">
        <f t="shared" ref="D35" si="3">ROUND(B35*C35,2)</f>
        <v>0</v>
      </c>
      <c r="E35" s="90"/>
      <c r="F35" s="91"/>
      <c r="G35" s="14"/>
      <c r="H35" s="14"/>
    </row>
    <row r="36" spans="1:8" ht="14.25" customHeight="1">
      <c r="A36" s="26"/>
      <c r="B36" s="13"/>
      <c r="C36" s="27"/>
      <c r="D36" s="28"/>
      <c r="E36" s="29"/>
      <c r="F36" s="29"/>
      <c r="G36" s="14"/>
      <c r="H36" s="14"/>
    </row>
    <row r="37" spans="1:8">
      <c r="A37" s="78" t="s">
        <v>21</v>
      </c>
      <c r="B37" s="79"/>
      <c r="C37" s="79"/>
      <c r="D37" s="79"/>
      <c r="E37" s="79"/>
      <c r="F37" s="80"/>
      <c r="G37" s="14"/>
      <c r="H37" s="14"/>
    </row>
    <row r="38" spans="1:8" ht="55.2">
      <c r="A38" s="2" t="s">
        <v>2</v>
      </c>
      <c r="B38" s="2" t="s">
        <v>22</v>
      </c>
      <c r="C38" s="2" t="s">
        <v>4</v>
      </c>
      <c r="D38" s="2" t="s">
        <v>23</v>
      </c>
      <c r="E38" s="2" t="s">
        <v>6</v>
      </c>
      <c r="F38" s="2" t="s">
        <v>24</v>
      </c>
      <c r="G38" s="14"/>
      <c r="H38" s="14"/>
    </row>
    <row r="39" spans="1:8" ht="15" thickBot="1">
      <c r="A39" s="3" t="s">
        <v>8</v>
      </c>
      <c r="B39" s="4" t="s">
        <v>9</v>
      </c>
      <c r="C39" s="3" t="s">
        <v>10</v>
      </c>
      <c r="D39" s="3" t="s">
        <v>11</v>
      </c>
      <c r="E39" s="3" t="s">
        <v>12</v>
      </c>
      <c r="F39" s="3" t="s">
        <v>13</v>
      </c>
      <c r="G39" s="14"/>
      <c r="H39" s="14"/>
    </row>
    <row r="40" spans="1:8" ht="15.6" thickTop="1" thickBot="1">
      <c r="A40" s="30" t="s">
        <v>25</v>
      </c>
      <c r="B40" s="31"/>
      <c r="C40" s="7">
        <f>B40</f>
        <v>0</v>
      </c>
      <c r="D40" s="23" t="s">
        <v>26</v>
      </c>
      <c r="E40" s="32">
        <v>1.0580000000000001</v>
      </c>
      <c r="F40" s="33">
        <f t="shared" ref="F40:F45" si="4">ROUND(C40*E40,2)</f>
        <v>0</v>
      </c>
      <c r="G40" s="1"/>
      <c r="H40" s="14"/>
    </row>
    <row r="41" spans="1:8" ht="15.6" thickTop="1" thickBot="1">
      <c r="A41" s="30" t="s">
        <v>26</v>
      </c>
      <c r="B41" s="31"/>
      <c r="C41" s="7">
        <f>ROUND(F40+B41,2)</f>
        <v>0</v>
      </c>
      <c r="D41" s="23" t="s">
        <v>27</v>
      </c>
      <c r="E41" s="32">
        <v>1.0309999999999999</v>
      </c>
      <c r="F41" s="33">
        <f t="shared" si="4"/>
        <v>0</v>
      </c>
      <c r="G41" s="1"/>
      <c r="H41" s="1"/>
    </row>
    <row r="42" spans="1:8" ht="15.6" thickTop="1" thickBot="1">
      <c r="A42" s="30" t="s">
        <v>27</v>
      </c>
      <c r="B42" s="31"/>
      <c r="C42" s="7">
        <f t="shared" ref="C42:C45" si="5">ROUND(F41+B42,2)</f>
        <v>0</v>
      </c>
      <c r="D42" s="23" t="s">
        <v>28</v>
      </c>
      <c r="E42" s="32">
        <v>1.036</v>
      </c>
      <c r="F42" s="33">
        <f t="shared" si="4"/>
        <v>0</v>
      </c>
    </row>
    <row r="43" spans="1:8" ht="15.6" thickTop="1" thickBot="1">
      <c r="A43" s="30" t="s">
        <v>28</v>
      </c>
      <c r="B43" s="31"/>
      <c r="C43" s="7">
        <f t="shared" si="5"/>
        <v>0</v>
      </c>
      <c r="D43" s="23" t="s">
        <v>18</v>
      </c>
      <c r="E43" s="32">
        <v>1.1383000000000001</v>
      </c>
      <c r="F43" s="33">
        <f t="shared" si="4"/>
        <v>0</v>
      </c>
    </row>
    <row r="44" spans="1:8" ht="15.6" thickTop="1" thickBot="1">
      <c r="A44" s="30" t="s">
        <v>18</v>
      </c>
      <c r="B44" s="31"/>
      <c r="C44" s="7">
        <f t="shared" si="5"/>
        <v>0</v>
      </c>
      <c r="D44" s="23" t="s">
        <v>19</v>
      </c>
      <c r="E44" s="32">
        <v>1.0401</v>
      </c>
      <c r="F44" s="33">
        <f t="shared" si="4"/>
        <v>0</v>
      </c>
    </row>
    <row r="45" spans="1:8" ht="16.5" thickTop="1" thickBot="1">
      <c r="A45" s="30" t="s">
        <v>19</v>
      </c>
      <c r="B45" s="31"/>
      <c r="C45" s="7">
        <f t="shared" si="5"/>
        <v>0</v>
      </c>
      <c r="D45" s="23" t="s">
        <v>20</v>
      </c>
      <c r="E45" s="32">
        <v>1</v>
      </c>
      <c r="F45" s="33">
        <f t="shared" si="4"/>
        <v>0</v>
      </c>
    </row>
    <row r="46" spans="1:8" ht="16.5" thickTop="1" thickBot="1">
      <c r="A46" s="30" t="s">
        <v>20</v>
      </c>
      <c r="B46" s="31"/>
      <c r="C46" s="7">
        <f t="shared" ref="C46" si="6">ROUND(F45+B46,2)</f>
        <v>0</v>
      </c>
      <c r="D46" s="23" t="s">
        <v>43</v>
      </c>
      <c r="E46" s="32">
        <v>1.0049999999999999</v>
      </c>
      <c r="F46" s="34">
        <f t="shared" ref="F46" si="7">ROUND(C46*E46,2)</f>
        <v>0</v>
      </c>
    </row>
    <row r="47" spans="1:8" ht="16.5" thickTop="1" thickBot="1">
      <c r="A47" s="14"/>
      <c r="B47" s="14"/>
      <c r="C47" s="14"/>
      <c r="D47" s="14"/>
      <c r="E47" s="29"/>
      <c r="F47" s="14"/>
    </row>
    <row r="48" spans="1:8" ht="16.5" thickTop="1" thickBot="1">
      <c r="A48" s="92" t="s">
        <v>29</v>
      </c>
      <c r="B48" s="92"/>
      <c r="C48" s="92"/>
      <c r="D48" s="92"/>
      <c r="E48" s="93"/>
      <c r="F48" s="35"/>
    </row>
    <row r="49" spans="1:6" ht="15.75" thickTop="1">
      <c r="A49" s="92" t="s">
        <v>30</v>
      </c>
      <c r="B49" s="92"/>
      <c r="C49" s="92"/>
      <c r="D49" s="92"/>
      <c r="E49" s="92"/>
      <c r="F49" s="36">
        <f>F46</f>
        <v>0</v>
      </c>
    </row>
    <row r="50" spans="1:6" ht="15.75" thickBot="1">
      <c r="A50" s="92" t="s">
        <v>31</v>
      </c>
      <c r="B50" s="92"/>
      <c r="C50" s="92"/>
      <c r="D50" s="92"/>
      <c r="E50" s="92"/>
      <c r="F50" s="37">
        <f>D35</f>
        <v>0</v>
      </c>
    </row>
    <row r="51" spans="1:6" ht="16.5" thickTop="1" thickBot="1">
      <c r="A51" s="87" t="s">
        <v>32</v>
      </c>
      <c r="B51" s="88"/>
      <c r="C51" s="88"/>
      <c r="D51" s="88"/>
      <c r="E51" s="88"/>
      <c r="F51" s="38">
        <f>SUM(F48:F50)</f>
        <v>0</v>
      </c>
    </row>
    <row r="52" spans="1:6" ht="15.75" thickTop="1"/>
  </sheetData>
  <sheetProtection password="E2CA" sheet="1" objects="1" scenarios="1"/>
  <mergeCells count="14">
    <mergeCell ref="D32:F32"/>
    <mergeCell ref="A1:F1"/>
    <mergeCell ref="A2:F2"/>
    <mergeCell ref="A29:F29"/>
    <mergeCell ref="D30:F30"/>
    <mergeCell ref="D31:F31"/>
    <mergeCell ref="A51:E51"/>
    <mergeCell ref="D35:F35"/>
    <mergeCell ref="D33:F33"/>
    <mergeCell ref="D34:F34"/>
    <mergeCell ref="A37:F37"/>
    <mergeCell ref="A48:E48"/>
    <mergeCell ref="A49:E49"/>
    <mergeCell ref="A50:E50"/>
  </mergeCells>
  <pageMargins left="0.7" right="0.7" top="0.75" bottom="0.75" header="0.3" footer="0.3"/>
  <pageSetup paperSize="9" scale="7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workbookViewId="0">
      <selection activeCell="E13" sqref="E13"/>
    </sheetView>
  </sheetViews>
  <sheetFormatPr defaultRowHeight="14.4"/>
  <cols>
    <col min="1" max="1" width="17.44140625" customWidth="1"/>
    <col min="2" max="2" width="25.44140625" customWidth="1"/>
    <col min="3" max="3" width="12" customWidth="1"/>
    <col min="4" max="4" width="13" customWidth="1"/>
    <col min="5" max="5" width="16.6640625" customWidth="1"/>
    <col min="6" max="6" width="24.5546875" customWidth="1"/>
  </cols>
  <sheetData>
    <row r="1" spans="1:6" ht="57" customHeight="1">
      <c r="A1" s="102" t="s">
        <v>44</v>
      </c>
      <c r="B1" s="103"/>
      <c r="C1" s="103"/>
      <c r="D1" s="103"/>
      <c r="E1" s="103"/>
      <c r="F1" s="104"/>
    </row>
    <row r="2" spans="1:6" ht="33.75" customHeight="1">
      <c r="A2" s="105" t="s">
        <v>1</v>
      </c>
      <c r="B2" s="106"/>
      <c r="C2" s="106"/>
      <c r="D2" s="106"/>
      <c r="E2" s="106"/>
      <c r="F2" s="107"/>
    </row>
    <row r="3" spans="1:6" ht="41.4">
      <c r="A3" s="44" t="s">
        <v>2</v>
      </c>
      <c r="B3" s="44" t="s">
        <v>3</v>
      </c>
      <c r="C3" s="44" t="s">
        <v>4</v>
      </c>
      <c r="D3" s="44" t="s">
        <v>5</v>
      </c>
      <c r="E3" s="44" t="s">
        <v>6</v>
      </c>
      <c r="F3" s="44" t="s">
        <v>7</v>
      </c>
    </row>
    <row r="4" spans="1:6" ht="15" thickBot="1">
      <c r="A4" s="45" t="s">
        <v>8</v>
      </c>
      <c r="B4" s="46" t="s">
        <v>9</v>
      </c>
      <c r="C4" s="45" t="s">
        <v>10</v>
      </c>
      <c r="D4" s="45" t="s">
        <v>11</v>
      </c>
      <c r="E4" s="45" t="s">
        <v>12</v>
      </c>
      <c r="F4" s="45" t="s">
        <v>13</v>
      </c>
    </row>
    <row r="5" spans="1:6" ht="15.6" thickTop="1" thickBot="1">
      <c r="A5" s="47">
        <v>1999</v>
      </c>
      <c r="B5" s="48"/>
      <c r="C5" s="49">
        <f>B5</f>
        <v>0</v>
      </c>
      <c r="D5" s="50">
        <v>2000</v>
      </c>
      <c r="E5" s="51">
        <v>1.1272</v>
      </c>
      <c r="F5" s="52">
        <f t="shared" ref="F5:F26" si="0">ROUND(C5*E5,2)</f>
        <v>0</v>
      </c>
    </row>
    <row r="6" spans="1:6" ht="15.6" thickTop="1" thickBot="1">
      <c r="A6" s="47">
        <v>2000</v>
      </c>
      <c r="B6" s="48"/>
      <c r="C6" s="49">
        <f t="shared" ref="C6:C23" si="1">ROUND(F5+B6,2)</f>
        <v>0</v>
      </c>
      <c r="D6" s="50">
        <v>2001</v>
      </c>
      <c r="E6" s="51">
        <v>1.0668</v>
      </c>
      <c r="F6" s="52">
        <f t="shared" si="0"/>
        <v>0</v>
      </c>
    </row>
    <row r="7" spans="1:6" ht="15.6" thickTop="1" thickBot="1">
      <c r="A7" s="47">
        <v>2001</v>
      </c>
      <c r="B7" s="48"/>
      <c r="C7" s="49">
        <f t="shared" si="1"/>
        <v>0</v>
      </c>
      <c r="D7" s="50">
        <v>2002</v>
      </c>
      <c r="E7" s="51">
        <v>1.0189999999999999</v>
      </c>
      <c r="F7" s="52">
        <f t="shared" si="0"/>
        <v>0</v>
      </c>
    </row>
    <row r="8" spans="1:6" ht="15.6" thickTop="1" thickBot="1">
      <c r="A8" s="47">
        <v>2002</v>
      </c>
      <c r="B8" s="48"/>
      <c r="C8" s="49">
        <f t="shared" si="1"/>
        <v>0</v>
      </c>
      <c r="D8" s="50">
        <v>2003</v>
      </c>
      <c r="E8" s="51">
        <v>1.02</v>
      </c>
      <c r="F8" s="52">
        <f t="shared" si="0"/>
        <v>0</v>
      </c>
    </row>
    <row r="9" spans="1:6" ht="15.6" thickTop="1" thickBot="1">
      <c r="A9" s="47">
        <v>2003</v>
      </c>
      <c r="B9" s="48"/>
      <c r="C9" s="49">
        <f t="shared" si="1"/>
        <v>0</v>
      </c>
      <c r="D9" s="50">
        <v>2004</v>
      </c>
      <c r="E9" s="51">
        <v>1.0363</v>
      </c>
      <c r="F9" s="52">
        <f t="shared" si="0"/>
        <v>0</v>
      </c>
    </row>
    <row r="10" spans="1:6" ht="15.6" thickTop="1" thickBot="1">
      <c r="A10" s="47">
        <v>2004</v>
      </c>
      <c r="B10" s="48"/>
      <c r="C10" s="49">
        <f t="shared" si="1"/>
        <v>0</v>
      </c>
      <c r="D10" s="50">
        <v>2005</v>
      </c>
      <c r="E10" s="51">
        <v>1.0555000000000001</v>
      </c>
      <c r="F10" s="52">
        <f t="shared" si="0"/>
        <v>0</v>
      </c>
    </row>
    <row r="11" spans="1:6" ht="15.6" thickTop="1" thickBot="1">
      <c r="A11" s="47">
        <v>2005</v>
      </c>
      <c r="B11" s="48"/>
      <c r="C11" s="49">
        <f t="shared" si="1"/>
        <v>0</v>
      </c>
      <c r="D11" s="50">
        <v>2006</v>
      </c>
      <c r="E11" s="51">
        <v>1.069</v>
      </c>
      <c r="F11" s="52">
        <f t="shared" si="0"/>
        <v>0</v>
      </c>
    </row>
    <row r="12" spans="1:6" ht="15.6" thickTop="1" thickBot="1">
      <c r="A12" s="47">
        <v>2006</v>
      </c>
      <c r="B12" s="48"/>
      <c r="C12" s="49">
        <f t="shared" si="1"/>
        <v>0</v>
      </c>
      <c r="D12" s="50">
        <v>2007</v>
      </c>
      <c r="E12" s="51">
        <v>1.1285000000000001</v>
      </c>
      <c r="F12" s="52">
        <f t="shared" si="0"/>
        <v>0</v>
      </c>
    </row>
    <row r="13" spans="1:6" ht="15.6" thickTop="1" thickBot="1">
      <c r="A13" s="47">
        <v>2007</v>
      </c>
      <c r="B13" s="48"/>
      <c r="C13" s="49">
        <f t="shared" si="1"/>
        <v>0</v>
      </c>
      <c r="D13" s="50">
        <v>2008</v>
      </c>
      <c r="E13" s="51">
        <v>1.1626000000000001</v>
      </c>
      <c r="F13" s="52">
        <f t="shared" si="0"/>
        <v>0</v>
      </c>
    </row>
    <row r="14" spans="1:6" ht="15.6" thickTop="1" thickBot="1">
      <c r="A14" s="47">
        <v>2008</v>
      </c>
      <c r="B14" s="48"/>
      <c r="C14" s="49">
        <f t="shared" si="1"/>
        <v>0</v>
      </c>
      <c r="D14" s="50">
        <v>2009</v>
      </c>
      <c r="E14" s="51">
        <v>1.0722</v>
      </c>
      <c r="F14" s="52">
        <f t="shared" si="0"/>
        <v>0</v>
      </c>
    </row>
    <row r="15" spans="1:6" ht="15.6" thickTop="1" thickBot="1">
      <c r="A15" s="47">
        <v>2009</v>
      </c>
      <c r="B15" s="48"/>
      <c r="C15" s="49">
        <f t="shared" si="1"/>
        <v>0</v>
      </c>
      <c r="D15" s="50">
        <v>2010</v>
      </c>
      <c r="E15" s="51">
        <v>1.0398000000000001</v>
      </c>
      <c r="F15" s="52">
        <f t="shared" si="0"/>
        <v>0</v>
      </c>
    </row>
    <row r="16" spans="1:6" ht="15.6" thickTop="1" thickBot="1">
      <c r="A16" s="47">
        <v>2010</v>
      </c>
      <c r="B16" s="48"/>
      <c r="C16" s="49">
        <f t="shared" si="1"/>
        <v>0</v>
      </c>
      <c r="D16" s="50">
        <v>2011</v>
      </c>
      <c r="E16" s="51">
        <v>1.0518000000000001</v>
      </c>
      <c r="F16" s="52">
        <f t="shared" si="0"/>
        <v>0</v>
      </c>
    </row>
    <row r="17" spans="1:6" ht="15.6" thickTop="1" thickBot="1">
      <c r="A17" s="47">
        <v>2011</v>
      </c>
      <c r="B17" s="48"/>
      <c r="C17" s="49">
        <f t="shared" si="1"/>
        <v>0</v>
      </c>
      <c r="D17" s="50">
        <v>2012</v>
      </c>
      <c r="E17" s="51">
        <v>1.0468</v>
      </c>
      <c r="F17" s="52">
        <f t="shared" si="0"/>
        <v>0</v>
      </c>
    </row>
    <row r="18" spans="1:6" ht="15.6" thickTop="1" thickBot="1">
      <c r="A18" s="47">
        <v>2012</v>
      </c>
      <c r="B18" s="48"/>
      <c r="C18" s="49">
        <f t="shared" si="1"/>
        <v>0</v>
      </c>
      <c r="D18" s="50">
        <v>2013</v>
      </c>
      <c r="E18" s="51">
        <v>1.0454000000000001</v>
      </c>
      <c r="F18" s="52">
        <f t="shared" si="0"/>
        <v>0</v>
      </c>
    </row>
    <row r="19" spans="1:6" ht="15.6" thickTop="1" thickBot="1">
      <c r="A19" s="47">
        <v>2013</v>
      </c>
      <c r="B19" s="48"/>
      <c r="C19" s="49">
        <f t="shared" si="1"/>
        <v>0</v>
      </c>
      <c r="D19" s="50">
        <v>2014</v>
      </c>
      <c r="E19" s="51">
        <v>1.0206</v>
      </c>
      <c r="F19" s="52">
        <f t="shared" si="0"/>
        <v>0</v>
      </c>
    </row>
    <row r="20" spans="1:6" ht="16.5" thickTop="1" thickBot="1">
      <c r="A20" s="47">
        <v>2014</v>
      </c>
      <c r="B20" s="48"/>
      <c r="C20" s="49">
        <f t="shared" si="1"/>
        <v>0</v>
      </c>
      <c r="D20" s="50">
        <v>2015</v>
      </c>
      <c r="E20" s="51">
        <v>1.0537000000000001</v>
      </c>
      <c r="F20" s="52">
        <f t="shared" si="0"/>
        <v>0</v>
      </c>
    </row>
    <row r="21" spans="1:6" ht="16.5" thickTop="1" thickBot="1">
      <c r="A21" s="47">
        <v>2015</v>
      </c>
      <c r="B21" s="48"/>
      <c r="C21" s="49">
        <f t="shared" si="1"/>
        <v>0</v>
      </c>
      <c r="D21" s="50">
        <v>2016</v>
      </c>
      <c r="E21" s="51">
        <v>1.0637000000000001</v>
      </c>
      <c r="F21" s="52">
        <f t="shared" si="0"/>
        <v>0</v>
      </c>
    </row>
    <row r="22" spans="1:6" ht="16.5" thickTop="1" thickBot="1">
      <c r="A22" s="47">
        <v>2016</v>
      </c>
      <c r="B22" s="48"/>
      <c r="C22" s="49">
        <f t="shared" si="1"/>
        <v>0</v>
      </c>
      <c r="D22" s="50">
        <v>2017</v>
      </c>
      <c r="E22" s="51">
        <v>1.0868</v>
      </c>
      <c r="F22" s="52">
        <f t="shared" si="0"/>
        <v>0</v>
      </c>
    </row>
    <row r="23" spans="1:6" ht="16.5" thickTop="1" thickBot="1">
      <c r="A23" s="47">
        <v>2017</v>
      </c>
      <c r="B23" s="48"/>
      <c r="C23" s="49">
        <f t="shared" si="1"/>
        <v>0</v>
      </c>
      <c r="D23" s="50">
        <v>2018</v>
      </c>
      <c r="E23" s="51">
        <v>1.0920000000000001</v>
      </c>
      <c r="F23" s="53">
        <f t="shared" si="0"/>
        <v>0</v>
      </c>
    </row>
    <row r="24" spans="1:6" ht="16.5" thickTop="1" thickBot="1">
      <c r="A24" s="47">
        <v>2018</v>
      </c>
      <c r="B24" s="48"/>
      <c r="C24" s="49">
        <f>ROUND(F23+B24,2)</f>
        <v>0</v>
      </c>
      <c r="D24" s="50">
        <v>2019</v>
      </c>
      <c r="E24" s="51">
        <v>1.0893999999999999</v>
      </c>
      <c r="F24" s="53">
        <f t="shared" si="0"/>
        <v>0</v>
      </c>
    </row>
    <row r="25" spans="1:6" ht="16.5" thickTop="1" thickBot="1">
      <c r="A25" s="47">
        <v>2019</v>
      </c>
      <c r="B25" s="48"/>
      <c r="C25" s="49">
        <f>ROUND(F24+B25,2)</f>
        <v>0</v>
      </c>
      <c r="D25" s="50">
        <v>2020</v>
      </c>
      <c r="E25" s="51">
        <v>1.0541</v>
      </c>
      <c r="F25" s="53">
        <f t="shared" si="0"/>
        <v>0</v>
      </c>
    </row>
    <row r="26" spans="1:6" ht="16.5" thickTop="1" thickBot="1">
      <c r="A26" s="47">
        <v>2020</v>
      </c>
      <c r="B26" s="48"/>
      <c r="C26" s="49">
        <f>ROUND(F25+B26,2)</f>
        <v>0</v>
      </c>
      <c r="D26" s="50">
        <v>2021</v>
      </c>
      <c r="E26" s="51">
        <v>1.0932999999999999</v>
      </c>
      <c r="F26" s="53">
        <f t="shared" si="0"/>
        <v>0</v>
      </c>
    </row>
    <row r="27" spans="1:6" ht="16.5" thickTop="1" thickBot="1">
      <c r="A27" s="47">
        <v>2021</v>
      </c>
      <c r="B27" s="48"/>
      <c r="C27" s="49">
        <f>ROUND(F26+B27,2)</f>
        <v>0</v>
      </c>
      <c r="D27" s="50">
        <v>2022</v>
      </c>
      <c r="E27" s="51">
        <v>1.1439999999999999</v>
      </c>
      <c r="F27" s="53">
        <f>ROUND(C27*E27,2)</f>
        <v>0</v>
      </c>
    </row>
    <row r="28" spans="1:6" ht="16.5" thickTop="1" thickBot="1">
      <c r="A28" s="47">
        <v>2022</v>
      </c>
      <c r="B28" s="48"/>
      <c r="C28" s="49">
        <f>ROUND(F27+B28,2)</f>
        <v>0</v>
      </c>
      <c r="D28" s="50">
        <v>2023</v>
      </c>
      <c r="E28" s="51">
        <v>1.1487000000000001</v>
      </c>
      <c r="F28" s="54">
        <f>ROUND(C28*E28,2)</f>
        <v>0</v>
      </c>
    </row>
    <row r="29" spans="1:6" ht="15.75" thickTop="1">
      <c r="A29" s="47"/>
      <c r="B29" s="55"/>
      <c r="C29" s="56"/>
      <c r="D29" s="57"/>
      <c r="E29" s="58"/>
      <c r="F29" s="59"/>
    </row>
    <row r="30" spans="1:6" ht="409.6">
      <c r="A30" s="105" t="s">
        <v>21</v>
      </c>
      <c r="B30" s="106"/>
      <c r="C30" s="106"/>
      <c r="D30" s="106"/>
      <c r="E30" s="106"/>
      <c r="F30" s="107"/>
    </row>
    <row r="31" spans="1:6" ht="57">
      <c r="A31" s="44" t="s">
        <v>2</v>
      </c>
      <c r="B31" s="44" t="s">
        <v>22</v>
      </c>
      <c r="C31" s="44" t="s">
        <v>4</v>
      </c>
      <c r="D31" s="44" t="s">
        <v>23</v>
      </c>
      <c r="E31" s="44" t="s">
        <v>6</v>
      </c>
      <c r="F31" s="44" t="s">
        <v>24</v>
      </c>
    </row>
    <row r="32" spans="1:6" ht="28.5" customHeight="1" thickBot="1">
      <c r="A32" s="45" t="s">
        <v>8</v>
      </c>
      <c r="B32" s="46" t="s">
        <v>9</v>
      </c>
      <c r="C32" s="45" t="s">
        <v>10</v>
      </c>
      <c r="D32" s="45" t="s">
        <v>11</v>
      </c>
      <c r="E32" s="45" t="s">
        <v>12</v>
      </c>
      <c r="F32" s="45" t="s">
        <v>13</v>
      </c>
    </row>
    <row r="33" spans="1:6" ht="16.5" thickTop="1" thickBot="1">
      <c r="A33" s="60" t="s">
        <v>18</v>
      </c>
      <c r="B33" s="61"/>
      <c r="C33" s="49">
        <f>B33</f>
        <v>0</v>
      </c>
      <c r="D33" s="62" t="s">
        <v>19</v>
      </c>
      <c r="E33" s="63">
        <v>1.0401</v>
      </c>
      <c r="F33" s="64">
        <f>ROUND(C33*E33,2)</f>
        <v>0</v>
      </c>
    </row>
    <row r="34" spans="1:6" ht="16.5" thickTop="1" thickBot="1">
      <c r="A34" s="60" t="s">
        <v>19</v>
      </c>
      <c r="B34" s="61"/>
      <c r="C34" s="49">
        <f>ROUND(F33+B34,2)</f>
        <v>0</v>
      </c>
      <c r="D34" s="62" t="s">
        <v>20</v>
      </c>
      <c r="E34" s="63">
        <v>1</v>
      </c>
      <c r="F34" s="64">
        <f>ROUND(C34*E34,2)</f>
        <v>0</v>
      </c>
    </row>
    <row r="35" spans="1:6" ht="16.5" thickTop="1" thickBot="1">
      <c r="A35" s="60" t="s">
        <v>20</v>
      </c>
      <c r="B35" s="61"/>
      <c r="C35" s="49">
        <f>ROUND(F34+B35,2)</f>
        <v>0</v>
      </c>
      <c r="D35" s="62" t="s">
        <v>43</v>
      </c>
      <c r="E35" s="63">
        <v>1.0049999999999999</v>
      </c>
      <c r="F35" s="65">
        <f>ROUND(C35*E35,2)</f>
        <v>0</v>
      </c>
    </row>
    <row r="36" spans="1:6" ht="16.5" thickTop="1" thickBot="1">
      <c r="A36" s="66"/>
      <c r="B36" s="66"/>
      <c r="C36" s="66"/>
      <c r="D36" s="66"/>
      <c r="E36" s="67"/>
      <c r="F36" s="66"/>
    </row>
    <row r="37" spans="1:6" ht="16.5" thickTop="1" thickBot="1">
      <c r="A37" s="97" t="s">
        <v>29</v>
      </c>
      <c r="B37" s="98"/>
      <c r="C37" s="98"/>
      <c r="D37" s="98"/>
      <c r="E37" s="98"/>
      <c r="F37" s="68"/>
    </row>
    <row r="38" spans="1:6" ht="15.75" thickTop="1">
      <c r="A38" s="97" t="s">
        <v>30</v>
      </c>
      <c r="B38" s="98"/>
      <c r="C38" s="98"/>
      <c r="D38" s="98"/>
      <c r="E38" s="99"/>
      <c r="F38" s="69">
        <f>F35</f>
        <v>0</v>
      </c>
    </row>
    <row r="39" spans="1:6" ht="15.75" thickBot="1">
      <c r="A39" s="97" t="s">
        <v>39</v>
      </c>
      <c r="B39" s="98"/>
      <c r="C39" s="98"/>
      <c r="D39" s="98"/>
      <c r="E39" s="99"/>
      <c r="F39" s="70">
        <f>F28</f>
        <v>0</v>
      </c>
    </row>
    <row r="40" spans="1:6" ht="16.5" thickTop="1" thickBot="1">
      <c r="A40" s="100" t="s">
        <v>32</v>
      </c>
      <c r="B40" s="101"/>
      <c r="C40" s="101"/>
      <c r="D40" s="101"/>
      <c r="E40" s="101"/>
      <c r="F40" s="71">
        <f>SUM(F37:F39)</f>
        <v>0</v>
      </c>
    </row>
    <row r="41" spans="1:6" ht="15.75" thickTop="1"/>
    <row r="47" spans="1:6" ht="16.5" customHeight="1"/>
  </sheetData>
  <sheetProtection password="E2CA" sheet="1" objects="1" scenarios="1"/>
  <mergeCells count="7">
    <mergeCell ref="A40:E40"/>
    <mergeCell ref="A1:F1"/>
    <mergeCell ref="A2:F2"/>
    <mergeCell ref="A30:F30"/>
    <mergeCell ref="A37:E37"/>
    <mergeCell ref="A38:E38"/>
    <mergeCell ref="A39:E39"/>
  </mergeCells>
  <pageMargins left="0.7" right="0.7" top="0.75" bottom="0.75" header="0.3" footer="0.3"/>
  <pageSetup paperSize="9" scale="8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opLeftCell="A11" workbookViewId="0">
      <selection activeCell="E22" sqref="E22"/>
    </sheetView>
  </sheetViews>
  <sheetFormatPr defaultRowHeight="14.4"/>
  <cols>
    <col min="1" max="1" width="12.6640625" customWidth="1"/>
    <col min="2" max="3" width="17.6640625" customWidth="1"/>
    <col min="4" max="4" width="12.6640625" customWidth="1"/>
    <col min="5" max="5" width="20" customWidth="1"/>
    <col min="6" max="6" width="28.44140625" customWidth="1"/>
  </cols>
  <sheetData>
    <row r="1" spans="1:6" ht="62.25" customHeight="1">
      <c r="A1" s="75" t="s">
        <v>45</v>
      </c>
      <c r="B1" s="76"/>
      <c r="C1" s="76"/>
      <c r="D1" s="76"/>
      <c r="E1" s="76"/>
      <c r="F1" s="77"/>
    </row>
    <row r="2" spans="1:6">
      <c r="A2" s="78" t="s">
        <v>1</v>
      </c>
      <c r="B2" s="79"/>
      <c r="C2" s="79"/>
      <c r="D2" s="79"/>
      <c r="E2" s="79"/>
      <c r="F2" s="80"/>
    </row>
    <row r="3" spans="1:6" ht="41.4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15" thickBot="1">
      <c r="A4" s="3" t="s">
        <v>8</v>
      </c>
      <c r="B4" s="4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 ht="15.6" thickTop="1" thickBot="1">
      <c r="A5" s="5">
        <v>1999</v>
      </c>
      <c r="B5" s="6"/>
      <c r="C5" s="7">
        <f>B5</f>
        <v>0</v>
      </c>
      <c r="D5" s="8">
        <v>2000</v>
      </c>
      <c r="E5" s="9">
        <v>1.1272</v>
      </c>
      <c r="F5" s="10">
        <f>ROUND(C5*E5,2)</f>
        <v>0</v>
      </c>
    </row>
    <row r="6" spans="1:6" ht="15.6" thickTop="1" thickBot="1">
      <c r="A6" s="5">
        <v>2000</v>
      </c>
      <c r="B6" s="12"/>
      <c r="C6" s="7">
        <f>ROUND(F5+B6,2)</f>
        <v>0</v>
      </c>
      <c r="D6" s="8">
        <v>2001</v>
      </c>
      <c r="E6" s="9">
        <v>1.0668</v>
      </c>
      <c r="F6" s="10">
        <f t="shared" ref="F6:F26" si="0">ROUND(C6*E6,2)</f>
        <v>0</v>
      </c>
    </row>
    <row r="7" spans="1:6" ht="15.6" thickTop="1" thickBot="1">
      <c r="A7" s="5">
        <v>2001</v>
      </c>
      <c r="B7" s="12"/>
      <c r="C7" s="7">
        <f t="shared" ref="C7:C24" si="1">ROUND(F6+B7,2)</f>
        <v>0</v>
      </c>
      <c r="D7" s="8">
        <v>2002</v>
      </c>
      <c r="E7" s="9">
        <v>1.0189999999999999</v>
      </c>
      <c r="F7" s="10">
        <f t="shared" si="0"/>
        <v>0</v>
      </c>
    </row>
    <row r="8" spans="1:6" ht="15.6" thickTop="1" thickBot="1">
      <c r="A8" s="5">
        <v>2002</v>
      </c>
      <c r="B8" s="12"/>
      <c r="C8" s="7">
        <f t="shared" si="1"/>
        <v>0</v>
      </c>
      <c r="D8" s="8">
        <v>2003</v>
      </c>
      <c r="E8" s="9">
        <v>1.02</v>
      </c>
      <c r="F8" s="10">
        <f t="shared" si="0"/>
        <v>0</v>
      </c>
    </row>
    <row r="9" spans="1:6" ht="15.6" thickTop="1" thickBot="1">
      <c r="A9" s="5">
        <v>2003</v>
      </c>
      <c r="B9" s="6"/>
      <c r="C9" s="7">
        <f t="shared" si="1"/>
        <v>0</v>
      </c>
      <c r="D9" s="8">
        <v>2004</v>
      </c>
      <c r="E9" s="9">
        <v>1.0363</v>
      </c>
      <c r="F9" s="10">
        <f t="shared" si="0"/>
        <v>0</v>
      </c>
    </row>
    <row r="10" spans="1:6" ht="15.6" thickTop="1" thickBot="1">
      <c r="A10" s="5">
        <v>2004</v>
      </c>
      <c r="B10" s="6"/>
      <c r="C10" s="7">
        <f t="shared" si="1"/>
        <v>0</v>
      </c>
      <c r="D10" s="8">
        <v>2005</v>
      </c>
      <c r="E10" s="9">
        <v>1.0555000000000001</v>
      </c>
      <c r="F10" s="10">
        <f t="shared" si="0"/>
        <v>0</v>
      </c>
    </row>
    <row r="11" spans="1:6" ht="15.6" thickTop="1" thickBot="1">
      <c r="A11" s="5">
        <v>2005</v>
      </c>
      <c r="B11" s="12"/>
      <c r="C11" s="7">
        <f t="shared" si="1"/>
        <v>0</v>
      </c>
      <c r="D11" s="8">
        <v>2006</v>
      </c>
      <c r="E11" s="9">
        <v>1.069</v>
      </c>
      <c r="F11" s="10">
        <f t="shared" si="0"/>
        <v>0</v>
      </c>
    </row>
    <row r="12" spans="1:6" ht="15.6" thickTop="1" thickBot="1">
      <c r="A12" s="5">
        <v>2006</v>
      </c>
      <c r="B12" s="12"/>
      <c r="C12" s="7">
        <f t="shared" si="1"/>
        <v>0</v>
      </c>
      <c r="D12" s="8">
        <v>2007</v>
      </c>
      <c r="E12" s="9">
        <v>1.1285000000000001</v>
      </c>
      <c r="F12" s="10">
        <f t="shared" si="0"/>
        <v>0</v>
      </c>
    </row>
    <row r="13" spans="1:6" ht="15.6" thickTop="1" thickBot="1">
      <c r="A13" s="5">
        <v>2007</v>
      </c>
      <c r="B13" s="12"/>
      <c r="C13" s="7">
        <f t="shared" si="1"/>
        <v>0</v>
      </c>
      <c r="D13" s="8">
        <v>2008</v>
      </c>
      <c r="E13" s="9">
        <v>1.1626000000000001</v>
      </c>
      <c r="F13" s="10">
        <f t="shared" si="0"/>
        <v>0</v>
      </c>
    </row>
    <row r="14" spans="1:6" ht="15.6" thickTop="1" thickBot="1">
      <c r="A14" s="5">
        <v>2008</v>
      </c>
      <c r="B14" s="12"/>
      <c r="C14" s="7">
        <f t="shared" si="1"/>
        <v>0</v>
      </c>
      <c r="D14" s="8">
        <v>2009</v>
      </c>
      <c r="E14" s="9">
        <v>1.0722</v>
      </c>
      <c r="F14" s="10">
        <f t="shared" si="0"/>
        <v>0</v>
      </c>
    </row>
    <row r="15" spans="1:6" ht="15.6" thickTop="1" thickBot="1">
      <c r="A15" s="5">
        <v>2009</v>
      </c>
      <c r="B15" s="12"/>
      <c r="C15" s="7">
        <f t="shared" si="1"/>
        <v>0</v>
      </c>
      <c r="D15" s="8">
        <v>2010</v>
      </c>
      <c r="E15" s="9">
        <v>1.0398000000000001</v>
      </c>
      <c r="F15" s="10">
        <f t="shared" si="0"/>
        <v>0</v>
      </c>
    </row>
    <row r="16" spans="1:6" ht="15.6" thickTop="1" thickBot="1">
      <c r="A16" s="5">
        <v>2010</v>
      </c>
      <c r="B16" s="12"/>
      <c r="C16" s="7">
        <f t="shared" si="1"/>
        <v>0</v>
      </c>
      <c r="D16" s="8">
        <v>2011</v>
      </c>
      <c r="E16" s="9">
        <v>1.0518000000000001</v>
      </c>
      <c r="F16" s="10">
        <f t="shared" si="0"/>
        <v>0</v>
      </c>
    </row>
    <row r="17" spans="1:6" ht="15.6" thickTop="1" thickBot="1">
      <c r="A17" s="5">
        <v>2011</v>
      </c>
      <c r="B17" s="12"/>
      <c r="C17" s="7">
        <f t="shared" si="1"/>
        <v>0</v>
      </c>
      <c r="D17" s="8">
        <v>2012</v>
      </c>
      <c r="E17" s="9">
        <v>1.0468</v>
      </c>
      <c r="F17" s="10">
        <f t="shared" si="0"/>
        <v>0</v>
      </c>
    </row>
    <row r="18" spans="1:6" ht="15.6" thickTop="1" thickBot="1">
      <c r="A18" s="5">
        <v>2012</v>
      </c>
      <c r="B18" s="12"/>
      <c r="C18" s="7">
        <f t="shared" si="1"/>
        <v>0</v>
      </c>
      <c r="D18" s="8">
        <v>2013</v>
      </c>
      <c r="E18" s="9">
        <v>1.0454000000000001</v>
      </c>
      <c r="F18" s="10">
        <f t="shared" si="0"/>
        <v>0</v>
      </c>
    </row>
    <row r="19" spans="1:6" ht="15.6" thickTop="1" thickBot="1">
      <c r="A19" s="5">
        <v>2013</v>
      </c>
      <c r="B19" s="12"/>
      <c r="C19" s="7">
        <f t="shared" si="1"/>
        <v>0</v>
      </c>
      <c r="D19" s="8">
        <v>2014</v>
      </c>
      <c r="E19" s="9">
        <v>1.0206</v>
      </c>
      <c r="F19" s="10">
        <f t="shared" si="0"/>
        <v>0</v>
      </c>
    </row>
    <row r="20" spans="1:6" ht="15.6" thickTop="1" thickBot="1">
      <c r="A20" s="5">
        <v>2014</v>
      </c>
      <c r="B20" s="12"/>
      <c r="C20" s="7">
        <f t="shared" si="1"/>
        <v>0</v>
      </c>
      <c r="D20" s="8">
        <v>2015</v>
      </c>
      <c r="E20" s="9">
        <v>1.0537000000000001</v>
      </c>
      <c r="F20" s="10">
        <f t="shared" si="0"/>
        <v>0</v>
      </c>
    </row>
    <row r="21" spans="1:6" ht="15.6" thickTop="1" thickBot="1">
      <c r="A21" s="5">
        <v>2015</v>
      </c>
      <c r="B21" s="12"/>
      <c r="C21" s="7">
        <f t="shared" si="1"/>
        <v>0</v>
      </c>
      <c r="D21" s="8">
        <v>2016</v>
      </c>
      <c r="E21" s="9">
        <v>1.0637000000000001</v>
      </c>
      <c r="F21" s="10">
        <f t="shared" si="0"/>
        <v>0</v>
      </c>
    </row>
    <row r="22" spans="1:6" ht="15.6" thickTop="1" thickBot="1">
      <c r="A22" s="5">
        <v>2016</v>
      </c>
      <c r="B22" s="12"/>
      <c r="C22" s="7">
        <f t="shared" si="1"/>
        <v>0</v>
      </c>
      <c r="D22" s="8">
        <v>2017</v>
      </c>
      <c r="E22" s="9">
        <v>1.0868</v>
      </c>
      <c r="F22" s="10">
        <f t="shared" si="0"/>
        <v>0</v>
      </c>
    </row>
    <row r="23" spans="1:6" ht="15.6" thickTop="1" thickBot="1">
      <c r="A23" s="5">
        <v>2017</v>
      </c>
      <c r="B23" s="12"/>
      <c r="C23" s="7">
        <f t="shared" si="1"/>
        <v>0</v>
      </c>
      <c r="D23" s="8">
        <v>2018</v>
      </c>
      <c r="E23" s="9">
        <v>1.0920000000000001</v>
      </c>
      <c r="F23" s="10">
        <f t="shared" si="0"/>
        <v>0</v>
      </c>
    </row>
    <row r="24" spans="1:6" ht="15.6" thickTop="1" thickBot="1">
      <c r="A24" s="5">
        <v>2018</v>
      </c>
      <c r="B24" s="12"/>
      <c r="C24" s="7">
        <f t="shared" si="1"/>
        <v>0</v>
      </c>
      <c r="D24" s="8">
        <v>2019</v>
      </c>
      <c r="E24" s="9">
        <v>1.0893999999999999</v>
      </c>
      <c r="F24" s="10">
        <f t="shared" si="0"/>
        <v>0</v>
      </c>
    </row>
    <row r="25" spans="1:6" ht="15.6" thickTop="1" thickBot="1">
      <c r="A25" s="5">
        <v>2019</v>
      </c>
      <c r="B25" s="12"/>
      <c r="C25" s="7">
        <f>ROUND(F24+B25,2)</f>
        <v>0</v>
      </c>
      <c r="D25" s="8">
        <v>2020</v>
      </c>
      <c r="E25" s="9">
        <v>1.0541</v>
      </c>
      <c r="F25" s="10">
        <f t="shared" si="0"/>
        <v>0</v>
      </c>
    </row>
    <row r="26" spans="1:6" ht="15.6" thickTop="1" thickBot="1">
      <c r="A26" s="5">
        <v>2020</v>
      </c>
      <c r="B26" s="12"/>
      <c r="C26" s="7">
        <f>ROUND(F25+B26,2)</f>
        <v>0</v>
      </c>
      <c r="D26" s="8">
        <v>2021</v>
      </c>
      <c r="E26" s="9">
        <v>1.0932999999999999</v>
      </c>
      <c r="F26" s="10">
        <f t="shared" si="0"/>
        <v>0</v>
      </c>
    </row>
    <row r="27" spans="1:6" ht="15.6" thickTop="1" thickBot="1">
      <c r="A27" s="5">
        <v>2021</v>
      </c>
      <c r="B27" s="12"/>
      <c r="C27" s="7">
        <f>ROUND(F26+B27,2)</f>
        <v>0</v>
      </c>
      <c r="D27" s="8">
        <v>2022</v>
      </c>
      <c r="E27" s="9">
        <v>1.1439999999999999</v>
      </c>
      <c r="F27" s="10">
        <f>ROUND(C27*E27,2)</f>
        <v>0</v>
      </c>
    </row>
    <row r="28" spans="1:6" ht="15.6" thickTop="1" thickBot="1">
      <c r="A28" s="5">
        <v>2022</v>
      </c>
      <c r="B28" s="12"/>
      <c r="C28" s="7">
        <f>ROUND(F27+B28,2)</f>
        <v>0</v>
      </c>
      <c r="D28" s="8">
        <v>2023</v>
      </c>
      <c r="E28" s="9">
        <v>1.1487000000000001</v>
      </c>
      <c r="F28" s="10">
        <f>ROUND(C28*E28,2)</f>
        <v>0</v>
      </c>
    </row>
    <row r="29" spans="1:6" ht="15" thickTop="1">
      <c r="A29" s="39"/>
      <c r="B29" s="18"/>
      <c r="C29" s="40"/>
      <c r="D29" s="41"/>
      <c r="E29" s="42"/>
      <c r="F29" s="43"/>
    </row>
    <row r="30" spans="1:6">
      <c r="A30" s="108" t="s">
        <v>14</v>
      </c>
      <c r="B30" s="109"/>
      <c r="C30" s="109"/>
      <c r="D30" s="109"/>
      <c r="E30" s="109"/>
      <c r="F30" s="110"/>
    </row>
    <row r="31" spans="1:6" ht="27.6">
      <c r="A31" s="2" t="s">
        <v>15</v>
      </c>
      <c r="B31" s="2" t="s">
        <v>4</v>
      </c>
      <c r="C31" s="2" t="s">
        <v>6</v>
      </c>
      <c r="D31" s="81" t="s">
        <v>16</v>
      </c>
      <c r="E31" s="82"/>
      <c r="F31" s="83"/>
    </row>
    <row r="32" spans="1:6">
      <c r="A32" s="3" t="s">
        <v>8</v>
      </c>
      <c r="B32" s="3" t="s">
        <v>10</v>
      </c>
      <c r="C32" s="3" t="s">
        <v>12</v>
      </c>
      <c r="D32" s="84" t="s">
        <v>17</v>
      </c>
      <c r="E32" s="85"/>
      <c r="F32" s="86"/>
    </row>
    <row r="33" spans="1:6">
      <c r="A33" s="23" t="s">
        <v>46</v>
      </c>
      <c r="B33" s="24">
        <f>F28</f>
        <v>0</v>
      </c>
      <c r="C33" s="25">
        <v>1.1248</v>
      </c>
      <c r="D33" s="89">
        <f>ROUND(B33*C33,2)</f>
        <v>0</v>
      </c>
      <c r="E33" s="90"/>
      <c r="F33" s="91"/>
    </row>
    <row r="34" spans="1:6">
      <c r="A34" s="26"/>
      <c r="B34" s="13"/>
      <c r="C34" s="27"/>
      <c r="D34" s="28"/>
      <c r="E34" s="29"/>
      <c r="F34" s="29"/>
    </row>
    <row r="35" spans="1:6" ht="409.6">
      <c r="A35" s="78" t="s">
        <v>21</v>
      </c>
      <c r="B35" s="79"/>
      <c r="C35" s="79"/>
      <c r="D35" s="79"/>
      <c r="E35" s="79"/>
      <c r="F35" s="80"/>
    </row>
    <row r="36" spans="1:6" ht="42.75">
      <c r="A36" s="2" t="s">
        <v>2</v>
      </c>
      <c r="B36" s="2" t="s">
        <v>22</v>
      </c>
      <c r="C36" s="2" t="s">
        <v>4</v>
      </c>
      <c r="D36" s="2" t="s">
        <v>23</v>
      </c>
      <c r="E36" s="2" t="s">
        <v>6</v>
      </c>
      <c r="F36" s="2" t="s">
        <v>24</v>
      </c>
    </row>
    <row r="37" spans="1:6" ht="15.75" thickBot="1">
      <c r="A37" s="3" t="s">
        <v>8</v>
      </c>
      <c r="B37" s="4" t="s">
        <v>9</v>
      </c>
      <c r="C37" s="3" t="s">
        <v>10</v>
      </c>
      <c r="D37" s="3" t="s">
        <v>11</v>
      </c>
      <c r="E37" s="3" t="s">
        <v>12</v>
      </c>
      <c r="F37" s="3" t="s">
        <v>13</v>
      </c>
    </row>
    <row r="38" spans="1:6" ht="16.5" thickTop="1" thickBot="1">
      <c r="A38" s="30" t="s">
        <v>18</v>
      </c>
      <c r="B38" s="31"/>
      <c r="C38" s="7">
        <f>B38</f>
        <v>0</v>
      </c>
      <c r="D38" s="23" t="s">
        <v>19</v>
      </c>
      <c r="E38" s="32">
        <v>1.0401</v>
      </c>
      <c r="F38" s="33">
        <f t="shared" ref="F38:F41" si="2">ROUND(C38*E38,2)</f>
        <v>0</v>
      </c>
    </row>
    <row r="39" spans="1:6" ht="16.5" thickTop="1" thickBot="1">
      <c r="A39" s="30" t="s">
        <v>19</v>
      </c>
      <c r="B39" s="31"/>
      <c r="C39" s="7">
        <f t="shared" ref="C39:C41" si="3">ROUND(F38+B39,2)</f>
        <v>0</v>
      </c>
      <c r="D39" s="23" t="s">
        <v>20</v>
      </c>
      <c r="E39" s="32">
        <v>1</v>
      </c>
      <c r="F39" s="33">
        <f t="shared" si="2"/>
        <v>0</v>
      </c>
    </row>
    <row r="40" spans="1:6" ht="16.5" thickTop="1" thickBot="1">
      <c r="A40" s="30" t="s">
        <v>20</v>
      </c>
      <c r="B40" s="31"/>
      <c r="C40" s="7">
        <f t="shared" si="3"/>
        <v>0</v>
      </c>
      <c r="D40" s="23" t="s">
        <v>43</v>
      </c>
      <c r="E40" s="32">
        <v>1.0049999999999999</v>
      </c>
      <c r="F40" s="33">
        <f t="shared" si="2"/>
        <v>0</v>
      </c>
    </row>
    <row r="41" spans="1:6" ht="16.5" thickTop="1" thickBot="1">
      <c r="A41" s="30" t="s">
        <v>43</v>
      </c>
      <c r="B41" s="31"/>
      <c r="C41" s="7">
        <f t="shared" si="3"/>
        <v>0</v>
      </c>
      <c r="D41" s="23" t="s">
        <v>46</v>
      </c>
      <c r="E41" s="32">
        <v>1.1248</v>
      </c>
      <c r="F41" s="34">
        <f t="shared" si="2"/>
        <v>0</v>
      </c>
    </row>
    <row r="42" spans="1:6" ht="16.5" thickTop="1" thickBot="1">
      <c r="A42" s="14"/>
      <c r="B42" s="14"/>
      <c r="C42" s="14"/>
      <c r="D42" s="14"/>
      <c r="E42" s="29"/>
      <c r="F42" s="14"/>
    </row>
    <row r="43" spans="1:6" ht="16.5" thickTop="1" thickBot="1">
      <c r="A43" s="92" t="s">
        <v>29</v>
      </c>
      <c r="B43" s="92"/>
      <c r="C43" s="92"/>
      <c r="D43" s="92"/>
      <c r="E43" s="93"/>
      <c r="F43" s="35"/>
    </row>
    <row r="44" spans="1:6" ht="15.75" thickTop="1">
      <c r="A44" s="92" t="s">
        <v>30</v>
      </c>
      <c r="B44" s="92"/>
      <c r="C44" s="92"/>
      <c r="D44" s="92"/>
      <c r="E44" s="92"/>
      <c r="F44" s="36">
        <f>F41</f>
        <v>0</v>
      </c>
    </row>
    <row r="45" spans="1:6" ht="15.75" thickBot="1">
      <c r="A45" s="92" t="s">
        <v>31</v>
      </c>
      <c r="B45" s="92"/>
      <c r="C45" s="92"/>
      <c r="D45" s="92"/>
      <c r="E45" s="92"/>
      <c r="F45" s="37">
        <f>D33</f>
        <v>0</v>
      </c>
    </row>
    <row r="46" spans="1:6" ht="16.5" thickTop="1" thickBot="1">
      <c r="A46" s="87" t="s">
        <v>32</v>
      </c>
      <c r="B46" s="88"/>
      <c r="C46" s="88"/>
      <c r="D46" s="88"/>
      <c r="E46" s="88"/>
      <c r="F46" s="38">
        <f>SUM(F43:F45)</f>
        <v>0</v>
      </c>
    </row>
    <row r="47" spans="1:6" ht="15.75" thickTop="1">
      <c r="A47" s="14"/>
      <c r="B47" s="14"/>
      <c r="C47" s="14"/>
      <c r="D47" s="14"/>
      <c r="E47" s="14"/>
      <c r="F47" s="14"/>
    </row>
    <row r="48" spans="1:6" ht="409.6">
      <c r="A48" s="14"/>
      <c r="B48" s="14"/>
      <c r="C48" s="14"/>
      <c r="D48" s="14"/>
      <c r="E48" s="14"/>
      <c r="F48" s="14"/>
    </row>
  </sheetData>
  <sheetProtection password="E2CA" sheet="1" objects="1" scenarios="1"/>
  <mergeCells count="11">
    <mergeCell ref="A35:F35"/>
    <mergeCell ref="A43:E43"/>
    <mergeCell ref="A44:E44"/>
    <mergeCell ref="A45:E45"/>
    <mergeCell ref="A46:E46"/>
    <mergeCell ref="D33:F33"/>
    <mergeCell ref="A1:F1"/>
    <mergeCell ref="A2:F2"/>
    <mergeCell ref="A30:F30"/>
    <mergeCell ref="D31:F31"/>
    <mergeCell ref="D32:F32"/>
  </mergeCells>
  <pageMargins left="0.7" right="0.7" top="0.75" bottom="0.75" header="0.3" footer="0.3"/>
  <pageSetup paperSize="9" scale="8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topLeftCell="A27" workbookViewId="0">
      <selection activeCell="J40" sqref="J40"/>
    </sheetView>
  </sheetViews>
  <sheetFormatPr defaultRowHeight="14.4"/>
  <cols>
    <col min="1" max="1" width="12.6640625" customWidth="1"/>
    <col min="2" max="3" width="17.6640625" customWidth="1"/>
    <col min="4" max="4" width="12.6640625" customWidth="1"/>
    <col min="5" max="5" width="20" customWidth="1"/>
    <col min="6" max="6" width="28.44140625" customWidth="1"/>
  </cols>
  <sheetData>
    <row r="1" spans="1:6" ht="62.25" customHeight="1">
      <c r="A1" s="75" t="s">
        <v>47</v>
      </c>
      <c r="B1" s="76"/>
      <c r="C1" s="76"/>
      <c r="D1" s="76"/>
      <c r="E1" s="76"/>
      <c r="F1" s="77"/>
    </row>
    <row r="2" spans="1:6">
      <c r="A2" s="78" t="s">
        <v>1</v>
      </c>
      <c r="B2" s="79"/>
      <c r="C2" s="79"/>
      <c r="D2" s="79"/>
      <c r="E2" s="79"/>
      <c r="F2" s="80"/>
    </row>
    <row r="3" spans="1:6" ht="41.4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15" thickBot="1">
      <c r="A4" s="3" t="s">
        <v>8</v>
      </c>
      <c r="B4" s="4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 ht="15.6" thickTop="1" thickBot="1">
      <c r="A5" s="5">
        <v>1999</v>
      </c>
      <c r="B5" s="6"/>
      <c r="C5" s="7">
        <f>B5</f>
        <v>0</v>
      </c>
      <c r="D5" s="8">
        <v>2000</v>
      </c>
      <c r="E5" s="9">
        <v>1.1272</v>
      </c>
      <c r="F5" s="10">
        <f>ROUND(C5*E5,2)</f>
        <v>0</v>
      </c>
    </row>
    <row r="6" spans="1:6" ht="15.6" thickTop="1" thickBot="1">
      <c r="A6" s="5">
        <v>2000</v>
      </c>
      <c r="B6" s="12"/>
      <c r="C6" s="7">
        <f>ROUND(F5+B6,2)</f>
        <v>0</v>
      </c>
      <c r="D6" s="8">
        <v>2001</v>
      </c>
      <c r="E6" s="9">
        <v>1.0668</v>
      </c>
      <c r="F6" s="10">
        <f t="shared" ref="F6:F26" si="0">ROUND(C6*E6,2)</f>
        <v>0</v>
      </c>
    </row>
    <row r="7" spans="1:6" ht="15.6" thickTop="1" thickBot="1">
      <c r="A7" s="5">
        <v>2001</v>
      </c>
      <c r="B7" s="12"/>
      <c r="C7" s="7">
        <f t="shared" ref="C7:C24" si="1">ROUND(F6+B7,2)</f>
        <v>0</v>
      </c>
      <c r="D7" s="8">
        <v>2002</v>
      </c>
      <c r="E7" s="9">
        <v>1.0189999999999999</v>
      </c>
      <c r="F7" s="10">
        <f t="shared" si="0"/>
        <v>0</v>
      </c>
    </row>
    <row r="8" spans="1:6" ht="15.6" thickTop="1" thickBot="1">
      <c r="A8" s="5">
        <v>2002</v>
      </c>
      <c r="B8" s="12"/>
      <c r="C8" s="7">
        <f t="shared" si="1"/>
        <v>0</v>
      </c>
      <c r="D8" s="8">
        <v>2003</v>
      </c>
      <c r="E8" s="9">
        <v>1.02</v>
      </c>
      <c r="F8" s="10">
        <f t="shared" si="0"/>
        <v>0</v>
      </c>
    </row>
    <row r="9" spans="1:6" ht="15.6" thickTop="1" thickBot="1">
      <c r="A9" s="5">
        <v>2003</v>
      </c>
      <c r="B9" s="6"/>
      <c r="C9" s="7">
        <f t="shared" si="1"/>
        <v>0</v>
      </c>
      <c r="D9" s="8">
        <v>2004</v>
      </c>
      <c r="E9" s="9">
        <v>1.0363</v>
      </c>
      <c r="F9" s="10">
        <f t="shared" si="0"/>
        <v>0</v>
      </c>
    </row>
    <row r="10" spans="1:6" ht="15.6" thickTop="1" thickBot="1">
      <c r="A10" s="5">
        <v>2004</v>
      </c>
      <c r="B10" s="6"/>
      <c r="C10" s="7">
        <f t="shared" si="1"/>
        <v>0</v>
      </c>
      <c r="D10" s="8">
        <v>2005</v>
      </c>
      <c r="E10" s="9">
        <v>1.0555000000000001</v>
      </c>
      <c r="F10" s="10">
        <f t="shared" si="0"/>
        <v>0</v>
      </c>
    </row>
    <row r="11" spans="1:6" ht="15.6" thickTop="1" thickBot="1">
      <c r="A11" s="5">
        <v>2005</v>
      </c>
      <c r="B11" s="12"/>
      <c r="C11" s="7">
        <f t="shared" si="1"/>
        <v>0</v>
      </c>
      <c r="D11" s="8">
        <v>2006</v>
      </c>
      <c r="E11" s="9">
        <v>1.069</v>
      </c>
      <c r="F11" s="10">
        <f t="shared" si="0"/>
        <v>0</v>
      </c>
    </row>
    <row r="12" spans="1:6" ht="15.6" thickTop="1" thickBot="1">
      <c r="A12" s="5">
        <v>2006</v>
      </c>
      <c r="B12" s="12"/>
      <c r="C12" s="7">
        <f t="shared" si="1"/>
        <v>0</v>
      </c>
      <c r="D12" s="8">
        <v>2007</v>
      </c>
      <c r="E12" s="9">
        <v>1.1285000000000001</v>
      </c>
      <c r="F12" s="10">
        <f t="shared" si="0"/>
        <v>0</v>
      </c>
    </row>
    <row r="13" spans="1:6" ht="15.6" thickTop="1" thickBot="1">
      <c r="A13" s="5">
        <v>2007</v>
      </c>
      <c r="B13" s="12"/>
      <c r="C13" s="7">
        <f t="shared" si="1"/>
        <v>0</v>
      </c>
      <c r="D13" s="8">
        <v>2008</v>
      </c>
      <c r="E13" s="9">
        <v>1.1626000000000001</v>
      </c>
      <c r="F13" s="10">
        <f t="shared" si="0"/>
        <v>0</v>
      </c>
    </row>
    <row r="14" spans="1:6" ht="15.6" thickTop="1" thickBot="1">
      <c r="A14" s="5">
        <v>2008</v>
      </c>
      <c r="B14" s="12"/>
      <c r="C14" s="7">
        <f t="shared" si="1"/>
        <v>0</v>
      </c>
      <c r="D14" s="8">
        <v>2009</v>
      </c>
      <c r="E14" s="9">
        <v>1.0722</v>
      </c>
      <c r="F14" s="10">
        <f t="shared" si="0"/>
        <v>0</v>
      </c>
    </row>
    <row r="15" spans="1:6" ht="15.6" thickTop="1" thickBot="1">
      <c r="A15" s="5">
        <v>2009</v>
      </c>
      <c r="B15" s="12"/>
      <c r="C15" s="7">
        <f t="shared" si="1"/>
        <v>0</v>
      </c>
      <c r="D15" s="8">
        <v>2010</v>
      </c>
      <c r="E15" s="9">
        <v>1.0398000000000001</v>
      </c>
      <c r="F15" s="10">
        <f t="shared" si="0"/>
        <v>0</v>
      </c>
    </row>
    <row r="16" spans="1:6" ht="15.6" thickTop="1" thickBot="1">
      <c r="A16" s="5">
        <v>2010</v>
      </c>
      <c r="B16" s="12"/>
      <c r="C16" s="7">
        <f t="shared" si="1"/>
        <v>0</v>
      </c>
      <c r="D16" s="8">
        <v>2011</v>
      </c>
      <c r="E16" s="9">
        <v>1.0518000000000001</v>
      </c>
      <c r="F16" s="10">
        <f t="shared" si="0"/>
        <v>0</v>
      </c>
    </row>
    <row r="17" spans="1:6" ht="15.6" thickTop="1" thickBot="1">
      <c r="A17" s="5">
        <v>2011</v>
      </c>
      <c r="B17" s="12"/>
      <c r="C17" s="7">
        <f t="shared" si="1"/>
        <v>0</v>
      </c>
      <c r="D17" s="8">
        <v>2012</v>
      </c>
      <c r="E17" s="9">
        <v>1.0468</v>
      </c>
      <c r="F17" s="10">
        <f t="shared" si="0"/>
        <v>0</v>
      </c>
    </row>
    <row r="18" spans="1:6" ht="15.6" thickTop="1" thickBot="1">
      <c r="A18" s="5">
        <v>2012</v>
      </c>
      <c r="B18" s="12"/>
      <c r="C18" s="7">
        <f t="shared" si="1"/>
        <v>0</v>
      </c>
      <c r="D18" s="8">
        <v>2013</v>
      </c>
      <c r="E18" s="9">
        <v>1.0454000000000001</v>
      </c>
      <c r="F18" s="10">
        <f t="shared" si="0"/>
        <v>0</v>
      </c>
    </row>
    <row r="19" spans="1:6" ht="15.6" thickTop="1" thickBot="1">
      <c r="A19" s="5">
        <v>2013</v>
      </c>
      <c r="B19" s="12"/>
      <c r="C19" s="7">
        <f t="shared" si="1"/>
        <v>0</v>
      </c>
      <c r="D19" s="8">
        <v>2014</v>
      </c>
      <c r="E19" s="9">
        <v>1.0206</v>
      </c>
      <c r="F19" s="10">
        <f t="shared" si="0"/>
        <v>0</v>
      </c>
    </row>
    <row r="20" spans="1:6" ht="15.6" thickTop="1" thickBot="1">
      <c r="A20" s="5">
        <v>2014</v>
      </c>
      <c r="B20" s="12"/>
      <c r="C20" s="7">
        <f t="shared" si="1"/>
        <v>0</v>
      </c>
      <c r="D20" s="8">
        <v>2015</v>
      </c>
      <c r="E20" s="9">
        <v>1.0537000000000001</v>
      </c>
      <c r="F20" s="10">
        <f t="shared" si="0"/>
        <v>0</v>
      </c>
    </row>
    <row r="21" spans="1:6" ht="15.6" thickTop="1" thickBot="1">
      <c r="A21" s="5">
        <v>2015</v>
      </c>
      <c r="B21" s="12"/>
      <c r="C21" s="7">
        <f t="shared" si="1"/>
        <v>0</v>
      </c>
      <c r="D21" s="8">
        <v>2016</v>
      </c>
      <c r="E21" s="9">
        <v>1.0637000000000001</v>
      </c>
      <c r="F21" s="10">
        <f t="shared" si="0"/>
        <v>0</v>
      </c>
    </row>
    <row r="22" spans="1:6" ht="15.6" thickTop="1" thickBot="1">
      <c r="A22" s="5">
        <v>2016</v>
      </c>
      <c r="B22" s="12"/>
      <c r="C22" s="7">
        <f t="shared" si="1"/>
        <v>0</v>
      </c>
      <c r="D22" s="8">
        <v>2017</v>
      </c>
      <c r="E22" s="9">
        <v>1.0868</v>
      </c>
      <c r="F22" s="10">
        <f t="shared" si="0"/>
        <v>0</v>
      </c>
    </row>
    <row r="23" spans="1:6" ht="15.6" thickTop="1" thickBot="1">
      <c r="A23" s="5">
        <v>2017</v>
      </c>
      <c r="B23" s="12"/>
      <c r="C23" s="7">
        <f t="shared" si="1"/>
        <v>0</v>
      </c>
      <c r="D23" s="8">
        <v>2018</v>
      </c>
      <c r="E23" s="9">
        <v>1.0920000000000001</v>
      </c>
      <c r="F23" s="10">
        <f t="shared" si="0"/>
        <v>0</v>
      </c>
    </row>
    <row r="24" spans="1:6" ht="15.6" thickTop="1" thickBot="1">
      <c r="A24" s="5">
        <v>2018</v>
      </c>
      <c r="B24" s="12"/>
      <c r="C24" s="7">
        <f t="shared" si="1"/>
        <v>0</v>
      </c>
      <c r="D24" s="8">
        <v>2019</v>
      </c>
      <c r="E24" s="9">
        <v>1.0893999999999999</v>
      </c>
      <c r="F24" s="10">
        <f t="shared" si="0"/>
        <v>0</v>
      </c>
    </row>
    <row r="25" spans="1:6" ht="15.6" thickTop="1" thickBot="1">
      <c r="A25" s="5">
        <v>2019</v>
      </c>
      <c r="B25" s="12"/>
      <c r="C25" s="7">
        <f>ROUND(F24+B25,2)</f>
        <v>0</v>
      </c>
      <c r="D25" s="8">
        <v>2020</v>
      </c>
      <c r="E25" s="9">
        <v>1.0541</v>
      </c>
      <c r="F25" s="10">
        <f t="shared" si="0"/>
        <v>0</v>
      </c>
    </row>
    <row r="26" spans="1:6" ht="15.6" thickTop="1" thickBot="1">
      <c r="A26" s="5">
        <v>2020</v>
      </c>
      <c r="B26" s="12"/>
      <c r="C26" s="7">
        <f>ROUND(F25+B26,2)</f>
        <v>0</v>
      </c>
      <c r="D26" s="8">
        <v>2021</v>
      </c>
      <c r="E26" s="9">
        <v>1.0932999999999999</v>
      </c>
      <c r="F26" s="10">
        <f t="shared" si="0"/>
        <v>0</v>
      </c>
    </row>
    <row r="27" spans="1:6" ht="15.6" thickTop="1" thickBot="1">
      <c r="A27" s="5">
        <v>2021</v>
      </c>
      <c r="B27" s="12"/>
      <c r="C27" s="7">
        <f>ROUND(F26+B27,2)</f>
        <v>0</v>
      </c>
      <c r="D27" s="8">
        <v>2022</v>
      </c>
      <c r="E27" s="9">
        <v>1.1439999999999999</v>
      </c>
      <c r="F27" s="10">
        <f>ROUND(C27*E27,2)</f>
        <v>0</v>
      </c>
    </row>
    <row r="28" spans="1:6" ht="15.6" thickTop="1" thickBot="1">
      <c r="A28" s="5">
        <v>2022</v>
      </c>
      <c r="B28" s="12"/>
      <c r="C28" s="7">
        <f>ROUND(F27+B28,2)</f>
        <v>0</v>
      </c>
      <c r="D28" s="8">
        <v>2023</v>
      </c>
      <c r="E28" s="9">
        <v>1.1487000000000001</v>
      </c>
      <c r="F28" s="10">
        <f>ROUND(C28*E28,2)</f>
        <v>0</v>
      </c>
    </row>
    <row r="29" spans="1:6" ht="15" thickTop="1">
      <c r="A29" s="39"/>
      <c r="B29" s="18"/>
      <c r="C29" s="40"/>
      <c r="D29" s="41"/>
      <c r="E29" s="42"/>
      <c r="F29" s="43"/>
    </row>
    <row r="30" spans="1:6">
      <c r="A30" s="108" t="s">
        <v>14</v>
      </c>
      <c r="B30" s="109"/>
      <c r="C30" s="109"/>
      <c r="D30" s="109"/>
      <c r="E30" s="109"/>
      <c r="F30" s="110"/>
    </row>
    <row r="31" spans="1:6" ht="27.6">
      <c r="A31" s="2" t="s">
        <v>15</v>
      </c>
      <c r="B31" s="2" t="s">
        <v>4</v>
      </c>
      <c r="C31" s="2" t="s">
        <v>6</v>
      </c>
      <c r="D31" s="81" t="s">
        <v>16</v>
      </c>
      <c r="E31" s="82"/>
      <c r="F31" s="83"/>
    </row>
    <row r="32" spans="1:6">
      <c r="A32" s="3" t="s">
        <v>8</v>
      </c>
      <c r="B32" s="3" t="s">
        <v>10</v>
      </c>
      <c r="C32" s="3" t="s">
        <v>12</v>
      </c>
      <c r="D32" s="84" t="s">
        <v>17</v>
      </c>
      <c r="E32" s="85"/>
      <c r="F32" s="86"/>
    </row>
    <row r="33" spans="1:6">
      <c r="A33" s="23" t="s">
        <v>46</v>
      </c>
      <c r="B33" s="24">
        <f>F28</f>
        <v>0</v>
      </c>
      <c r="C33" s="25">
        <v>1.1248</v>
      </c>
      <c r="D33" s="94">
        <f>ROUND(B33*C33,2)</f>
        <v>0</v>
      </c>
      <c r="E33" s="95"/>
      <c r="F33" s="96"/>
    </row>
    <row r="34" spans="1:6">
      <c r="A34" s="23" t="s">
        <v>48</v>
      </c>
      <c r="B34" s="24">
        <f>D33</f>
        <v>0</v>
      </c>
      <c r="C34" s="25">
        <v>1.0585</v>
      </c>
      <c r="D34" s="89">
        <f>ROUND(B34*C34,2)</f>
        <v>0</v>
      </c>
      <c r="E34" s="90"/>
      <c r="F34" s="91"/>
    </row>
    <row r="35" spans="1:6" ht="14.25" customHeight="1">
      <c r="A35" s="26"/>
      <c r="B35" s="13"/>
      <c r="C35" s="27"/>
      <c r="D35" s="28"/>
      <c r="E35" s="29"/>
      <c r="F35" s="29"/>
    </row>
    <row r="36" spans="1:6">
      <c r="A36" s="78" t="s">
        <v>21</v>
      </c>
      <c r="B36" s="79"/>
      <c r="C36" s="79"/>
      <c r="D36" s="79"/>
      <c r="E36" s="79"/>
      <c r="F36" s="80"/>
    </row>
    <row r="37" spans="1:6" ht="41.4">
      <c r="A37" s="2" t="s">
        <v>2</v>
      </c>
      <c r="B37" s="2" t="s">
        <v>22</v>
      </c>
      <c r="C37" s="2" t="s">
        <v>4</v>
      </c>
      <c r="D37" s="2" t="s">
        <v>23</v>
      </c>
      <c r="E37" s="2" t="s">
        <v>6</v>
      </c>
      <c r="F37" s="2" t="s">
        <v>24</v>
      </c>
    </row>
    <row r="38" spans="1:6" ht="15" thickBot="1">
      <c r="A38" s="3" t="s">
        <v>8</v>
      </c>
      <c r="B38" s="4" t="s">
        <v>9</v>
      </c>
      <c r="C38" s="3" t="s">
        <v>10</v>
      </c>
      <c r="D38" s="3" t="s">
        <v>11</v>
      </c>
      <c r="E38" s="3" t="s">
        <v>12</v>
      </c>
      <c r="F38" s="3" t="s">
        <v>13</v>
      </c>
    </row>
    <row r="39" spans="1:6" ht="15.6" thickTop="1" thickBot="1">
      <c r="A39" s="30" t="s">
        <v>18</v>
      </c>
      <c r="B39" s="31"/>
      <c r="C39" s="7">
        <f>B39</f>
        <v>0</v>
      </c>
      <c r="D39" s="23" t="s">
        <v>19</v>
      </c>
      <c r="E39" s="32">
        <v>1.0401</v>
      </c>
      <c r="F39" s="33">
        <f t="shared" ref="F39:F43" si="2">ROUND(C39*E39,2)</f>
        <v>0</v>
      </c>
    </row>
    <row r="40" spans="1:6" ht="15.6" thickTop="1" thickBot="1">
      <c r="A40" s="30" t="s">
        <v>19</v>
      </c>
      <c r="B40" s="31"/>
      <c r="C40" s="7">
        <f t="shared" ref="C40:C43" si="3">ROUND(F39+B40,2)</f>
        <v>0</v>
      </c>
      <c r="D40" s="23" t="s">
        <v>20</v>
      </c>
      <c r="E40" s="32">
        <v>1</v>
      </c>
      <c r="F40" s="33">
        <f t="shared" si="2"/>
        <v>0</v>
      </c>
    </row>
    <row r="41" spans="1:6" ht="15.6" thickTop="1" thickBot="1">
      <c r="A41" s="30" t="s">
        <v>20</v>
      </c>
      <c r="B41" s="31"/>
      <c r="C41" s="7">
        <f t="shared" si="3"/>
        <v>0</v>
      </c>
      <c r="D41" s="23" t="s">
        <v>43</v>
      </c>
      <c r="E41" s="32">
        <v>1.0049999999999999</v>
      </c>
      <c r="F41" s="33">
        <f t="shared" si="2"/>
        <v>0</v>
      </c>
    </row>
    <row r="42" spans="1:6" ht="15.6" thickTop="1" thickBot="1">
      <c r="A42" s="30" t="s">
        <v>43</v>
      </c>
      <c r="B42" s="31"/>
      <c r="C42" s="7">
        <f t="shared" si="3"/>
        <v>0</v>
      </c>
      <c r="D42" s="23" t="s">
        <v>46</v>
      </c>
      <c r="E42" s="32">
        <v>1.1248</v>
      </c>
      <c r="F42" s="33">
        <f t="shared" si="2"/>
        <v>0</v>
      </c>
    </row>
    <row r="43" spans="1:6" ht="15.6" thickTop="1" thickBot="1">
      <c r="A43" s="30" t="s">
        <v>46</v>
      </c>
      <c r="B43" s="31"/>
      <c r="C43" s="7">
        <f t="shared" si="3"/>
        <v>0</v>
      </c>
      <c r="D43" s="23" t="s">
        <v>48</v>
      </c>
      <c r="E43" s="32">
        <v>1.0585</v>
      </c>
      <c r="F43" s="34">
        <f t="shared" si="2"/>
        <v>0</v>
      </c>
    </row>
    <row r="44" spans="1:6" ht="15.6" thickTop="1" thickBot="1">
      <c r="A44" s="14"/>
      <c r="B44" s="14"/>
      <c r="C44" s="14"/>
      <c r="D44" s="14"/>
      <c r="E44" s="29"/>
      <c r="F44" s="14"/>
    </row>
    <row r="45" spans="1:6" ht="15.6" thickTop="1" thickBot="1">
      <c r="A45" s="92" t="s">
        <v>29</v>
      </c>
      <c r="B45" s="92"/>
      <c r="C45" s="92"/>
      <c r="D45" s="92"/>
      <c r="E45" s="93"/>
      <c r="F45" s="35"/>
    </row>
    <row r="46" spans="1:6" ht="15" thickTop="1">
      <c r="A46" s="92" t="s">
        <v>30</v>
      </c>
      <c r="B46" s="92"/>
      <c r="C46" s="92"/>
      <c r="D46" s="92"/>
      <c r="E46" s="92"/>
      <c r="F46" s="36">
        <f>F43</f>
        <v>0</v>
      </c>
    </row>
    <row r="47" spans="1:6" ht="15" thickBot="1">
      <c r="A47" s="92" t="s">
        <v>31</v>
      </c>
      <c r="B47" s="92"/>
      <c r="C47" s="92"/>
      <c r="D47" s="92"/>
      <c r="E47" s="92"/>
      <c r="F47" s="37">
        <f>D34</f>
        <v>0</v>
      </c>
    </row>
    <row r="48" spans="1:6" ht="15.6" thickTop="1" thickBot="1">
      <c r="A48" s="87" t="s">
        <v>32</v>
      </c>
      <c r="B48" s="88"/>
      <c r="C48" s="88"/>
      <c r="D48" s="88"/>
      <c r="E48" s="88"/>
      <c r="F48" s="38">
        <f>SUM(F45:F47)</f>
        <v>0</v>
      </c>
    </row>
    <row r="49" spans="1:6" ht="15" thickTop="1">
      <c r="A49" s="14"/>
      <c r="B49" s="14"/>
      <c r="C49" s="14"/>
      <c r="D49" s="14"/>
      <c r="E49" s="14"/>
      <c r="F49" s="14"/>
    </row>
    <row r="50" spans="1:6">
      <c r="A50" s="14"/>
      <c r="B50" s="14"/>
      <c r="C50" s="14"/>
      <c r="D50" s="14"/>
      <c r="E50" s="14"/>
      <c r="F50" s="14"/>
    </row>
  </sheetData>
  <sheetProtection password="E2CA" sheet="1" objects="1" scenarios="1"/>
  <mergeCells count="12">
    <mergeCell ref="A48:E48"/>
    <mergeCell ref="A1:F1"/>
    <mergeCell ref="A2:F2"/>
    <mergeCell ref="A30:F30"/>
    <mergeCell ref="D31:F31"/>
    <mergeCell ref="D32:F32"/>
    <mergeCell ref="D33:F33"/>
    <mergeCell ref="D34:F34"/>
    <mergeCell ref="A36:F36"/>
    <mergeCell ref="A45:E45"/>
    <mergeCell ref="A46:E46"/>
    <mergeCell ref="A47:E47"/>
  </mergeCells>
  <pageMargins left="0.7" right="0.7" top="0.75" bottom="0.75" header="0.3" footer="0.3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BC424C4B35B748883CFA4BDBC3C705" ma:contentTypeVersion="1" ma:contentTypeDescription="Utwórz nowy dokument." ma:contentTypeScope="" ma:versionID="77d2898eb6fc552c28bae8c36e115bc5">
  <xsd:schema xmlns:xsd="http://www.w3.org/2001/XMLSchema" xmlns:xs="http://www.w3.org/2001/XMLSchema" xmlns:p="http://schemas.microsoft.com/office/2006/metadata/properties" xmlns:ns2="5c7f5a5d-9bf8-47c8-a5cc-3b31cd6ba07f" targetNamespace="http://schemas.microsoft.com/office/2006/metadata/properties" ma:root="true" ma:fieldsID="2b3f51599b5707fd700ee77ccec5ce25" ns2:_="">
    <xsd:import namespace="5c7f5a5d-9bf8-47c8-a5cc-3b31cd6ba07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f5a5d-9bf8-47c8-a5cc-3b31cd6ba0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91F1B3-68B7-46CC-9673-1AF876C1E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7f5a5d-9bf8-47c8-a5cc-3b31cd6ba0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67A11C-ED1E-4E6C-B6F6-B8B018CFFA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A019DC-A04D-4DAC-B93A-E30E1FAF746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5c7f5a5d-9bf8-47c8-a5cc-3b31cd6ba07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Prawo I kw.</vt:lpstr>
      <vt:lpstr>Prawo II kw.</vt:lpstr>
      <vt:lpstr>Prawo czerwiec</vt:lpstr>
      <vt:lpstr>Prawo III kw.</vt:lpstr>
      <vt:lpstr>Prawo IV kw. </vt:lpstr>
      <vt:lpstr>Prawo II kw</vt:lpstr>
      <vt:lpstr>Prawo w czerwcu</vt:lpstr>
      <vt:lpstr>Prawo III kw</vt:lpstr>
      <vt:lpstr>Prawo IV kw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Czerniawska, Monika</dc:creator>
  <cp:keywords/>
  <dc:description/>
  <cp:lastModifiedBy>Żuchowicz-Mitka, Patrycja</cp:lastModifiedBy>
  <cp:revision/>
  <dcterms:created xsi:type="dcterms:W3CDTF">2006-09-16T00:00:00Z</dcterms:created>
  <dcterms:modified xsi:type="dcterms:W3CDTF">2025-10-04T09:41:37Z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0x01010006BC424C4B35B748883CFA4BDBC3C705</vt:lpwstr>
  </property>
</Properties>
</file>