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8" windowWidth="14808" windowHeight="7836"/>
  </bookViews>
  <sheets>
    <sheet name="Prawo I kw." sheetId="1" r:id="rId1"/>
    <sheet name="Prawo II kw." sheetId="2" r:id="rId2"/>
    <sheet name="Prawo czerwiec" sheetId="3" r:id="rId3"/>
    <sheet name="Prawo III kw." sheetId="4" r:id="rId4"/>
    <sheet name="Prawo IV kw. " sheetId="5" r:id="rId5"/>
  </sheets>
  <calcPr calcId="145621"/>
  <customWorkbookViews>
    <customWorkbookView name="Czerniawska, Monika - Widok osobisty" guid="{7E82CEEB-9765-41A3-86D8-DDEEB881D45E}" mergeInterval="0" personalView="1" maximized="1" yWindow="-4" windowWidth="1440" windowHeight="599" activeSheetId="1"/>
  </customWorkbookViews>
</workbook>
</file>

<file path=xl/calcChain.xml><?xml version="1.0" encoding="utf-8"?>
<calcChain xmlns="http://schemas.openxmlformats.org/spreadsheetml/2006/main">
  <c r="F45" i="5" l="1"/>
  <c r="F46" i="5"/>
  <c r="F27" i="5" l="1"/>
  <c r="C38" i="5" l="1"/>
  <c r="F38" i="5" s="1"/>
  <c r="C39" i="5" s="1"/>
  <c r="F39" i="5" s="1"/>
  <c r="C40" i="5" s="1"/>
  <c r="F40" i="5" s="1"/>
  <c r="C41" i="5" s="1"/>
  <c r="F41" i="5" s="1"/>
  <c r="C5" i="5"/>
  <c r="F5" i="5" s="1"/>
  <c r="C6" i="5" s="1"/>
  <c r="F6" i="5" s="1"/>
  <c r="C7" i="5" s="1"/>
  <c r="F7" i="5" s="1"/>
  <c r="C8" i="5" s="1"/>
  <c r="F8" i="5" s="1"/>
  <c r="C9" i="5" s="1"/>
  <c r="F9" i="5" s="1"/>
  <c r="C10" i="5" s="1"/>
  <c r="F10" i="5" s="1"/>
  <c r="C11" i="5" s="1"/>
  <c r="F11" i="5" s="1"/>
  <c r="C12" i="5" s="1"/>
  <c r="F12" i="5" s="1"/>
  <c r="C13" i="5" s="1"/>
  <c r="F13" i="5" s="1"/>
  <c r="C14" i="5" s="1"/>
  <c r="F14" i="5" s="1"/>
  <c r="C15" i="5" s="1"/>
  <c r="F15" i="5" s="1"/>
  <c r="C16" i="5" s="1"/>
  <c r="F16" i="5" s="1"/>
  <c r="C17" i="5" s="1"/>
  <c r="F17" i="5" s="1"/>
  <c r="C18" i="5" s="1"/>
  <c r="F18" i="5" s="1"/>
  <c r="C19" i="5" s="1"/>
  <c r="F19" i="5" s="1"/>
  <c r="C20" i="5" s="1"/>
  <c r="F20" i="5" s="1"/>
  <c r="C21" i="5" s="1"/>
  <c r="F21" i="5" s="1"/>
  <c r="C22" i="5" s="1"/>
  <c r="F22" i="5" s="1"/>
  <c r="C23" i="5" s="1"/>
  <c r="F23" i="5" s="1"/>
  <c r="C24" i="5" s="1"/>
  <c r="F24" i="5" s="1"/>
  <c r="C25" i="5" s="1"/>
  <c r="F25" i="5" s="1"/>
  <c r="C26" i="5" s="1"/>
  <c r="F26" i="5" s="1"/>
  <c r="C27" i="5" s="1"/>
  <c r="B32" i="5" l="1"/>
  <c r="D32" i="5" s="1"/>
  <c r="C42" i="5"/>
  <c r="F42" i="5" s="1"/>
  <c r="C32" i="3"/>
  <c r="F32" i="3" s="1"/>
  <c r="C33" i="3" s="1"/>
  <c r="F33" i="3" s="1"/>
  <c r="C34" i="3" s="1"/>
  <c r="F34" i="3" s="1"/>
  <c r="F37" i="3" s="1"/>
  <c r="C5" i="3"/>
  <c r="F5" i="3" s="1"/>
  <c r="C6" i="3" s="1"/>
  <c r="F6" i="3" s="1"/>
  <c r="C7" i="3" s="1"/>
  <c r="F7" i="3" s="1"/>
  <c r="C8" i="3" s="1"/>
  <c r="F8" i="3" s="1"/>
  <c r="C9" i="3" s="1"/>
  <c r="F9" i="3" s="1"/>
  <c r="C10" i="3" s="1"/>
  <c r="F10" i="3" s="1"/>
  <c r="C11" i="3" s="1"/>
  <c r="F11" i="3" s="1"/>
  <c r="C12" i="3" s="1"/>
  <c r="F12" i="3" s="1"/>
  <c r="C13" i="3" s="1"/>
  <c r="F13" i="3" s="1"/>
  <c r="C14" i="3" s="1"/>
  <c r="F14" i="3" s="1"/>
  <c r="C15" i="3" s="1"/>
  <c r="F15" i="3" s="1"/>
  <c r="C16" i="3" s="1"/>
  <c r="F16" i="3" s="1"/>
  <c r="C17" i="3" s="1"/>
  <c r="F17" i="3" s="1"/>
  <c r="C18" i="3" s="1"/>
  <c r="F18" i="3" s="1"/>
  <c r="C19" i="3" s="1"/>
  <c r="F19" i="3" s="1"/>
  <c r="C20" i="3" s="1"/>
  <c r="F20" i="3" s="1"/>
  <c r="C21" i="3" s="1"/>
  <c r="F21" i="3" s="1"/>
  <c r="C22" i="3" s="1"/>
  <c r="F22" i="3" s="1"/>
  <c r="C23" i="3" s="1"/>
  <c r="F23" i="3" s="1"/>
  <c r="C24" i="3" s="1"/>
  <c r="F24" i="3" s="1"/>
  <c r="C25" i="3" s="1"/>
  <c r="F25" i="3" s="1"/>
  <c r="C26" i="3" s="1"/>
  <c r="F26" i="3" s="1"/>
  <c r="C27" i="3" s="1"/>
  <c r="F27" i="3" s="1"/>
  <c r="F38" i="3" s="1"/>
  <c r="B33" i="5" l="1"/>
  <c r="D33" i="5" s="1"/>
  <c r="F47" i="5"/>
  <c r="F39" i="3"/>
  <c r="C37" i="4"/>
  <c r="F37" i="4" s="1"/>
  <c r="C38" i="4" s="1"/>
  <c r="F38" i="4" s="1"/>
  <c r="C39" i="4" s="1"/>
  <c r="F39" i="4" s="1"/>
  <c r="C40" i="4" s="1"/>
  <c r="F40" i="4" s="1"/>
  <c r="F43" i="4" s="1"/>
  <c r="C5" i="4"/>
  <c r="F5" i="4" s="1"/>
  <c r="C6" i="4" s="1"/>
  <c r="F6" i="4" s="1"/>
  <c r="C7" i="4" s="1"/>
  <c r="F7" i="4" s="1"/>
  <c r="C8" i="4" s="1"/>
  <c r="F8" i="4" s="1"/>
  <c r="C9" i="4" s="1"/>
  <c r="F9" i="4" s="1"/>
  <c r="C10" i="4" s="1"/>
  <c r="F10" i="4" s="1"/>
  <c r="C11" i="4" s="1"/>
  <c r="F11" i="4" s="1"/>
  <c r="C12" i="4" s="1"/>
  <c r="F12" i="4" s="1"/>
  <c r="C13" i="4" s="1"/>
  <c r="F13" i="4" s="1"/>
  <c r="C14" i="4" s="1"/>
  <c r="F14" i="4" s="1"/>
  <c r="C15" i="4" s="1"/>
  <c r="F15" i="4" s="1"/>
  <c r="C16" i="4" s="1"/>
  <c r="F16" i="4" s="1"/>
  <c r="C17" i="4" s="1"/>
  <c r="F17" i="4" s="1"/>
  <c r="C18" i="4" s="1"/>
  <c r="F18" i="4" s="1"/>
  <c r="C19" i="4" s="1"/>
  <c r="F19" i="4" s="1"/>
  <c r="C20" i="4" s="1"/>
  <c r="F20" i="4" s="1"/>
  <c r="C21" i="4" s="1"/>
  <c r="F21" i="4" s="1"/>
  <c r="C22" i="4" s="1"/>
  <c r="F22" i="4" s="1"/>
  <c r="C23" i="4" s="1"/>
  <c r="F23" i="4" s="1"/>
  <c r="C24" i="4" s="1"/>
  <c r="F24" i="4" s="1"/>
  <c r="C25" i="4" s="1"/>
  <c r="F25" i="4" s="1"/>
  <c r="C26" i="4" s="1"/>
  <c r="F26" i="4" s="1"/>
  <c r="C27" i="4" s="1"/>
  <c r="F27" i="4" s="1"/>
  <c r="B32" i="4" s="1"/>
  <c r="D32" i="4" s="1"/>
  <c r="F44" i="4" s="1"/>
  <c r="F45" i="4" l="1"/>
  <c r="C39" i="2" l="1"/>
  <c r="F39" i="2" s="1"/>
  <c r="C40" i="2" s="1"/>
  <c r="F40" i="2" s="1"/>
  <c r="C41" i="2" s="1"/>
  <c r="F41" i="2" s="1"/>
  <c r="C42" i="2" s="1"/>
  <c r="F42" i="2" s="1"/>
  <c r="C43" i="2" s="1"/>
  <c r="F43" i="2" s="1"/>
  <c r="C44" i="2" s="1"/>
  <c r="F44" i="2" s="1"/>
  <c r="C45" i="2" s="1"/>
  <c r="F45" i="2" s="1"/>
  <c r="F48" i="2" s="1"/>
  <c r="C5" i="2"/>
  <c r="F5" i="2" s="1"/>
  <c r="C6" i="2" s="1"/>
  <c r="F6" i="2" s="1"/>
  <c r="C7" i="2" s="1"/>
  <c r="F7" i="2" s="1"/>
  <c r="C8" i="2" s="1"/>
  <c r="F8" i="2" s="1"/>
  <c r="C9" i="2" s="1"/>
  <c r="F9" i="2" s="1"/>
  <c r="C10" i="2" s="1"/>
  <c r="F10" i="2" s="1"/>
  <c r="C11" i="2" s="1"/>
  <c r="F11" i="2" s="1"/>
  <c r="C12" i="2" s="1"/>
  <c r="F12" i="2" s="1"/>
  <c r="C13" i="2" s="1"/>
  <c r="F13" i="2" s="1"/>
  <c r="C14" i="2" s="1"/>
  <c r="F14" i="2" s="1"/>
  <c r="C15" i="2" s="1"/>
  <c r="F15" i="2" s="1"/>
  <c r="C16" i="2" s="1"/>
  <c r="F16" i="2" s="1"/>
  <c r="C17" i="2" s="1"/>
  <c r="F17" i="2" s="1"/>
  <c r="C18" i="2" s="1"/>
  <c r="F18" i="2" s="1"/>
  <c r="C19" i="2" s="1"/>
  <c r="F19" i="2" s="1"/>
  <c r="C20" i="2" s="1"/>
  <c r="F20" i="2" s="1"/>
  <c r="C21" i="2" s="1"/>
  <c r="F21" i="2" s="1"/>
  <c r="C22" i="2" s="1"/>
  <c r="F22" i="2" s="1"/>
  <c r="C23" i="2" s="1"/>
  <c r="F23" i="2" s="1"/>
  <c r="C24" i="2" s="1"/>
  <c r="F24" i="2" s="1"/>
  <c r="C25" i="2" s="1"/>
  <c r="F25" i="2" s="1"/>
  <c r="C26" i="2" s="1"/>
  <c r="F26" i="2" s="1"/>
  <c r="B31" i="2" s="1"/>
  <c r="D31" i="2" s="1"/>
  <c r="B32" i="2" s="1"/>
  <c r="D32" i="2" s="1"/>
  <c r="B33" i="2" s="1"/>
  <c r="D33" i="2" s="1"/>
  <c r="B34" i="2" s="1"/>
  <c r="D34" i="2" s="1"/>
  <c r="F49" i="2" s="1"/>
  <c r="F50" i="2" l="1"/>
  <c r="C38" i="1"/>
  <c r="F38" i="1" s="1"/>
  <c r="C39" i="1" s="1"/>
  <c r="F39" i="1" s="1"/>
  <c r="C40" i="1" s="1"/>
  <c r="F40" i="1" s="1"/>
  <c r="C41" i="1" s="1"/>
  <c r="F41" i="1" s="1"/>
  <c r="C42" i="1" s="1"/>
  <c r="F42" i="1" s="1"/>
  <c r="C43" i="1" s="1"/>
  <c r="F43" i="1" s="1"/>
  <c r="F46" i="1" s="1"/>
  <c r="C5" i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l="1"/>
  <c r="F25" i="1" s="1"/>
  <c r="C26" i="1" l="1"/>
  <c r="F26" i="1" s="1"/>
  <c r="B31" i="1" l="1"/>
  <c r="D31" i="1" s="1"/>
  <c r="B32" i="1" s="1"/>
  <c r="D32" i="1" s="1"/>
  <c r="B33" i="1" s="1"/>
  <c r="D33" i="1" s="1"/>
  <c r="F47" i="1" s="1"/>
  <c r="F48" i="1" s="1"/>
</calcChain>
</file>

<file path=xl/sharedStrings.xml><?xml version="1.0" encoding="utf-8"?>
<sst xmlns="http://schemas.openxmlformats.org/spreadsheetml/2006/main" count="251" uniqueCount="41">
  <si>
    <t>WALORYZACJA ROCZNA</t>
  </si>
  <si>
    <t>Rok</t>
  </si>
  <si>
    <t>Suma składek za rok
z kolumny A</t>
  </si>
  <si>
    <t>Podstawa waloryzacji</t>
  </si>
  <si>
    <t>Rok dla wskaźnika</t>
  </si>
  <si>
    <t>Wskaźnik waloryzacji</t>
  </si>
  <si>
    <t>Kwota zwaloryzo-wanych składek na rok
z kolumny D</t>
  </si>
  <si>
    <t>A</t>
  </si>
  <si>
    <t>B</t>
  </si>
  <si>
    <t>C</t>
  </si>
  <si>
    <t>D</t>
  </si>
  <si>
    <t>E</t>
  </si>
  <si>
    <t>F=C*E</t>
  </si>
  <si>
    <t>SKŁADKI WALORYZACJI ROCZNEJ WALORYZOWANE KWARTALNIE</t>
  </si>
  <si>
    <t>Okres</t>
  </si>
  <si>
    <t>Kwota składek rocznych waloryzowanych kwartalnie</t>
  </si>
  <si>
    <t>F</t>
  </si>
  <si>
    <t>SKŁADKI KWARTALNE WALORYZOWANE KWARTALNIE</t>
  </si>
  <si>
    <t>Suma składek za kwartał
z kolumny A</t>
  </si>
  <si>
    <t>Kwartał dla wskaźnika</t>
  </si>
  <si>
    <t>Kwota zwaloryzo-wanych składek na kwartał 
z kolumny D</t>
  </si>
  <si>
    <t>Składki niezwaloryzowane</t>
  </si>
  <si>
    <t>Składki kwartalne waloryzowane kwartalnie</t>
  </si>
  <si>
    <t>Składki roczne waloryzowane kwartalnie</t>
  </si>
  <si>
    <t>Suma zwaloryzowanych składek emerytalnych
na potrzeby wyznaczenia emerytury</t>
  </si>
  <si>
    <t>I kw. 2021</t>
  </si>
  <si>
    <t>II kw. 2021</t>
  </si>
  <si>
    <t>III kw. 2021</t>
  </si>
  <si>
    <t>IV kw. 2021</t>
  </si>
  <si>
    <t>I kw. 2022</t>
  </si>
  <si>
    <t>II kw. 2022</t>
  </si>
  <si>
    <t>III kw. 2022</t>
  </si>
  <si>
    <r>
      <t xml:space="preserve">prawo w I kwartale 2023(styczeń/luty/marzec)
</t>
    </r>
    <r>
      <rPr>
        <sz val="16"/>
        <color theme="1"/>
        <rFont val="Czcionka tekstu podstawowego"/>
        <charset val="238"/>
      </rPr>
      <t>składki do grudnia 2022/ stycznia/lutego 2023</t>
    </r>
  </si>
  <si>
    <t>IV kw. 2022</t>
  </si>
  <si>
    <t>I kw. 2023</t>
  </si>
  <si>
    <r>
      <t xml:space="preserve">prawo w III kwartale 2023(lipiec/sierpień/wrzesień)
</t>
    </r>
    <r>
      <rPr>
        <sz val="16"/>
        <color theme="1"/>
        <rFont val="Czcionka tekstu podstawowego"/>
        <charset val="238"/>
      </rPr>
      <t>składki do czerwca/lipca/sierpnia 2023</t>
    </r>
  </si>
  <si>
    <t xml:space="preserve">Zwaloryzowane składki roczne </t>
  </si>
  <si>
    <r>
      <t xml:space="preserve">prawo w czerwcu 2023
</t>
    </r>
    <r>
      <rPr>
        <sz val="16"/>
        <color indexed="8"/>
        <rFont val="Czcionka tekstu podstawowego"/>
        <charset val="238"/>
      </rPr>
      <t>składki do maja 2023</t>
    </r>
  </si>
  <si>
    <r>
      <t xml:space="preserve">prawo w II kwartale 2023(kwiecień/maj)
</t>
    </r>
    <r>
      <rPr>
        <sz val="16"/>
        <color theme="1"/>
        <rFont val="Czcionka tekstu podstawowego"/>
        <charset val="238"/>
      </rPr>
      <t>składki do marca / kwietnia 2023</t>
    </r>
  </si>
  <si>
    <r>
      <t xml:space="preserve">prawo w IV kwartale 2023(październik/listopad/grudzień)
</t>
    </r>
    <r>
      <rPr>
        <sz val="16"/>
        <color theme="1"/>
        <rFont val="Czcionka tekstu podstawowego"/>
        <charset val="238"/>
      </rPr>
      <t>składki do września/października/listopada 2023</t>
    </r>
  </si>
  <si>
    <t>II kw.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</si>
</sst>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20"/>
      <color theme="1"/>
      <name val="Czcionka tekstu podstawowego"/>
      <charset val="238"/>
    </font>
    <font>
      <sz val="16"/>
      <color theme="1"/>
      <name val="Czcionka tekstu podstawowego"/>
      <charset val="238"/>
    </font>
    <font>
      <sz val="22"/>
      <color theme="1"/>
      <name val="Czcionka tekstu podstawowego"/>
      <charset val="238"/>
    </font>
    <font>
      <sz val="11"/>
      <color theme="1"/>
      <name val="Arial"/>
      <family val="2"/>
      <charset val="238"/>
    </font>
    <font>
      <sz val="11"/>
      <color indexed="8"/>
      <name val="Czcionka tekstu podstawowego"/>
      <charset val="238"/>
    </font>
    <font>
      <b/>
      <sz val="11"/>
      <name val="Czcionka tekstu podstawowego"/>
      <charset val="238"/>
    </font>
    <font>
      <sz val="20"/>
      <color indexed="8"/>
      <name val="Czcionka tekstu podstawowego"/>
      <charset val="238"/>
    </font>
    <font>
      <sz val="16"/>
      <color indexed="8"/>
      <name val="Czcionka tekstu podstawowego"/>
      <charset val="238"/>
    </font>
    <font>
      <sz val="11"/>
      <color indexed="8"/>
      <name val="Czcionka tekstu podstawowego"/>
      <family val="2"/>
      <charset val="238"/>
    </font>
    <font>
      <sz val="11"/>
      <color indexed="8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8" fillId="0" borderId="0"/>
    <xf numFmtId="0" fontId="7" fillId="0" borderId="0"/>
    <xf numFmtId="9" fontId="8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20">
    <xf numFmtId="0" fontId="0" fillId="0" borderId="0" xfId="0"/>
    <xf numFmtId="0" fontId="7" fillId="0" borderId="0" xfId="2"/>
    <xf numFmtId="0" fontId="7" fillId="0" borderId="0" xfId="2" applyBorder="1"/>
    <xf numFmtId="0" fontId="8" fillId="0" borderId="4" xfId="1" applyBorder="1" applyAlignment="1">
      <alignment horizontal="center" vertical="center" wrapText="1"/>
    </xf>
    <xf numFmtId="0" fontId="8" fillId="0" borderId="5" xfId="1" applyBorder="1" applyAlignment="1">
      <alignment horizontal="center" vertical="center"/>
    </xf>
    <xf numFmtId="0" fontId="8" fillId="0" borderId="6" xfId="1" applyBorder="1" applyAlignment="1">
      <alignment horizontal="center" vertical="center"/>
    </xf>
    <xf numFmtId="0" fontId="8" fillId="0" borderId="1" xfId="1" applyBorder="1"/>
    <xf numFmtId="2" fontId="12" fillId="0" borderId="7" xfId="2" applyNumberFormat="1" applyFont="1" applyFill="1" applyBorder="1" applyProtection="1">
      <protection locked="0"/>
    </xf>
    <xf numFmtId="2" fontId="8" fillId="0" borderId="3" xfId="1" applyNumberFormat="1" applyBorder="1"/>
    <xf numFmtId="0" fontId="8" fillId="0" borderId="5" xfId="1" applyBorder="1"/>
    <xf numFmtId="10" fontId="8" fillId="0" borderId="5" xfId="3" applyNumberFormat="1" applyFont="1" applyBorder="1"/>
    <xf numFmtId="2" fontId="12" fillId="0" borderId="5" xfId="2" applyNumberFormat="1" applyFont="1" applyBorder="1"/>
    <xf numFmtId="2" fontId="12" fillId="0" borderId="0" xfId="2" applyNumberFormat="1" applyFont="1" applyBorder="1"/>
    <xf numFmtId="2" fontId="12" fillId="0" borderId="7" xfId="1" applyNumberFormat="1" applyFont="1" applyFill="1" applyBorder="1" applyProtection="1">
      <protection locked="0"/>
    </xf>
    <xf numFmtId="2" fontId="8" fillId="0" borderId="0" xfId="1" applyNumberFormat="1" applyBorder="1"/>
    <xf numFmtId="0" fontId="8" fillId="0" borderId="0" xfId="1" applyBorder="1"/>
    <xf numFmtId="49" fontId="7" fillId="0" borderId="0" xfId="2" applyNumberFormat="1"/>
    <xf numFmtId="0" fontId="8" fillId="0" borderId="0" xfId="1"/>
    <xf numFmtId="0" fontId="8" fillId="0" borderId="0" xfId="1" applyFill="1" applyBorder="1" applyAlignment="1">
      <alignment horizontal="center"/>
    </xf>
    <xf numFmtId="0" fontId="8" fillId="0" borderId="0" xfId="1" applyBorder="1" applyAlignment="1">
      <alignment horizontal="center" vertical="center" wrapText="1"/>
    </xf>
    <xf numFmtId="2" fontId="12" fillId="0" borderId="0" xfId="1" applyNumberFormat="1" applyFont="1" applyFill="1" applyBorder="1" applyProtection="1">
      <protection locked="0"/>
    </xf>
    <xf numFmtId="2" fontId="8" fillId="0" borderId="2" xfId="1" applyNumberFormat="1" applyBorder="1"/>
    <xf numFmtId="0" fontId="8" fillId="0" borderId="2" xfId="1" applyBorder="1"/>
    <xf numFmtId="10" fontId="8" fillId="0" borderId="2" xfId="3" applyNumberFormat="1" applyFont="1" applyBorder="1"/>
    <xf numFmtId="2" fontId="12" fillId="0" borderId="3" xfId="2" applyNumberFormat="1" applyFont="1" applyBorder="1"/>
    <xf numFmtId="0" fontId="8" fillId="0" borderId="5" xfId="1" applyBorder="1" applyAlignment="1">
      <alignment horizontal="right"/>
    </xf>
    <xf numFmtId="2" fontId="8" fillId="0" borderId="5" xfId="1" applyNumberFormat="1" applyBorder="1"/>
    <xf numFmtId="10" fontId="8" fillId="0" borderId="5" xfId="1" applyNumberFormat="1" applyBorder="1"/>
    <xf numFmtId="0" fontId="8" fillId="0" borderId="0" xfId="1" applyBorder="1" applyAlignment="1">
      <alignment horizontal="right"/>
    </xf>
    <xf numFmtId="10" fontId="8" fillId="0" borderId="0" xfId="1" applyNumberFormat="1" applyBorder="1"/>
    <xf numFmtId="2" fontId="13" fillId="0" borderId="0" xfId="1" applyNumberFormat="1" applyFont="1" applyFill="1" applyBorder="1"/>
    <xf numFmtId="10" fontId="8" fillId="0" borderId="0" xfId="3" applyNumberFormat="1" applyFont="1" applyBorder="1"/>
    <xf numFmtId="0" fontId="8" fillId="0" borderId="0" xfId="1" applyFill="1" applyBorder="1"/>
    <xf numFmtId="0" fontId="8" fillId="0" borderId="1" xfId="1" applyBorder="1" applyAlignment="1">
      <alignment horizontal="right"/>
    </xf>
    <xf numFmtId="2" fontId="8" fillId="0" borderId="7" xfId="1" applyNumberFormat="1" applyBorder="1" applyProtection="1">
      <protection locked="0"/>
    </xf>
    <xf numFmtId="10" fontId="8" fillId="0" borderId="5" xfId="1" applyNumberFormat="1" applyBorder="1" applyAlignment="1">
      <alignment horizontal="right"/>
    </xf>
    <xf numFmtId="2" fontId="8" fillId="5" borderId="5" xfId="1" applyNumberFormat="1" applyFill="1" applyBorder="1"/>
    <xf numFmtId="2" fontId="8" fillId="6" borderId="5" xfId="1" applyNumberFormat="1" applyFill="1" applyBorder="1"/>
    <xf numFmtId="2" fontId="8" fillId="7" borderId="7" xfId="1" applyNumberFormat="1" applyFill="1" applyBorder="1" applyProtection="1">
      <protection locked="0"/>
    </xf>
    <xf numFmtId="2" fontId="8" fillId="6" borderId="4" xfId="1" applyNumberFormat="1" applyFill="1" applyBorder="1"/>
    <xf numFmtId="2" fontId="8" fillId="4" borderId="6" xfId="1" applyNumberFormat="1" applyFill="1" applyBorder="1"/>
    <xf numFmtId="2" fontId="14" fillId="8" borderId="11" xfId="1" applyNumberFormat="1" applyFont="1" applyFill="1" applyBorder="1"/>
    <xf numFmtId="0" fontId="8" fillId="0" borderId="5" xfId="1" applyBorder="1" applyAlignment="1">
      <alignment horizontal="right"/>
    </xf>
    <xf numFmtId="0" fontId="8" fillId="0" borderId="1" xfId="1" applyBorder="1" applyAlignment="1">
      <alignment horizontal="right"/>
    </xf>
    <xf numFmtId="0" fontId="8" fillId="0" borderId="5" xfId="1" applyBorder="1" applyAlignment="1">
      <alignment horizontal="right"/>
    </xf>
    <xf numFmtId="0" fontId="8" fillId="0" borderId="1" xfId="1" applyBorder="1" applyAlignment="1">
      <alignment horizontal="right"/>
    </xf>
    <xf numFmtId="0" fontId="8" fillId="0" borderId="8" xfId="1" applyBorder="1"/>
    <xf numFmtId="2" fontId="8" fillId="0" borderId="9" xfId="1" applyNumberFormat="1" applyBorder="1"/>
    <xf numFmtId="0" fontId="8" fillId="0" borderId="9" xfId="1" applyBorder="1"/>
    <xf numFmtId="10" fontId="8" fillId="0" borderId="9" xfId="3" applyNumberFormat="1" applyFont="1" applyBorder="1"/>
    <xf numFmtId="2" fontId="12" fillId="0" borderId="10" xfId="2" applyNumberFormat="1" applyFont="1" applyBorder="1"/>
    <xf numFmtId="0" fontId="17" fillId="0" borderId="4" xfId="0" applyNumberFormat="1" applyFont="1" applyFill="1" applyBorder="1" applyAlignment="1" applyProtection="1">
      <alignment horizontal="center" vertical="center" wrapText="1"/>
    </xf>
    <xf numFmtId="0" fontId="17" fillId="0" borderId="5" xfId="0" applyNumberFormat="1" applyFont="1" applyFill="1" applyBorder="1" applyAlignment="1" applyProtection="1">
      <alignment horizontal="center" vertical="center"/>
    </xf>
    <xf numFmtId="0" fontId="17" fillId="0" borderId="6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/>
    <xf numFmtId="2" fontId="18" fillId="0" borderId="7" xfId="0" applyNumberFormat="1" applyFont="1" applyFill="1" applyBorder="1" applyAlignment="1" applyProtection="1">
      <protection locked="0"/>
    </xf>
    <xf numFmtId="2" fontId="17" fillId="0" borderId="3" xfId="0" applyNumberFormat="1" applyFont="1" applyFill="1" applyBorder="1" applyAlignment="1" applyProtection="1"/>
    <xf numFmtId="0" fontId="17" fillId="0" borderId="5" xfId="0" applyNumberFormat="1" applyFont="1" applyFill="1" applyBorder="1" applyAlignment="1" applyProtection="1"/>
    <xf numFmtId="10" fontId="17" fillId="0" borderId="5" xfId="0" applyNumberFormat="1" applyFont="1" applyFill="1" applyBorder="1" applyAlignment="1" applyProtection="1"/>
    <xf numFmtId="2" fontId="18" fillId="0" borderId="5" xfId="0" applyNumberFormat="1" applyFont="1" applyFill="1" applyBorder="1" applyAlignment="1" applyProtection="1"/>
    <xf numFmtId="2" fontId="18" fillId="5" borderId="5" xfId="0" applyNumberFormat="1" applyFont="1" applyFill="1" applyBorder="1" applyAlignment="1" applyProtection="1"/>
    <xf numFmtId="2" fontId="18" fillId="4" borderId="5" xfId="0" applyNumberFormat="1" applyFont="1" applyFill="1" applyBorder="1" applyAlignment="1" applyProtection="1"/>
    <xf numFmtId="2" fontId="18" fillId="0" borderId="0" xfId="0" applyNumberFormat="1" applyFont="1" applyFill="1" applyBorder="1" applyAlignment="1" applyProtection="1">
      <protection locked="0"/>
    </xf>
    <xf numFmtId="2" fontId="17" fillId="0" borderId="2" xfId="0" applyNumberFormat="1" applyFont="1" applyFill="1" applyBorder="1" applyAlignment="1" applyProtection="1"/>
    <xf numFmtId="0" fontId="17" fillId="0" borderId="2" xfId="0" applyNumberFormat="1" applyFont="1" applyFill="1" applyBorder="1" applyAlignment="1" applyProtection="1"/>
    <xf numFmtId="10" fontId="17" fillId="0" borderId="2" xfId="0" applyNumberFormat="1" applyFont="1" applyFill="1" applyBorder="1" applyAlignment="1" applyProtection="1"/>
    <xf numFmtId="2" fontId="18" fillId="5" borderId="3" xfId="0" applyNumberFormat="1" applyFont="1" applyFill="1" applyBorder="1" applyAlignment="1" applyProtection="1"/>
    <xf numFmtId="0" fontId="17" fillId="0" borderId="1" xfId="0" applyNumberFormat="1" applyFont="1" applyFill="1" applyBorder="1" applyAlignment="1" applyProtection="1">
      <alignment horizontal="right"/>
    </xf>
    <xf numFmtId="2" fontId="17" fillId="0" borderId="7" xfId="0" applyNumberFormat="1" applyFont="1" applyFill="1" applyBorder="1" applyAlignment="1" applyProtection="1">
      <protection locked="0"/>
    </xf>
    <xf numFmtId="0" fontId="17" fillId="0" borderId="5" xfId="0" applyNumberFormat="1" applyFont="1" applyFill="1" applyBorder="1" applyAlignment="1" applyProtection="1">
      <alignment horizontal="right"/>
    </xf>
    <xf numFmtId="10" fontId="17" fillId="0" borderId="5" xfId="0" applyNumberFormat="1" applyFont="1" applyFill="1" applyBorder="1" applyAlignment="1" applyProtection="1">
      <alignment horizontal="right"/>
    </xf>
    <xf numFmtId="2" fontId="17" fillId="10" borderId="5" xfId="0" applyNumberFormat="1" applyFont="1" applyFill="1" applyBorder="1" applyAlignment="1" applyProtection="1"/>
    <xf numFmtId="2" fontId="17" fillId="6" borderId="5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10" fontId="17" fillId="0" borderId="0" xfId="0" applyNumberFormat="1" applyFont="1" applyFill="1" applyBorder="1" applyAlignment="1" applyProtection="1"/>
    <xf numFmtId="2" fontId="17" fillId="7" borderId="7" xfId="0" applyNumberFormat="1" applyFont="1" applyFill="1" applyBorder="1" applyAlignment="1" applyProtection="1">
      <protection locked="0"/>
    </xf>
    <xf numFmtId="2" fontId="17" fillId="6" borderId="4" xfId="0" applyNumberFormat="1" applyFont="1" applyFill="1" applyBorder="1" applyAlignment="1" applyProtection="1"/>
    <xf numFmtId="2" fontId="17" fillId="4" borderId="6" xfId="0" applyNumberFormat="1" applyFont="1" applyFill="1" applyBorder="1" applyAlignment="1" applyProtection="1"/>
    <xf numFmtId="2" fontId="14" fillId="8" borderId="11" xfId="0" applyNumberFormat="1" applyFont="1" applyFill="1" applyBorder="1" applyAlignment="1" applyProtection="1"/>
    <xf numFmtId="0" fontId="8" fillId="0" borderId="5" xfId="1" applyBorder="1" applyAlignment="1">
      <alignment horizontal="right"/>
    </xf>
    <xf numFmtId="0" fontId="8" fillId="0" borderId="1" xfId="1" applyBorder="1" applyAlignment="1">
      <alignment horizontal="right"/>
    </xf>
    <xf numFmtId="0" fontId="8" fillId="0" borderId="1" xfId="1" applyBorder="1" applyAlignment="1">
      <alignment horizontal="right" wrapText="1"/>
    </xf>
    <xf numFmtId="0" fontId="8" fillId="0" borderId="2" xfId="1" applyBorder="1" applyAlignment="1">
      <alignment horizontal="right" wrapText="1"/>
    </xf>
    <xf numFmtId="2" fontId="13" fillId="0" borderId="1" xfId="1" applyNumberFormat="1" applyFont="1" applyFill="1" applyBorder="1" applyAlignment="1">
      <alignment horizontal="right"/>
    </xf>
    <xf numFmtId="2" fontId="13" fillId="0" borderId="2" xfId="1" applyNumberFormat="1" applyFont="1" applyFill="1" applyBorder="1" applyAlignment="1">
      <alignment horizontal="right"/>
    </xf>
    <xf numFmtId="2" fontId="13" fillId="0" borderId="3" xfId="1" applyNumberFormat="1" applyFont="1" applyFill="1" applyBorder="1" applyAlignment="1">
      <alignment horizontal="right"/>
    </xf>
    <xf numFmtId="2" fontId="13" fillId="4" borderId="1" xfId="1" applyNumberFormat="1" applyFont="1" applyFill="1" applyBorder="1" applyAlignment="1">
      <alignment horizontal="right"/>
    </xf>
    <xf numFmtId="2" fontId="13" fillId="4" borderId="2" xfId="1" applyNumberFormat="1" applyFont="1" applyFill="1" applyBorder="1" applyAlignment="1">
      <alignment horizontal="right"/>
    </xf>
    <xf numFmtId="2" fontId="13" fillId="4" borderId="3" xfId="1" applyNumberFormat="1" applyFont="1" applyFill="1" applyBorder="1" applyAlignment="1">
      <alignment horizontal="right"/>
    </xf>
    <xf numFmtId="0" fontId="8" fillId="3" borderId="1" xfId="1" applyFill="1" applyBorder="1" applyAlignment="1">
      <alignment horizontal="center"/>
    </xf>
    <xf numFmtId="0" fontId="8" fillId="3" borderId="2" xfId="1" applyFill="1" applyBorder="1" applyAlignment="1">
      <alignment horizontal="center"/>
    </xf>
    <xf numFmtId="0" fontId="8" fillId="3" borderId="3" xfId="1" applyFill="1" applyBorder="1" applyAlignment="1">
      <alignment horizontal="center"/>
    </xf>
    <xf numFmtId="0" fontId="8" fillId="0" borderId="5" xfId="1" applyBorder="1" applyAlignment="1">
      <alignment horizontal="right"/>
    </xf>
    <xf numFmtId="0" fontId="8" fillId="0" borderId="1" xfId="1" applyBorder="1" applyAlignment="1">
      <alignment horizontal="right"/>
    </xf>
    <xf numFmtId="0" fontId="9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0" fontId="8" fillId="0" borderId="8" xfId="1" applyBorder="1" applyAlignment="1">
      <alignment horizontal="center" vertical="center" wrapText="1"/>
    </xf>
    <xf numFmtId="0" fontId="8" fillId="0" borderId="9" xfId="1" applyBorder="1" applyAlignment="1">
      <alignment horizontal="center" vertical="center" wrapText="1"/>
    </xf>
    <xf numFmtId="0" fontId="8" fillId="0" borderId="10" xfId="1" applyBorder="1" applyAlignment="1">
      <alignment horizontal="center" vertical="center" wrapText="1"/>
    </xf>
    <xf numFmtId="0" fontId="8" fillId="0" borderId="1" xfId="1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2" fontId="13" fillId="5" borderId="1" xfId="1" applyNumberFormat="1" applyFont="1" applyFill="1" applyBorder="1" applyAlignment="1">
      <alignment horizontal="right"/>
    </xf>
    <xf numFmtId="2" fontId="13" fillId="5" borderId="2" xfId="1" applyNumberFormat="1" applyFont="1" applyFill="1" applyBorder="1" applyAlignment="1">
      <alignment horizontal="right"/>
    </xf>
    <xf numFmtId="2" fontId="13" fillId="5" borderId="3" xfId="1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 applyProtection="1">
      <alignment horizontal="right"/>
    </xf>
    <xf numFmtId="0" fontId="17" fillId="0" borderId="2" xfId="0" applyNumberFormat="1" applyFont="1" applyFill="1" applyBorder="1" applyAlignment="1" applyProtection="1">
      <alignment horizontal="right"/>
    </xf>
    <xf numFmtId="0" fontId="17" fillId="0" borderId="3" xfId="0" applyNumberFormat="1" applyFont="1" applyFill="1" applyBorder="1" applyAlignment="1" applyProtection="1">
      <alignment horizontal="right"/>
    </xf>
    <xf numFmtId="0" fontId="17" fillId="0" borderId="1" xfId="0" applyNumberFormat="1" applyFont="1" applyFill="1" applyBorder="1" applyAlignment="1" applyProtection="1">
      <alignment horizontal="right" wrapText="1"/>
    </xf>
    <xf numFmtId="0" fontId="17" fillId="0" borderId="2" xfId="0" applyNumberFormat="1" applyFont="1" applyFill="1" applyBorder="1" applyAlignment="1" applyProtection="1">
      <alignment horizontal="right" wrapText="1"/>
    </xf>
    <xf numFmtId="0" fontId="15" fillId="9" borderId="1" xfId="0" applyNumberFormat="1" applyFont="1" applyFill="1" applyBorder="1" applyAlignment="1" applyProtection="1">
      <alignment horizontal="center" wrapText="1"/>
    </xf>
    <xf numFmtId="0" fontId="15" fillId="9" borderId="2" xfId="0" applyNumberFormat="1" applyFont="1" applyFill="1" applyBorder="1" applyAlignment="1" applyProtection="1">
      <alignment horizontal="center" wrapText="1"/>
    </xf>
    <xf numFmtId="0" fontId="15" fillId="9" borderId="3" xfId="0" applyNumberFormat="1" applyFont="1" applyFill="1" applyBorder="1" applyAlignment="1" applyProtection="1">
      <alignment horizontal="center" wrapText="1"/>
    </xf>
    <xf numFmtId="0" fontId="17" fillId="3" borderId="1" xfId="0" applyNumberFormat="1" applyFont="1" applyFill="1" applyBorder="1" applyAlignment="1" applyProtection="1">
      <alignment horizontal="center"/>
    </xf>
    <xf numFmtId="0" fontId="17" fillId="3" borderId="2" xfId="0" applyNumberFormat="1" applyFont="1" applyFill="1" applyBorder="1" applyAlignment="1" applyProtection="1">
      <alignment horizontal="center"/>
    </xf>
    <xf numFmtId="0" fontId="17" fillId="3" borderId="3" xfId="0" applyNumberFormat="1" applyFont="1" applyFill="1" applyBorder="1" applyAlignment="1" applyProtection="1">
      <alignment horizontal="center"/>
    </xf>
    <xf numFmtId="0" fontId="8" fillId="3" borderId="8" xfId="1" applyFill="1" applyBorder="1" applyAlignment="1">
      <alignment horizontal="center"/>
    </xf>
    <xf numFmtId="0" fontId="8" fillId="3" borderId="9" xfId="1" applyFill="1" applyBorder="1" applyAlignment="1">
      <alignment horizontal="center"/>
    </xf>
    <xf numFmtId="0" fontId="8" fillId="3" borderId="10" xfId="1" applyFill="1" applyBorder="1" applyAlignment="1">
      <alignment horizontal="center"/>
    </xf>
  </cellXfs>
  <cellStyles count="10">
    <cellStyle name="Normalny" xfId="0" builtinId="0"/>
    <cellStyle name="Normalny 2" xfId="1"/>
    <cellStyle name="Normalny 3" xfId="4"/>
    <cellStyle name="Normalny 4" xfId="2"/>
    <cellStyle name="Normalny 5" xfId="5"/>
    <cellStyle name="Normalny 6" xfId="6"/>
    <cellStyle name="Normalny 7" xfId="7"/>
    <cellStyle name="Normalny 8" xfId="8"/>
    <cellStyle name="Normalny 9" xfId="9"/>
    <cellStyle name="Procentowy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workbookViewId="0">
      <selection sqref="A1:F1"/>
    </sheetView>
  </sheetViews>
  <sheetFormatPr defaultRowHeight="14.4"/>
  <cols>
    <col min="1" max="1" width="15.5546875" customWidth="1"/>
    <col min="2" max="2" width="19.33203125" customWidth="1"/>
    <col min="3" max="3" width="20.44140625" customWidth="1"/>
    <col min="4" max="4" width="16.33203125" customWidth="1"/>
    <col min="5" max="5" width="20.109375" customWidth="1"/>
    <col min="6" max="6" width="18.6640625" customWidth="1"/>
  </cols>
  <sheetData>
    <row r="1" spans="1:20" ht="55.5" customHeight="1">
      <c r="A1" s="94" t="s">
        <v>32</v>
      </c>
      <c r="B1" s="95"/>
      <c r="C1" s="95"/>
      <c r="D1" s="95"/>
      <c r="E1" s="95"/>
      <c r="F1" s="9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7.5" customHeight="1">
      <c r="A2" s="89" t="s">
        <v>0</v>
      </c>
      <c r="B2" s="90"/>
      <c r="C2" s="90"/>
      <c r="D2" s="90"/>
      <c r="E2" s="90"/>
      <c r="F2" s="9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55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thickBot="1">
      <c r="A4" s="4" t="s">
        <v>7</v>
      </c>
      <c r="B4" s="5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6" thickTop="1" thickBot="1">
      <c r="A5" s="6">
        <v>1999</v>
      </c>
      <c r="B5" s="7"/>
      <c r="C5" s="8">
        <f>B5</f>
        <v>0</v>
      </c>
      <c r="D5" s="9">
        <v>2000</v>
      </c>
      <c r="E5" s="10">
        <v>1.1272</v>
      </c>
      <c r="F5" s="11">
        <f>ROUND(C5*E5,2)</f>
        <v>0</v>
      </c>
      <c r="G5" s="12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6" thickTop="1" thickBot="1">
      <c r="A6" s="6">
        <v>2000</v>
      </c>
      <c r="B6" s="13"/>
      <c r="C6" s="8">
        <f>ROUND(F5+B6,2)</f>
        <v>0</v>
      </c>
      <c r="D6" s="9">
        <v>2001</v>
      </c>
      <c r="E6" s="10">
        <v>1.0668</v>
      </c>
      <c r="F6" s="11">
        <f t="shared" ref="F6:F24" si="0">ROUND(C6*E6,2)</f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6" thickTop="1" thickBot="1">
      <c r="A7" s="6">
        <v>2001</v>
      </c>
      <c r="B7" s="13"/>
      <c r="C7" s="8">
        <f t="shared" ref="C7:C20" si="1">ROUND(F6+B7,2)</f>
        <v>0</v>
      </c>
      <c r="D7" s="9">
        <v>2002</v>
      </c>
      <c r="E7" s="10">
        <v>1.0189999999999999</v>
      </c>
      <c r="F7" s="11">
        <f t="shared" si="0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6" thickTop="1" thickBot="1">
      <c r="A8" s="6">
        <v>2002</v>
      </c>
      <c r="B8" s="13"/>
      <c r="C8" s="8">
        <f t="shared" si="1"/>
        <v>0</v>
      </c>
      <c r="D8" s="9">
        <v>2003</v>
      </c>
      <c r="E8" s="10">
        <v>1.02</v>
      </c>
      <c r="F8" s="11">
        <f t="shared" si="0"/>
        <v>0</v>
      </c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6" thickTop="1" thickBot="1">
      <c r="A9" s="6">
        <v>2003</v>
      </c>
      <c r="B9" s="7"/>
      <c r="C9" s="8">
        <f t="shared" si="1"/>
        <v>0</v>
      </c>
      <c r="D9" s="9">
        <v>2004</v>
      </c>
      <c r="E9" s="10">
        <v>1.0363</v>
      </c>
      <c r="F9" s="11">
        <f t="shared" si="0"/>
        <v>0</v>
      </c>
      <c r="G9" s="14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6" thickTop="1" thickBot="1">
      <c r="A10" s="6">
        <v>2004</v>
      </c>
      <c r="B10" s="7"/>
      <c r="C10" s="8">
        <f t="shared" si="1"/>
        <v>0</v>
      </c>
      <c r="D10" s="9">
        <v>2005</v>
      </c>
      <c r="E10" s="10">
        <v>1.0555000000000001</v>
      </c>
      <c r="F10" s="11">
        <f t="shared" si="0"/>
        <v>0</v>
      </c>
      <c r="G10" s="14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6" thickTop="1" thickBot="1">
      <c r="A11" s="6">
        <v>2005</v>
      </c>
      <c r="B11" s="13"/>
      <c r="C11" s="8">
        <f t="shared" si="1"/>
        <v>0</v>
      </c>
      <c r="D11" s="9">
        <v>2006</v>
      </c>
      <c r="E11" s="10">
        <v>1.069</v>
      </c>
      <c r="F11" s="11">
        <f t="shared" si="0"/>
        <v>0</v>
      </c>
      <c r="G11" s="14"/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6" thickTop="1" thickBot="1">
      <c r="A12" s="6">
        <v>2006</v>
      </c>
      <c r="B12" s="13"/>
      <c r="C12" s="8">
        <f t="shared" si="1"/>
        <v>0</v>
      </c>
      <c r="D12" s="9">
        <v>2007</v>
      </c>
      <c r="E12" s="10">
        <v>1.1285000000000001</v>
      </c>
      <c r="F12" s="11">
        <f t="shared" si="0"/>
        <v>0</v>
      </c>
      <c r="G12" s="14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6"/>
    </row>
    <row r="13" spans="1:20" ht="15.6" thickTop="1" thickBot="1">
      <c r="A13" s="6">
        <v>2007</v>
      </c>
      <c r="B13" s="13"/>
      <c r="C13" s="8">
        <f t="shared" si="1"/>
        <v>0</v>
      </c>
      <c r="D13" s="9">
        <v>2008</v>
      </c>
      <c r="E13" s="10">
        <v>1.1626000000000001</v>
      </c>
      <c r="F13" s="11">
        <f t="shared" si="0"/>
        <v>0</v>
      </c>
      <c r="G13" s="14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6" thickTop="1" thickBot="1">
      <c r="A14" s="6">
        <v>2008</v>
      </c>
      <c r="B14" s="13"/>
      <c r="C14" s="8">
        <f t="shared" si="1"/>
        <v>0</v>
      </c>
      <c r="D14" s="9">
        <v>2009</v>
      </c>
      <c r="E14" s="10">
        <v>1.0722</v>
      </c>
      <c r="F14" s="11">
        <f t="shared" si="0"/>
        <v>0</v>
      </c>
      <c r="G14" s="14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6" thickTop="1" thickBot="1">
      <c r="A15" s="6">
        <v>2009</v>
      </c>
      <c r="B15" s="13"/>
      <c r="C15" s="8">
        <f t="shared" si="1"/>
        <v>0</v>
      </c>
      <c r="D15" s="9">
        <v>2010</v>
      </c>
      <c r="E15" s="10">
        <v>1.0398000000000001</v>
      </c>
      <c r="F15" s="11">
        <f t="shared" si="0"/>
        <v>0</v>
      </c>
      <c r="G15" s="17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6" thickTop="1" thickBot="1">
      <c r="A16" s="6">
        <v>2010</v>
      </c>
      <c r="B16" s="13"/>
      <c r="C16" s="8">
        <f t="shared" si="1"/>
        <v>0</v>
      </c>
      <c r="D16" s="9">
        <v>2011</v>
      </c>
      <c r="E16" s="10">
        <v>1.0518000000000001</v>
      </c>
      <c r="F16" s="11">
        <f t="shared" si="0"/>
        <v>0</v>
      </c>
      <c r="G16" s="17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8" ht="15.6" thickTop="1" thickBot="1">
      <c r="A17" s="6">
        <v>2011</v>
      </c>
      <c r="B17" s="13"/>
      <c r="C17" s="8">
        <f t="shared" si="1"/>
        <v>0</v>
      </c>
      <c r="D17" s="9">
        <v>2012</v>
      </c>
      <c r="E17" s="10">
        <v>1.0468</v>
      </c>
      <c r="F17" s="11">
        <f t="shared" si="0"/>
        <v>0</v>
      </c>
      <c r="G17" s="18"/>
      <c r="H17" s="17"/>
    </row>
    <row r="18" spans="1:8" ht="15.6" thickTop="1" thickBot="1">
      <c r="A18" s="6">
        <v>2012</v>
      </c>
      <c r="B18" s="13"/>
      <c r="C18" s="8">
        <f t="shared" si="1"/>
        <v>0</v>
      </c>
      <c r="D18" s="9">
        <v>2013</v>
      </c>
      <c r="E18" s="10">
        <v>1.0454000000000001</v>
      </c>
      <c r="F18" s="11">
        <f t="shared" si="0"/>
        <v>0</v>
      </c>
      <c r="G18" s="19"/>
      <c r="H18" s="18"/>
    </row>
    <row r="19" spans="1:8" ht="15.6" thickTop="1" thickBot="1">
      <c r="A19" s="6">
        <v>2013</v>
      </c>
      <c r="B19" s="13"/>
      <c r="C19" s="8">
        <f t="shared" si="1"/>
        <v>0</v>
      </c>
      <c r="D19" s="9">
        <v>2014</v>
      </c>
      <c r="E19" s="10">
        <v>1.0206</v>
      </c>
      <c r="F19" s="11">
        <f t="shared" si="0"/>
        <v>0</v>
      </c>
      <c r="G19" s="15"/>
      <c r="H19" s="19"/>
    </row>
    <row r="20" spans="1:8" ht="15.6" thickTop="1" thickBot="1">
      <c r="A20" s="6">
        <v>2014</v>
      </c>
      <c r="B20" s="13"/>
      <c r="C20" s="8">
        <f t="shared" si="1"/>
        <v>0</v>
      </c>
      <c r="D20" s="9">
        <v>2015</v>
      </c>
      <c r="E20" s="10">
        <v>1.0537000000000001</v>
      </c>
      <c r="F20" s="11">
        <f t="shared" si="0"/>
        <v>0</v>
      </c>
      <c r="G20" s="15"/>
      <c r="H20" s="15"/>
    </row>
    <row r="21" spans="1:8" ht="15.6" thickTop="1" thickBot="1">
      <c r="A21" s="6">
        <v>2015</v>
      </c>
      <c r="B21" s="13"/>
      <c r="C21" s="8">
        <f t="shared" ref="C21:C26" si="2">ROUND(F20+B21,2)</f>
        <v>0</v>
      </c>
      <c r="D21" s="9">
        <v>2016</v>
      </c>
      <c r="E21" s="10">
        <v>1.0637000000000001</v>
      </c>
      <c r="F21" s="11">
        <f t="shared" si="0"/>
        <v>0</v>
      </c>
      <c r="G21" s="15"/>
      <c r="H21" s="15"/>
    </row>
    <row r="22" spans="1:8" ht="15.6" thickTop="1" thickBot="1">
      <c r="A22" s="6">
        <v>2016</v>
      </c>
      <c r="B22" s="13"/>
      <c r="C22" s="8">
        <f t="shared" si="2"/>
        <v>0</v>
      </c>
      <c r="D22" s="9">
        <v>2017</v>
      </c>
      <c r="E22" s="10">
        <v>1.0868</v>
      </c>
      <c r="F22" s="11">
        <f t="shared" si="0"/>
        <v>0</v>
      </c>
      <c r="G22" s="15"/>
      <c r="H22" s="15"/>
    </row>
    <row r="23" spans="1:8" ht="15.6" thickTop="1" thickBot="1">
      <c r="A23" s="6">
        <v>2017</v>
      </c>
      <c r="B23" s="13"/>
      <c r="C23" s="8">
        <f t="shared" si="2"/>
        <v>0</v>
      </c>
      <c r="D23" s="9">
        <v>2018</v>
      </c>
      <c r="E23" s="10">
        <v>1.0920000000000001</v>
      </c>
      <c r="F23" s="11">
        <f t="shared" si="0"/>
        <v>0</v>
      </c>
      <c r="G23" s="15"/>
      <c r="H23" s="15"/>
    </row>
    <row r="24" spans="1:8" ht="15.6" thickTop="1" thickBot="1">
      <c r="A24" s="6">
        <v>2018</v>
      </c>
      <c r="B24" s="13"/>
      <c r="C24" s="8">
        <f t="shared" si="2"/>
        <v>0</v>
      </c>
      <c r="D24" s="9">
        <v>2019</v>
      </c>
      <c r="E24" s="10">
        <v>1.0893999999999999</v>
      </c>
      <c r="F24" s="11">
        <f t="shared" si="0"/>
        <v>0</v>
      </c>
      <c r="G24" s="15"/>
      <c r="H24" s="15"/>
    </row>
    <row r="25" spans="1:8" ht="15.6" thickTop="1" thickBot="1">
      <c r="A25" s="6">
        <v>2019</v>
      </c>
      <c r="B25" s="13"/>
      <c r="C25" s="8">
        <f t="shared" si="2"/>
        <v>0</v>
      </c>
      <c r="D25" s="9">
        <v>2020</v>
      </c>
      <c r="E25" s="10">
        <v>1.0541</v>
      </c>
      <c r="F25" s="11">
        <f t="shared" ref="F25" si="3">ROUND(C25*E25,2)</f>
        <v>0</v>
      </c>
      <c r="G25" s="15"/>
      <c r="H25" s="15"/>
    </row>
    <row r="26" spans="1:8" ht="15.6" thickTop="1" thickBot="1">
      <c r="A26" s="6">
        <v>2020</v>
      </c>
      <c r="B26" s="13"/>
      <c r="C26" s="8">
        <f t="shared" si="2"/>
        <v>0</v>
      </c>
      <c r="D26" s="9">
        <v>2021</v>
      </c>
      <c r="E26" s="10">
        <v>1.0932999999999999</v>
      </c>
      <c r="F26" s="11">
        <f t="shared" ref="F26" si="4">ROUND(C26*E26,2)</f>
        <v>0</v>
      </c>
      <c r="G26" s="15"/>
      <c r="H26" s="15"/>
    </row>
    <row r="27" spans="1:8" ht="16.5" customHeight="1" thickTop="1">
      <c r="A27" s="6"/>
      <c r="B27" s="20"/>
      <c r="C27" s="21"/>
      <c r="D27" s="22"/>
      <c r="E27" s="23"/>
      <c r="F27" s="24"/>
      <c r="G27" s="15"/>
      <c r="H27" s="15"/>
    </row>
    <row r="28" spans="1:8">
      <c r="A28" s="89" t="s">
        <v>13</v>
      </c>
      <c r="B28" s="90"/>
      <c r="C28" s="90"/>
      <c r="D28" s="90"/>
      <c r="E28" s="90"/>
      <c r="F28" s="91"/>
      <c r="G28" s="15"/>
      <c r="H28" s="15"/>
    </row>
    <row r="29" spans="1:8" ht="27.6">
      <c r="A29" s="3" t="s">
        <v>14</v>
      </c>
      <c r="B29" s="3" t="s">
        <v>3</v>
      </c>
      <c r="C29" s="3" t="s">
        <v>5</v>
      </c>
      <c r="D29" s="97" t="s">
        <v>15</v>
      </c>
      <c r="E29" s="98"/>
      <c r="F29" s="99"/>
      <c r="G29" s="15"/>
      <c r="H29" s="15"/>
    </row>
    <row r="30" spans="1:8">
      <c r="A30" s="4" t="s">
        <v>7</v>
      </c>
      <c r="B30" s="4" t="s">
        <v>9</v>
      </c>
      <c r="C30" s="4" t="s">
        <v>11</v>
      </c>
      <c r="D30" s="100" t="s">
        <v>16</v>
      </c>
      <c r="E30" s="101"/>
      <c r="F30" s="102"/>
      <c r="G30" s="15"/>
      <c r="H30" s="15"/>
    </row>
    <row r="31" spans="1:8">
      <c r="A31" s="25" t="s">
        <v>29</v>
      </c>
      <c r="B31" s="26">
        <f>F26</f>
        <v>0</v>
      </c>
      <c r="C31" s="27">
        <v>1.141</v>
      </c>
      <c r="D31" s="83">
        <f>ROUND(B31*C31,2)</f>
        <v>0</v>
      </c>
      <c r="E31" s="84"/>
      <c r="F31" s="85"/>
      <c r="G31" s="15"/>
      <c r="H31" s="15"/>
    </row>
    <row r="32" spans="1:8">
      <c r="A32" s="25" t="s">
        <v>30</v>
      </c>
      <c r="B32" s="26">
        <f>D31</f>
        <v>0</v>
      </c>
      <c r="C32" s="27">
        <v>1.0580000000000001</v>
      </c>
      <c r="D32" s="83">
        <f t="shared" ref="D32:D33" si="5">ROUND(B32*C32,2)</f>
        <v>0</v>
      </c>
      <c r="E32" s="84"/>
      <c r="F32" s="85"/>
      <c r="G32" s="15"/>
      <c r="H32" s="15"/>
    </row>
    <row r="33" spans="1:8">
      <c r="A33" s="25" t="s">
        <v>31</v>
      </c>
      <c r="B33" s="26">
        <f>D32</f>
        <v>0</v>
      </c>
      <c r="C33" s="27">
        <v>1.0309999999999999</v>
      </c>
      <c r="D33" s="86">
        <f t="shared" si="5"/>
        <v>0</v>
      </c>
      <c r="E33" s="87"/>
      <c r="F33" s="88"/>
      <c r="G33" s="15"/>
      <c r="H33" s="15"/>
    </row>
    <row r="34" spans="1:8">
      <c r="A34" s="28"/>
      <c r="B34" s="14"/>
      <c r="C34" s="29"/>
      <c r="D34" s="30"/>
      <c r="E34" s="31"/>
      <c r="F34" s="31"/>
      <c r="G34" s="15"/>
      <c r="H34" s="15"/>
    </row>
    <row r="35" spans="1:8">
      <c r="A35" s="89" t="s">
        <v>17</v>
      </c>
      <c r="B35" s="90"/>
      <c r="C35" s="90"/>
      <c r="D35" s="90"/>
      <c r="E35" s="90"/>
      <c r="F35" s="91"/>
      <c r="G35" s="15"/>
      <c r="H35" s="15"/>
    </row>
    <row r="36" spans="1:8" ht="55.2">
      <c r="A36" s="3" t="s">
        <v>1</v>
      </c>
      <c r="B36" s="3" t="s">
        <v>18</v>
      </c>
      <c r="C36" s="3" t="s">
        <v>3</v>
      </c>
      <c r="D36" s="3" t="s">
        <v>19</v>
      </c>
      <c r="E36" s="3" t="s">
        <v>5</v>
      </c>
      <c r="F36" s="3" t="s">
        <v>20</v>
      </c>
      <c r="G36" s="17"/>
      <c r="H36" s="32"/>
    </row>
    <row r="37" spans="1:8" ht="15" thickBot="1">
      <c r="A37" s="4" t="s">
        <v>7</v>
      </c>
      <c r="B37" s="5" t="s">
        <v>8</v>
      </c>
      <c r="C37" s="4" t="s">
        <v>9</v>
      </c>
      <c r="D37" s="4" t="s">
        <v>10</v>
      </c>
      <c r="E37" s="4" t="s">
        <v>11</v>
      </c>
      <c r="F37" s="4" t="s">
        <v>12</v>
      </c>
      <c r="G37" s="17"/>
      <c r="H37" s="17"/>
    </row>
    <row r="38" spans="1:8" ht="15.6" thickTop="1" thickBot="1">
      <c r="A38" s="33" t="s">
        <v>25</v>
      </c>
      <c r="B38" s="34"/>
      <c r="C38" s="8">
        <f>B38</f>
        <v>0</v>
      </c>
      <c r="D38" s="25" t="s">
        <v>26</v>
      </c>
      <c r="E38" s="35">
        <v>1.0189999999999999</v>
      </c>
      <c r="F38" s="36">
        <f t="shared" ref="F38:F43" si="6">ROUND(C38*E38,2)</f>
        <v>0</v>
      </c>
      <c r="G38" s="1"/>
      <c r="H38" s="17"/>
    </row>
    <row r="39" spans="1:8" ht="15.6" thickTop="1" thickBot="1">
      <c r="A39" s="33" t="s">
        <v>26</v>
      </c>
      <c r="B39" s="34"/>
      <c r="C39" s="8">
        <f>ROUND(F38+B39,2)</f>
        <v>0</v>
      </c>
      <c r="D39" s="25" t="s">
        <v>27</v>
      </c>
      <c r="E39" s="35">
        <v>1.01</v>
      </c>
      <c r="F39" s="36">
        <f t="shared" si="6"/>
        <v>0</v>
      </c>
      <c r="G39" s="1"/>
      <c r="H39" s="1"/>
    </row>
    <row r="40" spans="1:8" ht="15.6" thickTop="1" thickBot="1">
      <c r="A40" s="33" t="s">
        <v>27</v>
      </c>
      <c r="B40" s="34"/>
      <c r="C40" s="8">
        <f t="shared" ref="C40:C43" si="7">ROUND(F39+B40,2)</f>
        <v>0</v>
      </c>
      <c r="D40" s="25" t="s">
        <v>28</v>
      </c>
      <c r="E40" s="35">
        <v>1.026</v>
      </c>
      <c r="F40" s="36">
        <f t="shared" si="6"/>
        <v>0</v>
      </c>
    </row>
    <row r="41" spans="1:8" ht="15.6" thickTop="1" thickBot="1">
      <c r="A41" s="33" t="s">
        <v>28</v>
      </c>
      <c r="B41" s="34"/>
      <c r="C41" s="8">
        <f t="shared" si="7"/>
        <v>0</v>
      </c>
      <c r="D41" s="25" t="s">
        <v>29</v>
      </c>
      <c r="E41" s="35">
        <v>1.141</v>
      </c>
      <c r="F41" s="36">
        <f t="shared" si="6"/>
        <v>0</v>
      </c>
    </row>
    <row r="42" spans="1:8" ht="15.6" thickTop="1" thickBot="1">
      <c r="A42" s="33" t="s">
        <v>29</v>
      </c>
      <c r="B42" s="34"/>
      <c r="C42" s="8">
        <f t="shared" si="7"/>
        <v>0</v>
      </c>
      <c r="D42" s="25" t="s">
        <v>30</v>
      </c>
      <c r="E42" s="35">
        <v>1.0580000000000001</v>
      </c>
      <c r="F42" s="36">
        <f t="shared" si="6"/>
        <v>0</v>
      </c>
    </row>
    <row r="43" spans="1:8" ht="15.6" thickTop="1" thickBot="1">
      <c r="A43" s="33" t="s">
        <v>30</v>
      </c>
      <c r="B43" s="34"/>
      <c r="C43" s="8">
        <f t="shared" si="7"/>
        <v>0</v>
      </c>
      <c r="D43" s="25" t="s">
        <v>31</v>
      </c>
      <c r="E43" s="35">
        <v>1.0309999999999999</v>
      </c>
      <c r="F43" s="37">
        <f t="shared" si="6"/>
        <v>0</v>
      </c>
    </row>
    <row r="44" spans="1:8" ht="15.6" thickTop="1" thickBot="1">
      <c r="A44" s="15"/>
      <c r="B44" s="15"/>
      <c r="C44" s="15"/>
      <c r="D44" s="15"/>
      <c r="E44" s="31"/>
      <c r="F44" s="15"/>
    </row>
    <row r="45" spans="1:8" ht="15.6" thickTop="1" thickBot="1">
      <c r="A45" s="92" t="s">
        <v>21</v>
      </c>
      <c r="B45" s="92"/>
      <c r="C45" s="92"/>
      <c r="D45" s="92"/>
      <c r="E45" s="93"/>
      <c r="F45" s="38"/>
    </row>
    <row r="46" spans="1:8" ht="15" thickTop="1">
      <c r="A46" s="92" t="s">
        <v>22</v>
      </c>
      <c r="B46" s="92"/>
      <c r="C46" s="92"/>
      <c r="D46" s="92"/>
      <c r="E46" s="92"/>
      <c r="F46" s="39">
        <f>F43</f>
        <v>0</v>
      </c>
    </row>
    <row r="47" spans="1:8" ht="15" thickBot="1">
      <c r="A47" s="92" t="s">
        <v>23</v>
      </c>
      <c r="B47" s="92"/>
      <c r="C47" s="92"/>
      <c r="D47" s="92"/>
      <c r="E47" s="92"/>
      <c r="F47" s="40">
        <f>D33</f>
        <v>0</v>
      </c>
    </row>
    <row r="48" spans="1:8" ht="15.6" thickTop="1" thickBot="1">
      <c r="A48" s="81" t="s">
        <v>24</v>
      </c>
      <c r="B48" s="82"/>
      <c r="C48" s="82"/>
      <c r="D48" s="82"/>
      <c r="E48" s="82"/>
      <c r="F48" s="41">
        <f>SUM(F45:F47)</f>
        <v>0</v>
      </c>
    </row>
    <row r="49" ht="15" thickTop="1"/>
  </sheetData>
  <sheetProtection password="E2CA" sheet="1" objects="1" scenarios="1"/>
  <customSheetViews>
    <customSheetView guid="{7E82CEEB-9765-41A3-86D8-DDEEB881D45E}" fitToPage="1">
      <selection activeCell="N10" sqref="N10"/>
      <pageMargins left="0.7" right="0.7" top="0.75" bottom="0.75" header="0.3" footer="0.3"/>
      <pageSetup paperSize="9" scale="79" orientation="portrait" r:id="rId1"/>
    </customSheetView>
  </customSheetViews>
  <mergeCells count="13">
    <mergeCell ref="D31:F31"/>
    <mergeCell ref="A1:F1"/>
    <mergeCell ref="A2:F2"/>
    <mergeCell ref="A28:F28"/>
    <mergeCell ref="D29:F29"/>
    <mergeCell ref="D30:F30"/>
    <mergeCell ref="A48:E48"/>
    <mergeCell ref="D32:F32"/>
    <mergeCell ref="D33:F33"/>
    <mergeCell ref="A35:F35"/>
    <mergeCell ref="A45:E45"/>
    <mergeCell ref="A46:E46"/>
    <mergeCell ref="A47:E47"/>
  </mergeCells>
  <pageMargins left="0.7" right="0.7" top="0.75" bottom="0.75" header="0.3" footer="0.3"/>
  <pageSetup paperSize="9" scale="7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workbookViewId="0">
      <selection sqref="A1:F1"/>
    </sheetView>
  </sheetViews>
  <sheetFormatPr defaultRowHeight="14.4"/>
  <cols>
    <col min="1" max="1" width="15.5546875" customWidth="1"/>
    <col min="2" max="2" width="19.33203125" customWidth="1"/>
    <col min="3" max="3" width="20.44140625" customWidth="1"/>
    <col min="4" max="4" width="16.33203125" customWidth="1"/>
    <col min="5" max="5" width="20.109375" customWidth="1"/>
    <col min="6" max="6" width="18.6640625" customWidth="1"/>
  </cols>
  <sheetData>
    <row r="1" spans="1:6" ht="56.25" customHeight="1">
      <c r="A1" s="94" t="s">
        <v>38</v>
      </c>
      <c r="B1" s="95"/>
      <c r="C1" s="95"/>
      <c r="D1" s="95"/>
      <c r="E1" s="95"/>
      <c r="F1" s="96"/>
    </row>
    <row r="2" spans="1:6">
      <c r="A2" s="89" t="s">
        <v>0</v>
      </c>
      <c r="B2" s="90"/>
      <c r="C2" s="90"/>
      <c r="D2" s="90"/>
      <c r="E2" s="90"/>
      <c r="F2" s="91"/>
    </row>
    <row r="3" spans="1:6" ht="55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ht="15" thickBot="1">
      <c r="A4" s="4" t="s">
        <v>7</v>
      </c>
      <c r="B4" s="5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 ht="15.6" thickTop="1" thickBot="1">
      <c r="A5" s="6">
        <v>1999</v>
      </c>
      <c r="B5" s="7"/>
      <c r="C5" s="8">
        <f>B5</f>
        <v>0</v>
      </c>
      <c r="D5" s="9">
        <v>2000</v>
      </c>
      <c r="E5" s="10">
        <v>1.1272</v>
      </c>
      <c r="F5" s="11">
        <f>ROUND(C5*E5,2)</f>
        <v>0</v>
      </c>
    </row>
    <row r="6" spans="1:6" ht="15.6" thickTop="1" thickBot="1">
      <c r="A6" s="6">
        <v>2000</v>
      </c>
      <c r="B6" s="13"/>
      <c r="C6" s="8">
        <f>ROUND(F5+B6,2)</f>
        <v>0</v>
      </c>
      <c r="D6" s="9">
        <v>2001</v>
      </c>
      <c r="E6" s="10">
        <v>1.0668</v>
      </c>
      <c r="F6" s="11">
        <f t="shared" ref="F6:F26" si="0">ROUND(C6*E6,2)</f>
        <v>0</v>
      </c>
    </row>
    <row r="7" spans="1:6" ht="15.6" thickTop="1" thickBot="1">
      <c r="A7" s="6">
        <v>2001</v>
      </c>
      <c r="B7" s="13"/>
      <c r="C7" s="8">
        <f t="shared" ref="C7:C26" si="1">ROUND(F6+B7,2)</f>
        <v>0</v>
      </c>
      <c r="D7" s="9">
        <v>2002</v>
      </c>
      <c r="E7" s="10">
        <v>1.0189999999999999</v>
      </c>
      <c r="F7" s="11">
        <f t="shared" si="0"/>
        <v>0</v>
      </c>
    </row>
    <row r="8" spans="1:6" ht="15.6" thickTop="1" thickBot="1">
      <c r="A8" s="6">
        <v>2002</v>
      </c>
      <c r="B8" s="13"/>
      <c r="C8" s="8">
        <f t="shared" si="1"/>
        <v>0</v>
      </c>
      <c r="D8" s="9">
        <v>2003</v>
      </c>
      <c r="E8" s="10">
        <v>1.02</v>
      </c>
      <c r="F8" s="11">
        <f t="shared" si="0"/>
        <v>0</v>
      </c>
    </row>
    <row r="9" spans="1:6" ht="15.6" thickTop="1" thickBot="1">
      <c r="A9" s="6">
        <v>2003</v>
      </c>
      <c r="B9" s="7"/>
      <c r="C9" s="8">
        <f t="shared" si="1"/>
        <v>0</v>
      </c>
      <c r="D9" s="9">
        <v>2004</v>
      </c>
      <c r="E9" s="10">
        <v>1.0363</v>
      </c>
      <c r="F9" s="11">
        <f t="shared" si="0"/>
        <v>0</v>
      </c>
    </row>
    <row r="10" spans="1:6" ht="15.6" thickTop="1" thickBot="1">
      <c r="A10" s="6">
        <v>2004</v>
      </c>
      <c r="B10" s="7"/>
      <c r="C10" s="8">
        <f t="shared" si="1"/>
        <v>0</v>
      </c>
      <c r="D10" s="9">
        <v>2005</v>
      </c>
      <c r="E10" s="10">
        <v>1.0555000000000001</v>
      </c>
      <c r="F10" s="11">
        <f t="shared" si="0"/>
        <v>0</v>
      </c>
    </row>
    <row r="11" spans="1:6" ht="15.6" thickTop="1" thickBot="1">
      <c r="A11" s="6">
        <v>2005</v>
      </c>
      <c r="B11" s="13"/>
      <c r="C11" s="8">
        <f t="shared" si="1"/>
        <v>0</v>
      </c>
      <c r="D11" s="9">
        <v>2006</v>
      </c>
      <c r="E11" s="10">
        <v>1.069</v>
      </c>
      <c r="F11" s="11">
        <f t="shared" si="0"/>
        <v>0</v>
      </c>
    </row>
    <row r="12" spans="1:6" ht="15.6" thickTop="1" thickBot="1">
      <c r="A12" s="6">
        <v>2006</v>
      </c>
      <c r="B12" s="13"/>
      <c r="C12" s="8">
        <f t="shared" si="1"/>
        <v>0</v>
      </c>
      <c r="D12" s="9">
        <v>2007</v>
      </c>
      <c r="E12" s="10">
        <v>1.1285000000000001</v>
      </c>
      <c r="F12" s="11">
        <f t="shared" si="0"/>
        <v>0</v>
      </c>
    </row>
    <row r="13" spans="1:6" ht="15.6" thickTop="1" thickBot="1">
      <c r="A13" s="6">
        <v>2007</v>
      </c>
      <c r="B13" s="13"/>
      <c r="C13" s="8">
        <f t="shared" si="1"/>
        <v>0</v>
      </c>
      <c r="D13" s="9">
        <v>2008</v>
      </c>
      <c r="E13" s="10">
        <v>1.1626000000000001</v>
      </c>
      <c r="F13" s="11">
        <f t="shared" si="0"/>
        <v>0</v>
      </c>
    </row>
    <row r="14" spans="1:6" ht="15.6" thickTop="1" thickBot="1">
      <c r="A14" s="6">
        <v>2008</v>
      </c>
      <c r="B14" s="13"/>
      <c r="C14" s="8">
        <f t="shared" si="1"/>
        <v>0</v>
      </c>
      <c r="D14" s="9">
        <v>2009</v>
      </c>
      <c r="E14" s="10">
        <v>1.0722</v>
      </c>
      <c r="F14" s="11">
        <f t="shared" si="0"/>
        <v>0</v>
      </c>
    </row>
    <row r="15" spans="1:6" ht="15.6" thickTop="1" thickBot="1">
      <c r="A15" s="6">
        <v>2009</v>
      </c>
      <c r="B15" s="13"/>
      <c r="C15" s="8">
        <f t="shared" si="1"/>
        <v>0</v>
      </c>
      <c r="D15" s="9">
        <v>2010</v>
      </c>
      <c r="E15" s="10">
        <v>1.0398000000000001</v>
      </c>
      <c r="F15" s="11">
        <f t="shared" si="0"/>
        <v>0</v>
      </c>
    </row>
    <row r="16" spans="1:6" ht="15.6" thickTop="1" thickBot="1">
      <c r="A16" s="6">
        <v>2010</v>
      </c>
      <c r="B16" s="13"/>
      <c r="C16" s="8">
        <f t="shared" si="1"/>
        <v>0</v>
      </c>
      <c r="D16" s="9">
        <v>2011</v>
      </c>
      <c r="E16" s="10">
        <v>1.0518000000000001</v>
      </c>
      <c r="F16" s="11">
        <f t="shared" si="0"/>
        <v>0</v>
      </c>
    </row>
    <row r="17" spans="1:6" ht="15.6" thickTop="1" thickBot="1">
      <c r="A17" s="6">
        <v>2011</v>
      </c>
      <c r="B17" s="13"/>
      <c r="C17" s="8">
        <f t="shared" si="1"/>
        <v>0</v>
      </c>
      <c r="D17" s="9">
        <v>2012</v>
      </c>
      <c r="E17" s="10">
        <v>1.0468</v>
      </c>
      <c r="F17" s="11">
        <f t="shared" si="0"/>
        <v>0</v>
      </c>
    </row>
    <row r="18" spans="1:6" ht="16.5" thickTop="1" thickBot="1">
      <c r="A18" s="6">
        <v>2012</v>
      </c>
      <c r="B18" s="13"/>
      <c r="C18" s="8">
        <f t="shared" si="1"/>
        <v>0</v>
      </c>
      <c r="D18" s="9">
        <v>2013</v>
      </c>
      <c r="E18" s="10">
        <v>1.0454000000000001</v>
      </c>
      <c r="F18" s="11">
        <f t="shared" si="0"/>
        <v>0</v>
      </c>
    </row>
    <row r="19" spans="1:6" ht="16.5" thickTop="1" thickBot="1">
      <c r="A19" s="6">
        <v>2013</v>
      </c>
      <c r="B19" s="13"/>
      <c r="C19" s="8">
        <f t="shared" si="1"/>
        <v>0</v>
      </c>
      <c r="D19" s="9">
        <v>2014</v>
      </c>
      <c r="E19" s="10">
        <v>1.0206</v>
      </c>
      <c r="F19" s="11">
        <f t="shared" si="0"/>
        <v>0</v>
      </c>
    </row>
    <row r="20" spans="1:6" ht="16.5" thickTop="1" thickBot="1">
      <c r="A20" s="6">
        <v>2014</v>
      </c>
      <c r="B20" s="13"/>
      <c r="C20" s="8">
        <f t="shared" si="1"/>
        <v>0</v>
      </c>
      <c r="D20" s="9">
        <v>2015</v>
      </c>
      <c r="E20" s="10">
        <v>1.0537000000000001</v>
      </c>
      <c r="F20" s="11">
        <f t="shared" si="0"/>
        <v>0</v>
      </c>
    </row>
    <row r="21" spans="1:6" ht="16.5" thickTop="1" thickBot="1">
      <c r="A21" s="6">
        <v>2015</v>
      </c>
      <c r="B21" s="13"/>
      <c r="C21" s="8">
        <f t="shared" si="1"/>
        <v>0</v>
      </c>
      <c r="D21" s="9">
        <v>2016</v>
      </c>
      <c r="E21" s="10">
        <v>1.0637000000000001</v>
      </c>
      <c r="F21" s="11">
        <f t="shared" si="0"/>
        <v>0</v>
      </c>
    </row>
    <row r="22" spans="1:6" ht="16.5" thickTop="1" thickBot="1">
      <c r="A22" s="6">
        <v>2016</v>
      </c>
      <c r="B22" s="13"/>
      <c r="C22" s="8">
        <f t="shared" si="1"/>
        <v>0</v>
      </c>
      <c r="D22" s="9">
        <v>2017</v>
      </c>
      <c r="E22" s="10">
        <v>1.0868</v>
      </c>
      <c r="F22" s="11">
        <f t="shared" si="0"/>
        <v>0</v>
      </c>
    </row>
    <row r="23" spans="1:6" ht="16.5" thickTop="1" thickBot="1">
      <c r="A23" s="6">
        <v>2017</v>
      </c>
      <c r="B23" s="13"/>
      <c r="C23" s="8">
        <f t="shared" si="1"/>
        <v>0</v>
      </c>
      <c r="D23" s="9">
        <v>2018</v>
      </c>
      <c r="E23" s="10">
        <v>1.0920000000000001</v>
      </c>
      <c r="F23" s="11">
        <f t="shared" si="0"/>
        <v>0</v>
      </c>
    </row>
    <row r="24" spans="1:6" ht="16.5" thickTop="1" thickBot="1">
      <c r="A24" s="6">
        <v>2018</v>
      </c>
      <c r="B24" s="13"/>
      <c r="C24" s="8">
        <f t="shared" si="1"/>
        <v>0</v>
      </c>
      <c r="D24" s="9">
        <v>2019</v>
      </c>
      <c r="E24" s="10">
        <v>1.0893999999999999</v>
      </c>
      <c r="F24" s="11">
        <f t="shared" si="0"/>
        <v>0</v>
      </c>
    </row>
    <row r="25" spans="1:6" ht="16.5" thickTop="1" thickBot="1">
      <c r="A25" s="6">
        <v>2019</v>
      </c>
      <c r="B25" s="13"/>
      <c r="C25" s="8">
        <f t="shared" si="1"/>
        <v>0</v>
      </c>
      <c r="D25" s="9">
        <v>2020</v>
      </c>
      <c r="E25" s="10">
        <v>1.0541</v>
      </c>
      <c r="F25" s="11">
        <f t="shared" si="0"/>
        <v>0</v>
      </c>
    </row>
    <row r="26" spans="1:6" ht="16.5" thickTop="1" thickBot="1">
      <c r="A26" s="6">
        <v>2020</v>
      </c>
      <c r="B26" s="13"/>
      <c r="C26" s="8">
        <f t="shared" si="1"/>
        <v>0</v>
      </c>
      <c r="D26" s="9">
        <v>2021</v>
      </c>
      <c r="E26" s="10">
        <v>1.0932999999999999</v>
      </c>
      <c r="F26" s="11">
        <f t="shared" si="0"/>
        <v>0</v>
      </c>
    </row>
    <row r="27" spans="1:6" ht="15.75" thickTop="1">
      <c r="A27" s="6"/>
      <c r="B27" s="20"/>
      <c r="C27" s="21"/>
      <c r="D27" s="22"/>
      <c r="E27" s="23"/>
      <c r="F27" s="24"/>
    </row>
    <row r="28" spans="1:6" ht="409.6">
      <c r="A28" s="89" t="s">
        <v>13</v>
      </c>
      <c r="B28" s="90"/>
      <c r="C28" s="90"/>
      <c r="D28" s="90"/>
      <c r="E28" s="90"/>
      <c r="F28" s="91"/>
    </row>
    <row r="29" spans="1:6" ht="28.5">
      <c r="A29" s="3" t="s">
        <v>14</v>
      </c>
      <c r="B29" s="3" t="s">
        <v>3</v>
      </c>
      <c r="C29" s="3" t="s">
        <v>5</v>
      </c>
      <c r="D29" s="97" t="s">
        <v>15</v>
      </c>
      <c r="E29" s="98"/>
      <c r="F29" s="99"/>
    </row>
    <row r="30" spans="1:6" ht="409.6">
      <c r="A30" s="4" t="s">
        <v>7</v>
      </c>
      <c r="B30" s="4" t="s">
        <v>9</v>
      </c>
      <c r="C30" s="4" t="s">
        <v>11</v>
      </c>
      <c r="D30" s="100" t="s">
        <v>16</v>
      </c>
      <c r="E30" s="101"/>
      <c r="F30" s="102"/>
    </row>
    <row r="31" spans="1:6" ht="409.6">
      <c r="A31" s="42" t="s">
        <v>29</v>
      </c>
      <c r="B31" s="26">
        <f>F26</f>
        <v>0</v>
      </c>
      <c r="C31" s="27">
        <v>1.141</v>
      </c>
      <c r="D31" s="83">
        <f>ROUND(B31*C31,2)</f>
        <v>0</v>
      </c>
      <c r="E31" s="84"/>
      <c r="F31" s="85"/>
    </row>
    <row r="32" spans="1:6" ht="409.6">
      <c r="A32" s="42" t="s">
        <v>30</v>
      </c>
      <c r="B32" s="26">
        <f>D31</f>
        <v>0</v>
      </c>
      <c r="C32" s="27">
        <v>1.0580000000000001</v>
      </c>
      <c r="D32" s="83">
        <f t="shared" ref="D32:D33" si="2">ROUND(B32*C32,2)</f>
        <v>0</v>
      </c>
      <c r="E32" s="84"/>
      <c r="F32" s="85"/>
    </row>
    <row r="33" spans="1:6" ht="409.6">
      <c r="A33" s="42" t="s">
        <v>31</v>
      </c>
      <c r="B33" s="26">
        <f>D32</f>
        <v>0</v>
      </c>
      <c r="C33" s="27">
        <v>1.0309999999999999</v>
      </c>
      <c r="D33" s="103">
        <f t="shared" si="2"/>
        <v>0</v>
      </c>
      <c r="E33" s="104"/>
      <c r="F33" s="105"/>
    </row>
    <row r="34" spans="1:6" ht="409.6">
      <c r="A34" s="42" t="s">
        <v>33</v>
      </c>
      <c r="B34" s="26">
        <f>D33</f>
        <v>0</v>
      </c>
      <c r="C34" s="27">
        <v>1.036</v>
      </c>
      <c r="D34" s="86">
        <f t="shared" ref="D34" si="3">ROUND(B34*C34,2)</f>
        <v>0</v>
      </c>
      <c r="E34" s="87"/>
      <c r="F34" s="88"/>
    </row>
    <row r="35" spans="1:6" ht="409.6">
      <c r="A35" s="28"/>
      <c r="B35" s="14"/>
      <c r="C35" s="29"/>
      <c r="D35" s="30"/>
      <c r="E35" s="31"/>
      <c r="F35" s="31"/>
    </row>
    <row r="36" spans="1:6" ht="409.6">
      <c r="A36" s="89" t="s">
        <v>17</v>
      </c>
      <c r="B36" s="90"/>
      <c r="C36" s="90"/>
      <c r="D36" s="90"/>
      <c r="E36" s="90"/>
      <c r="F36" s="91"/>
    </row>
    <row r="37" spans="1:6" ht="57">
      <c r="A37" s="3" t="s">
        <v>1</v>
      </c>
      <c r="B37" s="3" t="s">
        <v>18</v>
      </c>
      <c r="C37" s="3" t="s">
        <v>3</v>
      </c>
      <c r="D37" s="3" t="s">
        <v>19</v>
      </c>
      <c r="E37" s="3" t="s">
        <v>5</v>
      </c>
      <c r="F37" s="3" t="s">
        <v>20</v>
      </c>
    </row>
    <row r="38" spans="1:6" ht="15.75" thickBot="1">
      <c r="A38" s="4" t="s">
        <v>7</v>
      </c>
      <c r="B38" s="5" t="s">
        <v>8</v>
      </c>
      <c r="C38" s="4" t="s">
        <v>9</v>
      </c>
      <c r="D38" s="4" t="s">
        <v>10</v>
      </c>
      <c r="E38" s="4" t="s">
        <v>11</v>
      </c>
      <c r="F38" s="4" t="s">
        <v>12</v>
      </c>
    </row>
    <row r="39" spans="1:6" ht="16.5" thickTop="1" thickBot="1">
      <c r="A39" s="43" t="s">
        <v>25</v>
      </c>
      <c r="B39" s="34"/>
      <c r="C39" s="8">
        <f>B39</f>
        <v>0</v>
      </c>
      <c r="D39" s="42" t="s">
        <v>26</v>
      </c>
      <c r="E39" s="35">
        <v>1.0189999999999999</v>
      </c>
      <c r="F39" s="36">
        <f t="shared" ref="F39:F44" si="4">ROUND(C39*E39,2)</f>
        <v>0</v>
      </c>
    </row>
    <row r="40" spans="1:6" ht="16.5" thickTop="1" thickBot="1">
      <c r="A40" s="43" t="s">
        <v>26</v>
      </c>
      <c r="B40" s="34"/>
      <c r="C40" s="8">
        <f>ROUND(F39+B40,2)</f>
        <v>0</v>
      </c>
      <c r="D40" s="42" t="s">
        <v>27</v>
      </c>
      <c r="E40" s="35">
        <v>1.01</v>
      </c>
      <c r="F40" s="36">
        <f t="shared" si="4"/>
        <v>0</v>
      </c>
    </row>
    <row r="41" spans="1:6" ht="16.5" thickTop="1" thickBot="1">
      <c r="A41" s="43" t="s">
        <v>27</v>
      </c>
      <c r="B41" s="34"/>
      <c r="C41" s="8">
        <f t="shared" ref="C41:C44" si="5">ROUND(F40+B41,2)</f>
        <v>0</v>
      </c>
      <c r="D41" s="42" t="s">
        <v>28</v>
      </c>
      <c r="E41" s="35">
        <v>1.026</v>
      </c>
      <c r="F41" s="36">
        <f t="shared" si="4"/>
        <v>0</v>
      </c>
    </row>
    <row r="42" spans="1:6" ht="16.5" thickTop="1" thickBot="1">
      <c r="A42" s="43" t="s">
        <v>28</v>
      </c>
      <c r="B42" s="34"/>
      <c r="C42" s="8">
        <f t="shared" si="5"/>
        <v>0</v>
      </c>
      <c r="D42" s="42" t="s">
        <v>29</v>
      </c>
      <c r="E42" s="35">
        <v>1.141</v>
      </c>
      <c r="F42" s="36">
        <f t="shared" si="4"/>
        <v>0</v>
      </c>
    </row>
    <row r="43" spans="1:6" ht="16.5" thickTop="1" thickBot="1">
      <c r="A43" s="43" t="s">
        <v>29</v>
      </c>
      <c r="B43" s="34"/>
      <c r="C43" s="8">
        <f t="shared" si="5"/>
        <v>0</v>
      </c>
      <c r="D43" s="42" t="s">
        <v>30</v>
      </c>
      <c r="E43" s="35">
        <v>1.0580000000000001</v>
      </c>
      <c r="F43" s="36">
        <f t="shared" si="4"/>
        <v>0</v>
      </c>
    </row>
    <row r="44" spans="1:6" ht="16.5" thickTop="1" thickBot="1">
      <c r="A44" s="43" t="s">
        <v>30</v>
      </c>
      <c r="B44" s="34"/>
      <c r="C44" s="8">
        <f t="shared" si="5"/>
        <v>0</v>
      </c>
      <c r="D44" s="42" t="s">
        <v>31</v>
      </c>
      <c r="E44" s="35">
        <v>1.0309999999999999</v>
      </c>
      <c r="F44" s="36">
        <f t="shared" si="4"/>
        <v>0</v>
      </c>
    </row>
    <row r="45" spans="1:6" ht="16.5" thickTop="1" thickBot="1">
      <c r="A45" s="43" t="s">
        <v>31</v>
      </c>
      <c r="B45" s="34"/>
      <c r="C45" s="8">
        <f t="shared" ref="C45" si="6">ROUND(F44+B45,2)</f>
        <v>0</v>
      </c>
      <c r="D45" s="42" t="s">
        <v>33</v>
      </c>
      <c r="E45" s="35">
        <v>1.036</v>
      </c>
      <c r="F45" s="37">
        <f t="shared" ref="F45" si="7">ROUND(C45*E45,2)</f>
        <v>0</v>
      </c>
    </row>
    <row r="46" spans="1:6" ht="16.5" thickTop="1" thickBot="1">
      <c r="A46" s="15"/>
      <c r="B46" s="15"/>
      <c r="C46" s="15"/>
      <c r="D46" s="15"/>
      <c r="E46" s="31"/>
      <c r="F46" s="15"/>
    </row>
    <row r="47" spans="1:6" ht="16.5" thickTop="1" thickBot="1">
      <c r="A47" s="92" t="s">
        <v>21</v>
      </c>
      <c r="B47" s="92"/>
      <c r="C47" s="92"/>
      <c r="D47" s="92"/>
      <c r="E47" s="93"/>
      <c r="F47" s="38"/>
    </row>
    <row r="48" spans="1:6" ht="15.75" thickTop="1">
      <c r="A48" s="92" t="s">
        <v>22</v>
      </c>
      <c r="B48" s="92"/>
      <c r="C48" s="92"/>
      <c r="D48" s="92"/>
      <c r="E48" s="92"/>
      <c r="F48" s="39">
        <f>F45</f>
        <v>0</v>
      </c>
    </row>
    <row r="49" spans="1:6" ht="15.75" thickBot="1">
      <c r="A49" s="92" t="s">
        <v>23</v>
      </c>
      <c r="B49" s="92"/>
      <c r="C49" s="92"/>
      <c r="D49" s="92"/>
      <c r="E49" s="92"/>
      <c r="F49" s="40">
        <f>D34</f>
        <v>0</v>
      </c>
    </row>
    <row r="50" spans="1:6" ht="16.5" thickTop="1" thickBot="1">
      <c r="A50" s="81" t="s">
        <v>24</v>
      </c>
      <c r="B50" s="82"/>
      <c r="C50" s="82"/>
      <c r="D50" s="82"/>
      <c r="E50" s="82"/>
      <c r="F50" s="41">
        <f>SUM(F47:F49)</f>
        <v>0</v>
      </c>
    </row>
    <row r="51" spans="1:6" ht="15.75" thickTop="1"/>
  </sheetData>
  <sheetProtection password="E2CA" sheet="1" objects="1" scenarios="1"/>
  <mergeCells count="14">
    <mergeCell ref="A50:E50"/>
    <mergeCell ref="D34:F34"/>
    <mergeCell ref="D32:F32"/>
    <mergeCell ref="D33:F33"/>
    <mergeCell ref="A36:F36"/>
    <mergeCell ref="A47:E47"/>
    <mergeCell ref="A48:E48"/>
    <mergeCell ref="A49:E49"/>
    <mergeCell ref="D31:F31"/>
    <mergeCell ref="A1:F1"/>
    <mergeCell ref="A2:F2"/>
    <mergeCell ref="A28:F28"/>
    <mergeCell ref="D29:F29"/>
    <mergeCell ref="D30:F30"/>
  </mergeCells>
  <pageMargins left="0.7" right="0.7" top="0.75" bottom="0.75" header="0.3" footer="0.3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sqref="A1:F1"/>
    </sheetView>
  </sheetViews>
  <sheetFormatPr defaultRowHeight="14.4"/>
  <cols>
    <col min="1" max="1" width="17.44140625" customWidth="1"/>
    <col min="2" max="2" width="25.44140625" customWidth="1"/>
    <col min="3" max="3" width="12" customWidth="1"/>
    <col min="4" max="4" width="13" customWidth="1"/>
    <col min="5" max="5" width="16.6640625" customWidth="1"/>
    <col min="6" max="6" width="24.5546875" customWidth="1"/>
  </cols>
  <sheetData>
    <row r="1" spans="1:6" ht="57" customHeight="1">
      <c r="A1" s="111" t="s">
        <v>37</v>
      </c>
      <c r="B1" s="112"/>
      <c r="C1" s="112"/>
      <c r="D1" s="112"/>
      <c r="E1" s="112"/>
      <c r="F1" s="113"/>
    </row>
    <row r="2" spans="1:6" ht="33.75" customHeight="1">
      <c r="A2" s="114" t="s">
        <v>0</v>
      </c>
      <c r="B2" s="115"/>
      <c r="C2" s="115"/>
      <c r="D2" s="115"/>
      <c r="E2" s="115"/>
      <c r="F2" s="116"/>
    </row>
    <row r="3" spans="1:6" ht="41.4">
      <c r="A3" s="51" t="s">
        <v>1</v>
      </c>
      <c r="B3" s="51" t="s">
        <v>2</v>
      </c>
      <c r="C3" s="51" t="s">
        <v>3</v>
      </c>
      <c r="D3" s="51" t="s">
        <v>4</v>
      </c>
      <c r="E3" s="51" t="s">
        <v>5</v>
      </c>
      <c r="F3" s="51" t="s">
        <v>6</v>
      </c>
    </row>
    <row r="4" spans="1:6" ht="15" thickBot="1">
      <c r="A4" s="52" t="s">
        <v>7</v>
      </c>
      <c r="B4" s="53" t="s">
        <v>8</v>
      </c>
      <c r="C4" s="52" t="s">
        <v>9</v>
      </c>
      <c r="D4" s="52" t="s">
        <v>10</v>
      </c>
      <c r="E4" s="52" t="s">
        <v>11</v>
      </c>
      <c r="F4" s="52" t="s">
        <v>12</v>
      </c>
    </row>
    <row r="5" spans="1:6" ht="15.6" thickTop="1" thickBot="1">
      <c r="A5" s="54">
        <v>1999</v>
      </c>
      <c r="B5" s="55"/>
      <c r="C5" s="56">
        <f>B5</f>
        <v>0</v>
      </c>
      <c r="D5" s="57">
        <v>2000</v>
      </c>
      <c r="E5" s="58">
        <v>1.1272</v>
      </c>
      <c r="F5" s="59">
        <f t="shared" ref="F5:F26" si="0">ROUND(C5*E5,2)</f>
        <v>0</v>
      </c>
    </row>
    <row r="6" spans="1:6" ht="15.6" thickTop="1" thickBot="1">
      <c r="A6" s="54">
        <v>2000</v>
      </c>
      <c r="B6" s="55"/>
      <c r="C6" s="56">
        <f t="shared" ref="C6:C23" si="1">ROUND(F5+B6,2)</f>
        <v>0</v>
      </c>
      <c r="D6" s="57">
        <v>2001</v>
      </c>
      <c r="E6" s="58">
        <v>1.0668</v>
      </c>
      <c r="F6" s="59">
        <f t="shared" si="0"/>
        <v>0</v>
      </c>
    </row>
    <row r="7" spans="1:6" ht="15.6" thickTop="1" thickBot="1">
      <c r="A7" s="54">
        <v>2001</v>
      </c>
      <c r="B7" s="55"/>
      <c r="C7" s="56">
        <f t="shared" si="1"/>
        <v>0</v>
      </c>
      <c r="D7" s="57">
        <v>2002</v>
      </c>
      <c r="E7" s="58">
        <v>1.0189999999999999</v>
      </c>
      <c r="F7" s="59">
        <f t="shared" si="0"/>
        <v>0</v>
      </c>
    </row>
    <row r="8" spans="1:6" ht="15.6" thickTop="1" thickBot="1">
      <c r="A8" s="54">
        <v>2002</v>
      </c>
      <c r="B8" s="55"/>
      <c r="C8" s="56">
        <f t="shared" si="1"/>
        <v>0</v>
      </c>
      <c r="D8" s="57">
        <v>2003</v>
      </c>
      <c r="E8" s="58">
        <v>1.02</v>
      </c>
      <c r="F8" s="59">
        <f t="shared" si="0"/>
        <v>0</v>
      </c>
    </row>
    <row r="9" spans="1:6" ht="15.6" thickTop="1" thickBot="1">
      <c r="A9" s="54">
        <v>2003</v>
      </c>
      <c r="B9" s="55"/>
      <c r="C9" s="56">
        <f t="shared" si="1"/>
        <v>0</v>
      </c>
      <c r="D9" s="57">
        <v>2004</v>
      </c>
      <c r="E9" s="58">
        <v>1.0363</v>
      </c>
      <c r="F9" s="59">
        <f t="shared" si="0"/>
        <v>0</v>
      </c>
    </row>
    <row r="10" spans="1:6" ht="15.6" thickTop="1" thickBot="1">
      <c r="A10" s="54">
        <v>2004</v>
      </c>
      <c r="B10" s="55"/>
      <c r="C10" s="56">
        <f t="shared" si="1"/>
        <v>0</v>
      </c>
      <c r="D10" s="57">
        <v>2005</v>
      </c>
      <c r="E10" s="58">
        <v>1.0555000000000001</v>
      </c>
      <c r="F10" s="59">
        <f t="shared" si="0"/>
        <v>0</v>
      </c>
    </row>
    <row r="11" spans="1:6" ht="15.6" thickTop="1" thickBot="1">
      <c r="A11" s="54">
        <v>2005</v>
      </c>
      <c r="B11" s="55"/>
      <c r="C11" s="56">
        <f t="shared" si="1"/>
        <v>0</v>
      </c>
      <c r="D11" s="57">
        <v>2006</v>
      </c>
      <c r="E11" s="58">
        <v>1.069</v>
      </c>
      <c r="F11" s="59">
        <f t="shared" si="0"/>
        <v>0</v>
      </c>
    </row>
    <row r="12" spans="1:6" ht="15.6" thickTop="1" thickBot="1">
      <c r="A12" s="54">
        <v>2006</v>
      </c>
      <c r="B12" s="55"/>
      <c r="C12" s="56">
        <f t="shared" si="1"/>
        <v>0</v>
      </c>
      <c r="D12" s="57">
        <v>2007</v>
      </c>
      <c r="E12" s="58">
        <v>1.1285000000000001</v>
      </c>
      <c r="F12" s="59">
        <f t="shared" si="0"/>
        <v>0</v>
      </c>
    </row>
    <row r="13" spans="1:6" ht="15.6" thickTop="1" thickBot="1">
      <c r="A13" s="54">
        <v>2007</v>
      </c>
      <c r="B13" s="55"/>
      <c r="C13" s="56">
        <f t="shared" si="1"/>
        <v>0</v>
      </c>
      <c r="D13" s="57">
        <v>2008</v>
      </c>
      <c r="E13" s="58">
        <v>1.1626000000000001</v>
      </c>
      <c r="F13" s="59">
        <f t="shared" si="0"/>
        <v>0</v>
      </c>
    </row>
    <row r="14" spans="1:6" ht="15.6" thickTop="1" thickBot="1">
      <c r="A14" s="54">
        <v>2008</v>
      </c>
      <c r="B14" s="55"/>
      <c r="C14" s="56">
        <f t="shared" si="1"/>
        <v>0</v>
      </c>
      <c r="D14" s="57">
        <v>2009</v>
      </c>
      <c r="E14" s="58">
        <v>1.0722</v>
      </c>
      <c r="F14" s="59">
        <f t="shared" si="0"/>
        <v>0</v>
      </c>
    </row>
    <row r="15" spans="1:6" ht="15.6" thickTop="1" thickBot="1">
      <c r="A15" s="54">
        <v>2009</v>
      </c>
      <c r="B15" s="55"/>
      <c r="C15" s="56">
        <f t="shared" si="1"/>
        <v>0</v>
      </c>
      <c r="D15" s="57">
        <v>2010</v>
      </c>
      <c r="E15" s="58">
        <v>1.0398000000000001</v>
      </c>
      <c r="F15" s="59">
        <f t="shared" si="0"/>
        <v>0</v>
      </c>
    </row>
    <row r="16" spans="1:6" ht="15.6" thickTop="1" thickBot="1">
      <c r="A16" s="54">
        <v>2010</v>
      </c>
      <c r="B16" s="55"/>
      <c r="C16" s="56">
        <f t="shared" si="1"/>
        <v>0</v>
      </c>
      <c r="D16" s="57">
        <v>2011</v>
      </c>
      <c r="E16" s="58">
        <v>1.0518000000000001</v>
      </c>
      <c r="F16" s="59">
        <f t="shared" si="0"/>
        <v>0</v>
      </c>
    </row>
    <row r="17" spans="1:6" ht="15.6" thickTop="1" thickBot="1">
      <c r="A17" s="54">
        <v>2011</v>
      </c>
      <c r="B17" s="55"/>
      <c r="C17" s="56">
        <f t="shared" si="1"/>
        <v>0</v>
      </c>
      <c r="D17" s="57">
        <v>2012</v>
      </c>
      <c r="E17" s="58">
        <v>1.0468</v>
      </c>
      <c r="F17" s="59">
        <f t="shared" si="0"/>
        <v>0</v>
      </c>
    </row>
    <row r="18" spans="1:6" ht="16.5" thickTop="1" thickBot="1">
      <c r="A18" s="54">
        <v>2012</v>
      </c>
      <c r="B18" s="55"/>
      <c r="C18" s="56">
        <f t="shared" si="1"/>
        <v>0</v>
      </c>
      <c r="D18" s="57">
        <v>2013</v>
      </c>
      <c r="E18" s="58">
        <v>1.0454000000000001</v>
      </c>
      <c r="F18" s="59">
        <f t="shared" si="0"/>
        <v>0</v>
      </c>
    </row>
    <row r="19" spans="1:6" ht="16.5" thickTop="1" thickBot="1">
      <c r="A19" s="54">
        <v>2013</v>
      </c>
      <c r="B19" s="55"/>
      <c r="C19" s="56">
        <f t="shared" si="1"/>
        <v>0</v>
      </c>
      <c r="D19" s="57">
        <v>2014</v>
      </c>
      <c r="E19" s="58">
        <v>1.0206</v>
      </c>
      <c r="F19" s="59">
        <f t="shared" si="0"/>
        <v>0</v>
      </c>
    </row>
    <row r="20" spans="1:6" ht="16.5" thickTop="1" thickBot="1">
      <c r="A20" s="54">
        <v>2014</v>
      </c>
      <c r="B20" s="55"/>
      <c r="C20" s="56">
        <f t="shared" si="1"/>
        <v>0</v>
      </c>
      <c r="D20" s="57">
        <v>2015</v>
      </c>
      <c r="E20" s="58">
        <v>1.0537000000000001</v>
      </c>
      <c r="F20" s="59">
        <f t="shared" si="0"/>
        <v>0</v>
      </c>
    </row>
    <row r="21" spans="1:6" ht="16.5" thickTop="1" thickBot="1">
      <c r="A21" s="54">
        <v>2015</v>
      </c>
      <c r="B21" s="55"/>
      <c r="C21" s="56">
        <f t="shared" si="1"/>
        <v>0</v>
      </c>
      <c r="D21" s="57">
        <v>2016</v>
      </c>
      <c r="E21" s="58">
        <v>1.0637000000000001</v>
      </c>
      <c r="F21" s="59">
        <f t="shared" si="0"/>
        <v>0</v>
      </c>
    </row>
    <row r="22" spans="1:6" ht="16.5" thickTop="1" thickBot="1">
      <c r="A22" s="54">
        <v>2016</v>
      </c>
      <c r="B22" s="55"/>
      <c r="C22" s="56">
        <f t="shared" si="1"/>
        <v>0</v>
      </c>
      <c r="D22" s="57">
        <v>2017</v>
      </c>
      <c r="E22" s="58">
        <v>1.0868</v>
      </c>
      <c r="F22" s="59">
        <f t="shared" si="0"/>
        <v>0</v>
      </c>
    </row>
    <row r="23" spans="1:6" ht="16.5" thickTop="1" thickBot="1">
      <c r="A23" s="54">
        <v>2017</v>
      </c>
      <c r="B23" s="55"/>
      <c r="C23" s="56">
        <f t="shared" si="1"/>
        <v>0</v>
      </c>
      <c r="D23" s="57">
        <v>2018</v>
      </c>
      <c r="E23" s="58">
        <v>1.0920000000000001</v>
      </c>
      <c r="F23" s="60">
        <f t="shared" si="0"/>
        <v>0</v>
      </c>
    </row>
    <row r="24" spans="1:6" ht="16.5" thickTop="1" thickBot="1">
      <c r="A24" s="54">
        <v>2018</v>
      </c>
      <c r="B24" s="55"/>
      <c r="C24" s="56">
        <f>ROUND(F23+B24,2)</f>
        <v>0</v>
      </c>
      <c r="D24" s="57">
        <v>2019</v>
      </c>
      <c r="E24" s="58">
        <v>1.0893999999999999</v>
      </c>
      <c r="F24" s="60">
        <f t="shared" si="0"/>
        <v>0</v>
      </c>
    </row>
    <row r="25" spans="1:6" ht="16.5" thickTop="1" thickBot="1">
      <c r="A25" s="54">
        <v>2019</v>
      </c>
      <c r="B25" s="55"/>
      <c r="C25" s="56">
        <f>ROUND(F24+B25,2)</f>
        <v>0</v>
      </c>
      <c r="D25" s="57">
        <v>2020</v>
      </c>
      <c r="E25" s="58">
        <v>1.0541</v>
      </c>
      <c r="F25" s="60">
        <f t="shared" si="0"/>
        <v>0</v>
      </c>
    </row>
    <row r="26" spans="1:6" ht="16.5" thickTop="1" thickBot="1">
      <c r="A26" s="54">
        <v>2020</v>
      </c>
      <c r="B26" s="55"/>
      <c r="C26" s="56">
        <f>ROUND(F25+B26,2)</f>
        <v>0</v>
      </c>
      <c r="D26" s="57">
        <v>2021</v>
      </c>
      <c r="E26" s="58">
        <v>1.0932999999999999</v>
      </c>
      <c r="F26" s="60">
        <f t="shared" si="0"/>
        <v>0</v>
      </c>
    </row>
    <row r="27" spans="1:6" ht="16.5" thickTop="1" thickBot="1">
      <c r="A27" s="54">
        <v>2021</v>
      </c>
      <c r="B27" s="55"/>
      <c r="C27" s="56">
        <f>ROUND(F26+B27,2)</f>
        <v>0</v>
      </c>
      <c r="D27" s="57">
        <v>2022</v>
      </c>
      <c r="E27" s="58">
        <v>1.1439999999999999</v>
      </c>
      <c r="F27" s="61">
        <f t="shared" ref="F27" si="2">ROUND(C27*E27,2)</f>
        <v>0</v>
      </c>
    </row>
    <row r="28" spans="1:6" ht="15.75" thickTop="1">
      <c r="A28" s="54"/>
      <c r="B28" s="62"/>
      <c r="C28" s="63"/>
      <c r="D28" s="64"/>
      <c r="E28" s="65"/>
      <c r="F28" s="66"/>
    </row>
    <row r="29" spans="1:6" ht="409.6">
      <c r="A29" s="114" t="s">
        <v>17</v>
      </c>
      <c r="B29" s="115"/>
      <c r="C29" s="115"/>
      <c r="D29" s="115"/>
      <c r="E29" s="115"/>
      <c r="F29" s="116"/>
    </row>
    <row r="30" spans="1:6" ht="57">
      <c r="A30" s="51" t="s">
        <v>1</v>
      </c>
      <c r="B30" s="51" t="s">
        <v>18</v>
      </c>
      <c r="C30" s="51" t="s">
        <v>3</v>
      </c>
      <c r="D30" s="51" t="s">
        <v>19</v>
      </c>
      <c r="E30" s="51" t="s">
        <v>5</v>
      </c>
      <c r="F30" s="51" t="s">
        <v>20</v>
      </c>
    </row>
    <row r="31" spans="1:6" ht="28.5" customHeight="1" thickBot="1">
      <c r="A31" s="52" t="s">
        <v>7</v>
      </c>
      <c r="B31" s="53" t="s">
        <v>8</v>
      </c>
      <c r="C31" s="52" t="s">
        <v>9</v>
      </c>
      <c r="D31" s="52" t="s">
        <v>10</v>
      </c>
      <c r="E31" s="52" t="s">
        <v>11</v>
      </c>
      <c r="F31" s="52" t="s">
        <v>12</v>
      </c>
    </row>
    <row r="32" spans="1:6" ht="16.5" thickTop="1" thickBot="1">
      <c r="A32" s="67" t="s">
        <v>29</v>
      </c>
      <c r="B32" s="68"/>
      <c r="C32" s="56">
        <f>B32</f>
        <v>0</v>
      </c>
      <c r="D32" s="69" t="s">
        <v>30</v>
      </c>
      <c r="E32" s="70">
        <v>1.0580000000000001</v>
      </c>
      <c r="F32" s="71">
        <f>ROUND(C32*E32,2)</f>
        <v>0</v>
      </c>
    </row>
    <row r="33" spans="1:6" ht="16.5" thickTop="1" thickBot="1">
      <c r="A33" s="67" t="s">
        <v>30</v>
      </c>
      <c r="B33" s="68"/>
      <c r="C33" s="56">
        <f>ROUND(F32+B33,2)</f>
        <v>0</v>
      </c>
      <c r="D33" s="69" t="s">
        <v>31</v>
      </c>
      <c r="E33" s="70">
        <v>1.0309999999999999</v>
      </c>
      <c r="F33" s="71">
        <f>ROUND(C33*E33,2)</f>
        <v>0</v>
      </c>
    </row>
    <row r="34" spans="1:6" ht="16.5" thickTop="1" thickBot="1">
      <c r="A34" s="67" t="s">
        <v>31</v>
      </c>
      <c r="B34" s="68"/>
      <c r="C34" s="56">
        <f>ROUND(F33+B34,2)</f>
        <v>0</v>
      </c>
      <c r="D34" s="69" t="s">
        <v>33</v>
      </c>
      <c r="E34" s="70">
        <v>1.036</v>
      </c>
      <c r="F34" s="72">
        <f>ROUND(C34*E34,2)</f>
        <v>0</v>
      </c>
    </row>
    <row r="35" spans="1:6" ht="16.5" thickTop="1" thickBot="1">
      <c r="A35" s="73"/>
      <c r="B35" s="73"/>
      <c r="C35" s="73"/>
      <c r="D35" s="73"/>
      <c r="E35" s="74"/>
      <c r="F35" s="73"/>
    </row>
    <row r="36" spans="1:6" ht="16.5" thickTop="1" thickBot="1">
      <c r="A36" s="106" t="s">
        <v>21</v>
      </c>
      <c r="B36" s="107"/>
      <c r="C36" s="107"/>
      <c r="D36" s="107"/>
      <c r="E36" s="107"/>
      <c r="F36" s="75"/>
    </row>
    <row r="37" spans="1:6" ht="15.75" thickTop="1">
      <c r="A37" s="106" t="s">
        <v>22</v>
      </c>
      <c r="B37" s="107"/>
      <c r="C37" s="107"/>
      <c r="D37" s="107"/>
      <c r="E37" s="108"/>
      <c r="F37" s="76">
        <f>F34</f>
        <v>0</v>
      </c>
    </row>
    <row r="38" spans="1:6" ht="15.75" thickBot="1">
      <c r="A38" s="106" t="s">
        <v>36</v>
      </c>
      <c r="B38" s="107"/>
      <c r="C38" s="107"/>
      <c r="D38" s="107"/>
      <c r="E38" s="108"/>
      <c r="F38" s="77">
        <f>F27</f>
        <v>0</v>
      </c>
    </row>
    <row r="39" spans="1:6" ht="16.5" thickTop="1" thickBot="1">
      <c r="A39" s="109" t="s">
        <v>24</v>
      </c>
      <c r="B39" s="110"/>
      <c r="C39" s="110"/>
      <c r="D39" s="110"/>
      <c r="E39" s="110"/>
      <c r="F39" s="78">
        <f>SUM(F36:F38)</f>
        <v>0</v>
      </c>
    </row>
    <row r="40" spans="1:6" ht="15.75" thickTop="1"/>
    <row r="46" spans="1:6" ht="16.5" customHeight="1"/>
  </sheetData>
  <sheetProtection password="E2CA" sheet="1" objects="1" scenarios="1"/>
  <mergeCells count="7">
    <mergeCell ref="A36:E36"/>
    <mergeCell ref="A37:E37"/>
    <mergeCell ref="A38:E38"/>
    <mergeCell ref="A39:E39"/>
    <mergeCell ref="A1:F1"/>
    <mergeCell ref="A2:F2"/>
    <mergeCell ref="A29:F29"/>
  </mergeCell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workbookViewId="0">
      <selection sqref="A1:F1"/>
    </sheetView>
  </sheetViews>
  <sheetFormatPr defaultRowHeight="14.4"/>
  <cols>
    <col min="1" max="1" width="12.6640625" customWidth="1"/>
    <col min="2" max="3" width="17.6640625" customWidth="1"/>
    <col min="4" max="4" width="12.6640625" customWidth="1"/>
    <col min="5" max="5" width="20" customWidth="1"/>
    <col min="6" max="6" width="28.44140625" customWidth="1"/>
  </cols>
  <sheetData>
    <row r="1" spans="1:6" ht="62.25" customHeight="1">
      <c r="A1" s="94" t="s">
        <v>35</v>
      </c>
      <c r="B1" s="95"/>
      <c r="C1" s="95"/>
      <c r="D1" s="95"/>
      <c r="E1" s="95"/>
      <c r="F1" s="96"/>
    </row>
    <row r="2" spans="1:6">
      <c r="A2" s="89" t="s">
        <v>0</v>
      </c>
      <c r="B2" s="90"/>
      <c r="C2" s="90"/>
      <c r="D2" s="90"/>
      <c r="E2" s="90"/>
      <c r="F2" s="91"/>
    </row>
    <row r="3" spans="1:6" ht="41.4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ht="15" thickBot="1">
      <c r="A4" s="4" t="s">
        <v>7</v>
      </c>
      <c r="B4" s="5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 ht="15.6" thickTop="1" thickBot="1">
      <c r="A5" s="6">
        <v>1999</v>
      </c>
      <c r="B5" s="7"/>
      <c r="C5" s="8">
        <f>B5</f>
        <v>0</v>
      </c>
      <c r="D5" s="9">
        <v>2000</v>
      </c>
      <c r="E5" s="10">
        <v>1.1272</v>
      </c>
      <c r="F5" s="11">
        <f>ROUND(C5*E5,2)</f>
        <v>0</v>
      </c>
    </row>
    <row r="6" spans="1:6" ht="15.6" thickTop="1" thickBot="1">
      <c r="A6" s="6">
        <v>2000</v>
      </c>
      <c r="B6" s="13"/>
      <c r="C6" s="8">
        <f>ROUND(F5+B6,2)</f>
        <v>0</v>
      </c>
      <c r="D6" s="9">
        <v>2001</v>
      </c>
      <c r="E6" s="10">
        <v>1.0668</v>
      </c>
      <c r="F6" s="11">
        <f t="shared" ref="F6:F26" si="0">ROUND(C6*E6,2)</f>
        <v>0</v>
      </c>
    </row>
    <row r="7" spans="1:6" ht="15.6" thickTop="1" thickBot="1">
      <c r="A7" s="6">
        <v>2001</v>
      </c>
      <c r="B7" s="13"/>
      <c r="C7" s="8">
        <f t="shared" ref="C7:C24" si="1">ROUND(F6+B7,2)</f>
        <v>0</v>
      </c>
      <c r="D7" s="9">
        <v>2002</v>
      </c>
      <c r="E7" s="10">
        <v>1.0189999999999999</v>
      </c>
      <c r="F7" s="11">
        <f t="shared" si="0"/>
        <v>0</v>
      </c>
    </row>
    <row r="8" spans="1:6" ht="15.6" thickTop="1" thickBot="1">
      <c r="A8" s="6">
        <v>2002</v>
      </c>
      <c r="B8" s="13"/>
      <c r="C8" s="8">
        <f t="shared" si="1"/>
        <v>0</v>
      </c>
      <c r="D8" s="9">
        <v>2003</v>
      </c>
      <c r="E8" s="10">
        <v>1.02</v>
      </c>
      <c r="F8" s="11">
        <f t="shared" si="0"/>
        <v>0</v>
      </c>
    </row>
    <row r="9" spans="1:6" ht="15.6" thickTop="1" thickBot="1">
      <c r="A9" s="6">
        <v>2003</v>
      </c>
      <c r="B9" s="7"/>
      <c r="C9" s="8">
        <f t="shared" si="1"/>
        <v>0</v>
      </c>
      <c r="D9" s="9">
        <v>2004</v>
      </c>
      <c r="E9" s="10">
        <v>1.0363</v>
      </c>
      <c r="F9" s="11">
        <f t="shared" si="0"/>
        <v>0</v>
      </c>
    </row>
    <row r="10" spans="1:6" ht="15.6" thickTop="1" thickBot="1">
      <c r="A10" s="6">
        <v>2004</v>
      </c>
      <c r="B10" s="7"/>
      <c r="C10" s="8">
        <f t="shared" si="1"/>
        <v>0</v>
      </c>
      <c r="D10" s="9">
        <v>2005</v>
      </c>
      <c r="E10" s="10">
        <v>1.0555000000000001</v>
      </c>
      <c r="F10" s="11">
        <f t="shared" si="0"/>
        <v>0</v>
      </c>
    </row>
    <row r="11" spans="1:6" ht="15.6" thickTop="1" thickBot="1">
      <c r="A11" s="6">
        <v>2005</v>
      </c>
      <c r="B11" s="13"/>
      <c r="C11" s="8">
        <f t="shared" si="1"/>
        <v>0</v>
      </c>
      <c r="D11" s="9">
        <v>2006</v>
      </c>
      <c r="E11" s="10">
        <v>1.069</v>
      </c>
      <c r="F11" s="11">
        <f t="shared" si="0"/>
        <v>0</v>
      </c>
    </row>
    <row r="12" spans="1:6" ht="15.6" thickTop="1" thickBot="1">
      <c r="A12" s="6">
        <v>2006</v>
      </c>
      <c r="B12" s="13"/>
      <c r="C12" s="8">
        <f t="shared" si="1"/>
        <v>0</v>
      </c>
      <c r="D12" s="9">
        <v>2007</v>
      </c>
      <c r="E12" s="10">
        <v>1.1285000000000001</v>
      </c>
      <c r="F12" s="11">
        <f t="shared" si="0"/>
        <v>0</v>
      </c>
    </row>
    <row r="13" spans="1:6" ht="15.6" thickTop="1" thickBot="1">
      <c r="A13" s="6">
        <v>2007</v>
      </c>
      <c r="B13" s="13"/>
      <c r="C13" s="8">
        <f t="shared" si="1"/>
        <v>0</v>
      </c>
      <c r="D13" s="9">
        <v>2008</v>
      </c>
      <c r="E13" s="10">
        <v>1.1626000000000001</v>
      </c>
      <c r="F13" s="11">
        <f t="shared" si="0"/>
        <v>0</v>
      </c>
    </row>
    <row r="14" spans="1:6" ht="15.6" thickTop="1" thickBot="1">
      <c r="A14" s="6">
        <v>2008</v>
      </c>
      <c r="B14" s="13"/>
      <c r="C14" s="8">
        <f t="shared" si="1"/>
        <v>0</v>
      </c>
      <c r="D14" s="9">
        <v>2009</v>
      </c>
      <c r="E14" s="10">
        <v>1.0722</v>
      </c>
      <c r="F14" s="11">
        <f t="shared" si="0"/>
        <v>0</v>
      </c>
    </row>
    <row r="15" spans="1:6" ht="15.6" thickTop="1" thickBot="1">
      <c r="A15" s="6">
        <v>2009</v>
      </c>
      <c r="B15" s="13"/>
      <c r="C15" s="8">
        <f t="shared" si="1"/>
        <v>0</v>
      </c>
      <c r="D15" s="9">
        <v>2010</v>
      </c>
      <c r="E15" s="10">
        <v>1.0398000000000001</v>
      </c>
      <c r="F15" s="11">
        <f t="shared" si="0"/>
        <v>0</v>
      </c>
    </row>
    <row r="16" spans="1:6" ht="15.6" thickTop="1" thickBot="1">
      <c r="A16" s="6">
        <v>2010</v>
      </c>
      <c r="B16" s="13"/>
      <c r="C16" s="8">
        <f t="shared" si="1"/>
        <v>0</v>
      </c>
      <c r="D16" s="9">
        <v>2011</v>
      </c>
      <c r="E16" s="10">
        <v>1.0518000000000001</v>
      </c>
      <c r="F16" s="11">
        <f t="shared" si="0"/>
        <v>0</v>
      </c>
    </row>
    <row r="17" spans="1:6" ht="15.6" thickTop="1" thickBot="1">
      <c r="A17" s="6">
        <v>2011</v>
      </c>
      <c r="B17" s="13"/>
      <c r="C17" s="8">
        <f t="shared" si="1"/>
        <v>0</v>
      </c>
      <c r="D17" s="9">
        <v>2012</v>
      </c>
      <c r="E17" s="10">
        <v>1.0468</v>
      </c>
      <c r="F17" s="11">
        <f t="shared" si="0"/>
        <v>0</v>
      </c>
    </row>
    <row r="18" spans="1:6" ht="16.5" thickTop="1" thickBot="1">
      <c r="A18" s="6">
        <v>2012</v>
      </c>
      <c r="B18" s="13"/>
      <c r="C18" s="8">
        <f t="shared" si="1"/>
        <v>0</v>
      </c>
      <c r="D18" s="9">
        <v>2013</v>
      </c>
      <c r="E18" s="10">
        <v>1.0454000000000001</v>
      </c>
      <c r="F18" s="11">
        <f t="shared" si="0"/>
        <v>0</v>
      </c>
    </row>
    <row r="19" spans="1:6" ht="16.5" thickTop="1" thickBot="1">
      <c r="A19" s="6">
        <v>2013</v>
      </c>
      <c r="B19" s="13"/>
      <c r="C19" s="8">
        <f t="shared" si="1"/>
        <v>0</v>
      </c>
      <c r="D19" s="9">
        <v>2014</v>
      </c>
      <c r="E19" s="10">
        <v>1.0206</v>
      </c>
      <c r="F19" s="11">
        <f t="shared" si="0"/>
        <v>0</v>
      </c>
    </row>
    <row r="20" spans="1:6" ht="16.5" thickTop="1" thickBot="1">
      <c r="A20" s="6">
        <v>2014</v>
      </c>
      <c r="B20" s="13"/>
      <c r="C20" s="8">
        <f t="shared" si="1"/>
        <v>0</v>
      </c>
      <c r="D20" s="9">
        <v>2015</v>
      </c>
      <c r="E20" s="10">
        <v>1.0537000000000001</v>
      </c>
      <c r="F20" s="11">
        <f t="shared" si="0"/>
        <v>0</v>
      </c>
    </row>
    <row r="21" spans="1:6" ht="16.5" thickTop="1" thickBot="1">
      <c r="A21" s="6">
        <v>2015</v>
      </c>
      <c r="B21" s="13"/>
      <c r="C21" s="8">
        <f t="shared" si="1"/>
        <v>0</v>
      </c>
      <c r="D21" s="9">
        <v>2016</v>
      </c>
      <c r="E21" s="10">
        <v>1.0637000000000001</v>
      </c>
      <c r="F21" s="11">
        <f t="shared" si="0"/>
        <v>0</v>
      </c>
    </row>
    <row r="22" spans="1:6" ht="16.5" thickTop="1" thickBot="1">
      <c r="A22" s="6">
        <v>2016</v>
      </c>
      <c r="B22" s="13"/>
      <c r="C22" s="8">
        <f t="shared" si="1"/>
        <v>0</v>
      </c>
      <c r="D22" s="9">
        <v>2017</v>
      </c>
      <c r="E22" s="10">
        <v>1.0868</v>
      </c>
      <c r="F22" s="11">
        <f t="shared" si="0"/>
        <v>0</v>
      </c>
    </row>
    <row r="23" spans="1:6" ht="16.5" thickTop="1" thickBot="1">
      <c r="A23" s="6">
        <v>2017</v>
      </c>
      <c r="B23" s="13"/>
      <c r="C23" s="8">
        <f t="shared" si="1"/>
        <v>0</v>
      </c>
      <c r="D23" s="9">
        <v>2018</v>
      </c>
      <c r="E23" s="10">
        <v>1.0920000000000001</v>
      </c>
      <c r="F23" s="11">
        <f t="shared" si="0"/>
        <v>0</v>
      </c>
    </row>
    <row r="24" spans="1:6" ht="16.5" thickTop="1" thickBot="1">
      <c r="A24" s="6">
        <v>2018</v>
      </c>
      <c r="B24" s="13"/>
      <c r="C24" s="8">
        <f t="shared" si="1"/>
        <v>0</v>
      </c>
      <c r="D24" s="9">
        <v>2019</v>
      </c>
      <c r="E24" s="10">
        <v>1.0893999999999999</v>
      </c>
      <c r="F24" s="11">
        <f t="shared" si="0"/>
        <v>0</v>
      </c>
    </row>
    <row r="25" spans="1:6" ht="16.5" thickTop="1" thickBot="1">
      <c r="A25" s="6">
        <v>2019</v>
      </c>
      <c r="B25" s="13"/>
      <c r="C25" s="8">
        <f>ROUND(F24+B25,2)</f>
        <v>0</v>
      </c>
      <c r="D25" s="9">
        <v>2020</v>
      </c>
      <c r="E25" s="10">
        <v>1.0541</v>
      </c>
      <c r="F25" s="11">
        <f t="shared" si="0"/>
        <v>0</v>
      </c>
    </row>
    <row r="26" spans="1:6" ht="16.5" thickTop="1" thickBot="1">
      <c r="A26" s="6">
        <v>2020</v>
      </c>
      <c r="B26" s="13"/>
      <c r="C26" s="8">
        <f>ROUND(F25+B26,2)</f>
        <v>0</v>
      </c>
      <c r="D26" s="9">
        <v>2021</v>
      </c>
      <c r="E26" s="10">
        <v>1.0932999999999999</v>
      </c>
      <c r="F26" s="11">
        <f t="shared" si="0"/>
        <v>0</v>
      </c>
    </row>
    <row r="27" spans="1:6" ht="16.5" thickTop="1" thickBot="1">
      <c r="A27" s="6">
        <v>2021</v>
      </c>
      <c r="B27" s="13"/>
      <c r="C27" s="8">
        <f>ROUND(F26+B27,2)</f>
        <v>0</v>
      </c>
      <c r="D27" s="9">
        <v>2022</v>
      </c>
      <c r="E27" s="10">
        <v>1.1439999999999999</v>
      </c>
      <c r="F27" s="11">
        <f>ROUND(C27*E27,2)</f>
        <v>0</v>
      </c>
    </row>
    <row r="28" spans="1:6" ht="15.75" thickTop="1">
      <c r="A28" s="46"/>
      <c r="B28" s="20"/>
      <c r="C28" s="47"/>
      <c r="D28" s="48"/>
      <c r="E28" s="49"/>
      <c r="F28" s="50"/>
    </row>
    <row r="29" spans="1:6" ht="409.6">
      <c r="A29" s="117" t="s">
        <v>13</v>
      </c>
      <c r="B29" s="118"/>
      <c r="C29" s="118"/>
      <c r="D29" s="118"/>
      <c r="E29" s="118"/>
      <c r="F29" s="119"/>
    </row>
    <row r="30" spans="1:6" ht="28.5">
      <c r="A30" s="3" t="s">
        <v>14</v>
      </c>
      <c r="B30" s="3" t="s">
        <v>3</v>
      </c>
      <c r="C30" s="3" t="s">
        <v>5</v>
      </c>
      <c r="D30" s="97" t="s">
        <v>15</v>
      </c>
      <c r="E30" s="98"/>
      <c r="F30" s="99"/>
    </row>
    <row r="31" spans="1:6" ht="409.6">
      <c r="A31" s="4" t="s">
        <v>7</v>
      </c>
      <c r="B31" s="4" t="s">
        <v>9</v>
      </c>
      <c r="C31" s="4" t="s">
        <v>11</v>
      </c>
      <c r="D31" s="100" t="s">
        <v>16</v>
      </c>
      <c r="E31" s="101"/>
      <c r="F31" s="102"/>
    </row>
    <row r="32" spans="1:6" ht="409.6">
      <c r="A32" s="44" t="s">
        <v>34</v>
      </c>
      <c r="B32" s="26">
        <f>F27</f>
        <v>0</v>
      </c>
      <c r="C32" s="27">
        <v>1.1383000000000001</v>
      </c>
      <c r="D32" s="86">
        <f>ROUND(B32*C32,2)</f>
        <v>0</v>
      </c>
      <c r="E32" s="87"/>
      <c r="F32" s="88"/>
    </row>
    <row r="33" spans="1:6" ht="409.6">
      <c r="A33" s="28"/>
      <c r="B33" s="14"/>
      <c r="C33" s="29"/>
      <c r="D33" s="30"/>
      <c r="E33" s="31"/>
      <c r="F33" s="31"/>
    </row>
    <row r="34" spans="1:6" ht="409.6">
      <c r="A34" s="89" t="s">
        <v>17</v>
      </c>
      <c r="B34" s="90"/>
      <c r="C34" s="90"/>
      <c r="D34" s="90"/>
      <c r="E34" s="90"/>
      <c r="F34" s="91"/>
    </row>
    <row r="35" spans="1:6" ht="42.75">
      <c r="A35" s="3" t="s">
        <v>1</v>
      </c>
      <c r="B35" s="3" t="s">
        <v>18</v>
      </c>
      <c r="C35" s="3" t="s">
        <v>3</v>
      </c>
      <c r="D35" s="3" t="s">
        <v>19</v>
      </c>
      <c r="E35" s="3" t="s">
        <v>5</v>
      </c>
      <c r="F35" s="3" t="s">
        <v>20</v>
      </c>
    </row>
    <row r="36" spans="1:6" ht="15.75" thickBot="1">
      <c r="A36" s="4" t="s">
        <v>7</v>
      </c>
      <c r="B36" s="5" t="s">
        <v>8</v>
      </c>
      <c r="C36" s="4" t="s">
        <v>9</v>
      </c>
      <c r="D36" s="4" t="s">
        <v>10</v>
      </c>
      <c r="E36" s="4" t="s">
        <v>11</v>
      </c>
      <c r="F36" s="4" t="s">
        <v>12</v>
      </c>
    </row>
    <row r="37" spans="1:6" ht="16.5" thickTop="1" thickBot="1">
      <c r="A37" s="45" t="s">
        <v>29</v>
      </c>
      <c r="B37" s="34"/>
      <c r="C37" s="8">
        <f>B37</f>
        <v>0</v>
      </c>
      <c r="D37" s="44" t="s">
        <v>30</v>
      </c>
      <c r="E37" s="35">
        <v>1.0580000000000001</v>
      </c>
      <c r="F37" s="36">
        <f t="shared" ref="F37:F40" si="2">ROUND(C37*E37,2)</f>
        <v>0</v>
      </c>
    </row>
    <row r="38" spans="1:6" ht="16.5" thickTop="1" thickBot="1">
      <c r="A38" s="45" t="s">
        <v>30</v>
      </c>
      <c r="B38" s="34"/>
      <c r="C38" s="8">
        <f t="shared" ref="C38:C40" si="3">ROUND(F37+B38,2)</f>
        <v>0</v>
      </c>
      <c r="D38" s="44" t="s">
        <v>31</v>
      </c>
      <c r="E38" s="35">
        <v>1.0309999999999999</v>
      </c>
      <c r="F38" s="36">
        <f t="shared" si="2"/>
        <v>0</v>
      </c>
    </row>
    <row r="39" spans="1:6" ht="16.5" thickTop="1" thickBot="1">
      <c r="A39" s="45" t="s">
        <v>31</v>
      </c>
      <c r="B39" s="34"/>
      <c r="C39" s="8">
        <f t="shared" si="3"/>
        <v>0</v>
      </c>
      <c r="D39" s="44" t="s">
        <v>33</v>
      </c>
      <c r="E39" s="35">
        <v>1.036</v>
      </c>
      <c r="F39" s="36">
        <f t="shared" si="2"/>
        <v>0</v>
      </c>
    </row>
    <row r="40" spans="1:6" ht="16.5" thickTop="1" thickBot="1">
      <c r="A40" s="45" t="s">
        <v>33</v>
      </c>
      <c r="B40" s="34"/>
      <c r="C40" s="8">
        <f t="shared" si="3"/>
        <v>0</v>
      </c>
      <c r="D40" s="44" t="s">
        <v>34</v>
      </c>
      <c r="E40" s="35">
        <v>1.1383000000000001</v>
      </c>
      <c r="F40" s="37">
        <f t="shared" si="2"/>
        <v>0</v>
      </c>
    </row>
    <row r="41" spans="1:6" ht="16.5" thickTop="1" thickBot="1">
      <c r="A41" s="15"/>
      <c r="B41" s="15"/>
      <c r="C41" s="15"/>
      <c r="D41" s="15"/>
      <c r="E41" s="31"/>
      <c r="F41" s="15"/>
    </row>
    <row r="42" spans="1:6" ht="16.5" thickTop="1" thickBot="1">
      <c r="A42" s="92" t="s">
        <v>21</v>
      </c>
      <c r="B42" s="92"/>
      <c r="C42" s="92"/>
      <c r="D42" s="92"/>
      <c r="E42" s="93"/>
      <c r="F42" s="38"/>
    </row>
    <row r="43" spans="1:6" ht="15.75" thickTop="1">
      <c r="A43" s="92" t="s">
        <v>22</v>
      </c>
      <c r="B43" s="92"/>
      <c r="C43" s="92"/>
      <c r="D43" s="92"/>
      <c r="E43" s="92"/>
      <c r="F43" s="39">
        <f>F40</f>
        <v>0</v>
      </c>
    </row>
    <row r="44" spans="1:6" ht="15.75" thickBot="1">
      <c r="A44" s="92" t="s">
        <v>23</v>
      </c>
      <c r="B44" s="92"/>
      <c r="C44" s="92"/>
      <c r="D44" s="92"/>
      <c r="E44" s="92"/>
      <c r="F44" s="40">
        <f>D32</f>
        <v>0</v>
      </c>
    </row>
    <row r="45" spans="1:6" ht="16.5" thickTop="1" thickBot="1">
      <c r="A45" s="81" t="s">
        <v>24</v>
      </c>
      <c r="B45" s="82"/>
      <c r="C45" s="82"/>
      <c r="D45" s="82"/>
      <c r="E45" s="82"/>
      <c r="F45" s="41">
        <f>SUM(F42:F44)</f>
        <v>0</v>
      </c>
    </row>
    <row r="46" spans="1:6" ht="15.75" thickTop="1">
      <c r="A46" s="17"/>
      <c r="B46" s="17"/>
      <c r="C46" s="17"/>
      <c r="D46" s="17"/>
      <c r="E46" s="17"/>
      <c r="F46" s="17"/>
    </row>
    <row r="47" spans="1:6" ht="409.6">
      <c r="A47" s="17"/>
      <c r="B47" s="17"/>
      <c r="C47" s="17"/>
      <c r="D47" s="17"/>
      <c r="E47" s="17"/>
      <c r="F47" s="17"/>
    </row>
  </sheetData>
  <sheetProtection password="E2CA" sheet="1" objects="1" scenarios="1"/>
  <mergeCells count="11">
    <mergeCell ref="D32:F32"/>
    <mergeCell ref="A1:F1"/>
    <mergeCell ref="A2:F2"/>
    <mergeCell ref="A29:F29"/>
    <mergeCell ref="D30:F30"/>
    <mergeCell ref="D31:F31"/>
    <mergeCell ref="A34:F34"/>
    <mergeCell ref="A42:E42"/>
    <mergeCell ref="A43:E43"/>
    <mergeCell ref="A44:E44"/>
    <mergeCell ref="A45:E45"/>
  </mergeCells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workbookViewId="0">
      <selection sqref="A1:F1"/>
    </sheetView>
  </sheetViews>
  <sheetFormatPr defaultRowHeight="14.4"/>
  <cols>
    <col min="1" max="1" width="12.6640625" customWidth="1"/>
    <col min="2" max="3" width="17.6640625" customWidth="1"/>
    <col min="4" max="4" width="12.6640625" customWidth="1"/>
    <col min="5" max="5" width="20" customWidth="1"/>
    <col min="6" max="6" width="28.44140625" customWidth="1"/>
  </cols>
  <sheetData>
    <row r="1" spans="1:6" ht="62.25" customHeight="1">
      <c r="A1" s="94" t="s">
        <v>39</v>
      </c>
      <c r="B1" s="95"/>
      <c r="C1" s="95"/>
      <c r="D1" s="95"/>
      <c r="E1" s="95"/>
      <c r="F1" s="96"/>
    </row>
    <row r="2" spans="1:6">
      <c r="A2" s="89" t="s">
        <v>0</v>
      </c>
      <c r="B2" s="90"/>
      <c r="C2" s="90"/>
      <c r="D2" s="90"/>
      <c r="E2" s="90"/>
      <c r="F2" s="91"/>
    </row>
    <row r="3" spans="1:6" ht="41.4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ht="15" thickBot="1">
      <c r="A4" s="4" t="s">
        <v>7</v>
      </c>
      <c r="B4" s="5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 ht="15.6" thickTop="1" thickBot="1">
      <c r="A5" s="6">
        <v>1999</v>
      </c>
      <c r="B5" s="7"/>
      <c r="C5" s="8">
        <f>B5</f>
        <v>0</v>
      </c>
      <c r="D5" s="9">
        <v>2000</v>
      </c>
      <c r="E5" s="10">
        <v>1.1272</v>
      </c>
      <c r="F5" s="11">
        <f>ROUND(C5*E5,2)</f>
        <v>0</v>
      </c>
    </row>
    <row r="6" spans="1:6" ht="15.6" thickTop="1" thickBot="1">
      <c r="A6" s="6">
        <v>2000</v>
      </c>
      <c r="B6" s="13"/>
      <c r="C6" s="8">
        <f>ROUND(F5+B6,2)</f>
        <v>0</v>
      </c>
      <c r="D6" s="9">
        <v>2001</v>
      </c>
      <c r="E6" s="10">
        <v>1.0668</v>
      </c>
      <c r="F6" s="11">
        <f t="shared" ref="F6:F26" si="0">ROUND(C6*E6,2)</f>
        <v>0</v>
      </c>
    </row>
    <row r="7" spans="1:6" ht="15.6" thickTop="1" thickBot="1">
      <c r="A7" s="6">
        <v>2001</v>
      </c>
      <c r="B7" s="13"/>
      <c r="C7" s="8">
        <f t="shared" ref="C7:C24" si="1">ROUND(F6+B7,2)</f>
        <v>0</v>
      </c>
      <c r="D7" s="9">
        <v>2002</v>
      </c>
      <c r="E7" s="10">
        <v>1.0189999999999999</v>
      </c>
      <c r="F7" s="11">
        <f t="shared" si="0"/>
        <v>0</v>
      </c>
    </row>
    <row r="8" spans="1:6" ht="15.6" thickTop="1" thickBot="1">
      <c r="A8" s="6">
        <v>2002</v>
      </c>
      <c r="B8" s="13"/>
      <c r="C8" s="8">
        <f t="shared" si="1"/>
        <v>0</v>
      </c>
      <c r="D8" s="9">
        <v>2003</v>
      </c>
      <c r="E8" s="10">
        <v>1.02</v>
      </c>
      <c r="F8" s="11">
        <f t="shared" si="0"/>
        <v>0</v>
      </c>
    </row>
    <row r="9" spans="1:6" ht="15.6" thickTop="1" thickBot="1">
      <c r="A9" s="6">
        <v>2003</v>
      </c>
      <c r="B9" s="7"/>
      <c r="C9" s="8">
        <f t="shared" si="1"/>
        <v>0</v>
      </c>
      <c r="D9" s="9">
        <v>2004</v>
      </c>
      <c r="E9" s="10">
        <v>1.0363</v>
      </c>
      <c r="F9" s="11">
        <f t="shared" si="0"/>
        <v>0</v>
      </c>
    </row>
    <row r="10" spans="1:6" ht="15.6" thickTop="1" thickBot="1">
      <c r="A10" s="6">
        <v>2004</v>
      </c>
      <c r="B10" s="7"/>
      <c r="C10" s="8">
        <f t="shared" si="1"/>
        <v>0</v>
      </c>
      <c r="D10" s="9">
        <v>2005</v>
      </c>
      <c r="E10" s="10">
        <v>1.0555000000000001</v>
      </c>
      <c r="F10" s="11">
        <f t="shared" si="0"/>
        <v>0</v>
      </c>
    </row>
    <row r="11" spans="1:6" ht="15.6" thickTop="1" thickBot="1">
      <c r="A11" s="6">
        <v>2005</v>
      </c>
      <c r="B11" s="13"/>
      <c r="C11" s="8">
        <f t="shared" si="1"/>
        <v>0</v>
      </c>
      <c r="D11" s="9">
        <v>2006</v>
      </c>
      <c r="E11" s="10">
        <v>1.069</v>
      </c>
      <c r="F11" s="11">
        <f t="shared" si="0"/>
        <v>0</v>
      </c>
    </row>
    <row r="12" spans="1:6" ht="15.6" thickTop="1" thickBot="1">
      <c r="A12" s="6">
        <v>2006</v>
      </c>
      <c r="B12" s="13"/>
      <c r="C12" s="8">
        <f t="shared" si="1"/>
        <v>0</v>
      </c>
      <c r="D12" s="9">
        <v>2007</v>
      </c>
      <c r="E12" s="10">
        <v>1.1285000000000001</v>
      </c>
      <c r="F12" s="11">
        <f t="shared" si="0"/>
        <v>0</v>
      </c>
    </row>
    <row r="13" spans="1:6" ht="15.6" thickTop="1" thickBot="1">
      <c r="A13" s="6">
        <v>2007</v>
      </c>
      <c r="B13" s="13"/>
      <c r="C13" s="8">
        <f t="shared" si="1"/>
        <v>0</v>
      </c>
      <c r="D13" s="9">
        <v>2008</v>
      </c>
      <c r="E13" s="10">
        <v>1.1626000000000001</v>
      </c>
      <c r="F13" s="11">
        <f t="shared" si="0"/>
        <v>0</v>
      </c>
    </row>
    <row r="14" spans="1:6" ht="15.6" thickTop="1" thickBot="1">
      <c r="A14" s="6">
        <v>2008</v>
      </c>
      <c r="B14" s="13"/>
      <c r="C14" s="8">
        <f t="shared" si="1"/>
        <v>0</v>
      </c>
      <c r="D14" s="9">
        <v>2009</v>
      </c>
      <c r="E14" s="10">
        <v>1.0722</v>
      </c>
      <c r="F14" s="11">
        <f t="shared" si="0"/>
        <v>0</v>
      </c>
    </row>
    <row r="15" spans="1:6" ht="15.6" thickTop="1" thickBot="1">
      <c r="A15" s="6">
        <v>2009</v>
      </c>
      <c r="B15" s="13"/>
      <c r="C15" s="8">
        <f t="shared" si="1"/>
        <v>0</v>
      </c>
      <c r="D15" s="9">
        <v>2010</v>
      </c>
      <c r="E15" s="10">
        <v>1.0398000000000001</v>
      </c>
      <c r="F15" s="11">
        <f t="shared" si="0"/>
        <v>0</v>
      </c>
    </row>
    <row r="16" spans="1:6" ht="15.6" thickTop="1" thickBot="1">
      <c r="A16" s="6">
        <v>2010</v>
      </c>
      <c r="B16" s="13"/>
      <c r="C16" s="8">
        <f t="shared" si="1"/>
        <v>0</v>
      </c>
      <c r="D16" s="9">
        <v>2011</v>
      </c>
      <c r="E16" s="10">
        <v>1.0518000000000001</v>
      </c>
      <c r="F16" s="11">
        <f t="shared" si="0"/>
        <v>0</v>
      </c>
    </row>
    <row r="17" spans="1:6" ht="15.6" thickTop="1" thickBot="1">
      <c r="A17" s="6">
        <v>2011</v>
      </c>
      <c r="B17" s="13"/>
      <c r="C17" s="8">
        <f t="shared" si="1"/>
        <v>0</v>
      </c>
      <c r="D17" s="9">
        <v>2012</v>
      </c>
      <c r="E17" s="10">
        <v>1.0468</v>
      </c>
      <c r="F17" s="11">
        <f t="shared" si="0"/>
        <v>0</v>
      </c>
    </row>
    <row r="18" spans="1:6" ht="16.5" thickTop="1" thickBot="1">
      <c r="A18" s="6">
        <v>2012</v>
      </c>
      <c r="B18" s="13"/>
      <c r="C18" s="8">
        <f t="shared" si="1"/>
        <v>0</v>
      </c>
      <c r="D18" s="9">
        <v>2013</v>
      </c>
      <c r="E18" s="10">
        <v>1.0454000000000001</v>
      </c>
      <c r="F18" s="11">
        <f t="shared" si="0"/>
        <v>0</v>
      </c>
    </row>
    <row r="19" spans="1:6" ht="16.5" thickTop="1" thickBot="1">
      <c r="A19" s="6">
        <v>2013</v>
      </c>
      <c r="B19" s="13"/>
      <c r="C19" s="8">
        <f t="shared" si="1"/>
        <v>0</v>
      </c>
      <c r="D19" s="9">
        <v>2014</v>
      </c>
      <c r="E19" s="10">
        <v>1.0206</v>
      </c>
      <c r="F19" s="11">
        <f t="shared" si="0"/>
        <v>0</v>
      </c>
    </row>
    <row r="20" spans="1:6" ht="16.5" thickTop="1" thickBot="1">
      <c r="A20" s="6">
        <v>2014</v>
      </c>
      <c r="B20" s="13"/>
      <c r="C20" s="8">
        <f t="shared" si="1"/>
        <v>0</v>
      </c>
      <c r="D20" s="9">
        <v>2015</v>
      </c>
      <c r="E20" s="10">
        <v>1.0537000000000001</v>
      </c>
      <c r="F20" s="11">
        <f t="shared" si="0"/>
        <v>0</v>
      </c>
    </row>
    <row r="21" spans="1:6" ht="16.5" thickTop="1" thickBot="1">
      <c r="A21" s="6">
        <v>2015</v>
      </c>
      <c r="B21" s="13"/>
      <c r="C21" s="8">
        <f t="shared" si="1"/>
        <v>0</v>
      </c>
      <c r="D21" s="9">
        <v>2016</v>
      </c>
      <c r="E21" s="10">
        <v>1.0637000000000001</v>
      </c>
      <c r="F21" s="11">
        <f t="shared" si="0"/>
        <v>0</v>
      </c>
    </row>
    <row r="22" spans="1:6" ht="16.5" thickTop="1" thickBot="1">
      <c r="A22" s="6">
        <v>2016</v>
      </c>
      <c r="B22" s="13"/>
      <c r="C22" s="8">
        <f t="shared" si="1"/>
        <v>0</v>
      </c>
      <c r="D22" s="9">
        <v>2017</v>
      </c>
      <c r="E22" s="10">
        <v>1.0868</v>
      </c>
      <c r="F22" s="11">
        <f t="shared" si="0"/>
        <v>0</v>
      </c>
    </row>
    <row r="23" spans="1:6" ht="16.5" thickTop="1" thickBot="1">
      <c r="A23" s="6">
        <v>2017</v>
      </c>
      <c r="B23" s="13"/>
      <c r="C23" s="8">
        <f t="shared" si="1"/>
        <v>0</v>
      </c>
      <c r="D23" s="9">
        <v>2018</v>
      </c>
      <c r="E23" s="10">
        <v>1.0920000000000001</v>
      </c>
      <c r="F23" s="11">
        <f t="shared" si="0"/>
        <v>0</v>
      </c>
    </row>
    <row r="24" spans="1:6" ht="16.5" thickTop="1" thickBot="1">
      <c r="A24" s="6">
        <v>2018</v>
      </c>
      <c r="B24" s="13"/>
      <c r="C24" s="8">
        <f t="shared" si="1"/>
        <v>0</v>
      </c>
      <c r="D24" s="9">
        <v>2019</v>
      </c>
      <c r="E24" s="10">
        <v>1.0893999999999999</v>
      </c>
      <c r="F24" s="11">
        <f t="shared" si="0"/>
        <v>0</v>
      </c>
    </row>
    <row r="25" spans="1:6" ht="16.5" thickTop="1" thickBot="1">
      <c r="A25" s="6">
        <v>2019</v>
      </c>
      <c r="B25" s="13"/>
      <c r="C25" s="8">
        <f>ROUND(F24+B25,2)</f>
        <v>0</v>
      </c>
      <c r="D25" s="9">
        <v>2020</v>
      </c>
      <c r="E25" s="10">
        <v>1.0541</v>
      </c>
      <c r="F25" s="11">
        <f t="shared" si="0"/>
        <v>0</v>
      </c>
    </row>
    <row r="26" spans="1:6" ht="16.5" thickTop="1" thickBot="1">
      <c r="A26" s="6">
        <v>2020</v>
      </c>
      <c r="B26" s="13"/>
      <c r="C26" s="8">
        <f>ROUND(F25+B26,2)</f>
        <v>0</v>
      </c>
      <c r="D26" s="9">
        <v>2021</v>
      </c>
      <c r="E26" s="10">
        <v>1.0932999999999999</v>
      </c>
      <c r="F26" s="11">
        <f t="shared" si="0"/>
        <v>0</v>
      </c>
    </row>
    <row r="27" spans="1:6" ht="16.5" thickTop="1" thickBot="1">
      <c r="A27" s="6">
        <v>2021</v>
      </c>
      <c r="B27" s="13"/>
      <c r="C27" s="8">
        <f>ROUND(F26+B27,2)</f>
        <v>0</v>
      </c>
      <c r="D27" s="9">
        <v>2022</v>
      </c>
      <c r="E27" s="10">
        <v>1.1439999999999999</v>
      </c>
      <c r="F27" s="11">
        <f>ROUND(C27*E27,2)</f>
        <v>0</v>
      </c>
    </row>
    <row r="28" spans="1:6" ht="15.75" thickTop="1">
      <c r="A28" s="46"/>
      <c r="B28" s="20"/>
      <c r="C28" s="47"/>
      <c r="D28" s="48"/>
      <c r="E28" s="49"/>
      <c r="F28" s="50"/>
    </row>
    <row r="29" spans="1:6" ht="409.6">
      <c r="A29" s="117" t="s">
        <v>13</v>
      </c>
      <c r="B29" s="118"/>
      <c r="C29" s="118"/>
      <c r="D29" s="118"/>
      <c r="E29" s="118"/>
      <c r="F29" s="119"/>
    </row>
    <row r="30" spans="1:6" ht="28.5">
      <c r="A30" s="3" t="s">
        <v>14</v>
      </c>
      <c r="B30" s="3" t="s">
        <v>3</v>
      </c>
      <c r="C30" s="3" t="s">
        <v>5</v>
      </c>
      <c r="D30" s="97" t="s">
        <v>15</v>
      </c>
      <c r="E30" s="98"/>
      <c r="F30" s="99"/>
    </row>
    <row r="31" spans="1:6" ht="409.6">
      <c r="A31" s="4" t="s">
        <v>7</v>
      </c>
      <c r="B31" s="4" t="s">
        <v>9</v>
      </c>
      <c r="C31" s="4" t="s">
        <v>11</v>
      </c>
      <c r="D31" s="100" t="s">
        <v>16</v>
      </c>
      <c r="E31" s="101"/>
      <c r="F31" s="102"/>
    </row>
    <row r="32" spans="1:6" ht="409.6">
      <c r="A32" s="79" t="s">
        <v>34</v>
      </c>
      <c r="B32" s="26">
        <f>F27</f>
        <v>0</v>
      </c>
      <c r="C32" s="27">
        <v>1.1383000000000001</v>
      </c>
      <c r="D32" s="103">
        <f>ROUND(B32*C32,2)</f>
        <v>0</v>
      </c>
      <c r="E32" s="104"/>
      <c r="F32" s="105"/>
    </row>
    <row r="33" spans="1:6" ht="409.6">
      <c r="A33" s="79" t="s">
        <v>40</v>
      </c>
      <c r="B33" s="26">
        <f>D32</f>
        <v>0</v>
      </c>
      <c r="C33" s="27">
        <v>1.0401</v>
      </c>
      <c r="D33" s="86">
        <f>ROUND(B33*C33,2)</f>
        <v>0</v>
      </c>
      <c r="E33" s="87"/>
      <c r="F33" s="88"/>
    </row>
    <row r="34" spans="1:6" ht="14.25" customHeight="1">
      <c r="A34" s="28"/>
      <c r="B34" s="14"/>
      <c r="C34" s="29"/>
      <c r="D34" s="30"/>
      <c r="E34" s="31"/>
      <c r="F34" s="31"/>
    </row>
    <row r="35" spans="1:6" ht="409.6">
      <c r="A35" s="89" t="s">
        <v>17</v>
      </c>
      <c r="B35" s="90"/>
      <c r="C35" s="90"/>
      <c r="D35" s="90"/>
      <c r="E35" s="90"/>
      <c r="F35" s="91"/>
    </row>
    <row r="36" spans="1:6" ht="42.75">
      <c r="A36" s="3" t="s">
        <v>1</v>
      </c>
      <c r="B36" s="3" t="s">
        <v>18</v>
      </c>
      <c r="C36" s="3" t="s">
        <v>3</v>
      </c>
      <c r="D36" s="3" t="s">
        <v>19</v>
      </c>
      <c r="E36" s="3" t="s">
        <v>5</v>
      </c>
      <c r="F36" s="3" t="s">
        <v>20</v>
      </c>
    </row>
    <row r="37" spans="1:6" ht="15.75" thickBot="1">
      <c r="A37" s="4" t="s">
        <v>7</v>
      </c>
      <c r="B37" s="5" t="s">
        <v>8</v>
      </c>
      <c r="C37" s="4" t="s">
        <v>9</v>
      </c>
      <c r="D37" s="4" t="s">
        <v>10</v>
      </c>
      <c r="E37" s="4" t="s">
        <v>11</v>
      </c>
      <c r="F37" s="4" t="s">
        <v>12</v>
      </c>
    </row>
    <row r="38" spans="1:6" ht="16.5" thickTop="1" thickBot="1">
      <c r="A38" s="80" t="s">
        <v>29</v>
      </c>
      <c r="B38" s="34"/>
      <c r="C38" s="8">
        <f>B38</f>
        <v>0</v>
      </c>
      <c r="D38" s="79" t="s">
        <v>30</v>
      </c>
      <c r="E38" s="35">
        <v>1.0580000000000001</v>
      </c>
      <c r="F38" s="36">
        <f t="shared" ref="F38:F41" si="2">ROUND(C38*E38,2)</f>
        <v>0</v>
      </c>
    </row>
    <row r="39" spans="1:6" ht="16.5" thickTop="1" thickBot="1">
      <c r="A39" s="80" t="s">
        <v>30</v>
      </c>
      <c r="B39" s="34"/>
      <c r="C39" s="8">
        <f t="shared" ref="C39:C41" si="3">ROUND(F38+B39,2)</f>
        <v>0</v>
      </c>
      <c r="D39" s="79" t="s">
        <v>31</v>
      </c>
      <c r="E39" s="35">
        <v>1.0309999999999999</v>
      </c>
      <c r="F39" s="36">
        <f t="shared" si="2"/>
        <v>0</v>
      </c>
    </row>
    <row r="40" spans="1:6" ht="16.5" thickTop="1" thickBot="1">
      <c r="A40" s="80" t="s">
        <v>31</v>
      </c>
      <c r="B40" s="34"/>
      <c r="C40" s="8">
        <f t="shared" si="3"/>
        <v>0</v>
      </c>
      <c r="D40" s="79" t="s">
        <v>33</v>
      </c>
      <c r="E40" s="35">
        <v>1.036</v>
      </c>
      <c r="F40" s="36">
        <f t="shared" si="2"/>
        <v>0</v>
      </c>
    </row>
    <row r="41" spans="1:6" ht="16.5" thickTop="1" thickBot="1">
      <c r="A41" s="80" t="s">
        <v>33</v>
      </c>
      <c r="B41" s="34"/>
      <c r="C41" s="8">
        <f t="shared" si="3"/>
        <v>0</v>
      </c>
      <c r="D41" s="79" t="s">
        <v>34</v>
      </c>
      <c r="E41" s="35">
        <v>1.1383000000000001</v>
      </c>
      <c r="F41" s="36">
        <f t="shared" si="2"/>
        <v>0</v>
      </c>
    </row>
    <row r="42" spans="1:6" ht="16.5" thickTop="1" thickBot="1">
      <c r="A42" s="80" t="s">
        <v>34</v>
      </c>
      <c r="B42" s="34"/>
      <c r="C42" s="8">
        <f t="shared" ref="C42" si="4">ROUND(F41+B42,2)</f>
        <v>0</v>
      </c>
      <c r="D42" s="79" t="s">
        <v>40</v>
      </c>
      <c r="E42" s="35">
        <v>1.0401</v>
      </c>
      <c r="F42" s="37">
        <f t="shared" ref="F42" si="5">ROUND(C42*E42,2)</f>
        <v>0</v>
      </c>
    </row>
    <row r="43" spans="1:6" ht="16.5" thickTop="1" thickBot="1">
      <c r="A43" s="15"/>
      <c r="B43" s="15"/>
      <c r="C43" s="15"/>
      <c r="D43" s="15"/>
      <c r="E43" s="31"/>
      <c r="F43" s="15"/>
    </row>
    <row r="44" spans="1:6" ht="16.5" thickTop="1" thickBot="1">
      <c r="A44" s="92" t="s">
        <v>21</v>
      </c>
      <c r="B44" s="92"/>
      <c r="C44" s="92"/>
      <c r="D44" s="92"/>
      <c r="E44" s="93"/>
      <c r="F44" s="38"/>
    </row>
    <row r="45" spans="1:6" ht="15.75" thickTop="1">
      <c r="A45" s="92" t="s">
        <v>22</v>
      </c>
      <c r="B45" s="92"/>
      <c r="C45" s="92"/>
      <c r="D45" s="92"/>
      <c r="E45" s="92"/>
      <c r="F45" s="39">
        <f>F42</f>
        <v>0</v>
      </c>
    </row>
    <row r="46" spans="1:6" ht="15.75" thickBot="1">
      <c r="A46" s="92" t="s">
        <v>23</v>
      </c>
      <c r="B46" s="92"/>
      <c r="C46" s="92"/>
      <c r="D46" s="92"/>
      <c r="E46" s="92"/>
      <c r="F46" s="40">
        <f>D33</f>
        <v>0</v>
      </c>
    </row>
    <row r="47" spans="1:6" ht="16.5" thickTop="1" thickBot="1">
      <c r="A47" s="81" t="s">
        <v>24</v>
      </c>
      <c r="B47" s="82"/>
      <c r="C47" s="82"/>
      <c r="D47" s="82"/>
      <c r="E47" s="82"/>
      <c r="F47" s="41">
        <f>SUM(F44:F46)</f>
        <v>0</v>
      </c>
    </row>
    <row r="48" spans="1:6" ht="15.75" thickTop="1">
      <c r="A48" s="17"/>
      <c r="B48" s="17"/>
      <c r="C48" s="17"/>
      <c r="D48" s="17"/>
      <c r="E48" s="17"/>
      <c r="F48" s="17"/>
    </row>
    <row r="49" spans="1:6" ht="409.6">
      <c r="A49" s="17"/>
      <c r="B49" s="17"/>
      <c r="C49" s="17"/>
      <c r="D49" s="17"/>
      <c r="E49" s="17"/>
      <c r="F49" s="17"/>
    </row>
  </sheetData>
  <sheetProtection password="E2CA" sheet="1" objects="1" scenarios="1"/>
  <mergeCells count="12">
    <mergeCell ref="D33:F33"/>
    <mergeCell ref="A1:F1"/>
    <mergeCell ref="A2:F2"/>
    <mergeCell ref="A29:F29"/>
    <mergeCell ref="D30:F30"/>
    <mergeCell ref="D31:F31"/>
    <mergeCell ref="D32:F32"/>
    <mergeCell ref="A35:F35"/>
    <mergeCell ref="A44:E44"/>
    <mergeCell ref="A45:E45"/>
    <mergeCell ref="A46:E46"/>
    <mergeCell ref="A47:E47"/>
  </mergeCells>
  <pageMargins left="0.7" right="0.7" top="0.75" bottom="0.75" header="0.3" footer="0.3"/>
  <pageSetup paperSize="9" scale="8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BC424C4B35B748883CFA4BDBC3C705" ma:contentTypeVersion="1" ma:contentTypeDescription="Utwórz nowy dokument." ma:contentTypeScope="" ma:versionID="77d2898eb6fc552c28bae8c36e115bc5">
  <xsd:schema xmlns:xsd="http://www.w3.org/2001/XMLSchema" xmlns:xs="http://www.w3.org/2001/XMLSchema" xmlns:p="http://schemas.microsoft.com/office/2006/metadata/properties" xmlns:ns2="5c7f5a5d-9bf8-47c8-a5cc-3b31cd6ba07f" targetNamespace="http://schemas.microsoft.com/office/2006/metadata/properties" ma:root="true" ma:fieldsID="2b3f51599b5707fd700ee77ccec5ce25" ns2:_="">
    <xsd:import namespace="5c7f5a5d-9bf8-47c8-a5cc-3b31cd6ba07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f5a5d-9bf8-47c8-a5cc-3b31cd6ba0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633185-067B-4C31-92BA-99E81BD02CD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c7f5a5d-9bf8-47c8-a5cc-3b31cd6ba07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052936-059F-45E0-8C2D-011C084D4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0F0E7-B00B-4935-A01F-D7F5D21AB1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7f5a5d-9bf8-47c8-a5cc-3b31cd6ba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Prawo I kw.</vt:lpstr>
      <vt:lpstr>Prawo II kw.</vt:lpstr>
      <vt:lpstr>Prawo czerwiec</vt:lpstr>
      <vt:lpstr>Prawo III kw.</vt:lpstr>
      <vt:lpstr>Prawo IV kw.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Czerniawska, Monika</dc:creator>
  <cp:lastModifiedBy>Żuchowicz-Mitka, Patrycja</cp:lastModifiedBy>
  <cp:lastPrinted>2023-10-10T09:06:17Z</cp:lastPrinted>
  <dcterms:created xsi:type="dcterms:W3CDTF">2006-09-16T00:00:00Z</dcterms:created>
  <dcterms:modified xsi:type="dcterms:W3CDTF">2025-10-04T09:42:48Z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0x01010006BC424C4B35B748883CFA4BDBC3C705</vt:lpwstr>
  </property>
</Properties>
</file>