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1015" windowHeight="10455"/>
  </bookViews>
  <sheets>
    <sheet name="Time Accounting" sheetId="1" r:id="rId1"/>
    <sheet name="Configuration" sheetId="2" r:id="rId2"/>
    <sheet name="Billable Entities" sheetId="3" r:id="rId3"/>
  </sheets>
  <calcPr calcId="145621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B4" i="1" l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/>
  <c r="B19" i="1"/>
  <c r="H19" i="1" s="1"/>
  <c r="B20" i="1"/>
  <c r="H20" i="1" s="1"/>
  <c r="B21" i="1"/>
  <c r="H21" i="1" s="1"/>
  <c r="B22" i="1"/>
  <c r="H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" i="1"/>
  <c r="H3" i="1" s="1"/>
  <c r="H2" i="1"/>
</calcChain>
</file>

<file path=xl/sharedStrings.xml><?xml version="1.0" encoding="utf-8"?>
<sst xmlns="http://schemas.openxmlformats.org/spreadsheetml/2006/main" count="24" uniqueCount="23">
  <si>
    <t>Date</t>
  </si>
  <si>
    <t>Description</t>
  </si>
  <si>
    <t>Start</t>
  </si>
  <si>
    <t>End</t>
  </si>
  <si>
    <t>Duration Mins</t>
  </si>
  <si>
    <t>Entity To Bill</t>
  </si>
  <si>
    <t>Billable</t>
  </si>
  <si>
    <t>Whose time sheet is this</t>
  </si>
  <si>
    <t>What is your billable rate (R/h)</t>
  </si>
  <si>
    <t>Sky Blue</t>
  </si>
  <si>
    <t>Entity Name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</si>
  <si>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</si>
  <si>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</si>
  <si>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</si>
  <si>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</si>
  <si>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</si>
  <si>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</si>
  <si>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</si>
  <si>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</si>
  <si>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</si>
  <si>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Billable Amount</t>
  </si>
  <si>
    <t>Productive</t>
  </si>
  <si>
    <t>Cumulative Productive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</si>
</sst>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R&quot;\ * #,##0.00_ ;_ &quot;R&quot;\ * \-#,##0.00_ ;_ &quot;R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1" xfId="1"/>
    <xf numFmtId="44" fontId="1" fillId="2" borderId="1" xfId="1" applyNumberForma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workbookViewId="0">
      <selection activeCell="I1" sqref="I1"/>
    </sheetView>
  </sheetViews>
  <sheetFormatPr defaultRowHeight="15" x14ac:dyDescent="0.25"/>
  <cols>
    <col min="1" max="1" width="13" customWidth="1"/>
    <col min="2" max="2" width="7.85546875" customWidth="1"/>
    <col min="3" max="3" width="8.28515625" customWidth="1"/>
    <col min="4" max="4" width="62.85546875" customWidth="1"/>
    <col min="5" max="5" width="10" customWidth="1"/>
    <col min="6" max="6" width="11.140625" customWidth="1"/>
    <col min="7" max="7" width="12.42578125" customWidth="1"/>
    <col min="8" max="8" width="14.28515625" customWidth="1"/>
    <col min="9" max="9" width="15.42578125" bestFit="1" customWidth="1"/>
    <col min="10" max="10" width="13.28515625" customWidth="1"/>
  </cols>
  <sheetData>
    <row r="1" spans="1:10" ht="45" x14ac:dyDescent="0.2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21</v>
      </c>
      <c r="G1" t="s">
        <v>5</v>
      </c>
      <c r="H1" t="s">
        <v>4</v>
      </c>
      <c r="I1" t="s">
        <v>20</v>
      </c>
      <c r="J1" s="6" t="s">
        <v>22</v>
      </c>
    </row>
    <row r="2" spans="1:10" x14ac:dyDescent="0.25">
      <c r="A2" s="1">
        <v>41233</v>
      </c>
      <c r="B2" s="2">
        <v>0.33333333333333331</v>
      </c>
      <c r="C2" s="2">
        <v>0.34027777777777773</v>
      </c>
      <c r="E2" t="b">
        <v>1</v>
      </c>
      <c r="F2" t="b">
        <v>1</v>
      </c>
      <c r="G2" t="s">
        <v>12</v>
      </c>
      <c r="H2">
        <f t="shared" ref="H2:H38" si="0">ROUND((C2-B2)*24*60,1)</f>
        <v>10</v>
      </c>
      <c r="I2" s="5">
        <f>IF(E2,H2*(Configuration!$B$3/60),0)</f>
        <v>66.666666666666671</v>
      </c>
      <c r="J2">
        <f>IF(F2,H2,0)</f>
        <v>10</v>
      </c>
    </row>
    <row r="3" spans="1:10" x14ac:dyDescent="0.25">
      <c r="A3" s="1">
        <f>A2</f>
        <v>41233</v>
      </c>
      <c r="B3" s="2">
        <f>C2</f>
        <v>0.34027777777777773</v>
      </c>
      <c r="C3" s="2"/>
      <c r="H3">
        <f t="shared" si="0"/>
        <v>-490</v>
      </c>
      <c r="I3" s="5">
        <f>IF(E3,H3*(Configuration!$B$3/60),0)</f>
        <v>0</v>
      </c>
      <c r="J3">
        <f>J2+IF(F3,H3,0)</f>
        <v>10</v>
      </c>
    </row>
    <row r="4" spans="1:10" x14ac:dyDescent="0.25">
      <c r="A4" s="1">
        <f t="shared" ref="A4:A38" si="1">A3</f>
        <v>41233</v>
      </c>
      <c r="B4" s="2">
        <f t="shared" ref="B4:B38" si="2">C3</f>
        <v>0</v>
      </c>
      <c r="C4" s="2"/>
      <c r="H4">
        <f t="shared" si="0"/>
        <v>0</v>
      </c>
      <c r="I4" s="5">
        <f>IF(E4,H4*(Configuration!$B$3/60),0)</f>
        <v>0</v>
      </c>
      <c r="J4">
        <f t="shared" ref="J4:J38" si="3">J3+IF(F4,H4,0)</f>
        <v>10</v>
      </c>
    </row>
    <row r="5" spans="1:10" x14ac:dyDescent="0.25">
      <c r="A5" s="1">
        <f t="shared" si="1"/>
        <v>41233</v>
      </c>
      <c r="B5" s="2">
        <f t="shared" si="2"/>
        <v>0</v>
      </c>
      <c r="C5" s="2"/>
      <c r="H5">
        <f t="shared" si="0"/>
        <v>0</v>
      </c>
      <c r="I5" s="5">
        <f>IF(E5,H5*(Configuration!$B$3/60),0)</f>
        <v>0</v>
      </c>
      <c r="J5">
        <f t="shared" si="3"/>
        <v>10</v>
      </c>
    </row>
    <row r="6" spans="1:10" x14ac:dyDescent="0.25">
      <c r="A6" s="1">
        <f t="shared" si="1"/>
        <v>41233</v>
      </c>
      <c r="B6" s="2">
        <f t="shared" si="2"/>
        <v>0</v>
      </c>
      <c r="C6" s="2"/>
      <c r="H6">
        <f t="shared" si="0"/>
        <v>0</v>
      </c>
      <c r="I6" s="5">
        <f>IF(E6,H6*(Configuration!$B$3/60),0)</f>
        <v>0</v>
      </c>
      <c r="J6">
        <f t="shared" si="3"/>
        <v>10</v>
      </c>
    </row>
    <row r="7" spans="1:10" x14ac:dyDescent="0.25">
      <c r="A7" s="1">
        <f t="shared" si="1"/>
        <v>41233</v>
      </c>
      <c r="B7" s="2">
        <f t="shared" si="2"/>
        <v>0</v>
      </c>
      <c r="C7" s="2"/>
      <c r="H7">
        <f t="shared" si="0"/>
        <v>0</v>
      </c>
      <c r="I7" s="5">
        <f>IF(E7,H7*(Configuration!$B$3/60),0)</f>
        <v>0</v>
      </c>
      <c r="J7">
        <f t="shared" si="3"/>
        <v>10</v>
      </c>
    </row>
    <row r="8" spans="1:10" x14ac:dyDescent="0.25">
      <c r="A8" s="1">
        <f t="shared" si="1"/>
        <v>41233</v>
      </c>
      <c r="B8" s="2">
        <f t="shared" si="2"/>
        <v>0</v>
      </c>
      <c r="C8" s="2"/>
      <c r="H8">
        <f t="shared" si="0"/>
        <v>0</v>
      </c>
      <c r="I8" s="5">
        <f>IF(E8,H8*(Configuration!$B$3/60),0)</f>
        <v>0</v>
      </c>
      <c r="J8">
        <f t="shared" si="3"/>
        <v>10</v>
      </c>
    </row>
    <row r="9" spans="1:10" x14ac:dyDescent="0.25">
      <c r="A9" s="1">
        <f t="shared" si="1"/>
        <v>41233</v>
      </c>
      <c r="B9" s="2">
        <f t="shared" si="2"/>
        <v>0</v>
      </c>
      <c r="C9" s="2"/>
      <c r="H9">
        <f t="shared" si="0"/>
        <v>0</v>
      </c>
      <c r="I9" s="5">
        <f>IF(E9,H9*(Configuration!$B$3/60),0)</f>
        <v>0</v>
      </c>
      <c r="J9">
        <f t="shared" si="3"/>
        <v>10</v>
      </c>
    </row>
    <row r="10" spans="1:10" x14ac:dyDescent="0.25">
      <c r="A10" s="1">
        <f t="shared" si="1"/>
        <v>41233</v>
      </c>
      <c r="B10" s="2">
        <f t="shared" si="2"/>
        <v>0</v>
      </c>
      <c r="C10" s="2"/>
      <c r="H10">
        <f t="shared" si="0"/>
        <v>0</v>
      </c>
      <c r="I10" s="5">
        <f>IF(E10,H10*(Configuration!$B$3/60),0)</f>
        <v>0</v>
      </c>
      <c r="J10">
        <f t="shared" si="3"/>
        <v>10</v>
      </c>
    </row>
    <row r="11" spans="1:10" x14ac:dyDescent="0.25">
      <c r="A11" s="1">
        <f t="shared" si="1"/>
        <v>41233</v>
      </c>
      <c r="B11" s="2">
        <f t="shared" si="2"/>
        <v>0</v>
      </c>
      <c r="C11" s="2"/>
      <c r="H11">
        <f t="shared" si="0"/>
        <v>0</v>
      </c>
      <c r="I11" s="5">
        <f>IF(E11,H11*(Configuration!$B$3/60),0)</f>
        <v>0</v>
      </c>
      <c r="J11">
        <f t="shared" si="3"/>
        <v>10</v>
      </c>
    </row>
    <row r="12" spans="1:10" x14ac:dyDescent="0.25">
      <c r="A12" s="1">
        <f t="shared" si="1"/>
        <v>41233</v>
      </c>
      <c r="B12" s="2">
        <f t="shared" si="2"/>
        <v>0</v>
      </c>
      <c r="H12">
        <f t="shared" si="0"/>
        <v>0</v>
      </c>
      <c r="I12" s="5">
        <f>IF(E12,H12*(Configuration!$B$3/60),0)</f>
        <v>0</v>
      </c>
      <c r="J12">
        <f t="shared" si="3"/>
        <v>10</v>
      </c>
    </row>
    <row r="13" spans="1:10" x14ac:dyDescent="0.25">
      <c r="A13" s="1">
        <f t="shared" si="1"/>
        <v>41233</v>
      </c>
      <c r="B13" s="2">
        <f t="shared" si="2"/>
        <v>0</v>
      </c>
      <c r="H13">
        <f t="shared" si="0"/>
        <v>0</v>
      </c>
      <c r="I13" s="5">
        <f>IF(E13,H13*(Configuration!$B$3/60),0)</f>
        <v>0</v>
      </c>
      <c r="J13">
        <f t="shared" si="3"/>
        <v>10</v>
      </c>
    </row>
    <row r="14" spans="1:10" x14ac:dyDescent="0.25">
      <c r="A14" s="1">
        <f t="shared" si="1"/>
        <v>41233</v>
      </c>
      <c r="B14" s="2">
        <f t="shared" si="2"/>
        <v>0</v>
      </c>
      <c r="H14">
        <f t="shared" si="0"/>
        <v>0</v>
      </c>
      <c r="I14" s="5">
        <f>IF(E14,H14*(Configuration!$B$3/60),0)</f>
        <v>0</v>
      </c>
      <c r="J14">
        <f t="shared" si="3"/>
        <v>10</v>
      </c>
    </row>
    <row r="15" spans="1:10" x14ac:dyDescent="0.25">
      <c r="A15" s="1">
        <f t="shared" si="1"/>
        <v>41233</v>
      </c>
      <c r="B15" s="2">
        <f t="shared" si="2"/>
        <v>0</v>
      </c>
      <c r="H15">
        <f t="shared" si="0"/>
        <v>0</v>
      </c>
      <c r="I15" s="5">
        <f>IF(E15,H15*(Configuration!$B$3/60),0)</f>
        <v>0</v>
      </c>
      <c r="J15">
        <f t="shared" si="3"/>
        <v>10</v>
      </c>
    </row>
    <row r="16" spans="1:10" x14ac:dyDescent="0.25">
      <c r="A16" s="1">
        <f t="shared" si="1"/>
        <v>41233</v>
      </c>
      <c r="B16" s="2">
        <f t="shared" si="2"/>
        <v>0</v>
      </c>
      <c r="H16">
        <f t="shared" si="0"/>
        <v>0</v>
      </c>
      <c r="I16" s="5">
        <f>IF(E16,H16*(Configuration!$B$3/60),0)</f>
        <v>0</v>
      </c>
      <c r="J16">
        <f t="shared" si="3"/>
        <v>10</v>
      </c>
    </row>
    <row r="17" spans="1:10" x14ac:dyDescent="0.25">
      <c r="A17" s="1">
        <f t="shared" si="1"/>
        <v>41233</v>
      </c>
      <c r="B17" s="2">
        <f t="shared" si="2"/>
        <v>0</v>
      </c>
      <c r="H17">
        <f t="shared" si="0"/>
        <v>0</v>
      </c>
      <c r="I17" s="5">
        <f>IF(E17,H17*(Configuration!$B$3/60),0)</f>
        <v>0</v>
      </c>
      <c r="J17">
        <f t="shared" si="3"/>
        <v>10</v>
      </c>
    </row>
    <row r="18" spans="1:10" x14ac:dyDescent="0.25">
      <c r="A18" s="1">
        <f t="shared" si="1"/>
        <v>41233</v>
      </c>
      <c r="B18" s="2">
        <f t="shared" si="2"/>
        <v>0</v>
      </c>
      <c r="H18">
        <f t="shared" si="0"/>
        <v>0</v>
      </c>
      <c r="I18" s="5">
        <f>IF(E18,H18*(Configuration!$B$3/60),0)</f>
        <v>0</v>
      </c>
      <c r="J18">
        <f t="shared" si="3"/>
        <v>10</v>
      </c>
    </row>
    <row r="19" spans="1:10" x14ac:dyDescent="0.25">
      <c r="A19" s="1">
        <f t="shared" si="1"/>
        <v>41233</v>
      </c>
      <c r="B19" s="2">
        <f t="shared" si="2"/>
        <v>0</v>
      </c>
      <c r="H19">
        <f t="shared" si="0"/>
        <v>0</v>
      </c>
      <c r="I19" s="5">
        <f>IF(E19,H19*(Configuration!$B$3/60),0)</f>
        <v>0</v>
      </c>
      <c r="J19">
        <f t="shared" si="3"/>
        <v>10</v>
      </c>
    </row>
    <row r="20" spans="1:10" x14ac:dyDescent="0.25">
      <c r="A20" s="1">
        <f t="shared" si="1"/>
        <v>41233</v>
      </c>
      <c r="B20" s="2">
        <f t="shared" si="2"/>
        <v>0</v>
      </c>
      <c r="H20">
        <f t="shared" si="0"/>
        <v>0</v>
      </c>
      <c r="I20" s="5">
        <f>IF(E20,H20*(Configuration!$B$3/60),0)</f>
        <v>0</v>
      </c>
      <c r="J20">
        <f t="shared" si="3"/>
        <v>10</v>
      </c>
    </row>
    <row r="21" spans="1:10" x14ac:dyDescent="0.25">
      <c r="A21" s="1">
        <f t="shared" si="1"/>
        <v>41233</v>
      </c>
      <c r="B21" s="2">
        <f t="shared" si="2"/>
        <v>0</v>
      </c>
      <c r="H21">
        <f t="shared" si="0"/>
        <v>0</v>
      </c>
      <c r="I21" s="5">
        <f>IF(E21,H21*(Configuration!$B$3/60),0)</f>
        <v>0</v>
      </c>
      <c r="J21">
        <f t="shared" si="3"/>
        <v>10</v>
      </c>
    </row>
    <row r="22" spans="1:10" x14ac:dyDescent="0.25">
      <c r="A22" s="1">
        <f t="shared" si="1"/>
        <v>41233</v>
      </c>
      <c r="B22" s="2">
        <f t="shared" si="2"/>
        <v>0</v>
      </c>
      <c r="H22">
        <f t="shared" si="0"/>
        <v>0</v>
      </c>
      <c r="I22" s="5">
        <f>IF(E22,H22*(Configuration!$B$3/60),0)</f>
        <v>0</v>
      </c>
      <c r="J22">
        <f t="shared" si="3"/>
        <v>10</v>
      </c>
    </row>
    <row r="23" spans="1:10" x14ac:dyDescent="0.25">
      <c r="A23" s="1">
        <f t="shared" si="1"/>
        <v>41233</v>
      </c>
      <c r="B23" s="2">
        <f t="shared" si="2"/>
        <v>0</v>
      </c>
      <c r="H23">
        <f t="shared" si="0"/>
        <v>0</v>
      </c>
      <c r="I23" s="5">
        <f>IF(E23,H23*(Configuration!$B$3/60),0)</f>
        <v>0</v>
      </c>
      <c r="J23">
        <f t="shared" si="3"/>
        <v>10</v>
      </c>
    </row>
    <row r="24" spans="1:10" x14ac:dyDescent="0.25">
      <c r="A24" s="1">
        <f t="shared" si="1"/>
        <v>41233</v>
      </c>
      <c r="B24" s="2">
        <f t="shared" si="2"/>
        <v>0</v>
      </c>
      <c r="H24">
        <f t="shared" si="0"/>
        <v>0</v>
      </c>
      <c r="I24" s="5">
        <f>IF(E24,H24*(Configuration!$B$3/60),0)</f>
        <v>0</v>
      </c>
      <c r="J24">
        <f t="shared" si="3"/>
        <v>10</v>
      </c>
    </row>
    <row r="25" spans="1:10" x14ac:dyDescent="0.25">
      <c r="A25" s="1">
        <f t="shared" si="1"/>
        <v>41233</v>
      </c>
      <c r="B25" s="2">
        <f t="shared" si="2"/>
        <v>0</v>
      </c>
      <c r="H25">
        <f t="shared" si="0"/>
        <v>0</v>
      </c>
      <c r="I25" s="5">
        <f>IF(E25,H25*(Configuration!$B$3/60),0)</f>
        <v>0</v>
      </c>
      <c r="J25">
        <f t="shared" si="3"/>
        <v>10</v>
      </c>
    </row>
    <row r="26" spans="1:10" x14ac:dyDescent="0.25">
      <c r="A26" s="1">
        <f t="shared" si="1"/>
        <v>41233</v>
      </c>
      <c r="B26" s="2">
        <f t="shared" si="2"/>
        <v>0</v>
      </c>
      <c r="H26">
        <f t="shared" si="0"/>
        <v>0</v>
      </c>
      <c r="I26" s="5">
        <f>IF(E26,H26*(Configuration!$B$3/60),0)</f>
        <v>0</v>
      </c>
      <c r="J26">
        <f t="shared" si="3"/>
        <v>10</v>
      </c>
    </row>
    <row r="27" spans="1:10" x14ac:dyDescent="0.25">
      <c r="A27" s="1">
        <f t="shared" si="1"/>
        <v>41233</v>
      </c>
      <c r="B27" s="2">
        <f t="shared" si="2"/>
        <v>0</v>
      </c>
      <c r="H27">
        <f t="shared" si="0"/>
        <v>0</v>
      </c>
      <c r="I27" s="5">
        <f>IF(E27,H27*(Configuration!$B$3/60),0)</f>
        <v>0</v>
      </c>
      <c r="J27">
        <f t="shared" si="3"/>
        <v>10</v>
      </c>
    </row>
    <row r="28" spans="1:10" x14ac:dyDescent="0.25">
      <c r="A28" s="1">
        <f t="shared" si="1"/>
        <v>41233</v>
      </c>
      <c r="B28" s="2">
        <f t="shared" si="2"/>
        <v>0</v>
      </c>
      <c r="H28">
        <f t="shared" si="0"/>
        <v>0</v>
      </c>
      <c r="I28" s="5">
        <f>IF(E28,H28*(Configuration!$B$3/60),0)</f>
        <v>0</v>
      </c>
      <c r="J28">
        <f t="shared" si="3"/>
        <v>10</v>
      </c>
    </row>
    <row r="29" spans="1:10" x14ac:dyDescent="0.25">
      <c r="A29" s="1">
        <f t="shared" si="1"/>
        <v>41233</v>
      </c>
      <c r="B29" s="2">
        <f t="shared" si="2"/>
        <v>0</v>
      </c>
      <c r="H29">
        <f t="shared" si="0"/>
        <v>0</v>
      </c>
      <c r="I29" s="5">
        <f>IF(E29,H29*(Configuration!$B$3/60),0)</f>
        <v>0</v>
      </c>
      <c r="J29">
        <f t="shared" si="3"/>
        <v>10</v>
      </c>
    </row>
    <row r="30" spans="1:10" x14ac:dyDescent="0.25">
      <c r="A30" s="1">
        <f t="shared" si="1"/>
        <v>41233</v>
      </c>
      <c r="B30" s="2">
        <f t="shared" si="2"/>
        <v>0</v>
      </c>
      <c r="H30">
        <f t="shared" si="0"/>
        <v>0</v>
      </c>
      <c r="I30" s="5">
        <f>IF(E30,H30*(Configuration!$B$3/60),0)</f>
        <v>0</v>
      </c>
      <c r="J30">
        <f t="shared" si="3"/>
        <v>10</v>
      </c>
    </row>
    <row r="31" spans="1:10" x14ac:dyDescent="0.25">
      <c r="A31" s="1">
        <f t="shared" si="1"/>
        <v>41233</v>
      </c>
      <c r="B31" s="2">
        <f t="shared" si="2"/>
        <v>0</v>
      </c>
      <c r="H31">
        <f t="shared" si="0"/>
        <v>0</v>
      </c>
      <c r="I31" s="5">
        <f>IF(E31,H31*(Configuration!$B$3/60),0)</f>
        <v>0</v>
      </c>
      <c r="J31">
        <f t="shared" si="3"/>
        <v>10</v>
      </c>
    </row>
    <row r="32" spans="1:10" x14ac:dyDescent="0.25">
      <c r="A32" s="1">
        <f t="shared" si="1"/>
        <v>41233</v>
      </c>
      <c r="B32" s="2">
        <f t="shared" si="2"/>
        <v>0</v>
      </c>
      <c r="H32">
        <f t="shared" si="0"/>
        <v>0</v>
      </c>
      <c r="I32" s="5">
        <f>IF(E32,H32*(Configuration!$B$3/60),0)</f>
        <v>0</v>
      </c>
      <c r="J32">
        <f t="shared" si="3"/>
        <v>10</v>
      </c>
    </row>
    <row r="33" spans="1:10" x14ac:dyDescent="0.25">
      <c r="A33" s="1">
        <f t="shared" si="1"/>
        <v>41233</v>
      </c>
      <c r="B33" s="2">
        <f t="shared" si="2"/>
        <v>0</v>
      </c>
      <c r="H33">
        <f t="shared" si="0"/>
        <v>0</v>
      </c>
      <c r="I33" s="5">
        <f>IF(E33,H33*(Configuration!$B$3/60),0)</f>
        <v>0</v>
      </c>
      <c r="J33">
        <f t="shared" si="3"/>
        <v>10</v>
      </c>
    </row>
    <row r="34" spans="1:10" x14ac:dyDescent="0.25">
      <c r="A34" s="1">
        <f t="shared" si="1"/>
        <v>41233</v>
      </c>
      <c r="B34" s="2">
        <f t="shared" si="2"/>
        <v>0</v>
      </c>
      <c r="H34">
        <f t="shared" si="0"/>
        <v>0</v>
      </c>
      <c r="I34" s="5">
        <f>IF(E34,H34*(Configuration!$B$3/60),0)</f>
        <v>0</v>
      </c>
      <c r="J34">
        <f t="shared" si="3"/>
        <v>10</v>
      </c>
    </row>
    <row r="35" spans="1:10" x14ac:dyDescent="0.25">
      <c r="A35" s="1">
        <f t="shared" si="1"/>
        <v>41233</v>
      </c>
      <c r="B35" s="2">
        <f t="shared" si="2"/>
        <v>0</v>
      </c>
      <c r="H35">
        <f t="shared" si="0"/>
        <v>0</v>
      </c>
      <c r="I35" s="5">
        <f>IF(E35,H35*(Configuration!$B$3/60),0)</f>
        <v>0</v>
      </c>
      <c r="J35">
        <f t="shared" si="3"/>
        <v>10</v>
      </c>
    </row>
    <row r="36" spans="1:10" x14ac:dyDescent="0.25">
      <c r="A36" s="1">
        <f t="shared" si="1"/>
        <v>41233</v>
      </c>
      <c r="B36" s="2">
        <f t="shared" si="2"/>
        <v>0</v>
      </c>
      <c r="H36">
        <f t="shared" si="0"/>
        <v>0</v>
      </c>
      <c r="I36" s="5">
        <f>IF(E36,H36*(Configuration!$B$3/60),0)</f>
        <v>0</v>
      </c>
      <c r="J36">
        <f t="shared" si="3"/>
        <v>10</v>
      </c>
    </row>
    <row r="37" spans="1:10" x14ac:dyDescent="0.25">
      <c r="A37" s="1">
        <f t="shared" si="1"/>
        <v>41233</v>
      </c>
      <c r="B37" s="2">
        <f t="shared" si="2"/>
        <v>0</v>
      </c>
      <c r="H37">
        <f t="shared" si="0"/>
        <v>0</v>
      </c>
      <c r="I37" s="5">
        <f>IF(E37,H37*(Configuration!$B$3/60),0)</f>
        <v>0</v>
      </c>
      <c r="J37">
        <f t="shared" si="3"/>
        <v>10</v>
      </c>
    </row>
    <row r="38" spans="1:10" x14ac:dyDescent="0.25">
      <c r="A38" s="1">
        <f t="shared" si="1"/>
        <v>41233</v>
      </c>
      <c r="B38" s="2">
        <f t="shared" si="2"/>
        <v>0</v>
      </c>
      <c r="H38">
        <f t="shared" si="0"/>
        <v>0</v>
      </c>
      <c r="I38" s="5">
        <f>IF(E38,H38*(Configuration!$B$3/60),0)</f>
        <v>0</v>
      </c>
      <c r="J38">
        <f t="shared" si="3"/>
        <v>10</v>
      </c>
    </row>
    <row r="39" spans="1:10" x14ac:dyDescent="0.25">
      <c r="A39" s="1"/>
      <c r="B39" s="2"/>
    </row>
    <row r="40" spans="1:10" x14ac:dyDescent="0.25">
      <c r="A40" s="1"/>
      <c r="B40" s="2"/>
    </row>
    <row r="41" spans="1:10" x14ac:dyDescent="0.25">
      <c r="A41" s="1"/>
      <c r="B41" s="2"/>
    </row>
    <row r="42" spans="1:10" x14ac:dyDescent="0.25">
      <c r="A42" s="1"/>
      <c r="B42" s="2"/>
    </row>
    <row r="43" spans="1:10" x14ac:dyDescent="0.25">
      <c r="A43" s="1"/>
      <c r="B43" s="2"/>
    </row>
    <row r="44" spans="1:10" x14ac:dyDescent="0.25">
      <c r="A44" s="1"/>
      <c r="B44" s="2"/>
    </row>
    <row r="45" spans="1:10" x14ac:dyDescent="0.25">
      <c r="A45" s="1"/>
      <c r="B45" s="2"/>
    </row>
    <row r="46" spans="1:10" x14ac:dyDescent="0.25">
      <c r="A46" s="1"/>
      <c r="B46" s="2"/>
    </row>
    <row r="47" spans="1:10" x14ac:dyDescent="0.25">
      <c r="A47" s="1"/>
      <c r="B47" s="2"/>
    </row>
    <row r="48" spans="1:10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</sheetData>
  <dataValidations count="1">
    <dataValidation allowBlank="1" showDropDown="1" showInputMessage="1" showErrorMessage="1" sqref="E1:F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'Billable Entities'!$A$2:$A$10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7" sqref="E7"/>
    </sheetView>
  </sheetViews>
  <sheetFormatPr defaultRowHeight="15" x14ac:dyDescent="0.25"/>
  <cols>
    <col min="1" max="1" width="28.7109375" bestFit="1" customWidth="1"/>
    <col min="2" max="2" width="14.42578125" bestFit="1" customWidth="1"/>
  </cols>
  <sheetData>
    <row r="2" spans="1:2" x14ac:dyDescent="0.25">
      <c r="A2" t="s">
        <v>7</v>
      </c>
      <c r="B2" s="3" t="s">
        <v>9</v>
      </c>
    </row>
    <row r="3" spans="1:2" x14ac:dyDescent="0.25">
      <c r="A3" t="s">
        <v>8</v>
      </c>
      <c r="B3" s="4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Accounting</vt:lpstr>
      <vt:lpstr>Configuration</vt:lpstr>
      <vt:lpstr>Billable Entities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Quintusm</dc:creator>
  <cp:lastModifiedBy>Quintus Marais</cp:lastModifiedBy>
  <dcterms:created xsi:type="dcterms:W3CDTF">2007-07-20T06:51:53Z</dcterms:created>
  <dcterms:modified xsi:type="dcterms:W3CDTF">2012-11-22T12:54:13Z</dcterms:modified>
</cp:coreProperties>
</file>