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Гопфілда+Гемінга\"/>
    </mc:Choice>
  </mc:AlternateContent>
  <xr:revisionPtr revIDLastSave="0" documentId="13_ncr:1_{9DB0C04D-4690-4F36-BA0F-4D39A81CDED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Прикла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" i="2" l="1"/>
  <c r="N74" i="2" s="1"/>
  <c r="I74" i="2"/>
  <c r="J74" i="2"/>
  <c r="M74" i="2" s="1"/>
  <c r="K74" i="2"/>
  <c r="L74" i="2" s="1"/>
  <c r="D67" i="2"/>
  <c r="D66" i="2"/>
  <c r="D65" i="2"/>
  <c r="P20" i="2"/>
  <c r="C15" i="2"/>
  <c r="C45" i="2" s="1"/>
  <c r="C53" i="2" s="1"/>
  <c r="D15" i="2"/>
  <c r="D45" i="2" s="1"/>
  <c r="D53" i="2" s="1"/>
  <c r="E15" i="2"/>
  <c r="E45" i="2" s="1"/>
  <c r="E53" i="2" s="1"/>
  <c r="F15" i="2"/>
  <c r="F45" i="2" s="1"/>
  <c r="F53" i="2" s="1"/>
  <c r="G15" i="2"/>
  <c r="G45" i="2" s="1"/>
  <c r="G53" i="2" s="1"/>
  <c r="H15" i="2"/>
  <c r="H45" i="2" s="1"/>
  <c r="H53" i="2" s="1"/>
  <c r="I15" i="2"/>
  <c r="I45" i="2" s="1"/>
  <c r="I53" i="2" s="1"/>
  <c r="J15" i="2"/>
  <c r="J45" i="2" s="1"/>
  <c r="J53" i="2" s="1"/>
  <c r="C16" i="2"/>
  <c r="C46" i="2" s="1"/>
  <c r="C54" i="2" s="1"/>
  <c r="D16" i="2"/>
  <c r="D46" i="2" s="1"/>
  <c r="D54" i="2" s="1"/>
  <c r="E16" i="2"/>
  <c r="E46" i="2" s="1"/>
  <c r="E54" i="2" s="1"/>
  <c r="F16" i="2"/>
  <c r="F46" i="2" s="1"/>
  <c r="F54" i="2" s="1"/>
  <c r="G16" i="2"/>
  <c r="G46" i="2" s="1"/>
  <c r="G54" i="2" s="1"/>
  <c r="H16" i="2"/>
  <c r="H46" i="2" s="1"/>
  <c r="H54" i="2" s="1"/>
  <c r="I16" i="2"/>
  <c r="I46" i="2" s="1"/>
  <c r="I54" i="2" s="1"/>
  <c r="J16" i="2"/>
  <c r="J46" i="2" s="1"/>
  <c r="J54" i="2" s="1"/>
  <c r="C17" i="2"/>
  <c r="C47" i="2" s="1"/>
  <c r="C55" i="2" s="1"/>
  <c r="D17" i="2"/>
  <c r="D47" i="2" s="1"/>
  <c r="D55" i="2" s="1"/>
  <c r="E17" i="2"/>
  <c r="E47" i="2" s="1"/>
  <c r="E55" i="2" s="1"/>
  <c r="F17" i="2"/>
  <c r="F47" i="2" s="1"/>
  <c r="F55" i="2" s="1"/>
  <c r="G17" i="2"/>
  <c r="G47" i="2" s="1"/>
  <c r="G55" i="2" s="1"/>
  <c r="H17" i="2"/>
  <c r="H47" i="2" s="1"/>
  <c r="H55" i="2" s="1"/>
  <c r="I17" i="2"/>
  <c r="I47" i="2" s="1"/>
  <c r="I55" i="2" s="1"/>
  <c r="J17" i="2"/>
  <c r="J47" i="2" s="1"/>
  <c r="J55" i="2" s="1"/>
  <c r="B16" i="2"/>
  <c r="B46" i="2" s="1"/>
  <c r="B54" i="2" s="1"/>
  <c r="B17" i="2"/>
  <c r="B47" i="2" s="1"/>
  <c r="B55" i="2" s="1"/>
  <c r="B15" i="2"/>
  <c r="B45" i="2" s="1"/>
  <c r="B53" i="2" s="1"/>
  <c r="K54" i="2" l="1"/>
  <c r="K53" i="2"/>
  <c r="K55" i="2"/>
</calcChain>
</file>

<file path=xl/sharedStrings.xml><?xml version="1.0" encoding="utf-8"?>
<sst xmlns="http://schemas.openxmlformats.org/spreadsheetml/2006/main" count="70" uniqueCount="38">
  <si>
    <t>образа</t>
  </si>
  <si>
    <t>№ входной переменной</t>
  </si>
  <si>
    <t>–1</t>
  </si>
  <si>
    <r>
      <t>Таблица 2. </t>
    </r>
    <r>
      <rPr>
        <b/>
        <sz val="11"/>
        <color rgb="FF3A4651"/>
        <rFont val="Arial"/>
        <family val="2"/>
        <charset val="204"/>
      </rPr>
      <t>Матрица эталонных образов для настройки нейронной сети Хэмминга</t>
    </r>
  </si>
  <si>
    <r>
      <t>Таблица 3. </t>
    </r>
    <r>
      <rPr>
        <b/>
        <sz val="11"/>
        <color rgb="FF3A4651"/>
        <rFont val="Arial"/>
        <family val="2"/>
        <charset val="204"/>
      </rPr>
      <t>Матрица весовых коэффициентов нейронной сети Хэмминга</t>
    </r>
  </si>
  <si>
    <t>№ нейрона первого слоя</t>
  </si>
  <si>
    <t>–0,5</t>
  </si>
  <si>
    <r>
      <t>Таблица 15.4. </t>
    </r>
    <r>
      <rPr>
        <b/>
        <sz val="11"/>
        <color rgb="FF3A4651"/>
        <rFont val="Arial"/>
        <family val="2"/>
        <charset val="204"/>
      </rPr>
      <t>Матрица весов обратных связей нейронной сети Хэмминга</t>
    </r>
  </si>
  <si>
    <t>№ выходного</t>
  </si>
  <si>
    <t>нейрона</t>
  </si>
  <si>
    <t>–0,3</t>
  </si>
  <si>
    <r>
      <t>Таблиця. </t>
    </r>
    <r>
      <rPr>
        <b/>
        <sz val="11"/>
        <color rgb="FF3A4651"/>
        <rFont val="Arial"/>
        <family val="2"/>
        <charset val="204"/>
      </rPr>
      <t>Матриця еталонних зразків для налаштування нейронної мережі Гемінга</t>
    </r>
  </si>
  <si>
    <t>образи</t>
  </si>
  <si>
    <t>№ вхідної змінної</t>
  </si>
  <si>
    <t>M=9</t>
  </si>
  <si>
    <t>T=M/2=4,5</t>
  </si>
  <si>
    <t>№ нейрона першого шару</t>
  </si>
  <si>
    <t>K=3</t>
  </si>
  <si>
    <t>1/K</t>
  </si>
  <si>
    <t>№ вихідного</t>
  </si>
  <si>
    <t>j=p</t>
  </si>
  <si>
    <t>Мережа налаштована</t>
  </si>
  <si>
    <t>Спотворений образ</t>
  </si>
  <si>
    <t>Використовується друга таблиця для розрахунків</t>
  </si>
  <si>
    <t>помножити на спотворений образ</t>
  </si>
  <si>
    <t>&gt;=4,5</t>
  </si>
  <si>
    <t>0&lt;2&lt;=4,5</t>
  </si>
  <si>
    <t>s</t>
  </si>
  <si>
    <t>y</t>
  </si>
  <si>
    <t>Застосовується до і отримуємо рузультат y</t>
  </si>
  <si>
    <t>-0,25&lt;0</t>
  </si>
  <si>
    <t>0&lt;3&lt;4,5</t>
  </si>
  <si>
    <t>0&lt;1,05&lt;4,5</t>
  </si>
  <si>
    <t>Знову застосовуємо функцію порогу і отримуємо</t>
  </si>
  <si>
    <t xml:space="preserve"> </t>
  </si>
  <si>
    <t>0&lt;3&lt;=4,5</t>
  </si>
  <si>
    <t>???????</t>
  </si>
  <si>
    <r>
      <t>Таблица 15.4. </t>
    </r>
    <r>
      <rPr>
        <b/>
        <sz val="11"/>
        <color rgb="FF3A4651"/>
        <rFont val="Arial"/>
        <family val="2"/>
        <charset val="204"/>
      </rPr>
      <t>Матриця ваг зворотних зв'язків нейронної мережі Гемінга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</si>
</sst>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A4651"/>
      <name val="Arial"/>
      <family val="2"/>
      <charset val="204"/>
    </font>
    <font>
      <b/>
      <sz val="11"/>
      <color rgb="FF3A4651"/>
      <name val="Arial"/>
      <family val="2"/>
      <charset val="204"/>
    </font>
    <font>
      <sz val="9"/>
      <color rgb="FF3A465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14</xdr:row>
      <xdr:rowOff>85725</xdr:rowOff>
    </xdr:from>
    <xdr:to>
      <xdr:col>4</xdr:col>
      <xdr:colOff>352425</xdr:colOff>
      <xdr:row>17</xdr:row>
      <xdr:rowOff>123825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55EB17-FC4E-47C4-B360-1640115E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095625"/>
          <a:ext cx="280987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123825</xdr:rowOff>
    </xdr:from>
    <xdr:to>
      <xdr:col>13</xdr:col>
      <xdr:colOff>542925</xdr:colOff>
      <xdr:row>25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06B1E70-1DA2-4C54-B0CA-1623E16E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725"/>
          <a:ext cx="873442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27</xdr:row>
      <xdr:rowOff>123825</xdr:rowOff>
    </xdr:from>
    <xdr:to>
      <xdr:col>17</xdr:col>
      <xdr:colOff>9525</xdr:colOff>
      <xdr:row>37</xdr:row>
      <xdr:rowOff>171450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96B76BA-28A8-4DD7-AB45-40872E70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610225"/>
          <a:ext cx="6286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6</xdr:row>
      <xdr:rowOff>104775</xdr:rowOff>
    </xdr:from>
    <xdr:to>
      <xdr:col>5</xdr:col>
      <xdr:colOff>371475</xdr:colOff>
      <xdr:row>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CEB73A-73E2-4347-9082-EC85399F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247775"/>
          <a:ext cx="790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342900</xdr:colOff>
      <xdr:row>9</xdr:row>
      <xdr:rowOff>180975</xdr:rowOff>
    </xdr:from>
    <xdr:to>
      <xdr:col>5</xdr:col>
      <xdr:colOff>228600</xdr:colOff>
      <xdr:row>11</xdr:row>
      <xdr:rowOff>180975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50E72E60-65B1-42CC-9B97-38230ACD0CBB}"/>
            </a:ext>
          </a:extLst>
        </xdr:cNvPr>
        <xdr:cNvSpPr/>
      </xdr:nvSpPr>
      <xdr:spPr>
        <a:xfrm>
          <a:off x="3914775" y="1895475"/>
          <a:ext cx="514350" cy="381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 editAs="oneCell">
    <xdr:from>
      <xdr:col>10</xdr:col>
      <xdr:colOff>533400</xdr:colOff>
      <xdr:row>18</xdr:row>
      <xdr:rowOff>19050</xdr:rowOff>
    </xdr:from>
    <xdr:to>
      <xdr:col>12</xdr:col>
      <xdr:colOff>152400</xdr:colOff>
      <xdr:row>20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C0BAF8-979A-4076-BA31-F42FB5C8B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3448050"/>
          <a:ext cx="904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657225</xdr:colOff>
      <xdr:row>6</xdr:row>
      <xdr:rowOff>57150</xdr:rowOff>
    </xdr:from>
    <xdr:to>
      <xdr:col>0</xdr:col>
      <xdr:colOff>1066800</xdr:colOff>
      <xdr:row>8</xdr:row>
      <xdr:rowOff>9525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1F780787-A6E4-4C26-8B5F-E73A4042B2F1}"/>
            </a:ext>
          </a:extLst>
        </xdr:cNvPr>
        <xdr:cNvSpPr/>
      </xdr:nvSpPr>
      <xdr:spPr>
        <a:xfrm>
          <a:off x="657225" y="1200150"/>
          <a:ext cx="409575" cy="3333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>
    <xdr:from>
      <xdr:col>12</xdr:col>
      <xdr:colOff>200025</xdr:colOff>
      <xdr:row>19</xdr:row>
      <xdr:rowOff>28575</xdr:rowOff>
    </xdr:from>
    <xdr:to>
      <xdr:col>13</xdr:col>
      <xdr:colOff>381000</xdr:colOff>
      <xdr:row>20</xdr:row>
      <xdr:rowOff>9525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43E5B5FD-E212-4679-9872-3F348E73D2ED}"/>
            </a:ext>
          </a:extLst>
        </xdr:cNvPr>
        <xdr:cNvSpPr/>
      </xdr:nvSpPr>
      <xdr:spPr>
        <a:xfrm>
          <a:off x="8801100" y="3648075"/>
          <a:ext cx="79057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 editAs="oneCell">
    <xdr:from>
      <xdr:col>11</xdr:col>
      <xdr:colOff>0</xdr:colOff>
      <xdr:row>21</xdr:row>
      <xdr:rowOff>19050</xdr:rowOff>
    </xdr:from>
    <xdr:to>
      <xdr:col>12</xdr:col>
      <xdr:colOff>19050</xdr:colOff>
      <xdr:row>22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4164D6-D43A-43E3-9996-11BCECAE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019550"/>
          <a:ext cx="6953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23</xdr:row>
      <xdr:rowOff>85725</xdr:rowOff>
    </xdr:from>
    <xdr:to>
      <xdr:col>8</xdr:col>
      <xdr:colOff>85725</xdr:colOff>
      <xdr:row>26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E820FF-EAE2-480C-AF08-C0161AE53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4467225"/>
          <a:ext cx="1371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26</xdr:row>
      <xdr:rowOff>47625</xdr:rowOff>
    </xdr:from>
    <xdr:to>
      <xdr:col>5</xdr:col>
      <xdr:colOff>76200</xdr:colOff>
      <xdr:row>26</xdr:row>
      <xdr:rowOff>171450</xdr:rowOff>
    </xdr:to>
    <xdr:sp macro="" textlink="">
      <xdr:nvSpPr>
        <xdr:cNvPr id="9" name="Arrow: Left 8">
          <a:extLst>
            <a:ext uri="{FF2B5EF4-FFF2-40B4-BE49-F238E27FC236}">
              <a16:creationId xmlns:a16="http://schemas.microsoft.com/office/drawing/2014/main" id="{EA639A5E-C9A0-45F4-A6F5-398ABE9A8EC8}"/>
            </a:ext>
          </a:extLst>
        </xdr:cNvPr>
        <xdr:cNvSpPr/>
      </xdr:nvSpPr>
      <xdr:spPr>
        <a:xfrm>
          <a:off x="3676650" y="5000625"/>
          <a:ext cx="60007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>
    <xdr:from>
      <xdr:col>3</xdr:col>
      <xdr:colOff>219075</xdr:colOff>
      <xdr:row>28</xdr:row>
      <xdr:rowOff>76200</xdr:rowOff>
    </xdr:from>
    <xdr:to>
      <xdr:col>5</xdr:col>
      <xdr:colOff>85725</xdr:colOff>
      <xdr:row>32</xdr:row>
      <xdr:rowOff>180975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A4D7B16F-381F-4866-A2D5-6A3E0F1FD99A}"/>
            </a:ext>
          </a:extLst>
        </xdr:cNvPr>
        <xdr:cNvSpPr/>
      </xdr:nvSpPr>
      <xdr:spPr>
        <a:xfrm>
          <a:off x="3171825" y="5410200"/>
          <a:ext cx="1114425" cy="866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 editAs="oneCell">
    <xdr:from>
      <xdr:col>2</xdr:col>
      <xdr:colOff>180975</xdr:colOff>
      <xdr:row>35</xdr:row>
      <xdr:rowOff>38100</xdr:rowOff>
    </xdr:from>
    <xdr:to>
      <xdr:col>6</xdr:col>
      <xdr:colOff>76200</xdr:colOff>
      <xdr:row>36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B1FF92-FBF8-4441-82DE-5A37B748A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53225"/>
          <a:ext cx="23907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36</xdr:row>
      <xdr:rowOff>47625</xdr:rowOff>
    </xdr:from>
    <xdr:to>
      <xdr:col>4</xdr:col>
      <xdr:colOff>314325</xdr:colOff>
      <xdr:row>38</xdr:row>
      <xdr:rowOff>0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24294A1A-652B-43D6-BCF7-4DC601D548F4}"/>
            </a:ext>
          </a:extLst>
        </xdr:cNvPr>
        <xdr:cNvSpPr/>
      </xdr:nvSpPr>
      <xdr:spPr>
        <a:xfrm>
          <a:off x="3476625" y="6953250"/>
          <a:ext cx="409575" cy="3333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 editAs="oneCell">
    <xdr:from>
      <xdr:col>2</xdr:col>
      <xdr:colOff>533400</xdr:colOff>
      <xdr:row>41</xdr:row>
      <xdr:rowOff>9525</xdr:rowOff>
    </xdr:from>
    <xdr:to>
      <xdr:col>5</xdr:col>
      <xdr:colOff>76200</xdr:colOff>
      <xdr:row>43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CF3274E-CCE1-40B8-AA10-1DB483BE9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7867650"/>
          <a:ext cx="14192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400050</xdr:colOff>
      <xdr:row>55</xdr:row>
      <xdr:rowOff>38100</xdr:rowOff>
    </xdr:from>
    <xdr:to>
      <xdr:col>10</xdr:col>
      <xdr:colOff>190500</xdr:colOff>
      <xdr:row>56</xdr:row>
      <xdr:rowOff>180975</xdr:rowOff>
    </xdr:to>
    <xdr:sp macro="" textlink="">
      <xdr:nvSpPr>
        <xdr:cNvPr id="14" name="Arrow: Up 13">
          <a:extLst>
            <a:ext uri="{FF2B5EF4-FFF2-40B4-BE49-F238E27FC236}">
              <a16:creationId xmlns:a16="http://schemas.microsoft.com/office/drawing/2014/main" id="{45510852-093E-42E8-8E9E-DAC7A0780093}"/>
            </a:ext>
          </a:extLst>
        </xdr:cNvPr>
        <xdr:cNvSpPr/>
      </xdr:nvSpPr>
      <xdr:spPr>
        <a:xfrm>
          <a:off x="7096125" y="10563225"/>
          <a:ext cx="409575" cy="3333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 editAs="oneCell">
    <xdr:from>
      <xdr:col>11</xdr:col>
      <xdr:colOff>266700</xdr:colOff>
      <xdr:row>51</xdr:row>
      <xdr:rowOff>47625</xdr:rowOff>
    </xdr:from>
    <xdr:to>
      <xdr:col>13</xdr:col>
      <xdr:colOff>590550</xdr:colOff>
      <xdr:row>55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5088A9-A590-48C8-970F-3BBF0E2B1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9810750"/>
          <a:ext cx="16097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238125</xdr:colOff>
      <xdr:row>34</xdr:row>
      <xdr:rowOff>180975</xdr:rowOff>
    </xdr:from>
    <xdr:to>
      <xdr:col>15</xdr:col>
      <xdr:colOff>142875</xdr:colOff>
      <xdr:row>36</xdr:row>
      <xdr:rowOff>180975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1D914B58-E99A-41C7-9816-B1211C645550}"/>
            </a:ext>
          </a:extLst>
        </xdr:cNvPr>
        <xdr:cNvSpPr/>
      </xdr:nvSpPr>
      <xdr:spPr>
        <a:xfrm>
          <a:off x="10058400" y="6705600"/>
          <a:ext cx="514350" cy="381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>
    <xdr:from>
      <xdr:col>12</xdr:col>
      <xdr:colOff>47625</xdr:colOff>
      <xdr:row>58</xdr:row>
      <xdr:rowOff>28574</xdr:rowOff>
    </xdr:from>
    <xdr:to>
      <xdr:col>12</xdr:col>
      <xdr:colOff>561975</xdr:colOff>
      <xdr:row>58</xdr:row>
      <xdr:rowOff>171449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6E05F7D-8791-432A-A2EA-22ED587784E0}"/>
            </a:ext>
          </a:extLst>
        </xdr:cNvPr>
        <xdr:cNvSpPr/>
      </xdr:nvSpPr>
      <xdr:spPr>
        <a:xfrm>
          <a:off x="8648700" y="11125199"/>
          <a:ext cx="514350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  <xdr:twoCellAnchor>
    <xdr:from>
      <xdr:col>6</xdr:col>
      <xdr:colOff>400050</xdr:colOff>
      <xdr:row>55</xdr:row>
      <xdr:rowOff>104775</xdr:rowOff>
    </xdr:from>
    <xdr:to>
      <xdr:col>12</xdr:col>
      <xdr:colOff>19050</xdr:colOff>
      <xdr:row>62</xdr:row>
      <xdr:rowOff>66675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455A356-D097-4B66-AD6E-5D788C2051D5}"/>
            </a:ext>
          </a:extLst>
        </xdr:cNvPr>
        <xdr:cNvCxnSpPr/>
      </xdr:nvCxnSpPr>
      <xdr:spPr>
        <a:xfrm flipV="1">
          <a:off x="5219700" y="10629900"/>
          <a:ext cx="3400425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581025</xdr:colOff>
      <xdr:row>62</xdr:row>
      <xdr:rowOff>76200</xdr:rowOff>
    </xdr:from>
    <xdr:to>
      <xdr:col>15</xdr:col>
      <xdr:colOff>323850</xdr:colOff>
      <xdr:row>64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4665DAE-6B09-4F86-A708-D5AE61BC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1934825"/>
          <a:ext cx="9620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47625</xdr:colOff>
      <xdr:row>63</xdr:row>
      <xdr:rowOff>19050</xdr:rowOff>
    </xdr:from>
    <xdr:to>
      <xdr:col>10</xdr:col>
      <xdr:colOff>123825</xdr:colOff>
      <xdr:row>64</xdr:row>
      <xdr:rowOff>0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12F202C1-5D72-4011-A310-372BE2C0C582}"/>
            </a:ext>
          </a:extLst>
        </xdr:cNvPr>
        <xdr:cNvSpPr/>
      </xdr:nvSpPr>
      <xdr:spPr>
        <a:xfrm>
          <a:off x="6743700" y="12068175"/>
          <a:ext cx="79057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U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A28" sqref="A28:D34"/>
    </sheetView>
  </sheetViews>
  <sheetFormatPr defaultRowHeight="15" x14ac:dyDescent="0.25"/>
  <cols>
    <col min="1" max="1" width="13.140625" customWidth="1"/>
  </cols>
  <sheetData>
    <row r="1" spans="1:11" x14ac:dyDescent="0.25">
      <c r="A1" s="8" t="s">
        <v>3</v>
      </c>
    </row>
    <row r="2" spans="1:11" x14ac:dyDescent="0.25">
      <c r="A2" s="34" t="s">
        <v>0</v>
      </c>
      <c r="B2" s="31" t="s">
        <v>1</v>
      </c>
      <c r="C2" s="32"/>
      <c r="D2" s="32"/>
      <c r="E2" s="32"/>
      <c r="F2" s="32"/>
      <c r="G2" s="32"/>
      <c r="H2" s="32"/>
      <c r="I2" s="32"/>
      <c r="J2" s="32"/>
      <c r="K2" s="33"/>
    </row>
    <row r="3" spans="1:11" x14ac:dyDescent="0.25">
      <c r="A3" s="3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4"/>
    </row>
    <row r="4" spans="1:11" x14ac:dyDescent="0.25">
      <c r="A4" s="3">
        <v>1</v>
      </c>
      <c r="B4" s="5">
        <v>1</v>
      </c>
      <c r="C4" s="5" t="s">
        <v>2</v>
      </c>
      <c r="D4" s="5">
        <v>1</v>
      </c>
      <c r="E4" s="5" t="s">
        <v>2</v>
      </c>
      <c r="F4" s="5">
        <v>1</v>
      </c>
      <c r="G4" s="5" t="s">
        <v>2</v>
      </c>
      <c r="H4" s="5">
        <v>1</v>
      </c>
      <c r="I4" s="5" t="s">
        <v>2</v>
      </c>
      <c r="J4" s="31">
        <v>1</v>
      </c>
      <c r="K4" s="33"/>
    </row>
    <row r="5" spans="1:11" x14ac:dyDescent="0.25">
      <c r="A5" s="3">
        <v>2</v>
      </c>
      <c r="B5" s="5" t="s">
        <v>2</v>
      </c>
      <c r="C5" s="5">
        <v>1</v>
      </c>
      <c r="D5" s="5" t="s">
        <v>2</v>
      </c>
      <c r="E5" s="5">
        <v>1</v>
      </c>
      <c r="F5" s="5">
        <v>1</v>
      </c>
      <c r="G5" s="5">
        <v>1</v>
      </c>
      <c r="H5" s="5" t="s">
        <v>2</v>
      </c>
      <c r="I5" s="5">
        <v>1</v>
      </c>
      <c r="J5" s="31" t="s">
        <v>2</v>
      </c>
      <c r="K5" s="33"/>
    </row>
    <row r="6" spans="1:11" x14ac:dyDescent="0.25">
      <c r="A6" s="3">
        <v>3</v>
      </c>
      <c r="B6" s="5">
        <v>1</v>
      </c>
      <c r="C6" s="5">
        <v>1</v>
      </c>
      <c r="D6" s="5">
        <v>1</v>
      </c>
      <c r="E6" s="5">
        <v>1</v>
      </c>
      <c r="F6" s="5" t="s">
        <v>2</v>
      </c>
      <c r="G6" s="5">
        <v>1</v>
      </c>
      <c r="H6" s="5">
        <v>1</v>
      </c>
      <c r="I6" s="5">
        <v>1</v>
      </c>
      <c r="J6" s="31">
        <v>1</v>
      </c>
      <c r="K6" s="33"/>
    </row>
    <row r="8" spans="1:11" x14ac:dyDescent="0.25">
      <c r="A8" s="27" t="s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</row>
    <row r="10" spans="1:11" ht="42" customHeight="1" x14ac:dyDescent="0.25">
      <c r="A10" s="36" t="s">
        <v>5</v>
      </c>
      <c r="B10" s="28" t="s">
        <v>1</v>
      </c>
      <c r="C10" s="29"/>
      <c r="D10" s="29"/>
      <c r="E10" s="29"/>
      <c r="F10" s="29"/>
      <c r="G10" s="29"/>
      <c r="H10" s="29"/>
      <c r="I10" s="29"/>
      <c r="J10" s="30"/>
    </row>
    <row r="11" spans="1:11" x14ac:dyDescent="0.25">
      <c r="A11" s="35"/>
      <c r="B11" s="10">
        <v>1</v>
      </c>
      <c r="C11" s="10">
        <v>2</v>
      </c>
      <c r="D11" s="10">
        <v>3</v>
      </c>
      <c r="E11" s="10">
        <v>4</v>
      </c>
      <c r="F11" s="10">
        <v>5</v>
      </c>
      <c r="G11" s="10">
        <v>6</v>
      </c>
      <c r="H11" s="10">
        <v>7</v>
      </c>
      <c r="I11" s="11">
        <v>8</v>
      </c>
      <c r="J11" s="12">
        <v>9</v>
      </c>
    </row>
    <row r="12" spans="1:11" x14ac:dyDescent="0.25">
      <c r="A12" s="3">
        <v>1</v>
      </c>
      <c r="B12" s="5">
        <v>0.5</v>
      </c>
      <c r="C12" s="5" t="s">
        <v>6</v>
      </c>
      <c r="D12" s="5">
        <v>0.5</v>
      </c>
      <c r="E12" s="5" t="s">
        <v>6</v>
      </c>
      <c r="F12" s="5">
        <v>0.5</v>
      </c>
      <c r="G12" s="5" t="s">
        <v>6</v>
      </c>
      <c r="H12" s="5">
        <v>0.5</v>
      </c>
      <c r="I12" s="2" t="s">
        <v>6</v>
      </c>
      <c r="J12" s="13">
        <v>0.5</v>
      </c>
    </row>
    <row r="13" spans="1:11" x14ac:dyDescent="0.25">
      <c r="A13" s="3">
        <v>2</v>
      </c>
      <c r="B13" s="5" t="s">
        <v>6</v>
      </c>
      <c r="C13" s="5">
        <v>0.5</v>
      </c>
      <c r="D13" s="5" t="s">
        <v>6</v>
      </c>
      <c r="E13" s="5">
        <v>0.5</v>
      </c>
      <c r="F13" s="5">
        <v>0.5</v>
      </c>
      <c r="G13" s="5">
        <v>0.5</v>
      </c>
      <c r="H13" s="5" t="s">
        <v>6</v>
      </c>
      <c r="I13" s="2">
        <v>0.5</v>
      </c>
      <c r="J13" s="13" t="s">
        <v>6</v>
      </c>
    </row>
    <row r="14" spans="1:11" x14ac:dyDescent="0.25">
      <c r="A14" s="3">
        <v>3</v>
      </c>
      <c r="B14" s="5">
        <v>0.5</v>
      </c>
      <c r="C14" s="5">
        <v>0.5</v>
      </c>
      <c r="D14" s="5">
        <v>0.5</v>
      </c>
      <c r="E14" s="5">
        <v>0.5</v>
      </c>
      <c r="F14" s="5" t="s">
        <v>6</v>
      </c>
      <c r="G14" s="5">
        <v>0.5</v>
      </c>
      <c r="H14" s="5">
        <v>0.5</v>
      </c>
      <c r="I14" s="2">
        <v>0.5</v>
      </c>
      <c r="J14" s="14">
        <v>0.5</v>
      </c>
    </row>
    <row r="15" spans="1:11" x14ac:dyDescent="0.25">
      <c r="A15" s="9"/>
    </row>
    <row r="28" spans="1:4" x14ac:dyDescent="0.25">
      <c r="A28" s="27" t="s">
        <v>7</v>
      </c>
      <c r="B28" s="27"/>
      <c r="C28" s="27"/>
      <c r="D28" s="27"/>
    </row>
    <row r="30" spans="1:4" ht="28.5" x14ac:dyDescent="0.25">
      <c r="A30" s="1" t="s">
        <v>8</v>
      </c>
      <c r="B30" s="31" t="s">
        <v>5</v>
      </c>
      <c r="C30" s="32"/>
      <c r="D30" s="33"/>
    </row>
    <row r="31" spans="1:4" x14ac:dyDescent="0.25">
      <c r="A31" s="15" t="s">
        <v>9</v>
      </c>
      <c r="B31" s="3">
        <v>1</v>
      </c>
      <c r="C31" s="3">
        <v>2</v>
      </c>
      <c r="D31" s="3">
        <v>3</v>
      </c>
    </row>
    <row r="32" spans="1:4" x14ac:dyDescent="0.25">
      <c r="A32" s="5">
        <v>1</v>
      </c>
      <c r="B32" s="5">
        <v>1</v>
      </c>
      <c r="C32" s="5" t="s">
        <v>10</v>
      </c>
      <c r="D32" s="5" t="s">
        <v>10</v>
      </c>
    </row>
    <row r="33" spans="1:4" x14ac:dyDescent="0.25">
      <c r="A33" s="5">
        <v>2</v>
      </c>
      <c r="B33" s="5" t="s">
        <v>10</v>
      </c>
      <c r="C33" s="5">
        <v>1</v>
      </c>
      <c r="D33" s="5" t="s">
        <v>10</v>
      </c>
    </row>
    <row r="34" spans="1:4" x14ac:dyDescent="0.25">
      <c r="A34" s="5">
        <v>3</v>
      </c>
      <c r="B34" s="5" t="s">
        <v>10</v>
      </c>
      <c r="C34" s="5" t="s">
        <v>10</v>
      </c>
      <c r="D34" s="5">
        <v>1</v>
      </c>
    </row>
  </sheetData>
  <mergeCells count="10">
    <mergeCell ref="A8:K8"/>
    <mergeCell ref="B10:J10"/>
    <mergeCell ref="B30:D30"/>
    <mergeCell ref="A28:D28"/>
    <mergeCell ref="A2:A3"/>
    <mergeCell ref="B2:K2"/>
    <mergeCell ref="J4:K4"/>
    <mergeCell ref="J5:K5"/>
    <mergeCell ref="J6:K6"/>
    <mergeCell ref="A10:A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030C-59D1-49B1-9537-AB4801820DA7}">
  <dimension ref="A1:P76"/>
  <sheetViews>
    <sheetView tabSelected="1" workbookViewId="0">
      <selection activeCell="M10" sqref="M10"/>
    </sheetView>
  </sheetViews>
  <sheetFormatPr defaultRowHeight="15" x14ac:dyDescent="0.25"/>
  <cols>
    <col min="1" max="1" width="25.7109375" bestFit="1" customWidth="1"/>
    <col min="3" max="3" width="9.42578125" bestFit="1" customWidth="1"/>
    <col min="4" max="4" width="9.28515625" bestFit="1" customWidth="1"/>
    <col min="5" max="5" width="9.42578125" bestFit="1" customWidth="1"/>
    <col min="6" max="6" width="9.28515625" bestFit="1" customWidth="1"/>
    <col min="7" max="7" width="9.42578125" bestFit="1" customWidth="1"/>
    <col min="8" max="8" width="9.28515625" bestFit="1" customWidth="1"/>
    <col min="9" max="9" width="9.42578125" bestFit="1" customWidth="1"/>
    <col min="10" max="10" width="10.7109375" customWidth="1"/>
    <col min="12" max="12" width="10.140625" bestFit="1" customWidth="1"/>
    <col min="16" max="16" width="9.5703125" bestFit="1" customWidth="1"/>
  </cols>
  <sheetData>
    <row r="1" spans="1:13" x14ac:dyDescent="0.25">
      <c r="A1" s="37" t="s">
        <v>11</v>
      </c>
      <c r="B1" s="38"/>
      <c r="C1" s="38"/>
      <c r="D1" s="38"/>
      <c r="E1" s="38"/>
      <c r="F1" s="38"/>
      <c r="G1" s="38"/>
      <c r="H1" s="38"/>
      <c r="I1" s="38"/>
      <c r="J1" s="39"/>
    </row>
    <row r="2" spans="1:13" x14ac:dyDescent="0.25">
      <c r="A2" s="44" t="s">
        <v>12</v>
      </c>
      <c r="B2" s="28" t="s">
        <v>13</v>
      </c>
      <c r="C2" s="29"/>
      <c r="D2" s="29"/>
      <c r="E2" s="29"/>
      <c r="F2" s="29"/>
      <c r="G2" s="29"/>
      <c r="H2" s="29"/>
      <c r="I2" s="29"/>
      <c r="J2" s="30"/>
    </row>
    <row r="3" spans="1:13" x14ac:dyDescent="0.25">
      <c r="A3" s="35"/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1">
        <v>8</v>
      </c>
      <c r="J3" s="17">
        <v>9</v>
      </c>
      <c r="K3" s="19" t="s">
        <v>14</v>
      </c>
      <c r="L3" s="20" t="s">
        <v>15</v>
      </c>
      <c r="M3" s="22">
        <v>4.5</v>
      </c>
    </row>
    <row r="4" spans="1:13" x14ac:dyDescent="0.25">
      <c r="A4" s="3">
        <v>1</v>
      </c>
      <c r="B4" s="5">
        <v>1</v>
      </c>
      <c r="C4" s="5">
        <v>-1</v>
      </c>
      <c r="D4" s="5">
        <v>1</v>
      </c>
      <c r="E4" s="5">
        <v>-1</v>
      </c>
      <c r="F4" s="5">
        <v>1</v>
      </c>
      <c r="G4" s="5">
        <v>-1</v>
      </c>
      <c r="H4" s="5">
        <v>1</v>
      </c>
      <c r="I4" s="5">
        <v>-1</v>
      </c>
      <c r="J4" s="16">
        <v>1</v>
      </c>
    </row>
    <row r="5" spans="1:13" x14ac:dyDescent="0.25">
      <c r="A5" s="3">
        <v>2</v>
      </c>
      <c r="B5" s="5">
        <v>-1</v>
      </c>
      <c r="C5" s="5">
        <v>1</v>
      </c>
      <c r="D5" s="5">
        <v>-1</v>
      </c>
      <c r="E5" s="5">
        <v>1</v>
      </c>
      <c r="F5" s="5">
        <v>1</v>
      </c>
      <c r="G5" s="5">
        <v>1</v>
      </c>
      <c r="H5" s="5">
        <v>-1</v>
      </c>
      <c r="I5" s="7">
        <v>1</v>
      </c>
      <c r="J5" s="5">
        <v>-1</v>
      </c>
    </row>
    <row r="6" spans="1:13" x14ac:dyDescent="0.25">
      <c r="A6" s="3">
        <v>3</v>
      </c>
      <c r="B6" s="5">
        <v>1</v>
      </c>
      <c r="C6" s="5">
        <v>1</v>
      </c>
      <c r="D6" s="5">
        <v>1</v>
      </c>
      <c r="E6" s="5">
        <v>1</v>
      </c>
      <c r="F6" s="5">
        <v>-1</v>
      </c>
      <c r="G6" s="5">
        <v>1</v>
      </c>
      <c r="H6" s="5">
        <v>1</v>
      </c>
      <c r="I6" s="7">
        <v>1</v>
      </c>
      <c r="J6" s="16">
        <v>1</v>
      </c>
    </row>
    <row r="9" spans="1:13" x14ac:dyDescent="0.25">
      <c r="A9" s="18" t="s">
        <v>17</v>
      </c>
    </row>
    <row r="13" spans="1:13" x14ac:dyDescent="0.25">
      <c r="A13" s="36" t="s">
        <v>16</v>
      </c>
      <c r="B13" s="28" t="s">
        <v>13</v>
      </c>
      <c r="C13" s="29"/>
      <c r="D13" s="29"/>
      <c r="E13" s="29"/>
      <c r="F13" s="29"/>
      <c r="G13" s="29"/>
      <c r="H13" s="29"/>
      <c r="I13" s="29"/>
      <c r="J13" s="30"/>
    </row>
    <row r="14" spans="1:13" x14ac:dyDescent="0.25">
      <c r="A14" s="35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1">
        <v>8</v>
      </c>
      <c r="J14" s="12">
        <v>9</v>
      </c>
    </row>
    <row r="15" spans="1:13" x14ac:dyDescent="0.25">
      <c r="A15" s="3">
        <v>1</v>
      </c>
      <c r="B15" s="5">
        <f>B4/2</f>
        <v>0.5</v>
      </c>
      <c r="C15" s="5">
        <f t="shared" ref="C15:J15" si="0">C4/2</f>
        <v>-0.5</v>
      </c>
      <c r="D15" s="5">
        <f t="shared" si="0"/>
        <v>0.5</v>
      </c>
      <c r="E15" s="5">
        <f t="shared" si="0"/>
        <v>-0.5</v>
      </c>
      <c r="F15" s="5">
        <f t="shared" si="0"/>
        <v>0.5</v>
      </c>
      <c r="G15" s="5">
        <f t="shared" si="0"/>
        <v>-0.5</v>
      </c>
      <c r="H15" s="5">
        <f t="shared" si="0"/>
        <v>0.5</v>
      </c>
      <c r="I15" s="5">
        <f t="shared" si="0"/>
        <v>-0.5</v>
      </c>
      <c r="J15" s="5">
        <f t="shared" si="0"/>
        <v>0.5</v>
      </c>
    </row>
    <row r="16" spans="1:13" x14ac:dyDescent="0.25">
      <c r="A16" s="3">
        <v>2</v>
      </c>
      <c r="B16" s="5">
        <f t="shared" ref="B16:J17" si="1">B5/2</f>
        <v>-0.5</v>
      </c>
      <c r="C16" s="5">
        <f t="shared" si="1"/>
        <v>0.5</v>
      </c>
      <c r="D16" s="5">
        <f t="shared" si="1"/>
        <v>-0.5</v>
      </c>
      <c r="E16" s="5">
        <f t="shared" si="1"/>
        <v>0.5</v>
      </c>
      <c r="F16" s="5">
        <f t="shared" si="1"/>
        <v>0.5</v>
      </c>
      <c r="G16" s="5">
        <f t="shared" si="1"/>
        <v>0.5</v>
      </c>
      <c r="H16" s="5">
        <f t="shared" si="1"/>
        <v>-0.5</v>
      </c>
      <c r="I16" s="5">
        <f t="shared" si="1"/>
        <v>0.5</v>
      </c>
      <c r="J16" s="5">
        <f t="shared" si="1"/>
        <v>-0.5</v>
      </c>
    </row>
    <row r="17" spans="1:16" x14ac:dyDescent="0.25">
      <c r="A17" s="3">
        <v>3</v>
      </c>
      <c r="B17" s="5">
        <f t="shared" si="1"/>
        <v>0.5</v>
      </c>
      <c r="C17" s="5">
        <f t="shared" si="1"/>
        <v>0.5</v>
      </c>
      <c r="D17" s="5">
        <f t="shared" si="1"/>
        <v>0.5</v>
      </c>
      <c r="E17" s="5">
        <f t="shared" si="1"/>
        <v>0.5</v>
      </c>
      <c r="F17" s="5">
        <f t="shared" si="1"/>
        <v>-0.5</v>
      </c>
      <c r="G17" s="5">
        <f t="shared" si="1"/>
        <v>0.5</v>
      </c>
      <c r="H17" s="5">
        <f t="shared" si="1"/>
        <v>0.5</v>
      </c>
      <c r="I17" s="5">
        <f t="shared" si="1"/>
        <v>0.5</v>
      </c>
      <c r="J17" s="5">
        <f t="shared" si="1"/>
        <v>0.5</v>
      </c>
    </row>
    <row r="20" spans="1:16" x14ac:dyDescent="0.25">
      <c r="O20" t="s">
        <v>18</v>
      </c>
      <c r="P20" s="21">
        <f>1/A6</f>
        <v>0.33333333333333331</v>
      </c>
    </row>
    <row r="21" spans="1:16" ht="15" customHeight="1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</row>
    <row r="23" spans="1:16" x14ac:dyDescent="0.25">
      <c r="A23" s="6" t="s">
        <v>19</v>
      </c>
      <c r="B23" s="31" t="s">
        <v>16</v>
      </c>
      <c r="C23" s="32"/>
      <c r="D23" s="33"/>
    </row>
    <row r="24" spans="1:16" x14ac:dyDescent="0.25">
      <c r="A24" s="15" t="s">
        <v>9</v>
      </c>
      <c r="B24" s="3">
        <v>1</v>
      </c>
      <c r="C24" s="3">
        <v>2</v>
      </c>
      <c r="D24" s="3">
        <v>3</v>
      </c>
    </row>
    <row r="25" spans="1:16" x14ac:dyDescent="0.25">
      <c r="A25" s="3">
        <v>1</v>
      </c>
      <c r="B25" s="5">
        <v>1</v>
      </c>
      <c r="C25" s="5" t="s">
        <v>10</v>
      </c>
      <c r="D25" s="5" t="s">
        <v>10</v>
      </c>
    </row>
    <row r="26" spans="1:16" x14ac:dyDescent="0.25">
      <c r="A26" s="3">
        <v>2</v>
      </c>
      <c r="B26" s="5" t="s">
        <v>10</v>
      </c>
      <c r="C26" s="5">
        <v>1</v>
      </c>
      <c r="D26" s="5" t="s">
        <v>10</v>
      </c>
    </row>
    <row r="27" spans="1:16" x14ac:dyDescent="0.25">
      <c r="A27" s="3">
        <v>3</v>
      </c>
      <c r="B27" s="5" t="s">
        <v>10</v>
      </c>
      <c r="C27" s="5" t="s">
        <v>10</v>
      </c>
      <c r="D27" s="5">
        <v>1</v>
      </c>
      <c r="F27" s="18" t="s">
        <v>20</v>
      </c>
    </row>
    <row r="34" spans="1:11" ht="18.75" x14ac:dyDescent="0.3">
      <c r="A34" s="40" t="s">
        <v>21</v>
      </c>
      <c r="B34" s="41"/>
      <c r="C34" s="41"/>
      <c r="D34" s="41"/>
      <c r="E34" s="41"/>
      <c r="F34" s="41"/>
      <c r="G34" s="41"/>
      <c r="H34" s="41"/>
      <c r="I34" s="41"/>
      <c r="J34" s="42"/>
    </row>
    <row r="39" spans="1:11" x14ac:dyDescent="0.25">
      <c r="C39" s="43" t="s">
        <v>22</v>
      </c>
      <c r="D39" s="43"/>
      <c r="E39" s="43"/>
      <c r="F39" s="43"/>
    </row>
    <row r="41" spans="1:11" x14ac:dyDescent="0.25">
      <c r="H41" t="s">
        <v>23</v>
      </c>
    </row>
    <row r="45" spans="1:11" x14ac:dyDescent="0.25">
      <c r="B45" s="18">
        <f>B15</f>
        <v>0.5</v>
      </c>
      <c r="C45" s="18">
        <f t="shared" ref="C45:J45" si="2">C15</f>
        <v>-0.5</v>
      </c>
      <c r="D45" s="18">
        <f t="shared" si="2"/>
        <v>0.5</v>
      </c>
      <c r="E45" s="18">
        <f t="shared" si="2"/>
        <v>-0.5</v>
      </c>
      <c r="F45" s="18">
        <f t="shared" si="2"/>
        <v>0.5</v>
      </c>
      <c r="G45" s="18">
        <f t="shared" si="2"/>
        <v>-0.5</v>
      </c>
      <c r="H45" s="18">
        <f t="shared" si="2"/>
        <v>0.5</v>
      </c>
      <c r="I45" s="18">
        <f t="shared" si="2"/>
        <v>-0.5</v>
      </c>
      <c r="J45" s="18">
        <f t="shared" si="2"/>
        <v>0.5</v>
      </c>
      <c r="K45" s="18"/>
    </row>
    <row r="46" spans="1:11" x14ac:dyDescent="0.25">
      <c r="B46" s="18">
        <f t="shared" ref="B46:J46" si="3">B16</f>
        <v>-0.5</v>
      </c>
      <c r="C46" s="18">
        <f t="shared" si="3"/>
        <v>0.5</v>
      </c>
      <c r="D46" s="18">
        <f t="shared" si="3"/>
        <v>-0.5</v>
      </c>
      <c r="E46" s="18">
        <f t="shared" si="3"/>
        <v>0.5</v>
      </c>
      <c r="F46" s="18">
        <f t="shared" si="3"/>
        <v>0.5</v>
      </c>
      <c r="G46" s="18">
        <f t="shared" si="3"/>
        <v>0.5</v>
      </c>
      <c r="H46" s="18">
        <f t="shared" si="3"/>
        <v>-0.5</v>
      </c>
      <c r="I46" s="18">
        <f t="shared" si="3"/>
        <v>0.5</v>
      </c>
      <c r="J46" s="18">
        <f t="shared" si="3"/>
        <v>-0.5</v>
      </c>
      <c r="K46" s="18"/>
    </row>
    <row r="47" spans="1:11" x14ac:dyDescent="0.25">
      <c r="B47" s="18">
        <f t="shared" ref="B47:J47" si="4">B17</f>
        <v>0.5</v>
      </c>
      <c r="C47" s="18">
        <f t="shared" si="4"/>
        <v>0.5</v>
      </c>
      <c r="D47" s="18">
        <f t="shared" si="4"/>
        <v>0.5</v>
      </c>
      <c r="E47" s="18">
        <f t="shared" si="4"/>
        <v>0.5</v>
      </c>
      <c r="F47" s="18">
        <f t="shared" si="4"/>
        <v>-0.5</v>
      </c>
      <c r="G47" s="18">
        <f t="shared" si="4"/>
        <v>0.5</v>
      </c>
      <c r="H47" s="18">
        <f t="shared" si="4"/>
        <v>0.5</v>
      </c>
      <c r="I47" s="18">
        <f t="shared" si="4"/>
        <v>0.5</v>
      </c>
      <c r="J47" s="18">
        <f t="shared" si="4"/>
        <v>0.5</v>
      </c>
      <c r="K47" s="18"/>
    </row>
    <row r="49" spans="2:13" x14ac:dyDescent="0.25">
      <c r="D49" t="s">
        <v>24</v>
      </c>
    </row>
    <row r="51" spans="2:13" x14ac:dyDescent="0.25">
      <c r="B51" s="18">
        <v>1</v>
      </c>
      <c r="C51" s="18">
        <v>-1</v>
      </c>
      <c r="D51" s="18">
        <v>-1</v>
      </c>
      <c r="E51" s="18">
        <v>-1</v>
      </c>
      <c r="F51" s="18">
        <v>1</v>
      </c>
      <c r="G51" s="18">
        <v>-1</v>
      </c>
      <c r="H51" s="18">
        <v>1</v>
      </c>
      <c r="I51" s="18">
        <v>-1</v>
      </c>
      <c r="J51" s="18">
        <v>1</v>
      </c>
    </row>
    <row r="53" spans="2:13" x14ac:dyDescent="0.25">
      <c r="B53" s="18">
        <f>B45*B51</f>
        <v>0.5</v>
      </c>
      <c r="C53" s="18">
        <f>C45*C51</f>
        <v>0.5</v>
      </c>
      <c r="D53" s="18">
        <f t="shared" ref="D53:J53" si="5">D45*D51</f>
        <v>-0.5</v>
      </c>
      <c r="E53" s="18">
        <f t="shared" si="5"/>
        <v>0.5</v>
      </c>
      <c r="F53" s="18">
        <f t="shared" si="5"/>
        <v>0.5</v>
      </c>
      <c r="G53" s="18">
        <f t="shared" si="5"/>
        <v>0.5</v>
      </c>
      <c r="H53" s="18">
        <f t="shared" si="5"/>
        <v>0.5</v>
      </c>
      <c r="I53" s="18">
        <f t="shared" si="5"/>
        <v>0.5</v>
      </c>
      <c r="J53" s="18">
        <f t="shared" si="5"/>
        <v>0.5</v>
      </c>
      <c r="K53" s="18">
        <f>SUM(B53:J53)+M3</f>
        <v>8</v>
      </c>
    </row>
    <row r="54" spans="2:13" x14ac:dyDescent="0.25">
      <c r="B54" s="18">
        <f>B46*B51</f>
        <v>-0.5</v>
      </c>
      <c r="C54" s="18">
        <f t="shared" ref="C54:J54" si="6">C46*C51</f>
        <v>-0.5</v>
      </c>
      <c r="D54" s="18">
        <f t="shared" si="6"/>
        <v>0.5</v>
      </c>
      <c r="E54" s="18">
        <f t="shared" si="6"/>
        <v>-0.5</v>
      </c>
      <c r="F54" s="18">
        <f t="shared" si="6"/>
        <v>0.5</v>
      </c>
      <c r="G54" s="18">
        <f t="shared" si="6"/>
        <v>-0.5</v>
      </c>
      <c r="H54" s="18">
        <f t="shared" si="6"/>
        <v>-0.5</v>
      </c>
      <c r="I54" s="18">
        <f t="shared" si="6"/>
        <v>-0.5</v>
      </c>
      <c r="J54" s="18">
        <f t="shared" si="6"/>
        <v>-0.5</v>
      </c>
      <c r="K54" s="18">
        <f>SUM(B54:J54)+M3</f>
        <v>2</v>
      </c>
    </row>
    <row r="55" spans="2:13" x14ac:dyDescent="0.25">
      <c r="B55" s="18">
        <f>B47*B51</f>
        <v>0.5</v>
      </c>
      <c r="C55" s="18">
        <f t="shared" ref="C55:J55" si="7">C47*C51</f>
        <v>-0.5</v>
      </c>
      <c r="D55" s="18">
        <f t="shared" si="7"/>
        <v>-0.5</v>
      </c>
      <c r="E55" s="18">
        <f t="shared" si="7"/>
        <v>-0.5</v>
      </c>
      <c r="F55" s="18">
        <f t="shared" si="7"/>
        <v>-0.5</v>
      </c>
      <c r="G55" s="18">
        <f t="shared" si="7"/>
        <v>-0.5</v>
      </c>
      <c r="H55" s="18">
        <f t="shared" si="7"/>
        <v>0.5</v>
      </c>
      <c r="I55" s="18">
        <f t="shared" si="7"/>
        <v>-0.5</v>
      </c>
      <c r="J55" s="18">
        <f t="shared" si="7"/>
        <v>0.5</v>
      </c>
      <c r="K55" s="18">
        <f>SUM(B55:J55)+M3</f>
        <v>3</v>
      </c>
    </row>
    <row r="58" spans="2:13" x14ac:dyDescent="0.25">
      <c r="J58" t="s">
        <v>29</v>
      </c>
    </row>
    <row r="60" spans="2:13" x14ac:dyDescent="0.25">
      <c r="J60" s="23"/>
      <c r="K60" s="23">
        <v>8</v>
      </c>
      <c r="L60" t="s">
        <v>25</v>
      </c>
      <c r="M60" s="18">
        <v>4.5</v>
      </c>
    </row>
    <row r="61" spans="2:13" x14ac:dyDescent="0.25">
      <c r="K61" s="23" t="s">
        <v>26</v>
      </c>
      <c r="M61" s="18">
        <v>2</v>
      </c>
    </row>
    <row r="62" spans="2:13" x14ac:dyDescent="0.25">
      <c r="K62" s="23" t="s">
        <v>35</v>
      </c>
      <c r="M62" s="18">
        <v>3</v>
      </c>
    </row>
    <row r="63" spans="2:13" x14ac:dyDescent="0.25">
      <c r="M63" s="18"/>
    </row>
    <row r="64" spans="2:13" x14ac:dyDescent="0.25">
      <c r="D64" s="18" t="s">
        <v>27</v>
      </c>
      <c r="E64" t="s">
        <v>33</v>
      </c>
      <c r="K64" s="18" t="s">
        <v>28</v>
      </c>
    </row>
    <row r="65" spans="2:15" x14ac:dyDescent="0.25">
      <c r="D65" s="18">
        <f>4.5-0.3*(2+3)</f>
        <v>3</v>
      </c>
      <c r="J65" t="s">
        <v>31</v>
      </c>
      <c r="K65" s="18">
        <v>3</v>
      </c>
    </row>
    <row r="66" spans="2:15" x14ac:dyDescent="0.25">
      <c r="B66" s="18"/>
      <c r="C66" s="18"/>
      <c r="D66" s="18">
        <f>2-0.3*(4.5+3)</f>
        <v>-0.25</v>
      </c>
      <c r="E66" s="18"/>
      <c r="F66" s="18"/>
      <c r="G66" s="18"/>
      <c r="H66" s="18"/>
      <c r="I66" s="18"/>
      <c r="J66" s="24" t="s">
        <v>30</v>
      </c>
      <c r="K66" s="18">
        <v>0</v>
      </c>
    </row>
    <row r="67" spans="2:15" x14ac:dyDescent="0.25">
      <c r="B67" s="18"/>
      <c r="C67" s="18"/>
      <c r="D67" s="18">
        <f>3-0.3*(4.5+2)</f>
        <v>1.05</v>
      </c>
      <c r="E67" s="18"/>
      <c r="F67" s="18"/>
      <c r="G67" s="18"/>
      <c r="H67" s="18"/>
      <c r="I67" s="18"/>
      <c r="J67" t="s">
        <v>32</v>
      </c>
      <c r="K67" s="18">
        <v>1.05</v>
      </c>
    </row>
    <row r="68" spans="2:15" x14ac:dyDescent="0.25">
      <c r="B68" s="18"/>
      <c r="C68" s="18"/>
      <c r="D68" s="18"/>
      <c r="E68" s="18"/>
      <c r="F68" s="18"/>
      <c r="G68" s="18"/>
      <c r="H68" s="18"/>
      <c r="I68" s="18"/>
      <c r="J68" s="18"/>
    </row>
    <row r="70" spans="2:15" x14ac:dyDescent="0.25">
      <c r="B70" s="18"/>
      <c r="C70" s="18"/>
      <c r="D70" s="18"/>
      <c r="E70" s="18"/>
      <c r="F70" s="18"/>
      <c r="G70" s="18"/>
      <c r="H70" s="18"/>
      <c r="I70" s="18"/>
      <c r="J70" s="18"/>
    </row>
    <row r="71" spans="2:15" x14ac:dyDescent="0.25">
      <c r="H71" s="25">
        <v>2.64</v>
      </c>
      <c r="I71" s="25">
        <v>2.69</v>
      </c>
      <c r="J71" s="25">
        <v>3</v>
      </c>
      <c r="K71" s="25">
        <v>4.5</v>
      </c>
    </row>
    <row r="72" spans="2:15" x14ac:dyDescent="0.25">
      <c r="B72" s="18"/>
      <c r="C72" s="18"/>
      <c r="D72" s="18"/>
      <c r="E72" s="18"/>
      <c r="F72" s="18"/>
      <c r="G72" s="18"/>
      <c r="H72" s="25">
        <v>0</v>
      </c>
      <c r="I72" s="25">
        <v>0</v>
      </c>
      <c r="J72" s="25">
        <v>0</v>
      </c>
      <c r="K72" s="25">
        <v>2</v>
      </c>
    </row>
    <row r="73" spans="2:15" x14ac:dyDescent="0.25">
      <c r="B73" s="18"/>
      <c r="C73" s="18"/>
      <c r="D73" s="18"/>
      <c r="E73" s="18"/>
      <c r="F73" s="18"/>
      <c r="G73" s="18"/>
      <c r="H73" s="25">
        <v>0</v>
      </c>
      <c r="I73" s="25">
        <v>0.15</v>
      </c>
      <c r="J73" s="25">
        <v>1.05</v>
      </c>
      <c r="K73" s="25">
        <v>3</v>
      </c>
    </row>
    <row r="74" spans="2:15" x14ac:dyDescent="0.25">
      <c r="B74" s="18"/>
      <c r="C74" s="18"/>
      <c r="D74" s="18"/>
      <c r="E74" s="18"/>
      <c r="F74" s="18"/>
      <c r="G74" s="18"/>
      <c r="H74" s="18">
        <f>SUM(H71:H73)</f>
        <v>2.64</v>
      </c>
      <c r="I74" s="18">
        <f>SUM(I71:I73)</f>
        <v>2.84</v>
      </c>
      <c r="J74" s="18">
        <f>SUM(J71:J73)</f>
        <v>4.05</v>
      </c>
      <c r="K74" s="18">
        <f>SUM(K71:K73)</f>
        <v>9.5</v>
      </c>
      <c r="L74">
        <f>K74-J74</f>
        <v>5.45</v>
      </c>
      <c r="M74">
        <f>J74-I74</f>
        <v>1.21</v>
      </c>
      <c r="N74">
        <f>I74-H74</f>
        <v>0.19999999999999973</v>
      </c>
      <c r="O74" s="26" t="s">
        <v>36</v>
      </c>
    </row>
    <row r="75" spans="2:15" x14ac:dyDescent="0.25">
      <c r="G75" t="s">
        <v>34</v>
      </c>
      <c r="K75" s="18"/>
    </row>
    <row r="76" spans="2:15" x14ac:dyDescent="0.25">
      <c r="L76" s="18"/>
    </row>
  </sheetData>
  <mergeCells count="9">
    <mergeCell ref="A1:J1"/>
    <mergeCell ref="B23:D23"/>
    <mergeCell ref="A34:J34"/>
    <mergeCell ref="C39:F39"/>
    <mergeCell ref="A2:A3"/>
    <mergeCell ref="B2:J2"/>
    <mergeCell ref="A13:A14"/>
    <mergeCell ref="B13:J13"/>
    <mergeCell ref="A21:I2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Приклад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</dc:creator>
  <cp:lastModifiedBy>Богдан</cp:lastModifiedBy>
  <dcterms:created xsi:type="dcterms:W3CDTF">2015-06-05T18:19:34Z</dcterms:created>
  <dcterms:modified xsi:type="dcterms:W3CDTF">2019-09-15T14:51:46Z</dcterms:modified>
</cp:coreProperties>
</file>