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My Drive\University of Michigan (2017-)\Research - Coffee Rust\Data\"/>
    </mc:Choice>
  </mc:AlternateContent>
  <xr:revisionPtr revIDLastSave="0" documentId="13_ncr:1_{368FFA01-832B-4D65-9996-35CCE8A57FE1}" xr6:coauthVersionLast="47" xr6:coauthVersionMax="47" xr10:uidLastSave="{00000000-0000-0000-0000-000000000000}"/>
  <bookViews>
    <workbookView xWindow="23880" yWindow="-10035" windowWidth="29040" windowHeight="15840" activeTab="2" xr2:uid="{00000000-000D-0000-FFFF-FFFF00000000}"/>
  </bookViews>
  <sheets>
    <sheet name="data 1" sheetId="2" r:id="rId1"/>
    <sheet name="conversion 1" sheetId="1" r:id="rId2"/>
    <sheet name="data 2" sheetId="3" r:id="rId3"/>
    <sheet name="conversion 1 (2)" sheetId="6" r:id="rId4"/>
  </sheets>
  <definedNames>
    <definedName name="_xlnm._FilterDatabase" localSheetId="2" hidden="1">'data 2'!$A$1:$K$163</definedName>
  </definedNames>
  <calcPr calcId="191029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N3" i="3" l="1"/>
  <c r="AN4" i="3"/>
  <c r="AN5" i="3"/>
  <c r="AN6" i="3"/>
  <c r="AN7" i="3"/>
  <c r="AN8" i="3"/>
  <c r="AN9" i="3"/>
  <c r="AN10" i="3"/>
  <c r="AN11" i="3"/>
  <c r="AN12" i="3"/>
  <c r="AN13" i="3"/>
  <c r="AN14" i="3"/>
  <c r="AN15" i="3"/>
  <c r="AO51" i="3" a="1"/>
  <c r="AO51" i="3"/>
  <c r="AP51" i="3"/>
  <c r="AQ51" i="3"/>
  <c r="J163" i="3"/>
  <c r="H163" i="3"/>
  <c r="I163" i="3"/>
  <c r="K163" i="3"/>
  <c r="J162" i="3"/>
  <c r="H162" i="3"/>
  <c r="I162" i="3"/>
  <c r="K162" i="3"/>
  <c r="J161" i="3"/>
  <c r="H161" i="3"/>
  <c r="I161" i="3"/>
  <c r="K161" i="3"/>
  <c r="J160" i="3"/>
  <c r="H160" i="3"/>
  <c r="I160" i="3"/>
  <c r="K160" i="3"/>
  <c r="J159" i="3"/>
  <c r="H159" i="3"/>
  <c r="I159" i="3"/>
  <c r="K159" i="3"/>
  <c r="J158" i="3"/>
  <c r="H158" i="3"/>
  <c r="I158" i="3"/>
  <c r="K158" i="3"/>
  <c r="J157" i="3"/>
  <c r="H157" i="3"/>
  <c r="I157" i="3"/>
  <c r="K157" i="3"/>
  <c r="J156" i="3"/>
  <c r="H156" i="3"/>
  <c r="I156" i="3"/>
  <c r="K156" i="3"/>
  <c r="J155" i="3"/>
  <c r="H155" i="3"/>
  <c r="I155" i="3"/>
  <c r="K155" i="3"/>
  <c r="J154" i="3"/>
  <c r="H154" i="3"/>
  <c r="I154" i="3"/>
  <c r="K154" i="3"/>
  <c r="J153" i="3"/>
  <c r="H153" i="3"/>
  <c r="I153" i="3"/>
  <c r="K153" i="3"/>
  <c r="J152" i="3"/>
  <c r="H152" i="3"/>
  <c r="I152" i="3"/>
  <c r="K152" i="3"/>
  <c r="J151" i="3"/>
  <c r="H151" i="3"/>
  <c r="I151" i="3"/>
  <c r="K151" i="3"/>
  <c r="J150" i="3"/>
  <c r="H150" i="3"/>
  <c r="I150" i="3"/>
  <c r="K150" i="3"/>
  <c r="J149" i="3"/>
  <c r="H149" i="3"/>
  <c r="I149" i="3"/>
  <c r="K149" i="3"/>
  <c r="J148" i="3"/>
  <c r="H148" i="3"/>
  <c r="I148" i="3"/>
  <c r="K148" i="3"/>
  <c r="J147" i="3"/>
  <c r="H147" i="3"/>
  <c r="I147" i="3"/>
  <c r="K147" i="3"/>
  <c r="J146" i="3"/>
  <c r="H146" i="3"/>
  <c r="I146" i="3"/>
  <c r="K146" i="3"/>
  <c r="J145" i="3"/>
  <c r="H145" i="3"/>
  <c r="I145" i="3"/>
  <c r="K145" i="3"/>
  <c r="J144" i="3"/>
  <c r="H144" i="3"/>
  <c r="I144" i="3"/>
  <c r="K144" i="3"/>
  <c r="J143" i="3"/>
  <c r="H143" i="3"/>
  <c r="I143" i="3"/>
  <c r="K143" i="3"/>
  <c r="J142" i="3"/>
  <c r="H142" i="3"/>
  <c r="I142" i="3"/>
  <c r="K142" i="3"/>
  <c r="J141" i="3"/>
  <c r="H141" i="3"/>
  <c r="I141" i="3"/>
  <c r="K141" i="3"/>
  <c r="J140" i="3"/>
  <c r="H140" i="3"/>
  <c r="I140" i="3"/>
  <c r="K140" i="3"/>
  <c r="J139" i="3"/>
  <c r="H139" i="3"/>
  <c r="I139" i="3"/>
  <c r="K139" i="3"/>
  <c r="J138" i="3"/>
  <c r="H138" i="3"/>
  <c r="I138" i="3"/>
  <c r="K138" i="3"/>
  <c r="J137" i="3"/>
  <c r="H137" i="3"/>
  <c r="I137" i="3"/>
  <c r="K137" i="3"/>
  <c r="J136" i="3"/>
  <c r="H136" i="3"/>
  <c r="I136" i="3"/>
  <c r="K136" i="3"/>
  <c r="J135" i="3"/>
  <c r="H135" i="3"/>
  <c r="I135" i="3"/>
  <c r="K135" i="3"/>
  <c r="J134" i="3"/>
  <c r="H134" i="3"/>
  <c r="I134" i="3"/>
  <c r="K134" i="3"/>
  <c r="J133" i="3"/>
  <c r="H133" i="3"/>
  <c r="I133" i="3"/>
  <c r="K133" i="3"/>
  <c r="J132" i="3"/>
  <c r="H132" i="3"/>
  <c r="I132" i="3"/>
  <c r="K132" i="3"/>
  <c r="J131" i="3"/>
  <c r="H131" i="3"/>
  <c r="I131" i="3"/>
  <c r="K131" i="3"/>
  <c r="J130" i="3"/>
  <c r="H130" i="3"/>
  <c r="I130" i="3"/>
  <c r="K130" i="3"/>
  <c r="J129" i="3"/>
  <c r="H129" i="3"/>
  <c r="I129" i="3"/>
  <c r="K129" i="3"/>
  <c r="J128" i="3"/>
  <c r="H128" i="3"/>
  <c r="I128" i="3"/>
  <c r="K128" i="3"/>
  <c r="J127" i="3"/>
  <c r="H127" i="3"/>
  <c r="I127" i="3"/>
  <c r="K127" i="3"/>
  <c r="J126" i="3"/>
  <c r="H126" i="3"/>
  <c r="I126" i="3"/>
  <c r="K126" i="3"/>
  <c r="J125" i="3"/>
  <c r="H125" i="3"/>
  <c r="I125" i="3"/>
  <c r="K125" i="3"/>
  <c r="J124" i="3"/>
  <c r="H124" i="3"/>
  <c r="I124" i="3"/>
  <c r="K124" i="3"/>
  <c r="J123" i="3"/>
  <c r="H123" i="3"/>
  <c r="I123" i="3"/>
  <c r="K123" i="3"/>
  <c r="J122" i="3"/>
  <c r="H122" i="3"/>
  <c r="I122" i="3"/>
  <c r="K122" i="3"/>
  <c r="J121" i="3"/>
  <c r="H121" i="3"/>
  <c r="I121" i="3"/>
  <c r="K121" i="3"/>
  <c r="J120" i="3"/>
  <c r="H120" i="3"/>
  <c r="I120" i="3"/>
  <c r="K120" i="3"/>
  <c r="J119" i="3"/>
  <c r="H119" i="3"/>
  <c r="I119" i="3"/>
  <c r="K119" i="3"/>
  <c r="J118" i="3"/>
  <c r="H118" i="3"/>
  <c r="I118" i="3"/>
  <c r="K118" i="3"/>
  <c r="J117" i="3"/>
  <c r="H117" i="3"/>
  <c r="I117" i="3"/>
  <c r="K117" i="3"/>
  <c r="J116" i="3"/>
  <c r="H116" i="3"/>
  <c r="I116" i="3"/>
  <c r="K116" i="3"/>
  <c r="J115" i="3"/>
  <c r="H115" i="3"/>
  <c r="I115" i="3"/>
  <c r="K115" i="3"/>
  <c r="J114" i="3"/>
  <c r="H114" i="3"/>
  <c r="I114" i="3"/>
  <c r="K114" i="3"/>
  <c r="J113" i="3"/>
  <c r="H113" i="3"/>
  <c r="I113" i="3"/>
  <c r="K113" i="3"/>
  <c r="J112" i="3"/>
  <c r="H112" i="3"/>
  <c r="I112" i="3"/>
  <c r="K112" i="3"/>
  <c r="J111" i="3"/>
  <c r="H111" i="3"/>
  <c r="I111" i="3"/>
  <c r="K111" i="3"/>
  <c r="J110" i="3"/>
  <c r="H110" i="3"/>
  <c r="I110" i="3"/>
  <c r="K110" i="3"/>
  <c r="AK4" i="3"/>
  <c r="AK5" i="3"/>
  <c r="AK6" i="3"/>
  <c r="AK7" i="3"/>
  <c r="AK8" i="3"/>
  <c r="AK9" i="3"/>
  <c r="AK10" i="3"/>
  <c r="AK11" i="3"/>
  <c r="AK12" i="3"/>
  <c r="AK13" i="3"/>
  <c r="AK14" i="3"/>
  <c r="AK15" i="3"/>
  <c r="AK16" i="3"/>
  <c r="AO35" i="3" a="1"/>
  <c r="AO35" i="3"/>
  <c r="AP35" i="3"/>
  <c r="AQ35" i="3"/>
  <c r="J109" i="3"/>
  <c r="H109" i="3"/>
  <c r="I109" i="3"/>
  <c r="K109" i="3"/>
  <c r="J108" i="3"/>
  <c r="H108" i="3"/>
  <c r="I108" i="3"/>
  <c r="K108" i="3"/>
  <c r="J107" i="3"/>
  <c r="H107" i="3"/>
  <c r="I107" i="3"/>
  <c r="K107" i="3"/>
  <c r="J106" i="3"/>
  <c r="H106" i="3"/>
  <c r="I106" i="3"/>
  <c r="K106" i="3"/>
  <c r="J105" i="3"/>
  <c r="H105" i="3"/>
  <c r="I105" i="3"/>
  <c r="K105" i="3"/>
  <c r="J104" i="3"/>
  <c r="H104" i="3"/>
  <c r="I104" i="3"/>
  <c r="K104" i="3"/>
  <c r="J103" i="3"/>
  <c r="H103" i="3"/>
  <c r="I103" i="3"/>
  <c r="K103" i="3"/>
  <c r="J102" i="3"/>
  <c r="H102" i="3"/>
  <c r="I102" i="3"/>
  <c r="K102" i="3"/>
  <c r="J101" i="3"/>
  <c r="H101" i="3"/>
  <c r="I101" i="3"/>
  <c r="K101" i="3"/>
  <c r="J100" i="3"/>
  <c r="H100" i="3"/>
  <c r="I100" i="3"/>
  <c r="K100" i="3"/>
  <c r="J99" i="3"/>
  <c r="H99" i="3"/>
  <c r="I99" i="3"/>
  <c r="K99" i="3"/>
  <c r="J98" i="3"/>
  <c r="H98" i="3"/>
  <c r="I98" i="3"/>
  <c r="K98" i="3"/>
  <c r="J97" i="3"/>
  <c r="H97" i="3"/>
  <c r="I97" i="3"/>
  <c r="K97" i="3"/>
  <c r="J96" i="3"/>
  <c r="H96" i="3"/>
  <c r="I96" i="3"/>
  <c r="K96" i="3"/>
  <c r="J95" i="3"/>
  <c r="H95" i="3"/>
  <c r="I95" i="3"/>
  <c r="K95" i="3"/>
  <c r="J94" i="3"/>
  <c r="H94" i="3"/>
  <c r="I94" i="3"/>
  <c r="K94" i="3"/>
  <c r="J93" i="3"/>
  <c r="H93" i="3"/>
  <c r="I93" i="3"/>
  <c r="K93" i="3"/>
  <c r="J92" i="3"/>
  <c r="H92" i="3"/>
  <c r="I92" i="3"/>
  <c r="K92" i="3"/>
  <c r="J91" i="3"/>
  <c r="H91" i="3"/>
  <c r="I91" i="3"/>
  <c r="K91" i="3"/>
  <c r="J90" i="3"/>
  <c r="H90" i="3"/>
  <c r="I90" i="3"/>
  <c r="K90" i="3"/>
  <c r="J89" i="3"/>
  <c r="H89" i="3"/>
  <c r="I89" i="3"/>
  <c r="K89" i="3"/>
  <c r="J88" i="3"/>
  <c r="H88" i="3"/>
  <c r="I88" i="3"/>
  <c r="K88" i="3"/>
  <c r="J87" i="3"/>
  <c r="H87" i="3"/>
  <c r="I87" i="3"/>
  <c r="K87" i="3"/>
  <c r="J86" i="3"/>
  <c r="H86" i="3"/>
  <c r="I86" i="3"/>
  <c r="K86" i="3"/>
  <c r="J85" i="3"/>
  <c r="H85" i="3"/>
  <c r="I85" i="3"/>
  <c r="K85" i="3"/>
  <c r="J84" i="3"/>
  <c r="H84" i="3"/>
  <c r="I84" i="3"/>
  <c r="K84" i="3"/>
  <c r="J83" i="3"/>
  <c r="H83" i="3"/>
  <c r="I83" i="3"/>
  <c r="K83" i="3"/>
  <c r="J82" i="3"/>
  <c r="H82" i="3"/>
  <c r="I82" i="3"/>
  <c r="K82" i="3"/>
  <c r="J81" i="3"/>
  <c r="H81" i="3"/>
  <c r="I81" i="3"/>
  <c r="K81" i="3"/>
  <c r="J80" i="3"/>
  <c r="H80" i="3"/>
  <c r="I80" i="3"/>
  <c r="K80" i="3"/>
  <c r="J79" i="3"/>
  <c r="H79" i="3"/>
  <c r="I79" i="3"/>
  <c r="K79" i="3"/>
  <c r="J78" i="3"/>
  <c r="H78" i="3"/>
  <c r="I78" i="3"/>
  <c r="K78" i="3"/>
  <c r="J77" i="3"/>
  <c r="H77" i="3"/>
  <c r="I77" i="3"/>
  <c r="K77" i="3"/>
  <c r="J76" i="3"/>
  <c r="H76" i="3"/>
  <c r="I76" i="3"/>
  <c r="K76" i="3"/>
  <c r="J75" i="3"/>
  <c r="H75" i="3"/>
  <c r="I75" i="3"/>
  <c r="K75" i="3"/>
  <c r="J74" i="3"/>
  <c r="H74" i="3"/>
  <c r="I74" i="3"/>
  <c r="K74" i="3"/>
  <c r="J73" i="3"/>
  <c r="H73" i="3"/>
  <c r="I73" i="3"/>
  <c r="K73" i="3"/>
  <c r="J72" i="3"/>
  <c r="H72" i="3"/>
  <c r="I72" i="3"/>
  <c r="K72" i="3"/>
  <c r="J71" i="3"/>
  <c r="H71" i="3"/>
  <c r="I71" i="3"/>
  <c r="K71" i="3"/>
  <c r="J70" i="3"/>
  <c r="H70" i="3"/>
  <c r="I70" i="3"/>
  <c r="K70" i="3"/>
  <c r="J69" i="3"/>
  <c r="H69" i="3"/>
  <c r="I69" i="3"/>
  <c r="K69" i="3"/>
  <c r="J68" i="3"/>
  <c r="H68" i="3"/>
  <c r="I68" i="3"/>
  <c r="K68" i="3"/>
  <c r="J67" i="3"/>
  <c r="H67" i="3"/>
  <c r="I67" i="3"/>
  <c r="K67" i="3"/>
  <c r="J66" i="3"/>
  <c r="H66" i="3"/>
  <c r="I66" i="3"/>
  <c r="K66" i="3"/>
  <c r="J65" i="3"/>
  <c r="H65" i="3"/>
  <c r="I65" i="3"/>
  <c r="K65" i="3"/>
  <c r="J64" i="3"/>
  <c r="H64" i="3"/>
  <c r="I64" i="3"/>
  <c r="K64" i="3"/>
  <c r="J63" i="3"/>
  <c r="H63" i="3"/>
  <c r="I63" i="3"/>
  <c r="K63" i="3"/>
  <c r="J62" i="3"/>
  <c r="H62" i="3"/>
  <c r="I62" i="3"/>
  <c r="K62" i="3"/>
  <c r="J61" i="3"/>
  <c r="H61" i="3"/>
  <c r="I61" i="3"/>
  <c r="K61" i="3"/>
  <c r="J60" i="3"/>
  <c r="H60" i="3"/>
  <c r="I60" i="3"/>
  <c r="K60" i="3"/>
  <c r="J59" i="3"/>
  <c r="H59" i="3"/>
  <c r="I59" i="3"/>
  <c r="K59" i="3"/>
  <c r="J58" i="3"/>
  <c r="H58" i="3"/>
  <c r="I58" i="3"/>
  <c r="K58" i="3"/>
  <c r="J57" i="3"/>
  <c r="H57" i="3"/>
  <c r="I57" i="3"/>
  <c r="K57" i="3"/>
  <c r="AH3" i="3"/>
  <c r="AH4" i="3"/>
  <c r="AH5" i="3"/>
  <c r="AH6" i="3"/>
  <c r="AH7" i="3"/>
  <c r="AH8" i="3"/>
  <c r="AH9" i="3"/>
  <c r="AH10" i="3"/>
  <c r="AH11" i="3"/>
  <c r="AH12" i="3"/>
  <c r="AH13" i="3"/>
  <c r="AH14" i="3"/>
  <c r="AH15" i="3"/>
  <c r="AH16" i="3"/>
  <c r="AO21" i="3" a="1"/>
  <c r="AO21" i="3"/>
  <c r="AP21" i="3"/>
  <c r="AQ21" i="3"/>
  <c r="J56" i="3"/>
  <c r="H56" i="3"/>
  <c r="I56" i="3"/>
  <c r="K56" i="3"/>
  <c r="J55" i="3"/>
  <c r="H55" i="3"/>
  <c r="I55" i="3"/>
  <c r="K55" i="3"/>
  <c r="J54" i="3"/>
  <c r="H54" i="3"/>
  <c r="I54" i="3"/>
  <c r="K54" i="3"/>
  <c r="J53" i="3"/>
  <c r="H53" i="3"/>
  <c r="I53" i="3"/>
  <c r="K53" i="3"/>
  <c r="J52" i="3"/>
  <c r="H52" i="3"/>
  <c r="I52" i="3"/>
  <c r="K52" i="3"/>
  <c r="J51" i="3"/>
  <c r="H51" i="3"/>
  <c r="I51" i="3"/>
  <c r="K51" i="3"/>
  <c r="J50" i="3"/>
  <c r="H50" i="3"/>
  <c r="I50" i="3"/>
  <c r="K50" i="3"/>
  <c r="J49" i="3"/>
  <c r="H49" i="3"/>
  <c r="I49" i="3"/>
  <c r="K49" i="3"/>
  <c r="J48" i="3"/>
  <c r="H48" i="3"/>
  <c r="I48" i="3"/>
  <c r="K48" i="3"/>
  <c r="J47" i="3"/>
  <c r="H47" i="3"/>
  <c r="I47" i="3"/>
  <c r="K47" i="3"/>
  <c r="J46" i="3"/>
  <c r="H46" i="3"/>
  <c r="I46" i="3"/>
  <c r="K46" i="3"/>
  <c r="J45" i="3"/>
  <c r="H45" i="3"/>
  <c r="I45" i="3"/>
  <c r="K45" i="3"/>
  <c r="J44" i="3"/>
  <c r="H44" i="3"/>
  <c r="I44" i="3"/>
  <c r="K44" i="3"/>
  <c r="J43" i="3"/>
  <c r="H43" i="3"/>
  <c r="I43" i="3"/>
  <c r="K43" i="3"/>
  <c r="J42" i="3"/>
  <c r="H42" i="3"/>
  <c r="I42" i="3"/>
  <c r="K42" i="3"/>
  <c r="J41" i="3"/>
  <c r="H41" i="3"/>
  <c r="I41" i="3"/>
  <c r="K41" i="3"/>
  <c r="J40" i="3"/>
  <c r="H40" i="3"/>
  <c r="I40" i="3"/>
  <c r="K40" i="3"/>
  <c r="J39" i="3"/>
  <c r="H39" i="3"/>
  <c r="I39" i="3"/>
  <c r="K39" i="3"/>
  <c r="J38" i="3"/>
  <c r="H38" i="3"/>
  <c r="I38" i="3"/>
  <c r="K38" i="3"/>
  <c r="J37" i="3"/>
  <c r="H37" i="3"/>
  <c r="I37" i="3"/>
  <c r="K37" i="3"/>
  <c r="J36" i="3"/>
  <c r="H36" i="3"/>
  <c r="I36" i="3"/>
  <c r="K36" i="3"/>
  <c r="J35" i="3"/>
  <c r="H35" i="3"/>
  <c r="I35" i="3"/>
  <c r="K35" i="3"/>
  <c r="J34" i="3"/>
  <c r="H34" i="3"/>
  <c r="I34" i="3"/>
  <c r="K34" i="3"/>
  <c r="J33" i="3"/>
  <c r="H33" i="3"/>
  <c r="I33" i="3"/>
  <c r="K33" i="3"/>
  <c r="J32" i="3"/>
  <c r="H32" i="3"/>
  <c r="I32" i="3"/>
  <c r="K32" i="3"/>
  <c r="J31" i="3"/>
  <c r="H31" i="3"/>
  <c r="I31" i="3"/>
  <c r="K31" i="3"/>
  <c r="J30" i="3"/>
  <c r="H30" i="3"/>
  <c r="I30" i="3"/>
  <c r="K30" i="3"/>
  <c r="J29" i="3"/>
  <c r="H29" i="3"/>
  <c r="I29" i="3"/>
  <c r="K29" i="3"/>
  <c r="J28" i="3"/>
  <c r="H28" i="3"/>
  <c r="I28" i="3"/>
  <c r="K28" i="3"/>
  <c r="J27" i="3"/>
  <c r="H27" i="3"/>
  <c r="I27" i="3"/>
  <c r="K27" i="3"/>
  <c r="J26" i="3"/>
  <c r="H26" i="3"/>
  <c r="I26" i="3"/>
  <c r="K26" i="3"/>
  <c r="J25" i="3"/>
  <c r="H25" i="3"/>
  <c r="I25" i="3"/>
  <c r="K25" i="3"/>
  <c r="J24" i="3"/>
  <c r="H24" i="3"/>
  <c r="I24" i="3"/>
  <c r="K24" i="3"/>
  <c r="J23" i="3"/>
  <c r="H23" i="3"/>
  <c r="I23" i="3"/>
  <c r="K23" i="3"/>
  <c r="J22" i="3"/>
  <c r="H22" i="3"/>
  <c r="I22" i="3"/>
  <c r="K22" i="3"/>
  <c r="J21" i="3"/>
  <c r="H21" i="3"/>
  <c r="I21" i="3"/>
  <c r="K21" i="3"/>
  <c r="J20" i="3"/>
  <c r="H20" i="3"/>
  <c r="I20" i="3"/>
  <c r="K20" i="3"/>
  <c r="J19" i="3"/>
  <c r="H19" i="3"/>
  <c r="I19" i="3"/>
  <c r="K19" i="3"/>
  <c r="J18" i="3"/>
  <c r="H18" i="3"/>
  <c r="I18" i="3"/>
  <c r="K18" i="3"/>
  <c r="J17" i="3"/>
  <c r="H17" i="3"/>
  <c r="I17" i="3"/>
  <c r="K17" i="3"/>
  <c r="J16" i="3"/>
  <c r="H16" i="3"/>
  <c r="I16" i="3"/>
  <c r="K16" i="3"/>
  <c r="J15" i="3"/>
  <c r="H15" i="3"/>
  <c r="I15" i="3"/>
  <c r="K15" i="3"/>
  <c r="J14" i="3"/>
  <c r="H14" i="3"/>
  <c r="I14" i="3"/>
  <c r="K14" i="3"/>
  <c r="J13" i="3"/>
  <c r="H13" i="3"/>
  <c r="I13" i="3"/>
  <c r="K13" i="3"/>
  <c r="J12" i="3"/>
  <c r="H12" i="3"/>
  <c r="I12" i="3"/>
  <c r="K12" i="3"/>
  <c r="J11" i="3"/>
  <c r="H11" i="3"/>
  <c r="I11" i="3"/>
  <c r="K11" i="3"/>
  <c r="J10" i="3"/>
  <c r="H10" i="3"/>
  <c r="I10" i="3"/>
  <c r="K10" i="3"/>
  <c r="J9" i="3"/>
  <c r="H9" i="3"/>
  <c r="I9" i="3"/>
  <c r="K9" i="3"/>
  <c r="J8" i="3"/>
  <c r="H8" i="3"/>
  <c r="I8" i="3"/>
  <c r="K8" i="3"/>
  <c r="J7" i="3"/>
  <c r="H7" i="3"/>
  <c r="I7" i="3"/>
  <c r="K7" i="3"/>
  <c r="J6" i="3"/>
  <c r="H6" i="3"/>
  <c r="I6" i="3"/>
  <c r="K6" i="3"/>
  <c r="J5" i="3"/>
  <c r="H5" i="3"/>
  <c r="I5" i="3"/>
  <c r="K5" i="3"/>
  <c r="J4" i="3"/>
  <c r="H4" i="3"/>
  <c r="I4" i="3"/>
  <c r="K4" i="3"/>
  <c r="J3" i="3"/>
  <c r="H3" i="3"/>
  <c r="I3" i="3"/>
  <c r="K3" i="3"/>
  <c r="H2" i="3"/>
  <c r="I2" i="3"/>
  <c r="J2" i="3"/>
  <c r="K2" i="3"/>
  <c r="V21" i="3" a="1"/>
  <c r="V21" i="3"/>
  <c r="W21" i="3"/>
  <c r="X21" i="3"/>
  <c r="W26" i="3"/>
  <c r="T17" i="1"/>
  <c r="T18" i="1"/>
  <c r="T21" i="1"/>
  <c r="T30" i="1"/>
  <c r="O7" i="1"/>
  <c r="O2" i="1"/>
  <c r="J7" i="1"/>
  <c r="J11" i="1"/>
  <c r="J12" i="1"/>
  <c r="J2" i="1"/>
  <c r="D2" i="6"/>
  <c r="I2" i="6"/>
  <c r="N2" i="6"/>
  <c r="S2" i="6"/>
  <c r="X2" i="6"/>
  <c r="AC2" i="6"/>
  <c r="AH2" i="6"/>
  <c r="AM2" i="6"/>
  <c r="AR2" i="6"/>
  <c r="AW2" i="6"/>
  <c r="BB2" i="6"/>
  <c r="BG2" i="6"/>
  <c r="BL2" i="6"/>
  <c r="BQ2" i="6"/>
  <c r="BV2" i="6"/>
  <c r="CA2" i="6"/>
  <c r="CF2" i="6"/>
  <c r="CK2" i="6"/>
  <c r="CP2" i="6"/>
  <c r="CU2" i="6"/>
  <c r="CZ2" i="6"/>
  <c r="DE2" i="6"/>
  <c r="DJ2" i="6"/>
  <c r="DO2" i="6"/>
  <c r="DT2" i="6"/>
  <c r="DY2" i="6"/>
  <c r="D3" i="6"/>
  <c r="I3" i="6"/>
  <c r="N3" i="6"/>
  <c r="S3" i="6"/>
  <c r="X3" i="6"/>
  <c r="AC3" i="6"/>
  <c r="AH3" i="6"/>
  <c r="AM3" i="6"/>
  <c r="AR3" i="6"/>
  <c r="AW3" i="6"/>
  <c r="BB3" i="6"/>
  <c r="BG3" i="6"/>
  <c r="BL3" i="6"/>
  <c r="BQ3" i="6"/>
  <c r="BV3" i="6"/>
  <c r="CA3" i="6"/>
  <c r="CF3" i="6"/>
  <c r="CK3" i="6"/>
  <c r="CP3" i="6"/>
  <c r="CU3" i="6"/>
  <c r="CZ3" i="6"/>
  <c r="DE3" i="6"/>
  <c r="DJ3" i="6"/>
  <c r="DO3" i="6"/>
  <c r="DT3" i="6"/>
  <c r="DY3" i="6"/>
  <c r="D4" i="6"/>
  <c r="I4" i="6"/>
  <c r="N4" i="6"/>
  <c r="S4" i="6"/>
  <c r="X4" i="6"/>
  <c r="AC4" i="6"/>
  <c r="AH4" i="6"/>
  <c r="AM4" i="6"/>
  <c r="AR4" i="6"/>
  <c r="AW4" i="6"/>
  <c r="BB4" i="6"/>
  <c r="BG4" i="6"/>
  <c r="BL4" i="6"/>
  <c r="BQ4" i="6"/>
  <c r="BV4" i="6"/>
  <c r="CA4" i="6"/>
  <c r="CF4" i="6"/>
  <c r="CK4" i="6"/>
  <c r="CP4" i="6"/>
  <c r="CU4" i="6"/>
  <c r="CZ4" i="6"/>
  <c r="DE4" i="6"/>
  <c r="DJ4" i="6"/>
  <c r="DO4" i="6"/>
  <c r="DT4" i="6"/>
  <c r="DY4" i="6"/>
  <c r="D5" i="6"/>
  <c r="I5" i="6"/>
  <c r="N5" i="6"/>
  <c r="S5" i="6"/>
  <c r="X5" i="6"/>
  <c r="AC5" i="6"/>
  <c r="AH5" i="6"/>
  <c r="AM5" i="6"/>
  <c r="AR5" i="6"/>
  <c r="AW5" i="6"/>
  <c r="BB5" i="6"/>
  <c r="BG5" i="6"/>
  <c r="BL5" i="6"/>
  <c r="BQ5" i="6"/>
  <c r="BV5" i="6"/>
  <c r="CA5" i="6"/>
  <c r="CF5" i="6"/>
  <c r="CK5" i="6"/>
  <c r="CP5" i="6"/>
  <c r="CU5" i="6"/>
  <c r="CZ5" i="6"/>
  <c r="DE5" i="6"/>
  <c r="DJ5" i="6"/>
  <c r="DO5" i="6"/>
  <c r="DT5" i="6"/>
  <c r="DY5" i="6"/>
  <c r="D6" i="6"/>
  <c r="I6" i="6"/>
  <c r="N6" i="6"/>
  <c r="S6" i="6"/>
  <c r="X6" i="6"/>
  <c r="AC6" i="6"/>
  <c r="AH6" i="6"/>
  <c r="AM6" i="6"/>
  <c r="AR6" i="6"/>
  <c r="AW6" i="6"/>
  <c r="BB6" i="6"/>
  <c r="BG6" i="6"/>
  <c r="BL6" i="6"/>
  <c r="BQ6" i="6"/>
  <c r="BV6" i="6"/>
  <c r="CA6" i="6"/>
  <c r="CF6" i="6"/>
  <c r="CK6" i="6"/>
  <c r="CP6" i="6"/>
  <c r="CU6" i="6"/>
  <c r="CZ6" i="6"/>
  <c r="DE6" i="6"/>
  <c r="DJ6" i="6"/>
  <c r="DO6" i="6"/>
  <c r="DT6" i="6"/>
  <c r="DY6" i="6"/>
  <c r="D7" i="6"/>
  <c r="I7" i="6"/>
  <c r="N7" i="6"/>
  <c r="S7" i="6"/>
  <c r="X7" i="6"/>
  <c r="AC7" i="6"/>
  <c r="AH7" i="6"/>
  <c r="AM7" i="6"/>
  <c r="AR7" i="6"/>
  <c r="AW7" i="6"/>
  <c r="BB7" i="6"/>
  <c r="BG7" i="6"/>
  <c r="BL7" i="6"/>
  <c r="BQ7" i="6"/>
  <c r="BV7" i="6"/>
  <c r="CA7" i="6"/>
  <c r="CF7" i="6"/>
  <c r="CK7" i="6"/>
  <c r="CP7" i="6"/>
  <c r="CU7" i="6"/>
  <c r="CZ7" i="6"/>
  <c r="DE7" i="6"/>
  <c r="DJ7" i="6"/>
  <c r="DO7" i="6"/>
  <c r="DT7" i="6"/>
  <c r="DY7" i="6"/>
  <c r="D8" i="6"/>
  <c r="I8" i="6"/>
  <c r="N8" i="6"/>
  <c r="S8" i="6"/>
  <c r="X8" i="6"/>
  <c r="AC8" i="6"/>
  <c r="AH8" i="6"/>
  <c r="AM8" i="6"/>
  <c r="AR8" i="6"/>
  <c r="AW8" i="6"/>
  <c r="BB8" i="6"/>
  <c r="BG8" i="6"/>
  <c r="BL8" i="6"/>
  <c r="BQ8" i="6"/>
  <c r="BV8" i="6"/>
  <c r="CA8" i="6"/>
  <c r="CF8" i="6"/>
  <c r="CK8" i="6"/>
  <c r="CP8" i="6"/>
  <c r="CU8" i="6"/>
  <c r="CZ8" i="6"/>
  <c r="DE8" i="6"/>
  <c r="DJ8" i="6"/>
  <c r="DO8" i="6"/>
  <c r="DT8" i="6"/>
  <c r="DY8" i="6"/>
  <c r="D9" i="6"/>
  <c r="I9" i="6"/>
  <c r="N9" i="6"/>
  <c r="S9" i="6"/>
  <c r="X9" i="6"/>
  <c r="AC9" i="6"/>
  <c r="AH9" i="6"/>
  <c r="AM9" i="6"/>
  <c r="AR9" i="6"/>
  <c r="AW9" i="6"/>
  <c r="BB9" i="6"/>
  <c r="BG9" i="6"/>
  <c r="BL9" i="6"/>
  <c r="BQ9" i="6"/>
  <c r="BV9" i="6"/>
  <c r="CA9" i="6"/>
  <c r="CF9" i="6"/>
  <c r="CK9" i="6"/>
  <c r="CP9" i="6"/>
  <c r="CU9" i="6"/>
  <c r="CZ9" i="6"/>
  <c r="DE9" i="6"/>
  <c r="DJ9" i="6"/>
  <c r="DO9" i="6"/>
  <c r="DT9" i="6"/>
  <c r="DY9" i="6"/>
  <c r="D10" i="6"/>
  <c r="I10" i="6"/>
  <c r="N10" i="6"/>
  <c r="S10" i="6"/>
  <c r="X10" i="6"/>
  <c r="AC10" i="6"/>
  <c r="AH10" i="6"/>
  <c r="AM10" i="6"/>
  <c r="AR10" i="6"/>
  <c r="AW10" i="6"/>
  <c r="BB10" i="6"/>
  <c r="BG10" i="6"/>
  <c r="BL10" i="6"/>
  <c r="BQ10" i="6"/>
  <c r="BV10" i="6"/>
  <c r="CA10" i="6"/>
  <c r="CF10" i="6"/>
  <c r="CK10" i="6"/>
  <c r="CP10" i="6"/>
  <c r="CU10" i="6"/>
  <c r="CZ10" i="6"/>
  <c r="DE10" i="6"/>
  <c r="DJ10" i="6"/>
  <c r="DO10" i="6"/>
  <c r="DT10" i="6"/>
  <c r="DY10" i="6"/>
  <c r="D11" i="6"/>
  <c r="I11" i="6"/>
  <c r="N11" i="6"/>
  <c r="S11" i="6"/>
  <c r="X11" i="6"/>
  <c r="AC11" i="6"/>
  <c r="AH11" i="6"/>
  <c r="AM11" i="6"/>
  <c r="AR11" i="6"/>
  <c r="AW11" i="6"/>
  <c r="BB11" i="6"/>
  <c r="BG11" i="6"/>
  <c r="BL11" i="6"/>
  <c r="BQ11" i="6"/>
  <c r="BV11" i="6"/>
  <c r="CA11" i="6"/>
  <c r="CF11" i="6"/>
  <c r="CK11" i="6"/>
  <c r="CP11" i="6"/>
  <c r="CU11" i="6"/>
  <c r="CZ11" i="6"/>
  <c r="DE11" i="6"/>
  <c r="DJ11" i="6"/>
  <c r="DO11" i="6"/>
  <c r="DT11" i="6"/>
  <c r="DY11" i="6"/>
  <c r="D12" i="6"/>
  <c r="I12" i="6"/>
  <c r="N12" i="6"/>
  <c r="S12" i="6"/>
  <c r="X12" i="6"/>
  <c r="AC12" i="6"/>
  <c r="AH12" i="6"/>
  <c r="AM12" i="6"/>
  <c r="AR12" i="6"/>
  <c r="AW12" i="6"/>
  <c r="BB12" i="6"/>
  <c r="BG12" i="6"/>
  <c r="BL12" i="6"/>
  <c r="BQ12" i="6"/>
  <c r="BV12" i="6"/>
  <c r="CA12" i="6"/>
  <c r="CF12" i="6"/>
  <c r="CK12" i="6"/>
  <c r="CP12" i="6"/>
  <c r="CU12" i="6"/>
  <c r="CZ12" i="6"/>
  <c r="DE12" i="6"/>
  <c r="DJ12" i="6"/>
  <c r="DO12" i="6"/>
  <c r="DT12" i="6"/>
  <c r="DY12" i="6"/>
  <c r="D13" i="6"/>
  <c r="N13" i="6"/>
  <c r="S13" i="6"/>
  <c r="X13" i="6"/>
  <c r="AC13" i="6"/>
  <c r="AH13" i="6"/>
  <c r="AM13" i="6"/>
  <c r="AR13" i="6"/>
  <c r="AW13" i="6"/>
  <c r="BB13" i="6"/>
  <c r="BG13" i="6"/>
  <c r="BL13" i="6"/>
  <c r="BQ13" i="6"/>
  <c r="BV13" i="6"/>
  <c r="CA13" i="6"/>
  <c r="CF13" i="6"/>
  <c r="CK13" i="6"/>
  <c r="CP13" i="6"/>
  <c r="CU13" i="6"/>
  <c r="CZ13" i="6"/>
  <c r="DE13" i="6"/>
  <c r="DJ13" i="6"/>
  <c r="DO13" i="6"/>
  <c r="DT13" i="6"/>
  <c r="DY13" i="6"/>
  <c r="D14" i="6"/>
  <c r="N14" i="6"/>
  <c r="S14" i="6"/>
  <c r="X14" i="6"/>
  <c r="AC14" i="6"/>
  <c r="AH14" i="6"/>
  <c r="AM14" i="6"/>
  <c r="AR14" i="6"/>
  <c r="AW14" i="6"/>
  <c r="BB14" i="6"/>
  <c r="BG14" i="6"/>
  <c r="BL14" i="6"/>
  <c r="BQ14" i="6"/>
  <c r="BV14" i="6"/>
  <c r="CA14" i="6"/>
  <c r="CF14" i="6"/>
  <c r="CK14" i="6"/>
  <c r="CP14" i="6"/>
  <c r="CU14" i="6"/>
  <c r="CZ14" i="6"/>
  <c r="DE14" i="6"/>
  <c r="DJ14" i="6"/>
  <c r="DO14" i="6"/>
  <c r="DT14" i="6"/>
  <c r="DY14" i="6"/>
  <c r="D15" i="6"/>
  <c r="N15" i="6"/>
  <c r="S15" i="6"/>
  <c r="X15" i="6"/>
  <c r="AC15" i="6"/>
  <c r="AH15" i="6"/>
  <c r="AM15" i="6"/>
  <c r="AR15" i="6"/>
  <c r="AW15" i="6"/>
  <c r="BB15" i="6"/>
  <c r="BG15" i="6"/>
  <c r="BL15" i="6"/>
  <c r="BQ15" i="6"/>
  <c r="BV15" i="6"/>
  <c r="CA15" i="6"/>
  <c r="CF15" i="6"/>
  <c r="CK15" i="6"/>
  <c r="CP15" i="6"/>
  <c r="CU15" i="6"/>
  <c r="CZ15" i="6"/>
  <c r="DE15" i="6"/>
  <c r="DJ15" i="6"/>
  <c r="DO15" i="6"/>
  <c r="DT15" i="6"/>
  <c r="DY15" i="6"/>
  <c r="N16" i="6"/>
  <c r="S16" i="6"/>
  <c r="AC16" i="6"/>
  <c r="AH16" i="6"/>
  <c r="AM16" i="6"/>
  <c r="AR16" i="6"/>
  <c r="AW16" i="6"/>
  <c r="BB16" i="6"/>
  <c r="BG16" i="6"/>
  <c r="BL16" i="6"/>
  <c r="BQ16" i="6"/>
  <c r="BV16" i="6"/>
  <c r="CA16" i="6"/>
  <c r="CF16" i="6"/>
  <c r="CK16" i="6"/>
  <c r="CP16" i="6"/>
  <c r="CU16" i="6"/>
  <c r="CZ16" i="6"/>
  <c r="DE16" i="6"/>
  <c r="DJ16" i="6"/>
  <c r="DO16" i="6"/>
  <c r="DT16" i="6"/>
  <c r="DY16" i="6"/>
  <c r="D17" i="6"/>
  <c r="N17" i="6"/>
  <c r="S17" i="6"/>
  <c r="AC17" i="6"/>
  <c r="AH17" i="6"/>
  <c r="AM17" i="6"/>
  <c r="AR17" i="6"/>
  <c r="AW17" i="6"/>
  <c r="BB17" i="6"/>
  <c r="BG17" i="6"/>
  <c r="BL17" i="6"/>
  <c r="BQ17" i="6"/>
  <c r="BV17" i="6"/>
  <c r="CA17" i="6"/>
  <c r="CF17" i="6"/>
  <c r="CK17" i="6"/>
  <c r="CP17" i="6"/>
  <c r="CU17" i="6"/>
  <c r="CZ17" i="6"/>
  <c r="DE17" i="6"/>
  <c r="DJ17" i="6"/>
  <c r="DO17" i="6"/>
  <c r="DT17" i="6"/>
  <c r="DY17" i="6"/>
  <c r="D18" i="6"/>
  <c r="N18" i="6"/>
  <c r="S18" i="6"/>
  <c r="AC18" i="6"/>
  <c r="AH18" i="6"/>
  <c r="AM18" i="6"/>
  <c r="AR18" i="6"/>
  <c r="AW18" i="6"/>
  <c r="BB18" i="6"/>
  <c r="BG18" i="6"/>
  <c r="BL18" i="6"/>
  <c r="BQ18" i="6"/>
  <c r="BV18" i="6"/>
  <c r="CA18" i="6"/>
  <c r="CF18" i="6"/>
  <c r="CK18" i="6"/>
  <c r="CP18" i="6"/>
  <c r="CU18" i="6"/>
  <c r="CZ18" i="6"/>
  <c r="DE18" i="6"/>
  <c r="DJ18" i="6"/>
  <c r="DO18" i="6"/>
  <c r="DT18" i="6"/>
  <c r="DY18" i="6"/>
  <c r="D19" i="6"/>
  <c r="N19" i="6"/>
  <c r="S19" i="6"/>
  <c r="AC19" i="6"/>
  <c r="AH19" i="6"/>
  <c r="AM19" i="6"/>
  <c r="AR19" i="6"/>
  <c r="AW19" i="6"/>
  <c r="BB19" i="6"/>
  <c r="BG19" i="6"/>
  <c r="BL19" i="6"/>
  <c r="BQ19" i="6"/>
  <c r="BV19" i="6"/>
  <c r="CA19" i="6"/>
  <c r="CF19" i="6"/>
  <c r="CK19" i="6"/>
  <c r="CP19" i="6"/>
  <c r="CU19" i="6"/>
  <c r="CZ19" i="6"/>
  <c r="DE19" i="6"/>
  <c r="DJ19" i="6"/>
  <c r="DO19" i="6"/>
  <c r="DT19" i="6"/>
  <c r="DY19" i="6"/>
  <c r="D20" i="6"/>
  <c r="S20" i="6"/>
  <c r="AC20" i="6"/>
  <c r="AH20" i="6"/>
  <c r="AM20" i="6"/>
  <c r="AR20" i="6"/>
  <c r="AW20" i="6"/>
  <c r="BB20" i="6"/>
  <c r="BG20" i="6"/>
  <c r="BL20" i="6"/>
  <c r="BQ20" i="6"/>
  <c r="BV20" i="6"/>
  <c r="CA20" i="6"/>
  <c r="CF20" i="6"/>
  <c r="CK20" i="6"/>
  <c r="CP20" i="6"/>
  <c r="CU20" i="6"/>
  <c r="CZ20" i="6"/>
  <c r="DE20" i="6"/>
  <c r="DJ20" i="6"/>
  <c r="DO20" i="6"/>
  <c r="DT20" i="6"/>
  <c r="DY20" i="6"/>
  <c r="D21" i="6"/>
  <c r="S21" i="6"/>
  <c r="AC21" i="6"/>
  <c r="AH21" i="6"/>
  <c r="AM21" i="6"/>
  <c r="AR21" i="6"/>
  <c r="AW21" i="6"/>
  <c r="BB21" i="6"/>
  <c r="BG21" i="6"/>
  <c r="BL21" i="6"/>
  <c r="BQ21" i="6"/>
  <c r="BV21" i="6"/>
  <c r="CA21" i="6"/>
  <c r="CF21" i="6"/>
  <c r="CK21" i="6"/>
  <c r="CP21" i="6"/>
  <c r="CU21" i="6"/>
  <c r="CZ21" i="6"/>
  <c r="DE21" i="6"/>
  <c r="DJ21" i="6"/>
  <c r="DO21" i="6"/>
  <c r="DT21" i="6"/>
  <c r="DY21" i="6"/>
  <c r="S22" i="6"/>
  <c r="AC22" i="6"/>
  <c r="AH22" i="6"/>
  <c r="AM22" i="6"/>
  <c r="AR22" i="6"/>
  <c r="AW22" i="6"/>
  <c r="BB22" i="6"/>
  <c r="BG22" i="6"/>
  <c r="BL22" i="6"/>
  <c r="BQ22" i="6"/>
  <c r="BV22" i="6"/>
  <c r="CA22" i="6"/>
  <c r="CF22" i="6"/>
  <c r="CK22" i="6"/>
  <c r="CP22" i="6"/>
  <c r="CU22" i="6"/>
  <c r="CZ22" i="6"/>
  <c r="DE22" i="6"/>
  <c r="DJ22" i="6"/>
  <c r="DO22" i="6"/>
  <c r="DT22" i="6"/>
  <c r="DY22" i="6"/>
  <c r="S23" i="6"/>
  <c r="AC23" i="6"/>
  <c r="AH23" i="6"/>
  <c r="AM23" i="6"/>
  <c r="AR23" i="6"/>
  <c r="AW23" i="6"/>
  <c r="BB23" i="6"/>
  <c r="BG23" i="6"/>
  <c r="BL23" i="6"/>
  <c r="BQ23" i="6"/>
  <c r="BV23" i="6"/>
  <c r="CA23" i="6"/>
  <c r="CF23" i="6"/>
  <c r="CK23" i="6"/>
  <c r="CP23" i="6"/>
  <c r="CU23" i="6"/>
  <c r="CZ23" i="6"/>
  <c r="DE23" i="6"/>
  <c r="DJ23" i="6"/>
  <c r="DO23" i="6"/>
  <c r="DT23" i="6"/>
  <c r="DY23" i="6"/>
  <c r="S24" i="6"/>
  <c r="AC24" i="6"/>
  <c r="AH24" i="6"/>
  <c r="AM24" i="6"/>
  <c r="AR24" i="6"/>
  <c r="AW24" i="6"/>
  <c r="BB24" i="6"/>
  <c r="BG24" i="6"/>
  <c r="BL24" i="6"/>
  <c r="BQ24" i="6"/>
  <c r="BV24" i="6"/>
  <c r="CA24" i="6"/>
  <c r="CF24" i="6"/>
  <c r="CK24" i="6"/>
  <c r="CP24" i="6"/>
  <c r="CU24" i="6"/>
  <c r="CZ24" i="6"/>
  <c r="DE24" i="6"/>
  <c r="DJ24" i="6"/>
  <c r="DO24" i="6"/>
  <c r="DT24" i="6"/>
  <c r="DY24" i="6"/>
  <c r="S25" i="6"/>
  <c r="AC25" i="6"/>
  <c r="AH25" i="6"/>
  <c r="AM25" i="6"/>
  <c r="AR25" i="6"/>
  <c r="AW25" i="6"/>
  <c r="BB25" i="6"/>
  <c r="BG25" i="6"/>
  <c r="BL25" i="6"/>
  <c r="BQ25" i="6"/>
  <c r="BV25" i="6"/>
  <c r="CA25" i="6"/>
  <c r="CF25" i="6"/>
  <c r="CK25" i="6"/>
  <c r="CP25" i="6"/>
  <c r="CU25" i="6"/>
  <c r="CZ25" i="6"/>
  <c r="DE25" i="6"/>
  <c r="DJ25" i="6"/>
  <c r="DO25" i="6"/>
  <c r="DT25" i="6"/>
  <c r="DY25" i="6"/>
  <c r="S26" i="6"/>
  <c r="AH26" i="6"/>
  <c r="AM26" i="6"/>
  <c r="AR26" i="6"/>
  <c r="AW26" i="6"/>
  <c r="BB26" i="6"/>
  <c r="BG26" i="6"/>
  <c r="BL26" i="6"/>
  <c r="BQ26" i="6"/>
  <c r="BV26" i="6"/>
  <c r="CA26" i="6"/>
  <c r="CF26" i="6"/>
  <c r="CK26" i="6"/>
  <c r="CP26" i="6"/>
  <c r="CU26" i="6"/>
  <c r="CZ26" i="6"/>
  <c r="DE26" i="6"/>
  <c r="DJ26" i="6"/>
  <c r="DO26" i="6"/>
  <c r="DT26" i="6"/>
  <c r="DY26" i="6"/>
  <c r="S27" i="6"/>
  <c r="AH27" i="6"/>
  <c r="AM27" i="6"/>
  <c r="AR27" i="6"/>
  <c r="AW27" i="6"/>
  <c r="BB27" i="6"/>
  <c r="BG27" i="6"/>
  <c r="BL27" i="6"/>
  <c r="BQ27" i="6"/>
  <c r="BV27" i="6"/>
  <c r="CA27" i="6"/>
  <c r="CF27" i="6"/>
  <c r="CK27" i="6"/>
  <c r="CP27" i="6"/>
  <c r="CU27" i="6"/>
  <c r="CZ27" i="6"/>
  <c r="DE27" i="6"/>
  <c r="DJ27" i="6"/>
  <c r="DO27" i="6"/>
  <c r="DT27" i="6"/>
  <c r="DY27" i="6"/>
  <c r="S28" i="6"/>
  <c r="AH28" i="6"/>
  <c r="AM28" i="6"/>
  <c r="AR28" i="6"/>
  <c r="AW28" i="6"/>
  <c r="BB28" i="6"/>
  <c r="BG28" i="6"/>
  <c r="BL28" i="6"/>
  <c r="BQ28" i="6"/>
  <c r="BV28" i="6"/>
  <c r="CA28" i="6"/>
  <c r="CF28" i="6"/>
  <c r="CK28" i="6"/>
  <c r="CP28" i="6"/>
  <c r="CU28" i="6"/>
  <c r="CZ28" i="6"/>
  <c r="DE28" i="6"/>
  <c r="DJ28" i="6"/>
  <c r="DO28" i="6"/>
  <c r="DT28" i="6"/>
  <c r="DY28" i="6"/>
  <c r="S29" i="6"/>
  <c r="AH29" i="6"/>
  <c r="AM29" i="6"/>
  <c r="AR29" i="6"/>
  <c r="AW29" i="6"/>
  <c r="BB29" i="6"/>
  <c r="BG29" i="6"/>
  <c r="BL29" i="6"/>
  <c r="BQ29" i="6"/>
  <c r="BV29" i="6"/>
  <c r="CA29" i="6"/>
  <c r="CF29" i="6"/>
  <c r="CK29" i="6"/>
  <c r="CP29" i="6"/>
  <c r="CU29" i="6"/>
  <c r="CZ29" i="6"/>
  <c r="DE29" i="6"/>
  <c r="DJ29" i="6"/>
  <c r="DO29" i="6"/>
  <c r="DT29" i="6"/>
  <c r="DY29" i="6"/>
  <c r="S30" i="6"/>
  <c r="AH30" i="6"/>
  <c r="AM30" i="6"/>
  <c r="AR30" i="6"/>
  <c r="AW30" i="6"/>
  <c r="BB30" i="6"/>
  <c r="BG30" i="6"/>
  <c r="BL30" i="6"/>
  <c r="BQ30" i="6"/>
  <c r="BV30" i="6"/>
  <c r="CA30" i="6"/>
  <c r="CF30" i="6"/>
  <c r="CK30" i="6"/>
  <c r="CP30" i="6"/>
  <c r="CU30" i="6"/>
  <c r="CZ30" i="6"/>
  <c r="DE30" i="6"/>
  <c r="DJ30" i="6"/>
  <c r="DO30" i="6"/>
  <c r="DT30" i="6"/>
  <c r="DY30" i="6"/>
  <c r="S31" i="6"/>
  <c r="AH31" i="6"/>
  <c r="AM31" i="6"/>
  <c r="AR31" i="6"/>
  <c r="AW31" i="6"/>
  <c r="BB31" i="6"/>
  <c r="BG31" i="6"/>
  <c r="BL31" i="6"/>
  <c r="BQ31" i="6"/>
  <c r="BV31" i="6"/>
  <c r="CA31" i="6"/>
  <c r="CF31" i="6"/>
  <c r="CK31" i="6"/>
  <c r="CP31" i="6"/>
  <c r="CU31" i="6"/>
  <c r="CZ31" i="6"/>
  <c r="DE31" i="6"/>
  <c r="DJ31" i="6"/>
  <c r="DO31" i="6"/>
  <c r="DT31" i="6"/>
  <c r="DY31" i="6"/>
  <c r="S32" i="6"/>
  <c r="AH32" i="6"/>
  <c r="AM32" i="6"/>
  <c r="AR32" i="6"/>
  <c r="AW32" i="6"/>
  <c r="BB32" i="6"/>
  <c r="BG32" i="6"/>
  <c r="BL32" i="6"/>
  <c r="BQ32" i="6"/>
  <c r="BV32" i="6"/>
  <c r="CA32" i="6"/>
  <c r="CF32" i="6"/>
  <c r="CK32" i="6"/>
  <c r="CP32" i="6"/>
  <c r="CU32" i="6"/>
  <c r="CZ32" i="6"/>
  <c r="DE32" i="6"/>
  <c r="DJ32" i="6"/>
  <c r="DO32" i="6"/>
  <c r="DT32" i="6"/>
  <c r="DY32" i="6"/>
  <c r="AH33" i="6"/>
  <c r="AM33" i="6"/>
  <c r="AR33" i="6"/>
  <c r="AW33" i="6"/>
  <c r="BB33" i="6"/>
  <c r="BG33" i="6"/>
  <c r="BL33" i="6"/>
  <c r="BQ33" i="6"/>
  <c r="BV33" i="6"/>
  <c r="CA33" i="6"/>
  <c r="CF33" i="6"/>
  <c r="CK33" i="6"/>
  <c r="CP33" i="6"/>
  <c r="CU33" i="6"/>
  <c r="CZ33" i="6"/>
  <c r="DE33" i="6"/>
  <c r="DJ33" i="6"/>
  <c r="DO33" i="6"/>
  <c r="DT33" i="6"/>
  <c r="DY33" i="6"/>
  <c r="AH34" i="6"/>
  <c r="AM34" i="6"/>
  <c r="AR34" i="6"/>
  <c r="AW34" i="6"/>
  <c r="BB34" i="6"/>
  <c r="BG34" i="6"/>
  <c r="BL34" i="6"/>
  <c r="BQ34" i="6"/>
  <c r="BV34" i="6"/>
  <c r="CA34" i="6"/>
  <c r="CF34" i="6"/>
  <c r="CK34" i="6"/>
  <c r="CP34" i="6"/>
  <c r="CU34" i="6"/>
  <c r="CZ34" i="6"/>
  <c r="DE34" i="6"/>
  <c r="DJ34" i="6"/>
  <c r="DO34" i="6"/>
  <c r="DT34" i="6"/>
  <c r="DY34" i="6"/>
  <c r="AH35" i="6"/>
  <c r="AM35" i="6"/>
  <c r="AR35" i="6"/>
  <c r="AW35" i="6"/>
  <c r="BB35" i="6"/>
  <c r="BG35" i="6"/>
  <c r="BL35" i="6"/>
  <c r="BQ35" i="6"/>
  <c r="BV35" i="6"/>
  <c r="CA35" i="6"/>
  <c r="CF35" i="6"/>
  <c r="CK35" i="6"/>
  <c r="CP35" i="6"/>
  <c r="CU35" i="6"/>
  <c r="CZ35" i="6"/>
  <c r="DE35" i="6"/>
  <c r="DJ35" i="6"/>
  <c r="DO35" i="6"/>
  <c r="DT35" i="6"/>
  <c r="DY35" i="6"/>
  <c r="AH36" i="6"/>
  <c r="AM36" i="6"/>
  <c r="AR36" i="6"/>
  <c r="AW36" i="6"/>
  <c r="BB36" i="6"/>
  <c r="BG36" i="6"/>
  <c r="BL36" i="6"/>
  <c r="BQ36" i="6"/>
  <c r="BV36" i="6"/>
  <c r="CA36" i="6"/>
  <c r="CF36" i="6"/>
  <c r="CK36" i="6"/>
  <c r="CP36" i="6"/>
  <c r="CU36" i="6"/>
  <c r="CZ36" i="6"/>
  <c r="DE36" i="6"/>
  <c r="DJ36" i="6"/>
  <c r="DO36" i="6"/>
  <c r="DT36" i="6"/>
  <c r="DY36" i="6"/>
  <c r="AH37" i="6"/>
  <c r="AM37" i="6"/>
  <c r="AR37" i="6"/>
  <c r="AW37" i="6"/>
  <c r="BB37" i="6"/>
  <c r="BG37" i="6"/>
  <c r="BL37" i="6"/>
  <c r="BQ37" i="6"/>
  <c r="BV37" i="6"/>
  <c r="CA37" i="6"/>
  <c r="CF37" i="6"/>
  <c r="CK37" i="6"/>
  <c r="CP37" i="6"/>
  <c r="CU37" i="6"/>
  <c r="CZ37" i="6"/>
  <c r="DE37" i="6"/>
  <c r="DJ37" i="6"/>
  <c r="DO37" i="6"/>
  <c r="DT37" i="6"/>
  <c r="DY37" i="6"/>
  <c r="AH38" i="6"/>
  <c r="AM38" i="6"/>
  <c r="AR38" i="6"/>
  <c r="AW38" i="6"/>
  <c r="BB38" i="6"/>
  <c r="BG38" i="6"/>
  <c r="BL38" i="6"/>
  <c r="BQ38" i="6"/>
  <c r="BV38" i="6"/>
  <c r="CA38" i="6"/>
  <c r="CF38" i="6"/>
  <c r="CK38" i="6"/>
  <c r="CP38" i="6"/>
  <c r="CU38" i="6"/>
  <c r="CZ38" i="6"/>
  <c r="DE38" i="6"/>
  <c r="DJ38" i="6"/>
  <c r="DO38" i="6"/>
  <c r="DT38" i="6"/>
  <c r="DY38" i="6"/>
  <c r="AH39" i="6"/>
  <c r="AM39" i="6"/>
  <c r="AR39" i="6"/>
  <c r="AW39" i="6"/>
  <c r="BB39" i="6"/>
  <c r="BG39" i="6"/>
  <c r="BL39" i="6"/>
  <c r="BQ39" i="6"/>
  <c r="BV39" i="6"/>
  <c r="CA39" i="6"/>
  <c r="CF39" i="6"/>
  <c r="CK39" i="6"/>
  <c r="CP39" i="6"/>
  <c r="CU39" i="6"/>
  <c r="CZ39" i="6"/>
  <c r="DE39" i="6"/>
  <c r="DJ39" i="6"/>
  <c r="DO39" i="6"/>
  <c r="DT39" i="6"/>
  <c r="DY39" i="6"/>
  <c r="AH40" i="6"/>
  <c r="AM40" i="6"/>
  <c r="AR40" i="6"/>
  <c r="AW40" i="6"/>
  <c r="BB40" i="6"/>
  <c r="BG40" i="6"/>
  <c r="BL40" i="6"/>
  <c r="BQ40" i="6"/>
  <c r="BV40" i="6"/>
  <c r="CA40" i="6"/>
  <c r="CF40" i="6"/>
  <c r="CK40" i="6"/>
  <c r="CP40" i="6"/>
  <c r="CU40" i="6"/>
  <c r="CZ40" i="6"/>
  <c r="DE40" i="6"/>
  <c r="DJ40" i="6"/>
  <c r="DO40" i="6"/>
  <c r="DT40" i="6"/>
  <c r="DY40" i="6"/>
  <c r="AH41" i="6"/>
  <c r="AM41" i="6"/>
  <c r="AR41" i="6"/>
  <c r="AW41" i="6"/>
  <c r="BB41" i="6"/>
  <c r="BG41" i="6"/>
  <c r="BL41" i="6"/>
  <c r="BQ41" i="6"/>
  <c r="BV41" i="6"/>
  <c r="CA41" i="6"/>
  <c r="CF41" i="6"/>
  <c r="CK41" i="6"/>
  <c r="CP41" i="6"/>
  <c r="CU41" i="6"/>
  <c r="CZ41" i="6"/>
  <c r="DE41" i="6"/>
  <c r="DJ41" i="6"/>
  <c r="DO41" i="6"/>
  <c r="DT41" i="6"/>
  <c r="DY41" i="6"/>
  <c r="AH42" i="6"/>
  <c r="AM42" i="6"/>
  <c r="AR42" i="6"/>
  <c r="AW42" i="6"/>
  <c r="BB42" i="6"/>
  <c r="BG42" i="6"/>
  <c r="BL42" i="6"/>
  <c r="BQ42" i="6"/>
  <c r="BV42" i="6"/>
  <c r="CA42" i="6"/>
  <c r="CF42" i="6"/>
  <c r="CK42" i="6"/>
  <c r="CP42" i="6"/>
  <c r="CU42" i="6"/>
  <c r="CZ42" i="6"/>
  <c r="DE42" i="6"/>
  <c r="DJ42" i="6"/>
  <c r="DO42" i="6"/>
  <c r="DT42" i="6"/>
  <c r="DY42" i="6"/>
  <c r="AH43" i="6"/>
  <c r="AM43" i="6"/>
  <c r="AR43" i="6"/>
  <c r="AW43" i="6"/>
  <c r="BB43" i="6"/>
  <c r="BG43" i="6"/>
  <c r="BL43" i="6"/>
  <c r="BQ43" i="6"/>
  <c r="BV43" i="6"/>
  <c r="CA43" i="6"/>
  <c r="CF43" i="6"/>
  <c r="CK43" i="6"/>
  <c r="CP43" i="6"/>
  <c r="CU43" i="6"/>
  <c r="CZ43" i="6"/>
  <c r="DE43" i="6"/>
  <c r="DJ43" i="6"/>
  <c r="DO43" i="6"/>
  <c r="DT43" i="6"/>
  <c r="DY43" i="6"/>
  <c r="AH44" i="6"/>
  <c r="AM44" i="6"/>
  <c r="AR44" i="6"/>
  <c r="AW44" i="6"/>
  <c r="BB44" i="6"/>
  <c r="BG44" i="6"/>
  <c r="BL44" i="6"/>
  <c r="BQ44" i="6"/>
  <c r="BV44" i="6"/>
  <c r="CA44" i="6"/>
  <c r="CF44" i="6"/>
  <c r="CK44" i="6"/>
  <c r="CP44" i="6"/>
  <c r="CU44" i="6"/>
  <c r="CZ44" i="6"/>
  <c r="DE44" i="6"/>
  <c r="DJ44" i="6"/>
  <c r="DO44" i="6"/>
  <c r="DT44" i="6"/>
  <c r="DY44" i="6"/>
  <c r="AH45" i="6"/>
  <c r="AM45" i="6"/>
  <c r="AR45" i="6"/>
  <c r="AW45" i="6"/>
  <c r="BB45" i="6"/>
  <c r="BG45" i="6"/>
  <c r="BL45" i="6"/>
  <c r="BQ45" i="6"/>
  <c r="BV45" i="6"/>
  <c r="CA45" i="6"/>
  <c r="CF45" i="6"/>
  <c r="CK45" i="6"/>
  <c r="CP45" i="6"/>
  <c r="CU45" i="6"/>
  <c r="CZ45" i="6"/>
  <c r="DE45" i="6"/>
  <c r="DJ45" i="6"/>
  <c r="DO45" i="6"/>
  <c r="DT45" i="6"/>
  <c r="DY45" i="6"/>
  <c r="AH46" i="6"/>
  <c r="AM46" i="6"/>
  <c r="AR46" i="6"/>
  <c r="AW46" i="6"/>
  <c r="BB46" i="6"/>
  <c r="BG46" i="6"/>
  <c r="BL46" i="6"/>
  <c r="BQ46" i="6"/>
  <c r="BV46" i="6"/>
  <c r="CA46" i="6"/>
  <c r="CF46" i="6"/>
  <c r="CK46" i="6"/>
  <c r="CP46" i="6"/>
  <c r="CU46" i="6"/>
  <c r="CZ46" i="6"/>
  <c r="DE46" i="6"/>
  <c r="DJ46" i="6"/>
  <c r="DO46" i="6"/>
  <c r="DT46" i="6"/>
  <c r="DY46" i="6"/>
  <c r="AH47" i="6"/>
  <c r="AM47" i="6"/>
  <c r="AR47" i="6"/>
  <c r="AW47" i="6"/>
  <c r="BB47" i="6"/>
  <c r="BG47" i="6"/>
  <c r="BL47" i="6"/>
  <c r="BQ47" i="6"/>
  <c r="BV47" i="6"/>
  <c r="CA47" i="6"/>
  <c r="CF47" i="6"/>
  <c r="CK47" i="6"/>
  <c r="CP47" i="6"/>
  <c r="CU47" i="6"/>
  <c r="CZ47" i="6"/>
  <c r="DE47" i="6"/>
  <c r="DJ47" i="6"/>
  <c r="DO47" i="6"/>
  <c r="DT47" i="6"/>
  <c r="DY47" i="6"/>
  <c r="AH48" i="6"/>
  <c r="AM48" i="6"/>
  <c r="AR48" i="6"/>
  <c r="AW48" i="6"/>
  <c r="BB48" i="6"/>
  <c r="BG48" i="6"/>
  <c r="BL48" i="6"/>
  <c r="BQ48" i="6"/>
  <c r="BV48" i="6"/>
  <c r="CA48" i="6"/>
  <c r="CF48" i="6"/>
  <c r="CK48" i="6"/>
  <c r="CP48" i="6"/>
  <c r="CU48" i="6"/>
  <c r="CZ48" i="6"/>
  <c r="DE48" i="6"/>
  <c r="DJ48" i="6"/>
  <c r="DO48" i="6"/>
  <c r="DT48" i="6"/>
  <c r="DY48" i="6"/>
  <c r="AH49" i="6"/>
  <c r="AM49" i="6"/>
  <c r="AR49" i="6"/>
  <c r="AW49" i="6"/>
  <c r="BB49" i="6"/>
  <c r="BG49" i="6"/>
  <c r="BL49" i="6"/>
  <c r="BQ49" i="6"/>
  <c r="BV49" i="6"/>
  <c r="CA49" i="6"/>
  <c r="CF49" i="6"/>
  <c r="CK49" i="6"/>
  <c r="CP49" i="6"/>
  <c r="CU49" i="6"/>
  <c r="CZ49" i="6"/>
  <c r="DE49" i="6"/>
  <c r="DJ49" i="6"/>
  <c r="DO49" i="6"/>
  <c r="DT49" i="6"/>
  <c r="DY49" i="6"/>
  <c r="AH50" i="6"/>
  <c r="AM50" i="6"/>
  <c r="AR50" i="6"/>
  <c r="AW50" i="6"/>
  <c r="BB50" i="6"/>
  <c r="BG50" i="6"/>
  <c r="BL50" i="6"/>
  <c r="BQ50" i="6"/>
  <c r="BV50" i="6"/>
  <c r="CA50" i="6"/>
  <c r="CF50" i="6"/>
  <c r="CK50" i="6"/>
  <c r="CP50" i="6"/>
  <c r="CU50" i="6"/>
  <c r="CZ50" i="6"/>
  <c r="DE50" i="6"/>
  <c r="DJ50" i="6"/>
  <c r="DO50" i="6"/>
  <c r="DT50" i="6"/>
  <c r="DY50" i="6"/>
  <c r="AH51" i="6"/>
  <c r="AM51" i="6"/>
  <c r="AR51" i="6"/>
  <c r="AW51" i="6"/>
  <c r="BB51" i="6"/>
  <c r="BG51" i="6"/>
  <c r="BL51" i="6"/>
  <c r="BQ51" i="6"/>
  <c r="BV51" i="6"/>
  <c r="CA51" i="6"/>
  <c r="CF51" i="6"/>
  <c r="CK51" i="6"/>
  <c r="CP51" i="6"/>
  <c r="CU51" i="6"/>
  <c r="CZ51" i="6"/>
  <c r="DE51" i="6"/>
  <c r="DJ51" i="6"/>
  <c r="DO51" i="6"/>
  <c r="DT51" i="6"/>
  <c r="DY51" i="6"/>
  <c r="AH52" i="6"/>
  <c r="AM52" i="6"/>
  <c r="AR52" i="6"/>
  <c r="AW52" i="6"/>
  <c r="BB52" i="6"/>
  <c r="BG52" i="6"/>
  <c r="BL52" i="6"/>
  <c r="BQ52" i="6"/>
  <c r="BV52" i="6"/>
  <c r="CA52" i="6"/>
  <c r="CF52" i="6"/>
  <c r="CK52" i="6"/>
  <c r="CP52" i="6"/>
  <c r="CU52" i="6"/>
  <c r="CZ52" i="6"/>
  <c r="DE52" i="6"/>
  <c r="DJ52" i="6"/>
  <c r="DO52" i="6"/>
  <c r="DT52" i="6"/>
  <c r="DY52" i="6"/>
  <c r="AH53" i="6"/>
  <c r="AM53" i="6"/>
  <c r="AR53" i="6"/>
  <c r="AW53" i="6"/>
  <c r="BB53" i="6"/>
  <c r="BG53" i="6"/>
  <c r="BL53" i="6"/>
  <c r="BQ53" i="6"/>
  <c r="BV53" i="6"/>
  <c r="CA53" i="6"/>
  <c r="CF53" i="6"/>
  <c r="CK53" i="6"/>
  <c r="CP53" i="6"/>
  <c r="CU53" i="6"/>
  <c r="CZ53" i="6"/>
  <c r="DE53" i="6"/>
  <c r="DJ53" i="6"/>
  <c r="DO53" i="6"/>
  <c r="DT53" i="6"/>
  <c r="DY53" i="6"/>
  <c r="AH54" i="6"/>
  <c r="AM54" i="6"/>
  <c r="AR54" i="6"/>
  <c r="AW54" i="6"/>
  <c r="BB54" i="6"/>
  <c r="BG54" i="6"/>
  <c r="BL54" i="6"/>
  <c r="BQ54" i="6"/>
  <c r="BV54" i="6"/>
  <c r="CA54" i="6"/>
  <c r="CF54" i="6"/>
  <c r="CK54" i="6"/>
  <c r="CP54" i="6"/>
  <c r="CU54" i="6"/>
  <c r="CZ54" i="6"/>
  <c r="DE54" i="6"/>
  <c r="DJ54" i="6"/>
  <c r="DO54" i="6"/>
  <c r="DT54" i="6"/>
  <c r="DY54" i="6"/>
  <c r="AM55" i="6"/>
  <c r="AR55" i="6"/>
  <c r="AW55" i="6"/>
  <c r="BB55" i="6"/>
  <c r="BG55" i="6"/>
  <c r="BL55" i="6"/>
  <c r="BQ55" i="6"/>
  <c r="BV55" i="6"/>
  <c r="CA55" i="6"/>
  <c r="CF55" i="6"/>
  <c r="CK55" i="6"/>
  <c r="CP55" i="6"/>
  <c r="CU55" i="6"/>
  <c r="CZ55" i="6"/>
  <c r="DE55" i="6"/>
  <c r="DJ55" i="6"/>
  <c r="DO55" i="6"/>
  <c r="DT55" i="6"/>
  <c r="DY55" i="6"/>
  <c r="AM56" i="6"/>
  <c r="AR56" i="6"/>
  <c r="AW56" i="6"/>
  <c r="BB56" i="6"/>
  <c r="BG56" i="6"/>
  <c r="BL56" i="6"/>
  <c r="BQ56" i="6"/>
  <c r="BV56" i="6"/>
  <c r="CA56" i="6"/>
  <c r="CF56" i="6"/>
  <c r="CK56" i="6"/>
  <c r="CP56" i="6"/>
  <c r="CU56" i="6"/>
  <c r="CZ56" i="6"/>
  <c r="DE56" i="6"/>
  <c r="DJ56" i="6"/>
  <c r="DO56" i="6"/>
  <c r="DT56" i="6"/>
  <c r="DY56" i="6"/>
  <c r="AM57" i="6"/>
  <c r="AR57" i="6"/>
  <c r="AW57" i="6"/>
  <c r="BB57" i="6"/>
  <c r="BG57" i="6"/>
  <c r="BL57" i="6"/>
  <c r="BQ57" i="6"/>
  <c r="BV57" i="6"/>
  <c r="CA57" i="6"/>
  <c r="CF57" i="6"/>
  <c r="CK57" i="6"/>
  <c r="CP57" i="6"/>
  <c r="CU57" i="6"/>
  <c r="CZ57" i="6"/>
  <c r="DE57" i="6"/>
  <c r="DJ57" i="6"/>
  <c r="DO57" i="6"/>
  <c r="DT57" i="6"/>
  <c r="DY57" i="6"/>
  <c r="AM58" i="6"/>
  <c r="AR58" i="6"/>
  <c r="AW58" i="6"/>
  <c r="BB58" i="6"/>
  <c r="BG58" i="6"/>
  <c r="BL58" i="6"/>
  <c r="BQ58" i="6"/>
  <c r="BV58" i="6"/>
  <c r="CA58" i="6"/>
  <c r="CF58" i="6"/>
  <c r="CK58" i="6"/>
  <c r="CP58" i="6"/>
  <c r="CU58" i="6"/>
  <c r="CZ58" i="6"/>
  <c r="DE58" i="6"/>
  <c r="DJ58" i="6"/>
  <c r="DO58" i="6"/>
  <c r="DT58" i="6"/>
  <c r="DY58" i="6"/>
  <c r="AM59" i="6"/>
  <c r="AR59" i="6"/>
  <c r="AW59" i="6"/>
  <c r="BB59" i="6"/>
  <c r="BG59" i="6"/>
  <c r="BL59" i="6"/>
  <c r="BQ59" i="6"/>
  <c r="BV59" i="6"/>
  <c r="CA59" i="6"/>
  <c r="CF59" i="6"/>
  <c r="CK59" i="6"/>
  <c r="CP59" i="6"/>
  <c r="CU59" i="6"/>
  <c r="CZ59" i="6"/>
  <c r="DE59" i="6"/>
  <c r="DJ59" i="6"/>
  <c r="DO59" i="6"/>
  <c r="DT59" i="6"/>
  <c r="DY59" i="6"/>
  <c r="AR60" i="6"/>
  <c r="AW60" i="6"/>
  <c r="BB60" i="6"/>
  <c r="BG60" i="6"/>
  <c r="BL60" i="6"/>
  <c r="BQ60" i="6"/>
  <c r="BV60" i="6"/>
  <c r="CA60" i="6"/>
  <c r="CF60" i="6"/>
  <c r="CK60" i="6"/>
  <c r="CP60" i="6"/>
  <c r="CU60" i="6"/>
  <c r="CZ60" i="6"/>
  <c r="DE60" i="6"/>
  <c r="DJ60" i="6"/>
  <c r="DO60" i="6"/>
  <c r="DT60" i="6"/>
  <c r="DY60" i="6"/>
  <c r="AR61" i="6"/>
  <c r="AW61" i="6"/>
  <c r="BB61" i="6"/>
  <c r="BG61" i="6"/>
  <c r="BL61" i="6"/>
  <c r="BQ61" i="6"/>
  <c r="BV61" i="6"/>
  <c r="CA61" i="6"/>
  <c r="CF61" i="6"/>
  <c r="CK61" i="6"/>
  <c r="CP61" i="6"/>
  <c r="CU61" i="6"/>
  <c r="CZ61" i="6"/>
  <c r="DE61" i="6"/>
  <c r="DJ61" i="6"/>
  <c r="DO61" i="6"/>
  <c r="DT61" i="6"/>
  <c r="DY61" i="6"/>
  <c r="AR62" i="6"/>
  <c r="AW62" i="6"/>
  <c r="BB62" i="6"/>
  <c r="BG62" i="6"/>
  <c r="BL62" i="6"/>
  <c r="BQ62" i="6"/>
  <c r="BV62" i="6"/>
  <c r="CA62" i="6"/>
  <c r="CF62" i="6"/>
  <c r="CK62" i="6"/>
  <c r="CP62" i="6"/>
  <c r="CU62" i="6"/>
  <c r="CZ62" i="6"/>
  <c r="DE62" i="6"/>
  <c r="DJ62" i="6"/>
  <c r="DO62" i="6"/>
  <c r="DT62" i="6"/>
  <c r="DY62" i="6"/>
  <c r="AR63" i="6"/>
  <c r="AW63" i="6"/>
  <c r="BB63" i="6"/>
  <c r="BG63" i="6"/>
  <c r="BL63" i="6"/>
  <c r="BQ63" i="6"/>
  <c r="BV63" i="6"/>
  <c r="CA63" i="6"/>
  <c r="CF63" i="6"/>
  <c r="CK63" i="6"/>
  <c r="CP63" i="6"/>
  <c r="CU63" i="6"/>
  <c r="CZ63" i="6"/>
  <c r="DE63" i="6"/>
  <c r="DJ63" i="6"/>
  <c r="DO63" i="6"/>
  <c r="DT63" i="6"/>
  <c r="DY63" i="6"/>
  <c r="AW64" i="6"/>
  <c r="BB64" i="6"/>
  <c r="BG64" i="6"/>
  <c r="BL64" i="6"/>
  <c r="BQ64" i="6"/>
  <c r="BV64" i="6"/>
  <c r="CA64" i="6"/>
  <c r="CF64" i="6"/>
  <c r="CK64" i="6"/>
  <c r="CP64" i="6"/>
  <c r="CU64" i="6"/>
  <c r="CZ64" i="6"/>
  <c r="DE64" i="6"/>
  <c r="DJ64" i="6"/>
  <c r="DO64" i="6"/>
  <c r="DT64" i="6"/>
  <c r="DY64" i="6"/>
  <c r="BB65" i="6"/>
  <c r="BG65" i="6"/>
  <c r="BL65" i="6"/>
  <c r="BQ65" i="6"/>
  <c r="BV65" i="6"/>
  <c r="CA65" i="6"/>
  <c r="CF65" i="6"/>
  <c r="CK65" i="6"/>
  <c r="CP65" i="6"/>
  <c r="CU65" i="6"/>
  <c r="CZ65" i="6"/>
  <c r="DE65" i="6"/>
  <c r="DJ65" i="6"/>
  <c r="DO65" i="6"/>
  <c r="DT65" i="6"/>
  <c r="DY65" i="6"/>
  <c r="BB66" i="6"/>
  <c r="BG66" i="6"/>
  <c r="BL66" i="6"/>
  <c r="BQ66" i="6"/>
  <c r="BV66" i="6"/>
  <c r="CA66" i="6"/>
  <c r="CF66" i="6"/>
  <c r="CK66" i="6"/>
  <c r="CP66" i="6"/>
  <c r="CU66" i="6"/>
  <c r="CZ66" i="6"/>
  <c r="DE66" i="6"/>
  <c r="DJ66" i="6"/>
  <c r="DO66" i="6"/>
  <c r="DT66" i="6"/>
  <c r="DY66" i="6"/>
  <c r="BB67" i="6"/>
  <c r="BG67" i="6"/>
  <c r="BL67" i="6"/>
  <c r="BQ67" i="6"/>
  <c r="BV67" i="6"/>
  <c r="CA67" i="6"/>
  <c r="CF67" i="6"/>
  <c r="CK67" i="6"/>
  <c r="CP67" i="6"/>
  <c r="CU67" i="6"/>
  <c r="CZ67" i="6"/>
  <c r="DE67" i="6"/>
  <c r="DJ67" i="6"/>
  <c r="DO67" i="6"/>
  <c r="DT67" i="6"/>
  <c r="DY67" i="6"/>
  <c r="BB68" i="6"/>
  <c r="BG68" i="6"/>
  <c r="BL68" i="6"/>
  <c r="BQ68" i="6"/>
  <c r="BV68" i="6"/>
  <c r="CA68" i="6"/>
  <c r="CF68" i="6"/>
  <c r="CK68" i="6"/>
  <c r="CP68" i="6"/>
  <c r="CU68" i="6"/>
  <c r="CZ68" i="6"/>
  <c r="DE68" i="6"/>
  <c r="DJ68" i="6"/>
  <c r="DO68" i="6"/>
  <c r="DT68" i="6"/>
  <c r="DY68" i="6"/>
  <c r="BG69" i="6"/>
  <c r="BL69" i="6"/>
  <c r="BQ69" i="6"/>
  <c r="BV69" i="6"/>
  <c r="CA69" i="6"/>
  <c r="CF69" i="6"/>
  <c r="CK69" i="6"/>
  <c r="CP69" i="6"/>
  <c r="CU69" i="6"/>
  <c r="CZ69" i="6"/>
  <c r="DE69" i="6"/>
  <c r="DJ69" i="6"/>
  <c r="DO69" i="6"/>
  <c r="DT69" i="6"/>
  <c r="DY69" i="6"/>
  <c r="BG70" i="6"/>
  <c r="BL70" i="6"/>
  <c r="BQ70" i="6"/>
  <c r="BV70" i="6"/>
  <c r="CA70" i="6"/>
  <c r="CF70" i="6"/>
  <c r="CK70" i="6"/>
  <c r="CP70" i="6"/>
  <c r="CU70" i="6"/>
  <c r="CZ70" i="6"/>
  <c r="DE70" i="6"/>
  <c r="DJ70" i="6"/>
  <c r="DO70" i="6"/>
  <c r="DT70" i="6"/>
  <c r="DY70" i="6"/>
  <c r="BG71" i="6"/>
  <c r="BL71" i="6"/>
  <c r="BQ71" i="6"/>
  <c r="BV71" i="6"/>
  <c r="CA71" i="6"/>
  <c r="CF71" i="6"/>
  <c r="CK71" i="6"/>
  <c r="CP71" i="6"/>
  <c r="CU71" i="6"/>
  <c r="CZ71" i="6"/>
  <c r="DE71" i="6"/>
  <c r="DJ71" i="6"/>
  <c r="DO71" i="6"/>
  <c r="DT71" i="6"/>
  <c r="DY71" i="6"/>
  <c r="BG72" i="6"/>
  <c r="BL72" i="6"/>
  <c r="BQ72" i="6"/>
  <c r="BV72" i="6"/>
  <c r="CA72" i="6"/>
  <c r="CF72" i="6"/>
  <c r="CK72" i="6"/>
  <c r="CP72" i="6"/>
  <c r="CU72" i="6"/>
  <c r="CZ72" i="6"/>
  <c r="DE72" i="6"/>
  <c r="DJ72" i="6"/>
  <c r="DO72" i="6"/>
  <c r="DT72" i="6"/>
  <c r="DY72" i="6"/>
  <c r="BL73" i="6"/>
  <c r="BQ73" i="6"/>
  <c r="BV73" i="6"/>
  <c r="CA73" i="6"/>
  <c r="CF73" i="6"/>
  <c r="CK73" i="6"/>
  <c r="CP73" i="6"/>
  <c r="CU73" i="6"/>
  <c r="CZ73" i="6"/>
  <c r="DE73" i="6"/>
  <c r="DJ73" i="6"/>
  <c r="DO73" i="6"/>
  <c r="DT73" i="6"/>
  <c r="DY73" i="6"/>
  <c r="BL74" i="6"/>
  <c r="BQ74" i="6"/>
  <c r="BV74" i="6"/>
  <c r="CA74" i="6"/>
  <c r="CF74" i="6"/>
  <c r="CK74" i="6"/>
  <c r="CP74" i="6"/>
  <c r="CU74" i="6"/>
  <c r="CZ74" i="6"/>
  <c r="DE74" i="6"/>
  <c r="DJ74" i="6"/>
  <c r="DO74" i="6"/>
  <c r="DT74" i="6"/>
  <c r="DY74" i="6"/>
  <c r="BL75" i="6"/>
  <c r="BQ75" i="6"/>
  <c r="BV75" i="6"/>
  <c r="CA75" i="6"/>
  <c r="CF75" i="6"/>
  <c r="CK75" i="6"/>
  <c r="CP75" i="6"/>
  <c r="CU75" i="6"/>
  <c r="CZ75" i="6"/>
  <c r="DE75" i="6"/>
  <c r="DJ75" i="6"/>
  <c r="DO75" i="6"/>
  <c r="DT75" i="6"/>
  <c r="DY75" i="6"/>
  <c r="BL76" i="6"/>
  <c r="BQ76" i="6"/>
  <c r="BV76" i="6"/>
  <c r="CA76" i="6"/>
  <c r="CF76" i="6"/>
  <c r="CK76" i="6"/>
  <c r="CP76" i="6"/>
  <c r="CU76" i="6"/>
  <c r="CZ76" i="6"/>
  <c r="DE76" i="6"/>
  <c r="DJ76" i="6"/>
  <c r="DO76" i="6"/>
  <c r="DT76" i="6"/>
  <c r="DY76" i="6"/>
  <c r="BL77" i="6"/>
  <c r="BQ77" i="6"/>
  <c r="BV77" i="6"/>
  <c r="CA77" i="6"/>
  <c r="CF77" i="6"/>
  <c r="CK77" i="6"/>
  <c r="CP77" i="6"/>
  <c r="CU77" i="6"/>
  <c r="CZ77" i="6"/>
  <c r="DE77" i="6"/>
  <c r="DJ77" i="6"/>
  <c r="DO77" i="6"/>
  <c r="DT77" i="6"/>
  <c r="DY77" i="6"/>
  <c r="BQ78" i="6"/>
  <c r="BV78" i="6"/>
  <c r="CA78" i="6"/>
  <c r="CF78" i="6"/>
  <c r="CK78" i="6"/>
  <c r="CP78" i="6"/>
  <c r="CU78" i="6"/>
  <c r="CZ78" i="6"/>
  <c r="DE78" i="6"/>
  <c r="DJ78" i="6"/>
  <c r="DO78" i="6"/>
  <c r="DT78" i="6"/>
  <c r="DY78" i="6"/>
  <c r="BQ79" i="6"/>
  <c r="BV79" i="6"/>
  <c r="CA79" i="6"/>
  <c r="CF79" i="6"/>
  <c r="CK79" i="6"/>
  <c r="CP79" i="6"/>
  <c r="CU79" i="6"/>
  <c r="CZ79" i="6"/>
  <c r="DE79" i="6"/>
  <c r="DJ79" i="6"/>
  <c r="DO79" i="6"/>
  <c r="DT79" i="6"/>
  <c r="DY79" i="6"/>
  <c r="BQ80" i="6"/>
  <c r="BV80" i="6"/>
  <c r="CA80" i="6"/>
  <c r="CF80" i="6"/>
  <c r="CK80" i="6"/>
  <c r="CP80" i="6"/>
  <c r="CU80" i="6"/>
  <c r="CZ80" i="6"/>
  <c r="DE80" i="6"/>
  <c r="DJ80" i="6"/>
  <c r="DO80" i="6"/>
  <c r="DT80" i="6"/>
  <c r="DY80" i="6"/>
  <c r="BQ81" i="6"/>
  <c r="BV81" i="6"/>
  <c r="CA81" i="6"/>
  <c r="CF81" i="6"/>
  <c r="CK81" i="6"/>
  <c r="CP81" i="6"/>
  <c r="CU81" i="6"/>
  <c r="CZ81" i="6"/>
  <c r="DE81" i="6"/>
  <c r="DJ81" i="6"/>
  <c r="DO81" i="6"/>
  <c r="DT81" i="6"/>
  <c r="DY81" i="6"/>
  <c r="BQ82" i="6"/>
  <c r="BV82" i="6"/>
  <c r="CA82" i="6"/>
  <c r="CF82" i="6"/>
  <c r="CK82" i="6"/>
  <c r="CP82" i="6"/>
  <c r="CU82" i="6"/>
  <c r="CZ82" i="6"/>
  <c r="DE82" i="6"/>
  <c r="DJ82" i="6"/>
  <c r="DO82" i="6"/>
  <c r="DT82" i="6"/>
  <c r="DY82" i="6"/>
  <c r="BV83" i="6"/>
  <c r="CA83" i="6"/>
  <c r="CF83" i="6"/>
  <c r="CK83" i="6"/>
  <c r="CP83" i="6"/>
  <c r="CU83" i="6"/>
  <c r="CZ83" i="6"/>
  <c r="DE83" i="6"/>
  <c r="DJ83" i="6"/>
  <c r="DO83" i="6"/>
  <c r="DT83" i="6"/>
  <c r="DY83" i="6"/>
  <c r="BV84" i="6"/>
  <c r="CA84" i="6"/>
  <c r="CF84" i="6"/>
  <c r="CK84" i="6"/>
  <c r="CP84" i="6"/>
  <c r="CU84" i="6"/>
  <c r="CZ84" i="6"/>
  <c r="DE84" i="6"/>
  <c r="DJ84" i="6"/>
  <c r="DO84" i="6"/>
  <c r="DT84" i="6"/>
  <c r="DY84" i="6"/>
  <c r="BV85" i="6"/>
  <c r="CA85" i="6"/>
  <c r="CF85" i="6"/>
  <c r="CK85" i="6"/>
  <c r="CP85" i="6"/>
  <c r="CU85" i="6"/>
  <c r="CZ85" i="6"/>
  <c r="DE85" i="6"/>
  <c r="DJ85" i="6"/>
  <c r="DO85" i="6"/>
  <c r="DT85" i="6"/>
  <c r="DY85" i="6"/>
  <c r="BV86" i="6"/>
  <c r="CA86" i="6"/>
  <c r="CF86" i="6"/>
  <c r="CK86" i="6"/>
  <c r="CP86" i="6"/>
  <c r="CU86" i="6"/>
  <c r="CZ86" i="6"/>
  <c r="DE86" i="6"/>
  <c r="DJ86" i="6"/>
  <c r="DO86" i="6"/>
  <c r="DT86" i="6"/>
  <c r="DY86" i="6"/>
  <c r="CA87" i="6"/>
  <c r="CF87" i="6"/>
  <c r="CK87" i="6"/>
  <c r="CP87" i="6"/>
  <c r="CU87" i="6"/>
  <c r="CZ87" i="6"/>
  <c r="DE87" i="6"/>
  <c r="DJ87" i="6"/>
  <c r="DO87" i="6"/>
  <c r="DT87" i="6"/>
  <c r="DY87" i="6"/>
  <c r="CA88" i="6"/>
  <c r="CF88" i="6"/>
  <c r="CK88" i="6"/>
  <c r="CP88" i="6"/>
  <c r="CU88" i="6"/>
  <c r="CZ88" i="6"/>
  <c r="DE88" i="6"/>
  <c r="DJ88" i="6"/>
  <c r="DO88" i="6"/>
  <c r="DT88" i="6"/>
  <c r="DY88" i="6"/>
  <c r="CA89" i="6"/>
  <c r="CF89" i="6"/>
  <c r="CK89" i="6"/>
  <c r="CP89" i="6"/>
  <c r="CU89" i="6"/>
  <c r="CZ89" i="6"/>
  <c r="DE89" i="6"/>
  <c r="DJ89" i="6"/>
  <c r="DO89" i="6"/>
  <c r="DT89" i="6"/>
  <c r="DY89" i="6"/>
  <c r="CF90" i="6"/>
  <c r="CK90" i="6"/>
  <c r="CP90" i="6"/>
  <c r="CU90" i="6"/>
  <c r="CZ90" i="6"/>
  <c r="DE90" i="6"/>
  <c r="DJ90" i="6"/>
  <c r="DO90" i="6"/>
  <c r="DT90" i="6"/>
  <c r="DY90" i="6"/>
  <c r="CF91" i="6"/>
  <c r="CK91" i="6"/>
  <c r="CP91" i="6"/>
  <c r="CU91" i="6"/>
  <c r="CZ91" i="6"/>
  <c r="DE91" i="6"/>
  <c r="DJ91" i="6"/>
  <c r="DO91" i="6"/>
  <c r="DT91" i="6"/>
  <c r="DY91" i="6"/>
  <c r="CF92" i="6"/>
  <c r="CK92" i="6"/>
  <c r="CP92" i="6"/>
  <c r="CU92" i="6"/>
  <c r="CZ92" i="6"/>
  <c r="DE92" i="6"/>
  <c r="DJ92" i="6"/>
  <c r="DO92" i="6"/>
  <c r="DT92" i="6"/>
  <c r="DY92" i="6"/>
  <c r="CK93" i="6"/>
  <c r="CP93" i="6"/>
  <c r="CU93" i="6"/>
  <c r="CZ93" i="6"/>
  <c r="DE93" i="6"/>
  <c r="DJ93" i="6"/>
  <c r="DO93" i="6"/>
  <c r="DT93" i="6"/>
  <c r="DY93" i="6"/>
  <c r="CK94" i="6"/>
  <c r="CP94" i="6"/>
  <c r="CU94" i="6"/>
  <c r="CZ94" i="6"/>
  <c r="DE94" i="6"/>
  <c r="DJ94" i="6"/>
  <c r="DO94" i="6"/>
  <c r="DT94" i="6"/>
  <c r="DY94" i="6"/>
  <c r="CK95" i="6"/>
  <c r="CP95" i="6"/>
  <c r="CU95" i="6"/>
  <c r="CZ95" i="6"/>
  <c r="DE95" i="6"/>
  <c r="DJ95" i="6"/>
  <c r="DO95" i="6"/>
  <c r="DT95" i="6"/>
  <c r="DY95" i="6"/>
  <c r="CP96" i="6"/>
  <c r="CU96" i="6"/>
  <c r="CZ96" i="6"/>
  <c r="DE96" i="6"/>
  <c r="DJ96" i="6"/>
  <c r="DO96" i="6"/>
  <c r="DT96" i="6"/>
  <c r="DY96" i="6"/>
  <c r="CP97" i="6"/>
  <c r="CU97" i="6"/>
  <c r="CZ97" i="6"/>
  <c r="DE97" i="6"/>
  <c r="DJ97" i="6"/>
  <c r="DO97" i="6"/>
  <c r="DT97" i="6"/>
  <c r="DY97" i="6"/>
  <c r="CP98" i="6"/>
  <c r="CU98" i="6"/>
  <c r="CZ98" i="6"/>
  <c r="DE98" i="6"/>
  <c r="DJ98" i="6"/>
  <c r="DO98" i="6"/>
  <c r="DT98" i="6"/>
  <c r="DY98" i="6"/>
  <c r="CP99" i="6"/>
  <c r="CU99" i="6"/>
  <c r="CZ99" i="6"/>
  <c r="DE99" i="6"/>
  <c r="DJ99" i="6"/>
  <c r="DO99" i="6"/>
  <c r="DT99" i="6"/>
  <c r="DY99" i="6"/>
  <c r="CU100" i="6"/>
  <c r="CZ100" i="6"/>
  <c r="DE100" i="6"/>
  <c r="DJ100" i="6"/>
  <c r="DO100" i="6"/>
  <c r="DT100" i="6"/>
  <c r="DY100" i="6"/>
  <c r="CU101" i="6"/>
  <c r="CZ101" i="6"/>
  <c r="DE101" i="6"/>
  <c r="DJ101" i="6"/>
  <c r="DO101" i="6"/>
  <c r="DT101" i="6"/>
  <c r="DY101" i="6"/>
  <c r="CU102" i="6"/>
  <c r="CZ102" i="6"/>
  <c r="DE102" i="6"/>
  <c r="DJ102" i="6"/>
  <c r="DO102" i="6"/>
  <c r="DT102" i="6"/>
  <c r="DY102" i="6"/>
  <c r="CU103" i="6"/>
  <c r="CZ103" i="6"/>
  <c r="DE103" i="6"/>
  <c r="DJ103" i="6"/>
  <c r="DO103" i="6"/>
  <c r="DT103" i="6"/>
  <c r="DY103" i="6"/>
  <c r="CU104" i="6"/>
  <c r="CZ104" i="6"/>
  <c r="DE104" i="6"/>
  <c r="DJ104" i="6"/>
  <c r="DO104" i="6"/>
  <c r="DT104" i="6"/>
  <c r="DY104" i="6"/>
  <c r="CZ105" i="6"/>
  <c r="DE105" i="6"/>
  <c r="DJ105" i="6"/>
  <c r="DO105" i="6"/>
  <c r="DT105" i="6"/>
  <c r="DY105" i="6"/>
  <c r="CZ106" i="6"/>
  <c r="DE106" i="6"/>
  <c r="DJ106" i="6"/>
  <c r="DO106" i="6"/>
  <c r="DT106" i="6"/>
  <c r="DY106" i="6"/>
  <c r="CZ107" i="6"/>
  <c r="DE107" i="6"/>
  <c r="DJ107" i="6"/>
  <c r="DO107" i="6"/>
  <c r="DT107" i="6"/>
  <c r="DY107" i="6"/>
  <c r="CZ108" i="6"/>
  <c r="DE108" i="6"/>
  <c r="DJ108" i="6"/>
  <c r="DO108" i="6"/>
  <c r="DT108" i="6"/>
  <c r="DY108" i="6"/>
  <c r="DE109" i="6"/>
  <c r="DJ109" i="6"/>
  <c r="DO109" i="6"/>
  <c r="DT109" i="6"/>
  <c r="DY109" i="6"/>
  <c r="DE110" i="6"/>
  <c r="DJ110" i="6"/>
  <c r="DO110" i="6"/>
  <c r="DT110" i="6"/>
  <c r="DY110" i="6"/>
  <c r="DE111" i="6"/>
  <c r="DJ111" i="6"/>
  <c r="DO111" i="6"/>
  <c r="DT111" i="6"/>
  <c r="DY111" i="6"/>
  <c r="DE112" i="6"/>
  <c r="DJ112" i="6"/>
  <c r="DO112" i="6"/>
  <c r="DT112" i="6"/>
  <c r="DY112" i="6"/>
  <c r="DE113" i="6"/>
  <c r="DJ113" i="6"/>
  <c r="DO113" i="6"/>
  <c r="DT113" i="6"/>
  <c r="DY113" i="6"/>
  <c r="DJ114" i="6"/>
  <c r="DO114" i="6"/>
  <c r="DT114" i="6"/>
  <c r="DY114" i="6"/>
  <c r="DJ115" i="6"/>
  <c r="DO115" i="6"/>
  <c r="DT115" i="6"/>
  <c r="DY115" i="6"/>
  <c r="DJ116" i="6"/>
  <c r="DO116" i="6"/>
  <c r="DT116" i="6"/>
  <c r="DY116" i="6"/>
  <c r="DO117" i="6"/>
  <c r="DT117" i="6"/>
  <c r="DY117" i="6"/>
  <c r="DO118" i="6"/>
  <c r="DT118" i="6"/>
  <c r="DY118" i="6"/>
  <c r="DO119" i="6"/>
  <c r="DT119" i="6"/>
  <c r="DY119" i="6"/>
  <c r="DO120" i="6"/>
  <c r="DT120" i="6"/>
  <c r="DY120" i="6"/>
  <c r="DO121" i="6"/>
  <c r="DT121" i="6"/>
  <c r="DY121" i="6"/>
  <c r="DT122" i="6"/>
  <c r="DY122" i="6"/>
  <c r="DT123" i="6"/>
  <c r="DY123" i="6"/>
  <c r="DT124" i="6"/>
  <c r="DY124" i="6"/>
  <c r="DT125" i="6"/>
  <c r="DY125" i="6"/>
  <c r="DY126" i="6"/>
  <c r="DY127" i="6"/>
  <c r="DY128" i="6"/>
  <c r="DY129" i="6"/>
  <c r="DY130" i="6"/>
  <c r="AP58" i="3"/>
  <c r="AP56" i="3"/>
  <c r="AP57" i="3"/>
  <c r="AP59" i="3"/>
  <c r="AP42" i="3"/>
  <c r="AP40" i="3"/>
  <c r="AP41" i="3"/>
  <c r="AP43" i="3"/>
  <c r="AP28" i="3"/>
  <c r="AP26" i="3"/>
  <c r="AP27" i="3"/>
  <c r="AP29" i="3"/>
  <c r="W28" i="3"/>
  <c r="W27" i="3"/>
  <c r="W29" i="3"/>
  <c r="V35" i="3" a="1"/>
  <c r="V35" i="3"/>
  <c r="W35" i="3"/>
  <c r="X35" i="3"/>
  <c r="W42" i="3"/>
  <c r="W40" i="3"/>
  <c r="W41" i="3"/>
  <c r="W43" i="3"/>
  <c r="V51" i="3" a="1"/>
  <c r="V51" i="3"/>
  <c r="W51" i="3"/>
  <c r="X51" i="3"/>
  <c r="W58" i="3"/>
  <c r="W56" i="3"/>
  <c r="W57" i="3"/>
  <c r="W59" i="3"/>
  <c r="DZ130" i="1"/>
  <c r="DZ129" i="1"/>
  <c r="DZ128" i="1"/>
  <c r="DZ127" i="1"/>
  <c r="DZ125" i="1"/>
  <c r="DZ126" i="1"/>
  <c r="DZ124" i="1"/>
  <c r="DZ122" i="1"/>
  <c r="DZ121" i="1"/>
  <c r="DZ120" i="1"/>
  <c r="DZ119" i="1"/>
  <c r="DZ118" i="1"/>
  <c r="DZ117" i="1"/>
  <c r="DZ116" i="1"/>
  <c r="DZ115" i="1"/>
  <c r="DZ114" i="1"/>
  <c r="DZ113" i="1"/>
  <c r="DZ112" i="1"/>
  <c r="DZ111" i="1"/>
  <c r="DZ110" i="1"/>
  <c r="DZ109" i="1"/>
  <c r="DZ108" i="1"/>
  <c r="DZ107" i="1"/>
  <c r="DZ106" i="1"/>
  <c r="DZ105" i="1"/>
  <c r="DZ104" i="1"/>
  <c r="DZ103" i="1"/>
  <c r="DZ102" i="1"/>
  <c r="DZ101" i="1"/>
  <c r="DZ100" i="1"/>
  <c r="DZ99" i="1"/>
  <c r="DZ98" i="1"/>
  <c r="DZ97" i="1"/>
  <c r="DZ96" i="1"/>
  <c r="DZ95" i="1"/>
  <c r="DZ94" i="1"/>
  <c r="DZ93" i="1"/>
  <c r="DZ92" i="1"/>
  <c r="DZ91" i="1"/>
  <c r="DZ90" i="1"/>
  <c r="DZ89" i="1"/>
  <c r="DZ88" i="1"/>
  <c r="DZ87" i="1"/>
  <c r="DZ86" i="1"/>
  <c r="DZ85" i="1"/>
  <c r="DZ84" i="1"/>
  <c r="DZ83" i="1"/>
  <c r="DZ82" i="1"/>
  <c r="DZ81" i="1"/>
  <c r="DZ80" i="1"/>
  <c r="DZ79" i="1"/>
  <c r="DZ78" i="1"/>
  <c r="DZ77" i="1"/>
  <c r="DZ76" i="1"/>
  <c r="DZ75" i="1"/>
  <c r="DZ74" i="1"/>
  <c r="DZ73" i="1"/>
  <c r="DZ72" i="1"/>
  <c r="DZ71" i="1"/>
  <c r="DZ70" i="1"/>
  <c r="DZ69" i="1"/>
  <c r="DZ68" i="1"/>
  <c r="DZ67" i="1"/>
  <c r="DZ66" i="1"/>
  <c r="DZ65" i="1"/>
  <c r="DZ64" i="1"/>
  <c r="DZ63" i="1"/>
  <c r="DZ62" i="1"/>
  <c r="DZ61" i="1"/>
  <c r="DZ60" i="1"/>
  <c r="DZ59" i="1"/>
  <c r="DZ58" i="1"/>
  <c r="DZ57" i="1"/>
  <c r="DZ56" i="1"/>
  <c r="DZ55" i="1"/>
  <c r="DZ54" i="1"/>
  <c r="DZ53" i="1"/>
  <c r="DZ52" i="1"/>
  <c r="DZ51" i="1"/>
  <c r="DZ50" i="1"/>
  <c r="DZ49" i="1"/>
  <c r="DZ48" i="1"/>
  <c r="DZ47" i="1"/>
  <c r="DZ46" i="1"/>
  <c r="DZ45" i="1"/>
  <c r="DZ44" i="1"/>
  <c r="DZ43" i="1"/>
  <c r="DZ42" i="1"/>
  <c r="DZ41" i="1"/>
  <c r="DZ40" i="1"/>
  <c r="DZ39" i="1"/>
  <c r="DZ38" i="1"/>
  <c r="DZ37" i="1"/>
  <c r="DZ36" i="1"/>
  <c r="DZ35" i="1"/>
  <c r="DZ34" i="1"/>
  <c r="DZ33" i="1"/>
  <c r="DZ32" i="1"/>
  <c r="DZ31" i="1"/>
  <c r="DZ30" i="1"/>
  <c r="DZ29" i="1"/>
  <c r="DZ28" i="1"/>
  <c r="DZ27" i="1"/>
  <c r="DZ26" i="1"/>
  <c r="DZ25" i="1"/>
  <c r="DZ24" i="1"/>
  <c r="DZ23" i="1"/>
  <c r="DZ22" i="1"/>
  <c r="DZ21" i="1"/>
  <c r="DZ20" i="1"/>
  <c r="DZ19" i="1"/>
  <c r="DZ18" i="1"/>
  <c r="DZ17" i="1"/>
  <c r="DZ16" i="1"/>
  <c r="DZ15" i="1"/>
  <c r="DZ14" i="1"/>
  <c r="DZ13" i="1"/>
  <c r="DZ12" i="1"/>
  <c r="DZ11" i="1"/>
  <c r="DZ10" i="1"/>
  <c r="DZ9" i="1"/>
  <c r="DZ8" i="1"/>
  <c r="DZ7" i="1"/>
  <c r="DZ6" i="1"/>
  <c r="DZ5" i="1"/>
  <c r="DZ4" i="1"/>
  <c r="DZ3" i="1"/>
  <c r="DZ2" i="1"/>
  <c r="DZ123" i="1"/>
  <c r="DU125" i="1"/>
  <c r="DU124" i="1"/>
  <c r="DU123" i="1"/>
  <c r="DU122" i="1"/>
  <c r="DU121" i="1"/>
  <c r="DU119" i="1"/>
  <c r="DU118" i="1"/>
  <c r="DU117" i="1"/>
  <c r="DU116" i="1"/>
  <c r="DU115" i="1"/>
  <c r="DU114" i="1"/>
  <c r="DU113" i="1"/>
  <c r="DU112" i="1"/>
  <c r="DU111" i="1"/>
  <c r="DU110" i="1"/>
  <c r="DU109" i="1"/>
  <c r="DU108" i="1"/>
  <c r="DU107" i="1"/>
  <c r="DU106" i="1"/>
  <c r="DU105" i="1"/>
  <c r="DU104" i="1"/>
  <c r="DU103" i="1"/>
  <c r="DU102" i="1"/>
  <c r="DU101" i="1"/>
  <c r="DU100" i="1"/>
  <c r="DU99" i="1"/>
  <c r="DU98" i="1"/>
  <c r="DU97" i="1"/>
  <c r="DU96" i="1"/>
  <c r="DU95" i="1"/>
  <c r="DU94" i="1"/>
  <c r="DU93" i="1"/>
  <c r="DU92" i="1"/>
  <c r="DU91" i="1"/>
  <c r="DU90" i="1"/>
  <c r="DU89" i="1"/>
  <c r="DU88" i="1"/>
  <c r="DU87" i="1"/>
  <c r="DU86" i="1"/>
  <c r="DU85" i="1"/>
  <c r="DU84" i="1"/>
  <c r="DU83" i="1"/>
  <c r="DU82" i="1"/>
  <c r="DU81" i="1"/>
  <c r="DU80" i="1"/>
  <c r="DU79" i="1"/>
  <c r="DU78" i="1"/>
  <c r="DU77" i="1"/>
  <c r="DU76" i="1"/>
  <c r="DU75" i="1"/>
  <c r="DU74" i="1"/>
  <c r="DU73" i="1"/>
  <c r="DU72" i="1"/>
  <c r="DU71" i="1"/>
  <c r="DU70" i="1"/>
  <c r="DU69" i="1"/>
  <c r="DU68" i="1"/>
  <c r="DU67" i="1"/>
  <c r="DU66" i="1"/>
  <c r="DU65" i="1"/>
  <c r="DU64" i="1"/>
  <c r="DU63" i="1"/>
  <c r="DU62" i="1"/>
  <c r="DU61" i="1"/>
  <c r="DU60" i="1"/>
  <c r="DU59" i="1"/>
  <c r="DU58" i="1"/>
  <c r="DU57" i="1"/>
  <c r="DU56" i="1"/>
  <c r="DU55" i="1"/>
  <c r="DU54" i="1"/>
  <c r="DU53" i="1"/>
  <c r="DU52" i="1"/>
  <c r="DU51" i="1"/>
  <c r="DU50" i="1"/>
  <c r="DU49" i="1"/>
  <c r="DU48" i="1"/>
  <c r="DU47" i="1"/>
  <c r="DU46" i="1"/>
  <c r="DU45" i="1"/>
  <c r="DU44" i="1"/>
  <c r="DU43" i="1"/>
  <c r="DU42" i="1"/>
  <c r="DU41" i="1"/>
  <c r="DU40" i="1"/>
  <c r="DU39" i="1"/>
  <c r="DU38" i="1"/>
  <c r="DU37" i="1"/>
  <c r="DU36" i="1"/>
  <c r="DU35" i="1"/>
  <c r="DU34" i="1"/>
  <c r="DU33" i="1"/>
  <c r="DU32" i="1"/>
  <c r="DU31" i="1"/>
  <c r="DU30" i="1"/>
  <c r="DU29" i="1"/>
  <c r="DU28" i="1"/>
  <c r="DU27" i="1"/>
  <c r="DU26" i="1"/>
  <c r="DU25" i="1"/>
  <c r="DU24" i="1"/>
  <c r="DU23" i="1"/>
  <c r="DU22" i="1"/>
  <c r="DU21" i="1"/>
  <c r="DU20" i="1"/>
  <c r="DU19" i="1"/>
  <c r="DU18" i="1"/>
  <c r="DU17" i="1"/>
  <c r="DU16" i="1"/>
  <c r="DU15" i="1"/>
  <c r="DU14" i="1"/>
  <c r="DU13" i="1"/>
  <c r="DU12" i="1"/>
  <c r="DU11" i="1"/>
  <c r="DU10" i="1"/>
  <c r="DU9" i="1"/>
  <c r="DU8" i="1"/>
  <c r="DU7" i="1"/>
  <c r="DU6" i="1"/>
  <c r="DU5" i="1"/>
  <c r="DU4" i="1"/>
  <c r="DU3" i="1"/>
  <c r="DU2" i="1"/>
  <c r="DU120" i="1"/>
  <c r="DP121" i="1"/>
  <c r="DP120" i="1"/>
  <c r="DP119" i="1"/>
  <c r="DP118" i="1"/>
  <c r="DP116" i="1"/>
  <c r="DP117" i="1"/>
  <c r="DP114" i="1"/>
  <c r="DP113" i="1"/>
  <c r="DP112" i="1"/>
  <c r="DP111" i="1"/>
  <c r="DP110" i="1"/>
  <c r="DP109" i="1"/>
  <c r="DP108" i="1"/>
  <c r="DP107" i="1"/>
  <c r="DP106" i="1"/>
  <c r="DP105" i="1"/>
  <c r="DP104" i="1"/>
  <c r="DP103" i="1"/>
  <c r="DP102" i="1"/>
  <c r="DP101" i="1"/>
  <c r="DP100" i="1"/>
  <c r="DP99" i="1"/>
  <c r="DP98" i="1"/>
  <c r="DP97" i="1"/>
  <c r="DP96" i="1"/>
  <c r="DP95" i="1"/>
  <c r="DP94" i="1"/>
  <c r="DP93" i="1"/>
  <c r="DP92" i="1"/>
  <c r="DP91" i="1"/>
  <c r="DP90" i="1"/>
  <c r="DP89" i="1"/>
  <c r="DP88" i="1"/>
  <c r="DP87" i="1"/>
  <c r="DP86" i="1"/>
  <c r="DP85" i="1"/>
  <c r="DP84" i="1"/>
  <c r="DP83" i="1"/>
  <c r="DP82" i="1"/>
  <c r="DP81" i="1"/>
  <c r="DP80" i="1"/>
  <c r="DP79" i="1"/>
  <c r="DP78" i="1"/>
  <c r="DP77" i="1"/>
  <c r="DP76" i="1"/>
  <c r="DP75" i="1"/>
  <c r="DP74" i="1"/>
  <c r="DP73" i="1"/>
  <c r="DP72" i="1"/>
  <c r="DP71" i="1"/>
  <c r="DP70" i="1"/>
  <c r="DP69" i="1"/>
  <c r="DP68" i="1"/>
  <c r="DP67" i="1"/>
  <c r="DP66" i="1"/>
  <c r="DP65" i="1"/>
  <c r="DP64" i="1"/>
  <c r="DP63" i="1"/>
  <c r="DP62" i="1"/>
  <c r="DP61" i="1"/>
  <c r="DP60" i="1"/>
  <c r="DP59" i="1"/>
  <c r="DP58" i="1"/>
  <c r="DP57" i="1"/>
  <c r="DP56" i="1"/>
  <c r="DP55" i="1"/>
  <c r="DP54" i="1"/>
  <c r="DP53" i="1"/>
  <c r="DP52" i="1"/>
  <c r="DP51" i="1"/>
  <c r="DP50" i="1"/>
  <c r="DP49" i="1"/>
  <c r="DP48" i="1"/>
  <c r="DP47" i="1"/>
  <c r="DP46" i="1"/>
  <c r="DP45" i="1"/>
  <c r="DP44" i="1"/>
  <c r="DP43" i="1"/>
  <c r="DP42" i="1"/>
  <c r="DP41" i="1"/>
  <c r="DP40" i="1"/>
  <c r="DP39" i="1"/>
  <c r="DP38" i="1"/>
  <c r="DP37" i="1"/>
  <c r="DP36" i="1"/>
  <c r="DP35" i="1"/>
  <c r="DP34" i="1"/>
  <c r="DP33" i="1"/>
  <c r="DP32" i="1"/>
  <c r="DP31" i="1"/>
  <c r="DP30" i="1"/>
  <c r="DP29" i="1"/>
  <c r="DP28" i="1"/>
  <c r="DP27" i="1"/>
  <c r="DP26" i="1"/>
  <c r="DP25" i="1"/>
  <c r="DP24" i="1"/>
  <c r="DP23" i="1"/>
  <c r="DP22" i="1"/>
  <c r="DP21" i="1"/>
  <c r="DP20" i="1"/>
  <c r="DP19" i="1"/>
  <c r="DP18" i="1"/>
  <c r="DP17" i="1"/>
  <c r="DP16" i="1"/>
  <c r="DP15" i="1"/>
  <c r="DP14" i="1"/>
  <c r="DP13" i="1"/>
  <c r="DP12" i="1"/>
  <c r="DP11" i="1"/>
  <c r="DP10" i="1"/>
  <c r="DP9" i="1"/>
  <c r="DP8" i="1"/>
  <c r="DP7" i="1"/>
  <c r="DP6" i="1"/>
  <c r="DP5" i="1"/>
  <c r="DP4" i="1"/>
  <c r="DP3" i="1"/>
  <c r="DP2" i="1"/>
  <c r="DP115" i="1"/>
  <c r="DK116" i="1"/>
  <c r="DK115" i="1"/>
  <c r="DK114" i="1"/>
  <c r="DK113" i="1"/>
  <c r="DK111" i="1"/>
  <c r="DK110" i="1"/>
  <c r="DK109" i="1"/>
  <c r="DK108" i="1"/>
  <c r="DK107" i="1"/>
  <c r="DK106" i="1"/>
  <c r="DK105" i="1"/>
  <c r="DK104" i="1"/>
  <c r="DK103" i="1"/>
  <c r="DK102" i="1"/>
  <c r="DK101" i="1"/>
  <c r="DK100" i="1"/>
  <c r="DK99" i="1"/>
  <c r="DK98" i="1"/>
  <c r="DK97" i="1"/>
  <c r="DK96" i="1"/>
  <c r="DK95" i="1"/>
  <c r="DK94" i="1"/>
  <c r="DK93" i="1"/>
  <c r="DK92" i="1"/>
  <c r="DK91" i="1"/>
  <c r="DK90" i="1"/>
  <c r="DK89" i="1"/>
  <c r="DK88" i="1"/>
  <c r="DK87" i="1"/>
  <c r="DK86" i="1"/>
  <c r="DK85" i="1"/>
  <c r="DK84" i="1"/>
  <c r="DK83" i="1"/>
  <c r="DK82" i="1"/>
  <c r="DK81" i="1"/>
  <c r="DK80" i="1"/>
  <c r="DK79" i="1"/>
  <c r="DK78" i="1"/>
  <c r="DK77" i="1"/>
  <c r="DK76" i="1"/>
  <c r="DK75" i="1"/>
  <c r="DK74" i="1"/>
  <c r="DK73" i="1"/>
  <c r="DK72" i="1"/>
  <c r="DK71" i="1"/>
  <c r="DK70" i="1"/>
  <c r="DK69" i="1"/>
  <c r="DK68" i="1"/>
  <c r="DK67" i="1"/>
  <c r="DK66" i="1"/>
  <c r="DK65" i="1"/>
  <c r="DK64" i="1"/>
  <c r="DK63" i="1"/>
  <c r="DK62" i="1"/>
  <c r="DK61" i="1"/>
  <c r="DK60" i="1"/>
  <c r="DK59" i="1"/>
  <c r="DK58" i="1"/>
  <c r="DK57" i="1"/>
  <c r="DK56" i="1"/>
  <c r="DK55" i="1"/>
  <c r="DK54" i="1"/>
  <c r="DK53" i="1"/>
  <c r="DK52" i="1"/>
  <c r="DK51" i="1"/>
  <c r="DK50" i="1"/>
  <c r="DK49" i="1"/>
  <c r="DK48" i="1"/>
  <c r="DK47" i="1"/>
  <c r="DK46" i="1"/>
  <c r="DK45" i="1"/>
  <c r="DK44" i="1"/>
  <c r="DK43" i="1"/>
  <c r="DK42" i="1"/>
  <c r="DK41" i="1"/>
  <c r="DK40" i="1"/>
  <c r="DK39" i="1"/>
  <c r="DK38" i="1"/>
  <c r="DK37" i="1"/>
  <c r="DK36" i="1"/>
  <c r="DK35" i="1"/>
  <c r="DK34" i="1"/>
  <c r="DK33" i="1"/>
  <c r="DK32" i="1"/>
  <c r="DK31" i="1"/>
  <c r="DK30" i="1"/>
  <c r="DK29" i="1"/>
  <c r="DK28" i="1"/>
  <c r="DK27" i="1"/>
  <c r="DK26" i="1"/>
  <c r="DK25" i="1"/>
  <c r="DK24" i="1"/>
  <c r="DK23" i="1"/>
  <c r="DK22" i="1"/>
  <c r="DK21" i="1"/>
  <c r="DK20" i="1"/>
  <c r="DK19" i="1"/>
  <c r="DK18" i="1"/>
  <c r="DK17" i="1"/>
  <c r="DK16" i="1"/>
  <c r="DK15" i="1"/>
  <c r="DK14" i="1"/>
  <c r="DK13" i="1"/>
  <c r="DK12" i="1"/>
  <c r="DK11" i="1"/>
  <c r="DK10" i="1"/>
  <c r="DK9" i="1"/>
  <c r="DK8" i="1"/>
  <c r="DK7" i="1"/>
  <c r="DK6" i="1"/>
  <c r="DK5" i="1"/>
  <c r="DK4" i="1"/>
  <c r="DK3" i="1"/>
  <c r="DK2" i="1"/>
  <c r="DK112" i="1"/>
  <c r="DF113" i="1"/>
  <c r="DF112" i="1"/>
  <c r="DF111" i="1"/>
  <c r="DF110" i="1"/>
  <c r="DF109" i="1"/>
  <c r="DF108" i="1"/>
  <c r="DF107" i="1"/>
  <c r="DF105" i="1"/>
  <c r="DF104" i="1"/>
  <c r="DF103" i="1"/>
  <c r="DF102" i="1"/>
  <c r="DF101" i="1"/>
  <c r="DF100" i="1"/>
  <c r="DF99" i="1"/>
  <c r="DF98" i="1"/>
  <c r="DF97" i="1"/>
  <c r="DF96" i="1"/>
  <c r="DF95" i="1"/>
  <c r="DF94" i="1"/>
  <c r="DF93" i="1"/>
  <c r="DF92" i="1"/>
  <c r="DF91" i="1"/>
  <c r="DF90" i="1"/>
  <c r="DF89" i="1"/>
  <c r="DF88" i="1"/>
  <c r="DF87" i="1"/>
  <c r="DF86" i="1"/>
  <c r="DF85" i="1"/>
  <c r="DF84" i="1"/>
  <c r="DF83" i="1"/>
  <c r="DF82" i="1"/>
  <c r="DF81" i="1"/>
  <c r="DF80" i="1"/>
  <c r="DF79" i="1"/>
  <c r="DF78" i="1"/>
  <c r="DF77" i="1"/>
  <c r="DF76" i="1"/>
  <c r="DF75" i="1"/>
  <c r="DF74" i="1"/>
  <c r="DF73" i="1"/>
  <c r="DF72" i="1"/>
  <c r="DF71" i="1"/>
  <c r="DF70" i="1"/>
  <c r="DF69" i="1"/>
  <c r="DF68" i="1"/>
  <c r="DF67" i="1"/>
  <c r="DF66" i="1"/>
  <c r="DF65" i="1"/>
  <c r="DF64" i="1"/>
  <c r="DF63" i="1"/>
  <c r="DF62" i="1"/>
  <c r="DF61" i="1"/>
  <c r="DF60" i="1"/>
  <c r="DF59" i="1"/>
  <c r="DF58" i="1"/>
  <c r="DF57" i="1"/>
  <c r="DF56" i="1"/>
  <c r="DF55" i="1"/>
  <c r="DF54" i="1"/>
  <c r="DF53" i="1"/>
  <c r="DF52" i="1"/>
  <c r="DF51" i="1"/>
  <c r="DF50" i="1"/>
  <c r="DF49" i="1"/>
  <c r="DF48" i="1"/>
  <c r="DF47" i="1"/>
  <c r="DF46" i="1"/>
  <c r="DF45" i="1"/>
  <c r="DF44" i="1"/>
  <c r="DF43" i="1"/>
  <c r="DF42" i="1"/>
  <c r="DF41" i="1"/>
  <c r="DF40" i="1"/>
  <c r="DF39" i="1"/>
  <c r="DF38" i="1"/>
  <c r="DF37" i="1"/>
  <c r="DF36" i="1"/>
  <c r="DF35" i="1"/>
  <c r="DF34" i="1"/>
  <c r="DF33" i="1"/>
  <c r="DF32" i="1"/>
  <c r="DF31" i="1"/>
  <c r="DF30" i="1"/>
  <c r="DF29" i="1"/>
  <c r="DF28" i="1"/>
  <c r="DF27" i="1"/>
  <c r="DF26" i="1"/>
  <c r="DF25" i="1"/>
  <c r="DF24" i="1"/>
  <c r="DF23" i="1"/>
  <c r="DF22" i="1"/>
  <c r="DF21" i="1"/>
  <c r="DF20" i="1"/>
  <c r="DF19" i="1"/>
  <c r="DF18" i="1"/>
  <c r="DF17" i="1"/>
  <c r="DF16" i="1"/>
  <c r="DF15" i="1"/>
  <c r="DF14" i="1"/>
  <c r="DF13" i="1"/>
  <c r="DF12" i="1"/>
  <c r="DF11" i="1"/>
  <c r="DF10" i="1"/>
  <c r="DF9" i="1"/>
  <c r="DF8" i="1"/>
  <c r="DF7" i="1"/>
  <c r="DF6" i="1"/>
  <c r="DF5" i="1"/>
  <c r="DF4" i="1"/>
  <c r="DF3" i="1"/>
  <c r="DF2" i="1"/>
  <c r="DF106" i="1"/>
  <c r="DA107" i="1"/>
  <c r="DA106" i="1"/>
  <c r="DA105" i="1"/>
  <c r="DA104" i="1"/>
  <c r="DA108" i="1"/>
  <c r="DA103" i="1"/>
  <c r="DA102" i="1"/>
  <c r="DA100" i="1"/>
  <c r="DA99" i="1"/>
  <c r="DA98" i="1"/>
  <c r="DA97" i="1"/>
  <c r="DA96" i="1"/>
  <c r="DA95" i="1"/>
  <c r="DA94" i="1"/>
  <c r="DA93" i="1"/>
  <c r="DA92" i="1"/>
  <c r="DA91" i="1"/>
  <c r="DA90" i="1"/>
  <c r="DA89" i="1"/>
  <c r="DA88" i="1"/>
  <c r="DA87" i="1"/>
  <c r="DA86" i="1"/>
  <c r="DA85" i="1"/>
  <c r="DA84" i="1"/>
  <c r="DA83" i="1"/>
  <c r="DA82" i="1"/>
  <c r="DA81" i="1"/>
  <c r="DA80" i="1"/>
  <c r="DA79" i="1"/>
  <c r="DA78" i="1"/>
  <c r="DA77" i="1"/>
  <c r="DA76" i="1"/>
  <c r="DA75" i="1"/>
  <c r="DA74" i="1"/>
  <c r="DA73" i="1"/>
  <c r="DA72" i="1"/>
  <c r="DA71" i="1"/>
  <c r="DA70" i="1"/>
  <c r="DA69" i="1"/>
  <c r="DA68" i="1"/>
  <c r="DA67" i="1"/>
  <c r="DA66" i="1"/>
  <c r="DA65" i="1"/>
  <c r="DA64" i="1"/>
  <c r="DA63" i="1"/>
  <c r="DA62" i="1"/>
  <c r="DA61" i="1"/>
  <c r="DA60" i="1"/>
  <c r="DA59" i="1"/>
  <c r="DA58" i="1"/>
  <c r="DA57" i="1"/>
  <c r="DA56" i="1"/>
  <c r="DA55" i="1"/>
  <c r="DA54" i="1"/>
  <c r="DA53" i="1"/>
  <c r="DA52" i="1"/>
  <c r="DA51" i="1"/>
  <c r="DA50" i="1"/>
  <c r="DA49" i="1"/>
  <c r="DA48" i="1"/>
  <c r="DA47" i="1"/>
  <c r="DA46" i="1"/>
  <c r="DA45" i="1"/>
  <c r="DA44" i="1"/>
  <c r="DA43" i="1"/>
  <c r="DA42" i="1"/>
  <c r="DA41" i="1"/>
  <c r="DA40" i="1"/>
  <c r="DA39" i="1"/>
  <c r="DA38" i="1"/>
  <c r="DA37" i="1"/>
  <c r="DA36" i="1"/>
  <c r="DA35" i="1"/>
  <c r="DA34" i="1"/>
  <c r="DA33" i="1"/>
  <c r="DA32" i="1"/>
  <c r="DA31" i="1"/>
  <c r="DA30" i="1"/>
  <c r="DA29" i="1"/>
  <c r="DA28" i="1"/>
  <c r="DA27" i="1"/>
  <c r="DA26" i="1"/>
  <c r="DA25" i="1"/>
  <c r="DA24" i="1"/>
  <c r="DA23" i="1"/>
  <c r="DA22" i="1"/>
  <c r="DA21" i="1"/>
  <c r="DA20" i="1"/>
  <c r="DA19" i="1"/>
  <c r="DA18" i="1"/>
  <c r="DA17" i="1"/>
  <c r="DA16" i="1"/>
  <c r="DA15" i="1"/>
  <c r="DA14" i="1"/>
  <c r="DA13" i="1"/>
  <c r="DA12" i="1"/>
  <c r="DA11" i="1"/>
  <c r="DA10" i="1"/>
  <c r="DA9" i="1"/>
  <c r="DA8" i="1"/>
  <c r="DA7" i="1"/>
  <c r="DA6" i="1"/>
  <c r="DA5" i="1"/>
  <c r="DA4" i="1"/>
  <c r="DA3" i="1"/>
  <c r="DA2" i="1"/>
  <c r="DA101" i="1"/>
  <c r="CV104" i="1"/>
  <c r="CV103" i="1"/>
  <c r="CV101" i="1"/>
  <c r="CV100" i="1"/>
  <c r="CV99" i="1"/>
  <c r="CV102" i="1"/>
  <c r="CV97" i="1"/>
  <c r="CV96" i="1"/>
  <c r="CV95" i="1"/>
  <c r="CV94" i="1"/>
  <c r="CV93" i="1"/>
  <c r="CV92" i="1"/>
  <c r="CV91" i="1"/>
  <c r="CV90" i="1"/>
  <c r="CV89" i="1"/>
  <c r="CV88" i="1"/>
  <c r="CV87" i="1"/>
  <c r="CV86" i="1"/>
  <c r="CV85" i="1"/>
  <c r="CV84" i="1"/>
  <c r="CV83" i="1"/>
  <c r="CV82" i="1"/>
  <c r="CV81" i="1"/>
  <c r="CV80" i="1"/>
  <c r="CV79" i="1"/>
  <c r="CV78" i="1"/>
  <c r="CV77" i="1"/>
  <c r="CV76" i="1"/>
  <c r="CV75" i="1"/>
  <c r="CV74" i="1"/>
  <c r="CV73" i="1"/>
  <c r="CV72" i="1"/>
  <c r="CV71" i="1"/>
  <c r="CV70" i="1"/>
  <c r="CV69" i="1"/>
  <c r="CV68" i="1"/>
  <c r="CV67" i="1"/>
  <c r="CV66" i="1"/>
  <c r="CV65" i="1"/>
  <c r="CV64" i="1"/>
  <c r="CV63" i="1"/>
  <c r="CV62" i="1"/>
  <c r="CV61" i="1"/>
  <c r="CV60" i="1"/>
  <c r="CV59" i="1"/>
  <c r="CV58" i="1"/>
  <c r="CV57" i="1"/>
  <c r="CV56" i="1"/>
  <c r="CV55" i="1"/>
  <c r="CV54" i="1"/>
  <c r="CV53" i="1"/>
  <c r="CV52" i="1"/>
  <c r="CV51" i="1"/>
  <c r="CV50" i="1"/>
  <c r="CV49" i="1"/>
  <c r="CV48" i="1"/>
  <c r="CV47" i="1"/>
  <c r="CV46" i="1"/>
  <c r="CV45" i="1"/>
  <c r="CV44" i="1"/>
  <c r="CV43" i="1"/>
  <c r="CV42" i="1"/>
  <c r="CV41" i="1"/>
  <c r="CV40" i="1"/>
  <c r="CV39" i="1"/>
  <c r="CV38" i="1"/>
  <c r="CV37" i="1"/>
  <c r="CV36" i="1"/>
  <c r="CV35" i="1"/>
  <c r="CV34" i="1"/>
  <c r="CV33" i="1"/>
  <c r="CV32" i="1"/>
  <c r="CV31" i="1"/>
  <c r="CV30" i="1"/>
  <c r="CV29" i="1"/>
  <c r="CV28" i="1"/>
  <c r="CV27" i="1"/>
  <c r="CV26" i="1"/>
  <c r="CV25" i="1"/>
  <c r="CV24" i="1"/>
  <c r="CV23" i="1"/>
  <c r="CV22" i="1"/>
  <c r="CV21" i="1"/>
  <c r="CV20" i="1"/>
  <c r="CV19" i="1"/>
  <c r="CV18" i="1"/>
  <c r="CV17" i="1"/>
  <c r="CV16" i="1"/>
  <c r="CV15" i="1"/>
  <c r="CV14" i="1"/>
  <c r="CV13" i="1"/>
  <c r="CV12" i="1"/>
  <c r="CV11" i="1"/>
  <c r="CV10" i="1"/>
  <c r="CV9" i="1"/>
  <c r="CV8" i="1"/>
  <c r="CV7" i="1"/>
  <c r="CV6" i="1"/>
  <c r="CV5" i="1"/>
  <c r="CV4" i="1"/>
  <c r="CV3" i="1"/>
  <c r="CV2" i="1"/>
  <c r="CV98" i="1"/>
  <c r="CQ99" i="1"/>
  <c r="CQ98" i="1"/>
  <c r="CQ97" i="1"/>
  <c r="CQ95" i="1"/>
  <c r="CQ96" i="1"/>
  <c r="CQ93" i="1"/>
  <c r="CQ92" i="1"/>
  <c r="CQ91" i="1"/>
  <c r="CQ90" i="1"/>
  <c r="CQ89" i="1"/>
  <c r="CQ88" i="1"/>
  <c r="CQ87" i="1"/>
  <c r="CQ86" i="1"/>
  <c r="CQ85" i="1"/>
  <c r="CQ84" i="1"/>
  <c r="CQ83" i="1"/>
  <c r="CQ82" i="1"/>
  <c r="CQ81" i="1"/>
  <c r="CQ80" i="1"/>
  <c r="CQ79" i="1"/>
  <c r="CQ78" i="1"/>
  <c r="CQ77" i="1"/>
  <c r="CQ76" i="1"/>
  <c r="CQ75" i="1"/>
  <c r="CQ74" i="1"/>
  <c r="CQ73" i="1"/>
  <c r="CQ72" i="1"/>
  <c r="CQ71" i="1"/>
  <c r="CQ70" i="1"/>
  <c r="CQ69" i="1"/>
  <c r="CQ68" i="1"/>
  <c r="CQ67" i="1"/>
  <c r="CQ66" i="1"/>
  <c r="CQ65" i="1"/>
  <c r="CQ64" i="1"/>
  <c r="CQ63" i="1"/>
  <c r="CQ62" i="1"/>
  <c r="CQ61" i="1"/>
  <c r="CQ60" i="1"/>
  <c r="CQ59" i="1"/>
  <c r="CQ58" i="1"/>
  <c r="CQ57" i="1"/>
  <c r="CQ56" i="1"/>
  <c r="CQ55" i="1"/>
  <c r="CQ54" i="1"/>
  <c r="CQ53" i="1"/>
  <c r="CQ52" i="1"/>
  <c r="CQ51" i="1"/>
  <c r="CQ50" i="1"/>
  <c r="CQ49" i="1"/>
  <c r="CQ48" i="1"/>
  <c r="CQ47" i="1"/>
  <c r="CQ46" i="1"/>
  <c r="CQ45" i="1"/>
  <c r="CQ44" i="1"/>
  <c r="CQ43" i="1"/>
  <c r="CQ42" i="1"/>
  <c r="CQ41" i="1"/>
  <c r="CQ40" i="1"/>
  <c r="CQ39" i="1"/>
  <c r="CQ38" i="1"/>
  <c r="CQ37" i="1"/>
  <c r="CQ36" i="1"/>
  <c r="CQ35" i="1"/>
  <c r="CQ34" i="1"/>
  <c r="CQ33" i="1"/>
  <c r="CQ32" i="1"/>
  <c r="CQ31" i="1"/>
  <c r="CQ30" i="1"/>
  <c r="CQ29" i="1"/>
  <c r="CQ28" i="1"/>
  <c r="CQ27" i="1"/>
  <c r="CQ26" i="1"/>
  <c r="CQ25" i="1"/>
  <c r="CQ24" i="1"/>
  <c r="CQ23" i="1"/>
  <c r="CQ22" i="1"/>
  <c r="CQ21" i="1"/>
  <c r="CQ20" i="1"/>
  <c r="CQ19" i="1"/>
  <c r="CQ18" i="1"/>
  <c r="CQ17" i="1"/>
  <c r="CQ16" i="1"/>
  <c r="CQ15" i="1"/>
  <c r="CQ14" i="1"/>
  <c r="CQ13" i="1"/>
  <c r="CQ12" i="1"/>
  <c r="CQ11" i="1"/>
  <c r="CQ10" i="1"/>
  <c r="CQ9" i="1"/>
  <c r="CQ8" i="1"/>
  <c r="CQ7" i="1"/>
  <c r="CQ6" i="1"/>
  <c r="CQ5" i="1"/>
  <c r="CQ4" i="1"/>
  <c r="CQ3" i="1"/>
  <c r="CQ2" i="1"/>
  <c r="CQ94" i="1"/>
  <c r="CL95" i="1"/>
  <c r="CL94" i="1"/>
  <c r="CL93" i="1"/>
  <c r="CL92" i="1"/>
  <c r="CL90" i="1"/>
  <c r="CL89" i="1"/>
  <c r="CL88" i="1"/>
  <c r="CL87" i="1"/>
  <c r="CL86" i="1"/>
  <c r="CL85" i="1"/>
  <c r="CL84" i="1"/>
  <c r="CL83" i="1"/>
  <c r="CL82" i="1"/>
  <c r="CL81" i="1"/>
  <c r="CL80" i="1"/>
  <c r="CL79" i="1"/>
  <c r="CL78" i="1"/>
  <c r="CL77" i="1"/>
  <c r="CL76" i="1"/>
  <c r="CL75" i="1"/>
  <c r="CL74" i="1"/>
  <c r="CL73" i="1"/>
  <c r="CL72" i="1"/>
  <c r="CL71" i="1"/>
  <c r="CL70" i="1"/>
  <c r="CL69" i="1"/>
  <c r="CL68" i="1"/>
  <c r="CL67" i="1"/>
  <c r="CL66" i="1"/>
  <c r="CL65" i="1"/>
  <c r="CL64" i="1"/>
  <c r="CL63" i="1"/>
  <c r="CL62" i="1"/>
  <c r="CL61" i="1"/>
  <c r="CL60" i="1"/>
  <c r="CL59" i="1"/>
  <c r="CL58" i="1"/>
  <c r="CL57" i="1"/>
  <c r="CL56" i="1"/>
  <c r="CL55" i="1"/>
  <c r="CL54" i="1"/>
  <c r="CL53" i="1"/>
  <c r="CL52" i="1"/>
  <c r="CL51" i="1"/>
  <c r="CL50" i="1"/>
  <c r="CL49" i="1"/>
  <c r="CL48" i="1"/>
  <c r="CL47" i="1"/>
  <c r="CL46" i="1"/>
  <c r="CL45" i="1"/>
  <c r="CL44" i="1"/>
  <c r="CL43" i="1"/>
  <c r="CL42" i="1"/>
  <c r="CL41" i="1"/>
  <c r="CL40" i="1"/>
  <c r="CL39" i="1"/>
  <c r="CL38" i="1"/>
  <c r="CL37" i="1"/>
  <c r="CL36" i="1"/>
  <c r="CL35" i="1"/>
  <c r="CL34" i="1"/>
  <c r="CL33" i="1"/>
  <c r="CL32" i="1"/>
  <c r="CL31" i="1"/>
  <c r="CL30" i="1"/>
  <c r="CL29" i="1"/>
  <c r="CL28" i="1"/>
  <c r="CL27" i="1"/>
  <c r="CL26" i="1"/>
  <c r="CL25" i="1"/>
  <c r="CL24" i="1"/>
  <c r="CL23" i="1"/>
  <c r="CL22" i="1"/>
  <c r="CL21" i="1"/>
  <c r="CL20" i="1"/>
  <c r="CL19" i="1"/>
  <c r="CL18" i="1"/>
  <c r="CL17" i="1"/>
  <c r="CL16" i="1"/>
  <c r="CL15" i="1"/>
  <c r="CL14" i="1"/>
  <c r="CL13" i="1"/>
  <c r="CL12" i="1"/>
  <c r="CL11" i="1"/>
  <c r="CL10" i="1"/>
  <c r="CL9" i="1"/>
  <c r="CL8" i="1"/>
  <c r="CL7" i="1"/>
  <c r="CL6" i="1"/>
  <c r="CL5" i="1"/>
  <c r="CL4" i="1"/>
  <c r="CL3" i="1"/>
  <c r="CL2" i="1"/>
  <c r="CL91" i="1"/>
  <c r="CG92" i="1"/>
  <c r="CG91" i="1"/>
  <c r="CG90" i="1"/>
  <c r="CG89" i="1"/>
  <c r="CG88" i="1"/>
  <c r="CG87" i="1"/>
  <c r="CG85" i="1"/>
  <c r="CG84" i="1"/>
  <c r="CG83" i="1"/>
  <c r="CG82" i="1"/>
  <c r="CG81" i="1"/>
  <c r="CG80" i="1"/>
  <c r="CG79" i="1"/>
  <c r="CG78" i="1"/>
  <c r="CG77" i="1"/>
  <c r="CG76" i="1"/>
  <c r="CG75" i="1"/>
  <c r="CG74" i="1"/>
  <c r="CG73" i="1"/>
  <c r="CG72" i="1"/>
  <c r="CG71" i="1"/>
  <c r="CG70" i="1"/>
  <c r="CG69" i="1"/>
  <c r="CG68" i="1"/>
  <c r="CG67" i="1"/>
  <c r="CG66" i="1"/>
  <c r="CG65" i="1"/>
  <c r="CG64" i="1"/>
  <c r="CG63" i="1"/>
  <c r="CG62" i="1"/>
  <c r="CG61" i="1"/>
  <c r="CG60" i="1"/>
  <c r="CG59" i="1"/>
  <c r="CG58" i="1"/>
  <c r="CG57" i="1"/>
  <c r="CG56" i="1"/>
  <c r="CG55" i="1"/>
  <c r="CG54" i="1"/>
  <c r="CG53" i="1"/>
  <c r="CG52" i="1"/>
  <c r="CG51" i="1"/>
  <c r="CG50" i="1"/>
  <c r="CG49" i="1"/>
  <c r="CG48" i="1"/>
  <c r="CG47" i="1"/>
  <c r="CG46" i="1"/>
  <c r="CG45" i="1"/>
  <c r="CG44" i="1"/>
  <c r="CG43" i="1"/>
  <c r="CG42" i="1"/>
  <c r="CG41" i="1"/>
  <c r="CG40" i="1"/>
  <c r="CG39" i="1"/>
  <c r="CG38" i="1"/>
  <c r="CG37" i="1"/>
  <c r="CG36" i="1"/>
  <c r="CG35" i="1"/>
  <c r="CG34" i="1"/>
  <c r="CG33" i="1"/>
  <c r="CG32" i="1"/>
  <c r="CG31" i="1"/>
  <c r="CG30" i="1"/>
  <c r="CG29" i="1"/>
  <c r="CG28" i="1"/>
  <c r="CG27" i="1"/>
  <c r="CG26" i="1"/>
  <c r="CG25" i="1"/>
  <c r="CG24" i="1"/>
  <c r="CG23" i="1"/>
  <c r="CG22" i="1"/>
  <c r="CG21" i="1"/>
  <c r="CG20" i="1"/>
  <c r="CG19" i="1"/>
  <c r="CG18" i="1"/>
  <c r="CG17" i="1"/>
  <c r="CG16" i="1"/>
  <c r="CG15" i="1"/>
  <c r="CG14" i="1"/>
  <c r="CG13" i="1"/>
  <c r="CG12" i="1"/>
  <c r="CG11" i="1"/>
  <c r="CG10" i="1"/>
  <c r="CG9" i="1"/>
  <c r="CG8" i="1"/>
  <c r="CG7" i="1"/>
  <c r="CG6" i="1"/>
  <c r="CG5" i="1"/>
  <c r="CG4" i="1"/>
  <c r="CG3" i="1"/>
  <c r="CG2" i="1"/>
  <c r="CG86" i="1"/>
  <c r="CB89" i="1"/>
  <c r="CB88" i="1"/>
  <c r="CB87" i="1"/>
  <c r="CB86" i="1"/>
  <c r="CB84" i="1"/>
  <c r="CB83" i="1"/>
  <c r="CB82" i="1"/>
  <c r="CB81" i="1"/>
  <c r="CB80" i="1"/>
  <c r="CB79" i="1"/>
  <c r="CB78" i="1"/>
  <c r="CB77" i="1"/>
  <c r="CB76" i="1"/>
  <c r="CB75" i="1"/>
  <c r="CB74" i="1"/>
  <c r="CB73" i="1"/>
  <c r="CB72" i="1"/>
  <c r="CB71" i="1"/>
  <c r="CB70" i="1"/>
  <c r="CB69" i="1"/>
  <c r="CB68" i="1"/>
  <c r="CB67" i="1"/>
  <c r="CB66" i="1"/>
  <c r="CB65" i="1"/>
  <c r="CB64" i="1"/>
  <c r="CB63" i="1"/>
  <c r="CB62" i="1"/>
  <c r="CB61" i="1"/>
  <c r="CB60" i="1"/>
  <c r="CB59" i="1"/>
  <c r="CB58" i="1"/>
  <c r="CB57" i="1"/>
  <c r="CB56" i="1"/>
  <c r="CB55" i="1"/>
  <c r="CB54" i="1"/>
  <c r="CB53" i="1"/>
  <c r="CB52" i="1"/>
  <c r="CB51" i="1"/>
  <c r="CB50" i="1"/>
  <c r="CB49" i="1"/>
  <c r="CB48" i="1"/>
  <c r="CB47" i="1"/>
  <c r="CB46" i="1"/>
  <c r="CB45" i="1"/>
  <c r="CB44" i="1"/>
  <c r="CB43" i="1"/>
  <c r="CB42" i="1"/>
  <c r="CB41" i="1"/>
  <c r="CB40" i="1"/>
  <c r="CB39" i="1"/>
  <c r="CB38" i="1"/>
  <c r="CB37" i="1"/>
  <c r="CB36" i="1"/>
  <c r="CB35" i="1"/>
  <c r="CB34" i="1"/>
  <c r="CB33" i="1"/>
  <c r="CB32" i="1"/>
  <c r="CB31" i="1"/>
  <c r="CB30" i="1"/>
  <c r="CB29" i="1"/>
  <c r="CB28" i="1"/>
  <c r="CB27" i="1"/>
  <c r="CB26" i="1"/>
  <c r="CB25" i="1"/>
  <c r="CB24" i="1"/>
  <c r="CB23" i="1"/>
  <c r="CB22" i="1"/>
  <c r="CB21" i="1"/>
  <c r="CB20" i="1"/>
  <c r="CB19" i="1"/>
  <c r="CB18" i="1"/>
  <c r="CB17" i="1"/>
  <c r="CB16" i="1"/>
  <c r="CB15" i="1"/>
  <c r="CB14" i="1"/>
  <c r="CB13" i="1"/>
  <c r="CB12" i="1"/>
  <c r="CB11" i="1"/>
  <c r="CB10" i="1"/>
  <c r="CB9" i="1"/>
  <c r="CB8" i="1"/>
  <c r="CB7" i="1"/>
  <c r="CB6" i="1"/>
  <c r="CB5" i="1"/>
  <c r="CB4" i="1"/>
  <c r="CB3" i="1"/>
  <c r="CB2" i="1"/>
  <c r="CB85" i="1"/>
  <c r="BW86" i="1"/>
  <c r="BW85" i="1"/>
  <c r="BW84" i="1"/>
  <c r="BW83" i="1"/>
  <c r="BW82" i="1"/>
  <c r="BW80" i="1"/>
  <c r="BW79" i="1"/>
  <c r="BW78" i="1"/>
  <c r="BW77" i="1"/>
  <c r="BW76" i="1"/>
  <c r="BW75" i="1"/>
  <c r="BW74" i="1"/>
  <c r="BW73" i="1"/>
  <c r="BW72" i="1"/>
  <c r="BW71" i="1"/>
  <c r="BW70" i="1"/>
  <c r="BW69" i="1"/>
  <c r="BW68" i="1"/>
  <c r="BW67" i="1"/>
  <c r="BW66" i="1"/>
  <c r="BW65" i="1"/>
  <c r="BW64" i="1"/>
  <c r="BW63" i="1"/>
  <c r="BW62" i="1"/>
  <c r="BW61" i="1"/>
  <c r="BW60" i="1"/>
  <c r="BW59" i="1"/>
  <c r="BW58" i="1"/>
  <c r="BW57" i="1"/>
  <c r="BW56" i="1"/>
  <c r="BW55" i="1"/>
  <c r="BW54" i="1"/>
  <c r="BW53" i="1"/>
  <c r="BW52" i="1"/>
  <c r="BW51" i="1"/>
  <c r="BW50" i="1"/>
  <c r="BW49" i="1"/>
  <c r="BW48" i="1"/>
  <c r="BW47" i="1"/>
  <c r="BW46" i="1"/>
  <c r="BW45" i="1"/>
  <c r="BW44" i="1"/>
  <c r="BW43" i="1"/>
  <c r="BW42" i="1"/>
  <c r="BW41" i="1"/>
  <c r="BW40" i="1"/>
  <c r="BW39" i="1"/>
  <c r="BW38" i="1"/>
  <c r="BW37" i="1"/>
  <c r="BW36" i="1"/>
  <c r="BW35" i="1"/>
  <c r="BW34" i="1"/>
  <c r="BW33" i="1"/>
  <c r="BW32" i="1"/>
  <c r="BW31" i="1"/>
  <c r="BW30" i="1"/>
  <c r="BW29" i="1"/>
  <c r="BW28" i="1"/>
  <c r="BW27" i="1"/>
  <c r="BW26" i="1"/>
  <c r="BW25" i="1"/>
  <c r="BW24" i="1"/>
  <c r="BW23" i="1"/>
  <c r="BW22" i="1"/>
  <c r="BW21" i="1"/>
  <c r="BW20" i="1"/>
  <c r="BW19" i="1"/>
  <c r="BW18" i="1"/>
  <c r="BW17" i="1"/>
  <c r="BW16" i="1"/>
  <c r="BW15" i="1"/>
  <c r="BW14" i="1"/>
  <c r="BW13" i="1"/>
  <c r="BW12" i="1"/>
  <c r="BW11" i="1"/>
  <c r="BW10" i="1"/>
  <c r="BW9" i="1"/>
  <c r="BW8" i="1"/>
  <c r="BW7" i="1"/>
  <c r="BW6" i="1"/>
  <c r="BW5" i="1"/>
  <c r="BW4" i="1"/>
  <c r="BW3" i="1"/>
  <c r="BW2" i="1"/>
  <c r="BW81" i="1"/>
  <c r="BR82" i="1"/>
  <c r="BR81" i="1"/>
  <c r="BR80" i="1"/>
  <c r="BR79" i="1"/>
  <c r="BR78" i="1"/>
  <c r="BR77" i="1"/>
  <c r="BR75" i="1"/>
  <c r="BR74" i="1"/>
  <c r="BR73" i="1"/>
  <c r="BR72" i="1"/>
  <c r="BR71" i="1"/>
  <c r="BR70" i="1"/>
  <c r="BR69" i="1"/>
  <c r="BR68" i="1"/>
  <c r="BR67" i="1"/>
  <c r="BR66" i="1"/>
  <c r="BR65" i="1"/>
  <c r="BR64" i="1"/>
  <c r="BR63" i="1"/>
  <c r="BR62" i="1"/>
  <c r="BR61" i="1"/>
  <c r="BR60" i="1"/>
  <c r="BR59" i="1"/>
  <c r="BR58" i="1"/>
  <c r="BR57" i="1"/>
  <c r="BR56" i="1"/>
  <c r="BR55" i="1"/>
  <c r="BR54" i="1"/>
  <c r="BR53" i="1"/>
  <c r="BR52" i="1"/>
  <c r="BR51" i="1"/>
  <c r="BR50" i="1"/>
  <c r="BR49" i="1"/>
  <c r="BR48" i="1"/>
  <c r="BR47" i="1"/>
  <c r="BR46" i="1"/>
  <c r="BR45" i="1"/>
  <c r="BR44" i="1"/>
  <c r="BR43" i="1"/>
  <c r="BR42" i="1"/>
  <c r="BR41" i="1"/>
  <c r="BR40" i="1"/>
  <c r="BR39" i="1"/>
  <c r="BR38" i="1"/>
  <c r="BR37" i="1"/>
  <c r="BR36" i="1"/>
  <c r="BR35" i="1"/>
  <c r="BR34" i="1"/>
  <c r="BR33" i="1"/>
  <c r="BR32" i="1"/>
  <c r="BR31" i="1"/>
  <c r="BR30" i="1"/>
  <c r="BR29" i="1"/>
  <c r="BR28" i="1"/>
  <c r="BR27" i="1"/>
  <c r="BR26" i="1"/>
  <c r="BR25" i="1"/>
  <c r="BR24" i="1"/>
  <c r="BR23" i="1"/>
  <c r="BR22" i="1"/>
  <c r="BR21" i="1"/>
  <c r="BR20" i="1"/>
  <c r="BR19" i="1"/>
  <c r="BR18" i="1"/>
  <c r="BR17" i="1"/>
  <c r="BR16" i="1"/>
  <c r="BR15" i="1"/>
  <c r="BR14" i="1"/>
  <c r="BR13" i="1"/>
  <c r="BR12" i="1"/>
  <c r="BR11" i="1"/>
  <c r="BR10" i="1"/>
  <c r="BR9" i="1"/>
  <c r="BR8" i="1"/>
  <c r="BR7" i="1"/>
  <c r="BR6" i="1"/>
  <c r="BR5" i="1"/>
  <c r="BR4" i="1"/>
  <c r="BR3" i="1"/>
  <c r="BR2" i="1"/>
  <c r="BR76" i="1"/>
  <c r="BM77" i="1"/>
  <c r="BM76" i="1"/>
  <c r="BM75" i="1"/>
  <c r="BM74" i="1"/>
  <c r="BM73" i="1"/>
  <c r="BM72" i="1"/>
  <c r="BM71" i="1"/>
  <c r="BM69" i="1"/>
  <c r="BM68" i="1"/>
  <c r="BM67" i="1"/>
  <c r="BM66" i="1"/>
  <c r="BM65" i="1"/>
  <c r="BM64" i="1"/>
  <c r="BM63" i="1"/>
  <c r="BM62" i="1"/>
  <c r="BM61" i="1"/>
  <c r="BM60" i="1"/>
  <c r="BM59" i="1"/>
  <c r="BM58" i="1"/>
  <c r="BM57" i="1"/>
  <c r="BM56" i="1"/>
  <c r="BM55" i="1"/>
  <c r="BM54" i="1"/>
  <c r="BM53" i="1"/>
  <c r="BM52" i="1"/>
  <c r="BM51" i="1"/>
  <c r="BM50" i="1"/>
  <c r="BM49" i="1"/>
  <c r="BM48" i="1"/>
  <c r="BM47" i="1"/>
  <c r="BM46" i="1"/>
  <c r="BM45" i="1"/>
  <c r="BM44" i="1"/>
  <c r="BM43" i="1"/>
  <c r="BM42" i="1"/>
  <c r="BM41" i="1"/>
  <c r="BM40" i="1"/>
  <c r="BM39" i="1"/>
  <c r="BM38" i="1"/>
  <c r="BM37" i="1"/>
  <c r="BM36" i="1"/>
  <c r="BM35" i="1"/>
  <c r="BM34" i="1"/>
  <c r="BM33" i="1"/>
  <c r="BM32" i="1"/>
  <c r="BM31" i="1"/>
  <c r="BM30" i="1"/>
  <c r="BM29" i="1"/>
  <c r="BM28" i="1"/>
  <c r="BM27" i="1"/>
  <c r="BM26" i="1"/>
  <c r="BM25" i="1"/>
  <c r="BM24" i="1"/>
  <c r="BM23" i="1"/>
  <c r="BM22" i="1"/>
  <c r="BM21" i="1"/>
  <c r="BM20" i="1"/>
  <c r="BM19" i="1"/>
  <c r="BM18" i="1"/>
  <c r="BM17" i="1"/>
  <c r="BM16" i="1"/>
  <c r="BM15" i="1"/>
  <c r="BM14" i="1"/>
  <c r="BM13" i="1"/>
  <c r="BM12" i="1"/>
  <c r="BM11" i="1"/>
  <c r="BM10" i="1"/>
  <c r="BM9" i="1"/>
  <c r="BM8" i="1"/>
  <c r="BM7" i="1"/>
  <c r="BM6" i="1"/>
  <c r="BM5" i="1"/>
  <c r="BM4" i="1"/>
  <c r="BM3" i="1"/>
  <c r="BM2" i="1"/>
  <c r="BM70" i="1"/>
  <c r="BH72" i="1"/>
  <c r="BH71" i="1"/>
  <c r="BH70" i="1"/>
  <c r="BH69" i="1"/>
  <c r="BH68" i="1"/>
  <c r="BH67" i="1"/>
  <c r="BH66" i="1"/>
  <c r="BH65" i="1"/>
  <c r="BH63" i="1"/>
  <c r="BH62" i="1"/>
  <c r="BH61" i="1"/>
  <c r="BH60" i="1"/>
  <c r="BH59" i="1"/>
  <c r="BH58" i="1"/>
  <c r="BH57" i="1"/>
  <c r="BH56" i="1"/>
  <c r="BH55" i="1"/>
  <c r="BH54" i="1"/>
  <c r="BH53" i="1"/>
  <c r="BH52" i="1"/>
  <c r="BH51" i="1"/>
  <c r="BH50" i="1"/>
  <c r="BH49" i="1"/>
  <c r="BH48" i="1"/>
  <c r="BH47" i="1"/>
  <c r="BH46" i="1"/>
  <c r="BH45" i="1"/>
  <c r="BH44" i="1"/>
  <c r="BH43" i="1"/>
  <c r="BH42" i="1"/>
  <c r="BH41" i="1"/>
  <c r="BH40" i="1"/>
  <c r="BH39" i="1"/>
  <c r="BH38" i="1"/>
  <c r="BH37" i="1"/>
  <c r="BH36" i="1"/>
  <c r="BH35" i="1"/>
  <c r="BH34" i="1"/>
  <c r="BH33" i="1"/>
  <c r="BH32" i="1"/>
  <c r="BH31" i="1"/>
  <c r="BH30" i="1"/>
  <c r="BH29" i="1"/>
  <c r="BH28" i="1"/>
  <c r="BH27" i="1"/>
  <c r="BH26" i="1"/>
  <c r="BH25" i="1"/>
  <c r="BH24" i="1"/>
  <c r="BH23" i="1"/>
  <c r="BH22" i="1"/>
  <c r="BH21" i="1"/>
  <c r="BH20" i="1"/>
  <c r="BH19" i="1"/>
  <c r="BH18" i="1"/>
  <c r="BH17" i="1"/>
  <c r="BH16" i="1"/>
  <c r="BH15" i="1"/>
  <c r="BH14" i="1"/>
  <c r="BH13" i="1"/>
  <c r="BH12" i="1"/>
  <c r="BH11" i="1"/>
  <c r="BH10" i="1"/>
  <c r="BH9" i="1"/>
  <c r="BH8" i="1"/>
  <c r="BH7" i="1"/>
  <c r="BH6" i="1"/>
  <c r="BH5" i="1"/>
  <c r="BH4" i="1"/>
  <c r="BH3" i="1"/>
  <c r="BH2" i="1"/>
  <c r="BH64" i="1"/>
  <c r="BC68" i="1"/>
  <c r="BC67" i="1"/>
  <c r="BC66" i="1"/>
  <c r="BC65" i="1"/>
  <c r="BC64" i="1"/>
  <c r="BC62" i="1"/>
  <c r="BC61" i="1"/>
  <c r="BC60" i="1"/>
  <c r="BC59" i="1"/>
  <c r="BC58" i="1"/>
  <c r="BC57" i="1"/>
  <c r="BC56" i="1"/>
  <c r="BC55" i="1"/>
  <c r="BC54" i="1"/>
  <c r="BC53" i="1"/>
  <c r="BC52" i="1"/>
  <c r="BC51" i="1"/>
  <c r="BC50" i="1"/>
  <c r="BC49" i="1"/>
  <c r="BC48" i="1"/>
  <c r="BC47" i="1"/>
  <c r="BC46" i="1"/>
  <c r="BC45" i="1"/>
  <c r="BC44" i="1"/>
  <c r="BC43" i="1"/>
  <c r="BC42" i="1"/>
  <c r="BC41" i="1"/>
  <c r="BC40" i="1"/>
  <c r="BC39" i="1"/>
  <c r="BC38" i="1"/>
  <c r="BC37" i="1"/>
  <c r="BC36" i="1"/>
  <c r="BC35" i="1"/>
  <c r="BC34" i="1"/>
  <c r="BC33" i="1"/>
  <c r="BC32" i="1"/>
  <c r="BC31" i="1"/>
  <c r="BC30" i="1"/>
  <c r="BC29" i="1"/>
  <c r="BC28" i="1"/>
  <c r="BC27" i="1"/>
  <c r="BC26" i="1"/>
  <c r="BC25" i="1"/>
  <c r="BC24" i="1"/>
  <c r="BC23" i="1"/>
  <c r="BC22" i="1"/>
  <c r="BC21" i="1"/>
  <c r="BC20" i="1"/>
  <c r="BC19" i="1"/>
  <c r="BC18" i="1"/>
  <c r="BC17" i="1"/>
  <c r="BC16" i="1"/>
  <c r="BC15" i="1"/>
  <c r="BC14" i="1"/>
  <c r="BC13" i="1"/>
  <c r="BC12" i="1"/>
  <c r="BC11" i="1"/>
  <c r="BC10" i="1"/>
  <c r="BC9" i="1"/>
  <c r="BC8" i="1"/>
  <c r="BC7" i="1"/>
  <c r="BC6" i="1"/>
  <c r="BC5" i="1"/>
  <c r="BC4" i="1"/>
  <c r="BC3" i="1"/>
  <c r="BC2" i="1"/>
  <c r="BC63" i="1"/>
  <c r="AX64" i="1"/>
  <c r="AX63" i="1"/>
  <c r="AX62" i="1"/>
  <c r="AX59" i="1"/>
  <c r="AX58" i="1"/>
  <c r="AX57" i="1"/>
  <c r="AX56" i="1"/>
  <c r="AX55" i="1"/>
  <c r="AX54" i="1"/>
  <c r="AX53" i="1"/>
  <c r="AX52" i="1"/>
  <c r="AX51" i="1"/>
  <c r="AX50" i="1"/>
  <c r="AX49" i="1"/>
  <c r="AX48" i="1"/>
  <c r="AX47" i="1"/>
  <c r="AX46" i="1"/>
  <c r="AX45" i="1"/>
  <c r="AX44" i="1"/>
  <c r="AX43" i="1"/>
  <c r="AX42" i="1"/>
  <c r="AX41" i="1"/>
  <c r="AX40" i="1"/>
  <c r="AX39" i="1"/>
  <c r="AX38" i="1"/>
  <c r="AX37" i="1"/>
  <c r="AX36" i="1"/>
  <c r="AX35" i="1"/>
  <c r="AX34" i="1"/>
  <c r="AX33" i="1"/>
  <c r="AX32" i="1"/>
  <c r="AX31" i="1"/>
  <c r="AX30" i="1"/>
  <c r="AX29" i="1"/>
  <c r="AX28" i="1"/>
  <c r="AX27" i="1"/>
  <c r="AX26" i="1"/>
  <c r="AX25" i="1"/>
  <c r="AX24" i="1"/>
  <c r="AX23" i="1"/>
  <c r="AX22" i="1"/>
  <c r="AX21" i="1"/>
  <c r="AX20" i="1"/>
  <c r="AX19" i="1"/>
  <c r="AX18" i="1"/>
  <c r="AX17" i="1"/>
  <c r="AX16" i="1"/>
  <c r="AX15" i="1"/>
  <c r="AX14" i="1"/>
  <c r="AX13" i="1"/>
  <c r="AX12" i="1"/>
  <c r="AX11" i="1"/>
  <c r="AX10" i="1"/>
  <c r="AX9" i="1"/>
  <c r="AX8" i="1"/>
  <c r="AX7" i="1"/>
  <c r="AX6" i="1"/>
  <c r="AX5" i="1"/>
  <c r="AX4" i="1"/>
  <c r="AX3" i="1"/>
  <c r="AX2" i="1"/>
  <c r="AX61" i="1"/>
  <c r="AX60" i="1"/>
  <c r="AS57" i="1"/>
  <c r="AS63" i="1"/>
  <c r="AS62" i="1"/>
  <c r="AS61" i="1"/>
  <c r="AS60" i="1"/>
  <c r="AS59" i="1"/>
  <c r="AS58" i="1"/>
  <c r="AS55" i="1"/>
  <c r="AS54" i="1"/>
  <c r="AS53" i="1"/>
  <c r="AS52" i="1"/>
  <c r="AS51" i="1"/>
  <c r="AS50" i="1"/>
  <c r="AS49" i="1"/>
  <c r="AS48" i="1"/>
  <c r="AS47" i="1"/>
  <c r="AS46" i="1"/>
  <c r="AS45" i="1"/>
  <c r="AS44" i="1"/>
  <c r="AS43" i="1"/>
  <c r="AS42" i="1"/>
  <c r="AS41" i="1"/>
  <c r="AS40" i="1"/>
  <c r="AS39" i="1"/>
  <c r="AS38" i="1"/>
  <c r="AS37" i="1"/>
  <c r="AS36" i="1"/>
  <c r="AS35" i="1"/>
  <c r="AS34" i="1"/>
  <c r="AS33" i="1"/>
  <c r="AS32" i="1"/>
  <c r="AS31" i="1"/>
  <c r="AS30" i="1"/>
  <c r="AS29" i="1"/>
  <c r="AS28" i="1"/>
  <c r="AS27" i="1"/>
  <c r="AS26" i="1"/>
  <c r="AS25" i="1"/>
  <c r="AS24" i="1"/>
  <c r="AS23" i="1"/>
  <c r="AS22" i="1"/>
  <c r="AS21" i="1"/>
  <c r="AS20" i="1"/>
  <c r="AS19" i="1"/>
  <c r="AS18" i="1"/>
  <c r="AS17" i="1"/>
  <c r="AS16" i="1"/>
  <c r="AS15" i="1"/>
  <c r="AS14" i="1"/>
  <c r="AS13" i="1"/>
  <c r="AS12" i="1"/>
  <c r="AS11" i="1"/>
  <c r="AS10" i="1"/>
  <c r="AS9" i="1"/>
  <c r="AS8" i="1"/>
  <c r="AS7" i="1"/>
  <c r="AS6" i="1"/>
  <c r="AS5" i="1"/>
  <c r="AS4" i="1"/>
  <c r="AS3" i="1"/>
  <c r="AS2" i="1"/>
  <c r="AS56" i="1"/>
  <c r="AN59" i="1"/>
  <c r="AN58" i="1"/>
  <c r="AN57" i="1"/>
  <c r="AN56" i="1"/>
  <c r="AN55" i="1"/>
  <c r="AN54" i="1"/>
  <c r="AN53" i="1"/>
  <c r="AN52" i="1"/>
  <c r="AN51" i="1"/>
  <c r="AN50" i="1"/>
  <c r="AN49" i="1"/>
  <c r="AN48" i="1"/>
  <c r="AN47" i="1"/>
  <c r="AN46" i="1"/>
  <c r="AN45" i="1"/>
  <c r="AN44" i="1"/>
  <c r="AN43" i="1"/>
  <c r="AN42" i="1"/>
  <c r="AN41" i="1"/>
  <c r="AN40" i="1"/>
  <c r="AN39" i="1"/>
  <c r="AN38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N3" i="1"/>
  <c r="AN2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25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" i="1"/>
  <c r="AD16" i="1"/>
  <c r="AD17" i="1"/>
  <c r="AD18" i="1"/>
  <c r="AD19" i="1"/>
  <c r="AD20" i="1"/>
  <c r="AD21" i="1"/>
  <c r="AD22" i="1"/>
  <c r="AD23" i="1"/>
  <c r="AD24" i="1"/>
  <c r="AD25" i="1"/>
  <c r="AD15" i="1"/>
  <c r="AD3" i="1"/>
  <c r="AD4" i="1"/>
  <c r="AD5" i="1"/>
  <c r="AD6" i="1"/>
  <c r="AD7" i="1"/>
  <c r="AD8" i="1"/>
  <c r="AD9" i="1"/>
  <c r="AD10" i="1"/>
  <c r="AD11" i="1"/>
  <c r="AD12" i="1"/>
  <c r="AD13" i="1"/>
  <c r="AD14" i="1"/>
  <c r="AD2" i="1"/>
  <c r="Y12" i="1"/>
  <c r="Y13" i="1"/>
  <c r="Y14" i="1"/>
  <c r="Y15" i="1"/>
  <c r="Y11" i="1"/>
  <c r="Y3" i="1"/>
  <c r="Y4" i="1"/>
  <c r="Y5" i="1"/>
  <c r="Y6" i="1"/>
  <c r="Y7" i="1"/>
  <c r="Y8" i="1"/>
  <c r="Y9" i="1"/>
  <c r="Y10" i="1"/>
  <c r="Y2" i="1"/>
  <c r="T19" i="1"/>
  <c r="T20" i="1"/>
  <c r="T22" i="1"/>
  <c r="T23" i="1"/>
  <c r="T24" i="1"/>
  <c r="T25" i="1"/>
  <c r="T26" i="1"/>
  <c r="T27" i="1"/>
  <c r="T28" i="1"/>
  <c r="T29" i="1"/>
  <c r="T31" i="1"/>
  <c r="T3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2" i="1"/>
  <c r="E20" i="1"/>
  <c r="E21" i="1"/>
  <c r="O13" i="1"/>
  <c r="O19" i="1"/>
  <c r="O14" i="1"/>
  <c r="O15" i="1"/>
  <c r="O16" i="1"/>
  <c r="O17" i="1"/>
  <c r="O18" i="1"/>
  <c r="O12" i="1"/>
  <c r="O3" i="1"/>
  <c r="O4" i="1"/>
  <c r="O5" i="1"/>
  <c r="O6" i="1"/>
  <c r="O8" i="1"/>
  <c r="O9" i="1"/>
  <c r="O10" i="1"/>
  <c r="O11" i="1"/>
  <c r="J3" i="1"/>
  <c r="J4" i="1"/>
  <c r="J5" i="1"/>
  <c r="J6" i="1"/>
  <c r="J8" i="1"/>
  <c r="J9" i="1"/>
  <c r="J10" i="1"/>
  <c r="E18" i="1"/>
  <c r="E19" i="1"/>
  <c r="E1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</calcChain>
</file>

<file path=xl/sharedStrings.xml><?xml version="1.0" encoding="utf-8"?>
<sst xmlns="http://schemas.openxmlformats.org/spreadsheetml/2006/main" count="4432" uniqueCount="92">
  <si>
    <t>date</t>
  </si>
  <si>
    <t>plotID</t>
  </si>
  <si>
    <t>type</t>
  </si>
  <si>
    <t>new</t>
  </si>
  <si>
    <t>avgEvpRate_g/mm2/s</t>
  </si>
  <si>
    <t>repeat</t>
  </si>
  <si>
    <t>converted</t>
  </si>
  <si>
    <t>step1</t>
  </si>
  <si>
    <t>evp</t>
  </si>
  <si>
    <t>step 2</t>
  </si>
  <si>
    <t>step 1</t>
  </si>
  <si>
    <t>step2</t>
  </si>
  <si>
    <t>step 3</t>
  </si>
  <si>
    <t>step3</t>
  </si>
  <si>
    <t>step 4</t>
  </si>
  <si>
    <t>step4</t>
  </si>
  <si>
    <t>step 5</t>
  </si>
  <si>
    <t>step 6</t>
  </si>
  <si>
    <t>step5</t>
  </si>
  <si>
    <t>step 7</t>
  </si>
  <si>
    <t>step6</t>
  </si>
  <si>
    <t>step 8</t>
  </si>
  <si>
    <t>step7</t>
  </si>
  <si>
    <t>step 9</t>
  </si>
  <si>
    <t>step8</t>
  </si>
  <si>
    <t>step 10</t>
  </si>
  <si>
    <t>step9</t>
  </si>
  <si>
    <t>step 11</t>
  </si>
  <si>
    <t>step10</t>
  </si>
  <si>
    <t>step 12</t>
  </si>
  <si>
    <t>step11</t>
  </si>
  <si>
    <t>step 13</t>
  </si>
  <si>
    <t>step12</t>
  </si>
  <si>
    <t>step 14</t>
  </si>
  <si>
    <t>step13</t>
  </si>
  <si>
    <t>step 15</t>
  </si>
  <si>
    <t>step14</t>
  </si>
  <si>
    <t>step 16</t>
  </si>
  <si>
    <t>step15</t>
  </si>
  <si>
    <t>step 17</t>
  </si>
  <si>
    <t>step16</t>
  </si>
  <si>
    <t>step 18</t>
  </si>
  <si>
    <t>step17</t>
  </si>
  <si>
    <t>step 19</t>
  </si>
  <si>
    <t>step19</t>
  </si>
  <si>
    <t>step18</t>
  </si>
  <si>
    <t>step 20</t>
  </si>
  <si>
    <t>step 21</t>
  </si>
  <si>
    <t>step20</t>
  </si>
  <si>
    <t>step 22</t>
  </si>
  <si>
    <t>step21</t>
  </si>
  <si>
    <t>step 23</t>
  </si>
  <si>
    <t>step22</t>
  </si>
  <si>
    <t>step 24</t>
  </si>
  <si>
    <t xml:space="preserve"> converted</t>
  </si>
  <si>
    <t>step23</t>
  </si>
  <si>
    <t>step 25</t>
  </si>
  <si>
    <t>step24</t>
  </si>
  <si>
    <t>step 26</t>
  </si>
  <si>
    <t>step25</t>
  </si>
  <si>
    <t>evpConverted</t>
  </si>
  <si>
    <t>startTime</t>
  </si>
  <si>
    <t>shadeAvg_%</t>
  </si>
  <si>
    <t>20-50%</t>
  </si>
  <si>
    <t>avg evp</t>
  </si>
  <si>
    <t>50-70%</t>
  </si>
  <si>
    <t>70-95%</t>
  </si>
  <si>
    <t>m1</t>
  </si>
  <si>
    <t>m2</t>
  </si>
  <si>
    <t>b</t>
  </si>
  <si>
    <t>expected evp</t>
  </si>
  <si>
    <t>raw evp</t>
  </si>
  <si>
    <t>difference</t>
  </si>
  <si>
    <t>common time</t>
  </si>
  <si>
    <t>common time value</t>
  </si>
  <si>
    <t>adjusted value</t>
  </si>
  <si>
    <t>raw time</t>
  </si>
  <si>
    <t>a</t>
  </si>
  <si>
    <t>c</t>
  </si>
  <si>
    <t>1 outlier pt</t>
  </si>
  <si>
    <t>group b</t>
  </si>
  <si>
    <t>group a</t>
  </si>
  <si>
    <t>group c</t>
  </si>
  <si>
    <t>20-65%</t>
  </si>
  <si>
    <t>65-80.5%</t>
  </si>
  <si>
    <t>80.5-95%</t>
  </si>
  <si>
    <t>Data binned by ~54 data points each</t>
  </si>
  <si>
    <t>Data binned by % category</t>
  </si>
  <si>
    <t>hourly conversion (~54 data)</t>
  </si>
  <si>
    <t>expected</t>
  </si>
  <si>
    <t>common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</si>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</sst>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Fill="1"/>
    <xf numFmtId="164" fontId="0" fillId="0" borderId="0" xfId="0" applyNumberFormat="1"/>
    <xf numFmtId="164" fontId="2" fillId="0" borderId="0" xfId="0" applyNumberFormat="1" applyFont="1"/>
    <xf numFmtId="164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2" fillId="0" borderId="0" xfId="0" applyFont="1" applyFill="1" applyAlignment="1"/>
    <xf numFmtId="0" fontId="0" fillId="0" borderId="0" xfId="0" applyFont="1" applyFill="1" applyAlignment="1"/>
    <xf numFmtId="164" fontId="0" fillId="0" borderId="0" xfId="0" applyNumberFormat="1" applyFill="1"/>
    <xf numFmtId="0" fontId="0" fillId="0" borderId="0" xfId="0" applyFill="1"/>
    <xf numFmtId="164" fontId="3" fillId="0" borderId="0" xfId="0" applyNumberFormat="1" applyFont="1" applyFill="1"/>
    <xf numFmtId="0" fontId="3" fillId="0" borderId="0" xfId="0" applyFont="1" applyFill="1"/>
    <xf numFmtId="164" fontId="3" fillId="0" borderId="0" xfId="0" applyNumberFormat="1" applyFont="1"/>
    <xf numFmtId="0" fontId="3" fillId="0" borderId="0" xfId="0" applyFont="1"/>
    <xf numFmtId="0" fontId="0" fillId="0" borderId="0" xfId="0" applyFont="1"/>
    <xf numFmtId="14" fontId="0" fillId="0" borderId="0" xfId="0" applyNumberFormat="1"/>
    <xf numFmtId="21" fontId="0" fillId="0" borderId="0" xfId="0" applyNumberForma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vertical="top" textRotation="180"/>
    </xf>
    <xf numFmtId="0" fontId="0" fillId="2" borderId="0" xfId="0" applyFill="1" applyAlignment="1">
      <alignment horizontal="right" vertical="top" textRotation="180"/>
    </xf>
    <xf numFmtId="0" fontId="0" fillId="2" borderId="0" xfId="0" applyFill="1" applyAlignment="1">
      <alignment horizontal="center" vertical="top" textRotation="180"/>
    </xf>
    <xf numFmtId="0" fontId="2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6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70-95%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2'!$T$1</c:f>
              <c:strCache>
                <c:ptCount val="1"/>
                <c:pt idx="0">
                  <c:v>70-95%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2296259842519686"/>
                  <c:y val="-0.452060731991834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2'!$T$2:$T$14</c:f>
            </c:numRef>
          </c:xVal>
          <c:yVal>
            <c:numRef>
              <c:f>'data 2'!$U$2:$U$14</c:f>
            </c:numRef>
          </c:yVal>
          <c:smooth val="0"/>
          <c:extLst>
            <c:ext xmlns:c16="http://schemas.microsoft.com/office/drawing/2014/chart" uri="{C3380CC4-5D6E-409C-BE32-E72D297353CC}">
              <c16:uniqueId val="{00000000-F95A-40BA-82BF-106441643260}"/>
            </c:ext>
          </c:extLst>
        </c:ser>
        <c:ser>
          <c:idx val="1"/>
          <c:order val="1"/>
          <c:tx>
            <c:v>calculated value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2'!$W$54</c:f>
            </c:numRef>
          </c:xVal>
          <c:yVal>
            <c:numRef>
              <c:f>'data 2'!$W$56</c:f>
            </c:numRef>
          </c:yVal>
          <c:smooth val="0"/>
          <c:extLst>
            <c:ext xmlns:c16="http://schemas.microsoft.com/office/drawing/2014/chart" uri="{C3380CC4-5D6E-409C-BE32-E72D297353CC}">
              <c16:uniqueId val="{00000002-F95A-40BA-82BF-106441643260}"/>
            </c:ext>
          </c:extLst>
        </c:ser>
        <c:ser>
          <c:idx val="2"/>
          <c:order val="2"/>
          <c:tx>
            <c:v>raw evp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'data 2'!$W$54</c:f>
            </c:numRef>
          </c:xVal>
          <c:yVal>
            <c:numRef>
              <c:f>'data 2'!$X$54</c:f>
            </c:numRef>
          </c:yVal>
          <c:smooth val="0"/>
          <c:extLst>
            <c:ext xmlns:c16="http://schemas.microsoft.com/office/drawing/2014/chart" uri="{C3380CC4-5D6E-409C-BE32-E72D297353CC}">
              <c16:uniqueId val="{00000003-F95A-40BA-82BF-106441643260}"/>
            </c:ext>
          </c:extLst>
        </c:ser>
        <c:ser>
          <c:idx val="3"/>
          <c:order val="3"/>
          <c:tx>
            <c:v>common time value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'data 2'!$W$55</c:f>
            </c:numRef>
          </c:xVal>
          <c:yVal>
            <c:numRef>
              <c:f>'data 2'!$W$58</c:f>
            </c:numRef>
          </c:yVal>
          <c:smooth val="0"/>
          <c:extLst>
            <c:ext xmlns:c16="http://schemas.microsoft.com/office/drawing/2014/chart" uri="{C3380CC4-5D6E-409C-BE32-E72D297353CC}">
              <c16:uniqueId val="{00000004-F95A-40BA-82BF-106441643260}"/>
            </c:ext>
          </c:extLst>
        </c:ser>
        <c:ser>
          <c:idx val="4"/>
          <c:order val="4"/>
          <c:tx>
            <c:strRef>
              <c:f>'data 2'!$V$59</c:f>
              <c:strCache>
                <c:ptCount val="1"/>
                <c:pt idx="0">
                  <c:v>adjusted value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'data 2'!$W$55</c:f>
            </c:numRef>
          </c:xVal>
          <c:yVal>
            <c:numRef>
              <c:f>'data 2'!$W$59</c:f>
            </c:numRef>
          </c:yVal>
          <c:smooth val="0"/>
          <c:extLst>
            <c:ext xmlns:c16="http://schemas.microsoft.com/office/drawing/2014/chart" uri="{C3380CC4-5D6E-409C-BE32-E72D297353CC}">
              <c16:uniqueId val="{00000005-F95A-40BA-82BF-106441643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621752"/>
        <c:axId val="234323048"/>
      </c:scatterChart>
      <c:valAx>
        <c:axId val="230621752"/>
        <c:scaling>
          <c:orientation val="minMax"/>
          <c:min val="0.2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323048"/>
        <c:crosses val="autoZero"/>
        <c:crossBetween val="midCat"/>
      </c:valAx>
      <c:valAx>
        <c:axId val="234323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621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50-70%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2'!$Q$1</c:f>
              <c:strCache>
                <c:ptCount val="1"/>
                <c:pt idx="0">
                  <c:v>50-70%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2296259842519686"/>
                  <c:y val="-0.452060731991834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2'!$Q$2:$Q$16</c:f>
            </c:numRef>
          </c:xVal>
          <c:yVal>
            <c:numRef>
              <c:f>'data 2'!$R$2:$R$16</c:f>
            </c:numRef>
          </c:yVal>
          <c:smooth val="0"/>
          <c:extLst>
            <c:ext xmlns:c16="http://schemas.microsoft.com/office/drawing/2014/chart" uri="{C3380CC4-5D6E-409C-BE32-E72D297353CC}">
              <c16:uniqueId val="{00000000-3E2A-4D5D-84E9-0435EBCB167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2'!$W$38</c:f>
            </c:numRef>
          </c:xVal>
          <c:yVal>
            <c:numRef>
              <c:f>'data 2'!$W$40</c:f>
            </c:numRef>
          </c:yVal>
          <c:smooth val="0"/>
          <c:extLst>
            <c:ext xmlns:c16="http://schemas.microsoft.com/office/drawing/2014/chart" uri="{C3380CC4-5D6E-409C-BE32-E72D297353CC}">
              <c16:uniqueId val="{00000001-3E2A-4D5D-84E9-0435EBCB167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'data 2'!$W$38</c:f>
            </c:numRef>
          </c:xVal>
          <c:yVal>
            <c:numRef>
              <c:f>'data 2'!$X$38</c:f>
            </c:numRef>
          </c:yVal>
          <c:smooth val="0"/>
          <c:extLst>
            <c:ext xmlns:c16="http://schemas.microsoft.com/office/drawing/2014/chart" uri="{C3380CC4-5D6E-409C-BE32-E72D297353CC}">
              <c16:uniqueId val="{00000002-3E2A-4D5D-84E9-0435EBCB1673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'data 2'!$W$39</c:f>
            </c:numRef>
          </c:xVal>
          <c:yVal>
            <c:numRef>
              <c:f>'data 2'!$W$42</c:f>
            </c:numRef>
          </c:yVal>
          <c:smooth val="0"/>
          <c:extLst>
            <c:ext xmlns:c16="http://schemas.microsoft.com/office/drawing/2014/chart" uri="{C3380CC4-5D6E-409C-BE32-E72D297353CC}">
              <c16:uniqueId val="{00000003-3E2A-4D5D-84E9-0435EBCB1673}"/>
            </c:ext>
          </c:extLst>
        </c:ser>
        <c:ser>
          <c:idx val="4"/>
          <c:order val="4"/>
          <c:tx>
            <c:strRef>
              <c:f>'data 2'!$V$43</c:f>
              <c:strCache>
                <c:ptCount val="1"/>
                <c:pt idx="0">
                  <c:v>adjusted value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'data 2'!$W$39</c:f>
            </c:numRef>
          </c:xVal>
          <c:yVal>
            <c:numRef>
              <c:f>'data 2'!$W$43</c:f>
            </c:numRef>
          </c:yVal>
          <c:smooth val="0"/>
          <c:extLst>
            <c:ext xmlns:c16="http://schemas.microsoft.com/office/drawing/2014/chart" uri="{C3380CC4-5D6E-409C-BE32-E72D297353CC}">
              <c16:uniqueId val="{00000004-3E2A-4D5D-84E9-0435EBCB1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621752"/>
        <c:axId val="234323048"/>
      </c:scatterChart>
      <c:valAx>
        <c:axId val="230621752"/>
        <c:scaling>
          <c:orientation val="minMax"/>
          <c:min val="0.2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323048"/>
        <c:crosses val="autoZero"/>
        <c:crossBetween val="midCat"/>
      </c:valAx>
      <c:valAx>
        <c:axId val="234323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621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20-50%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2'!$N$1</c:f>
              <c:strCache>
                <c:ptCount val="1"/>
                <c:pt idx="0">
                  <c:v>20-50%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2296259842519686"/>
                  <c:y val="-0.452060731991834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2'!$N$2:$N$10</c:f>
            </c:numRef>
          </c:xVal>
          <c:yVal>
            <c:numRef>
              <c:f>'data 2'!$O$2:$O$10</c:f>
            </c:numRef>
          </c:yVal>
          <c:smooth val="0"/>
          <c:extLst>
            <c:ext xmlns:c16="http://schemas.microsoft.com/office/drawing/2014/chart" uri="{C3380CC4-5D6E-409C-BE32-E72D297353CC}">
              <c16:uniqueId val="{00000000-C330-46AE-87C0-4013F992D65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2'!$W$24</c:f>
            </c:numRef>
          </c:xVal>
          <c:yVal>
            <c:numRef>
              <c:f>'data 2'!$W$26</c:f>
            </c:numRef>
          </c:yVal>
          <c:smooth val="0"/>
          <c:extLst>
            <c:ext xmlns:c16="http://schemas.microsoft.com/office/drawing/2014/chart" uri="{C3380CC4-5D6E-409C-BE32-E72D297353CC}">
              <c16:uniqueId val="{00000001-C330-46AE-87C0-4013F992D65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'data 2'!$W$24</c:f>
            </c:numRef>
          </c:xVal>
          <c:yVal>
            <c:numRef>
              <c:f>'data 2'!$X$24</c:f>
            </c:numRef>
          </c:yVal>
          <c:smooth val="0"/>
          <c:extLst>
            <c:ext xmlns:c16="http://schemas.microsoft.com/office/drawing/2014/chart" uri="{C3380CC4-5D6E-409C-BE32-E72D297353CC}">
              <c16:uniqueId val="{00000002-C330-46AE-87C0-4013F992D65F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'data 2'!$W$25</c:f>
            </c:numRef>
          </c:xVal>
          <c:yVal>
            <c:numRef>
              <c:f>'data 2'!$W$28</c:f>
            </c:numRef>
          </c:yVal>
          <c:smooth val="0"/>
          <c:extLst>
            <c:ext xmlns:c16="http://schemas.microsoft.com/office/drawing/2014/chart" uri="{C3380CC4-5D6E-409C-BE32-E72D297353CC}">
              <c16:uniqueId val="{00000003-C330-46AE-87C0-4013F992D65F}"/>
            </c:ext>
          </c:extLst>
        </c:ser>
        <c:ser>
          <c:idx val="4"/>
          <c:order val="4"/>
          <c:tx>
            <c:strRef>
              <c:f>'data 2'!$V$29</c:f>
              <c:strCache>
                <c:ptCount val="1"/>
                <c:pt idx="0">
                  <c:v>adjusted value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'data 2'!$W$25</c:f>
            </c:numRef>
          </c:xVal>
          <c:yVal>
            <c:numRef>
              <c:f>'data 2'!$W$29</c:f>
            </c:numRef>
          </c:yVal>
          <c:smooth val="0"/>
          <c:extLst>
            <c:ext xmlns:c16="http://schemas.microsoft.com/office/drawing/2014/chart" uri="{C3380CC4-5D6E-409C-BE32-E72D297353CC}">
              <c16:uniqueId val="{00000004-C330-46AE-87C0-4013F992D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621752"/>
        <c:axId val="234323048"/>
      </c:scatterChart>
      <c:valAx>
        <c:axId val="230621752"/>
        <c:scaling>
          <c:orientation val="minMax"/>
          <c:min val="0.2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323048"/>
        <c:crosses val="autoZero"/>
        <c:crossBetween val="midCat"/>
      </c:valAx>
      <c:valAx>
        <c:axId val="234323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621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20-65%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2'!$AG$1</c:f>
              <c:strCache>
                <c:ptCount val="1"/>
                <c:pt idx="0">
                  <c:v>20-65%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2296259842519686"/>
                  <c:y val="-0.452060731991834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2'!$AG$3:$AG$16</c:f>
              <c:numCache>
                <c:formatCode>h:mm:ss</c:formatCode>
                <c:ptCount val="14"/>
                <c:pt idx="0">
                  <c:v>0.27083333333333331</c:v>
                </c:pt>
                <c:pt idx="1">
                  <c:v>0.29166666666666669</c:v>
                </c:pt>
                <c:pt idx="2">
                  <c:v>0.3125</c:v>
                </c:pt>
                <c:pt idx="3">
                  <c:v>0.33333333333333298</c:v>
                </c:pt>
                <c:pt idx="4">
                  <c:v>0.35416666666666702</c:v>
                </c:pt>
                <c:pt idx="5">
                  <c:v>0.375</c:v>
                </c:pt>
                <c:pt idx="6">
                  <c:v>0.39583333333333298</c:v>
                </c:pt>
                <c:pt idx="7">
                  <c:v>0.41666666666666702</c:v>
                </c:pt>
                <c:pt idx="8">
                  <c:v>0.4375</c:v>
                </c:pt>
                <c:pt idx="9">
                  <c:v>0.45833333333333298</c:v>
                </c:pt>
                <c:pt idx="10">
                  <c:v>0.47916666666666602</c:v>
                </c:pt>
                <c:pt idx="11">
                  <c:v>0.5</c:v>
                </c:pt>
                <c:pt idx="12">
                  <c:v>0.52083333333333304</c:v>
                </c:pt>
                <c:pt idx="13">
                  <c:v>0.54166666666666596</c:v>
                </c:pt>
              </c:numCache>
            </c:numRef>
          </c:xVal>
          <c:yVal>
            <c:numRef>
              <c:f>'data 2'!$AH$3:$AH$16</c:f>
              <c:numCache>
                <c:formatCode>General</c:formatCode>
                <c:ptCount val="14"/>
                <c:pt idx="0">
                  <c:v>1.8476691496217306E-8</c:v>
                </c:pt>
                <c:pt idx="1">
                  <c:v>1.5868049284184225E-8</c:v>
                </c:pt>
                <c:pt idx="2">
                  <c:v>8.4298131110738308E-9</c:v>
                </c:pt>
                <c:pt idx="3">
                  <c:v>1.7193975920661942E-8</c:v>
                </c:pt>
                <c:pt idx="4">
                  <c:v>2.6359539451048774E-8</c:v>
                </c:pt>
                <c:pt idx="5">
                  <c:v>2.1577424518221816E-8</c:v>
                </c:pt>
                <c:pt idx="6">
                  <c:v>4.2380459331261275E-8</c:v>
                </c:pt>
                <c:pt idx="7">
                  <c:v>2.7658365993826598E-8</c:v>
                </c:pt>
                <c:pt idx="8">
                  <c:v>3.227050439812132E-8</c:v>
                </c:pt>
                <c:pt idx="9">
                  <c:v>1.8777403380107533E-8</c:v>
                </c:pt>
                <c:pt idx="10">
                  <c:v>2.7476922361079753E-8</c:v>
                </c:pt>
                <c:pt idx="11">
                  <c:v>3.4487506621280699E-8</c:v>
                </c:pt>
                <c:pt idx="12">
                  <c:v>3.0006046005012667E-8</c:v>
                </c:pt>
                <c:pt idx="13">
                  <c:v>2.4491118435016361E-8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39-4FDB-B04A-02BC37BE6BEC}"/>
            </c:ext>
          </c:extLst>
        </c:ser>
        <c:ser>
          <c:idx val="1"/>
          <c:order val="1"/>
          <c:tx>
            <c:strRef>
              <c:f>'data 2'!$AO$26</c:f>
              <c:strCache>
                <c:ptCount val="1"/>
                <c:pt idx="0">
                  <c:v>expected evp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2'!$AP$24</c:f>
              <c:numCache>
                <c:formatCode>h:mm:ss</c:formatCode>
                <c:ptCount val="1"/>
                <c:pt idx="0">
                  <c:v>0.4776157407407407</c:v>
                </c:pt>
              </c:numCache>
            </c:numRef>
          </c:xVal>
          <c:yVal>
            <c:numRef>
              <c:f>'data 2'!$AP$26</c:f>
              <c:numCache>
                <c:formatCode>General</c:formatCode>
                <c:ptCount val="1"/>
                <c:pt idx="0">
                  <c:v>2.9476847285683058E-8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39-4FDB-B04A-02BC37BE6BEC}"/>
            </c:ext>
          </c:extLst>
        </c:ser>
        <c:ser>
          <c:idx val="2"/>
          <c:order val="2"/>
          <c:tx>
            <c:strRef>
              <c:f>'data 2'!$AQ$23</c:f>
              <c:strCache>
                <c:ptCount val="1"/>
                <c:pt idx="0">
                  <c:v>raw evp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'data 2'!$AP$24</c:f>
              <c:numCache>
                <c:formatCode>h:mm:ss</c:formatCode>
                <c:ptCount val="1"/>
                <c:pt idx="0">
                  <c:v>0.4776157407407407</c:v>
                </c:pt>
              </c:numCache>
            </c:numRef>
          </c:xVal>
          <c:yVal>
            <c:numRef>
              <c:f>'data 2'!$AQ$24</c:f>
              <c:numCache>
                <c:formatCode>General</c:formatCode>
                <c:ptCount val="1"/>
                <c:pt idx="0">
                  <c:v>1.2688187069889391E-8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39-4FDB-B04A-02BC37BE6BEC}"/>
            </c:ext>
          </c:extLst>
        </c:ser>
        <c:ser>
          <c:idx val="3"/>
          <c:order val="3"/>
          <c:tx>
            <c:strRef>
              <c:f>'data 2'!$AO$28</c:f>
              <c:strCache>
                <c:ptCount val="1"/>
                <c:pt idx="0">
                  <c:v>common time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'data 2'!$AP$25</c:f>
              <c:numCache>
                <c:formatCode>h:mm:ss</c:formatCode>
                <c:ptCount val="1"/>
                <c:pt idx="0">
                  <c:v>0.41666666666666669</c:v>
                </c:pt>
              </c:numCache>
            </c:numRef>
          </c:xVal>
          <c:yVal>
            <c:numRef>
              <c:f>'data 2'!$AP$28</c:f>
              <c:numCache>
                <c:formatCode>General</c:formatCode>
                <c:ptCount val="1"/>
                <c:pt idx="0">
                  <c:v>2.8397283481440339E-8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39-4FDB-B04A-02BC37BE6BEC}"/>
            </c:ext>
          </c:extLst>
        </c:ser>
        <c:ser>
          <c:idx val="4"/>
          <c:order val="4"/>
          <c:tx>
            <c:strRef>
              <c:f>'data 2'!$AO$29</c:f>
              <c:strCache>
                <c:ptCount val="1"/>
                <c:pt idx="0">
                  <c:v>adjusted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'data 2'!$AP$25</c:f>
              <c:numCache>
                <c:formatCode>h:mm:ss</c:formatCode>
                <c:ptCount val="1"/>
                <c:pt idx="0">
                  <c:v>0.41666666666666669</c:v>
                </c:pt>
              </c:numCache>
            </c:numRef>
          </c:xVal>
          <c:yVal>
            <c:numRef>
              <c:f>'data 2'!$AP$29</c:f>
              <c:numCache>
                <c:formatCode>General</c:formatCode>
                <c:ptCount val="1"/>
                <c:pt idx="0">
                  <c:v>1.1608623265646672E-8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739-4FDB-B04A-02BC37BE6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621752"/>
        <c:axId val="234323048"/>
      </c:scatterChart>
      <c:valAx>
        <c:axId val="230621752"/>
        <c:scaling>
          <c:orientation val="minMax"/>
          <c:min val="0.2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323048"/>
        <c:crosses val="autoZero"/>
        <c:crossBetween val="midCat"/>
      </c:valAx>
      <c:valAx>
        <c:axId val="234323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621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65-80.5%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2'!$AJ$1</c:f>
              <c:strCache>
                <c:ptCount val="1"/>
                <c:pt idx="0">
                  <c:v>65-80.5%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2296259842519686"/>
                  <c:y val="-0.452060731991834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2'!$AJ$4:$AJ$16</c:f>
              <c:numCache>
                <c:formatCode>h:mm:ss</c:formatCode>
                <c:ptCount val="13"/>
                <c:pt idx="0">
                  <c:v>0.29166666666666669</c:v>
                </c:pt>
                <c:pt idx="1">
                  <c:v>0.3125</c:v>
                </c:pt>
                <c:pt idx="2">
                  <c:v>0.33333333333333298</c:v>
                </c:pt>
                <c:pt idx="3">
                  <c:v>0.35416666666666702</c:v>
                </c:pt>
                <c:pt idx="4">
                  <c:v>0.375</c:v>
                </c:pt>
                <c:pt idx="5">
                  <c:v>0.39583333333333298</c:v>
                </c:pt>
                <c:pt idx="6">
                  <c:v>0.41666666666666702</c:v>
                </c:pt>
                <c:pt idx="7">
                  <c:v>0.4375</c:v>
                </c:pt>
                <c:pt idx="8">
                  <c:v>0.45833333333333298</c:v>
                </c:pt>
                <c:pt idx="9">
                  <c:v>0.47916666666666602</c:v>
                </c:pt>
                <c:pt idx="10">
                  <c:v>0.5</c:v>
                </c:pt>
                <c:pt idx="11">
                  <c:v>0.52083333333333304</c:v>
                </c:pt>
                <c:pt idx="12">
                  <c:v>0.5625</c:v>
                </c:pt>
              </c:numCache>
            </c:numRef>
          </c:xVal>
          <c:yVal>
            <c:numRef>
              <c:f>'data 2'!$AK$4:$AK$16</c:f>
              <c:numCache>
                <c:formatCode>General</c:formatCode>
                <c:ptCount val="13"/>
                <c:pt idx="0">
                  <c:v>2.2870057021853573E-8</c:v>
                </c:pt>
                <c:pt idx="1">
                  <c:v>2.0550255756119347E-8</c:v>
                </c:pt>
                <c:pt idx="2">
                  <c:v>2.4933786666993515E-8</c:v>
                </c:pt>
                <c:pt idx="3">
                  <c:v>2.0257955190092544E-8</c:v>
                </c:pt>
                <c:pt idx="4">
                  <c:v>2.3275042878176349E-8</c:v>
                </c:pt>
                <c:pt idx="5">
                  <c:v>2.5085666806799153E-8</c:v>
                </c:pt>
                <c:pt idx="6">
                  <c:v>2.580234625642099E-8</c:v>
                </c:pt>
                <c:pt idx="7">
                  <c:v>2.9439418642781157E-8</c:v>
                </c:pt>
                <c:pt idx="8">
                  <c:v>2.6798564668978946E-8</c:v>
                </c:pt>
                <c:pt idx="9">
                  <c:v>2.1769053756306145E-8</c:v>
                </c:pt>
                <c:pt idx="10">
                  <c:v>1.5286711604244284E-8</c:v>
                </c:pt>
                <c:pt idx="11">
                  <c:v>2.6703699045906885E-8</c:v>
                </c:pt>
                <c:pt idx="12">
                  <c:v>1.2484343284735559E-8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7E-4F2C-9AE6-FB4F86F858F7}"/>
            </c:ext>
          </c:extLst>
        </c:ser>
        <c:ser>
          <c:idx val="1"/>
          <c:order val="1"/>
          <c:tx>
            <c:strRef>
              <c:f>'data 2'!$AO$40</c:f>
              <c:strCache>
                <c:ptCount val="1"/>
                <c:pt idx="0">
                  <c:v>expected evp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2'!$AP$38</c:f>
              <c:numCache>
                <c:formatCode>h:mm:ss</c:formatCode>
                <c:ptCount val="1"/>
                <c:pt idx="0">
                  <c:v>0.43089120370370365</c:v>
                </c:pt>
              </c:numCache>
            </c:numRef>
          </c:xVal>
          <c:yVal>
            <c:numRef>
              <c:f>'data 2'!$AP$40</c:f>
              <c:numCache>
                <c:formatCode>General</c:formatCode>
                <c:ptCount val="1"/>
                <c:pt idx="0">
                  <c:v>2.5296762302351469E-8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7E-4F2C-9AE6-FB4F86F858F7}"/>
            </c:ext>
          </c:extLst>
        </c:ser>
        <c:ser>
          <c:idx val="2"/>
          <c:order val="2"/>
          <c:tx>
            <c:strRef>
              <c:f>'data 2'!$AQ$37</c:f>
              <c:strCache>
                <c:ptCount val="1"/>
                <c:pt idx="0">
                  <c:v>raw evp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'data 2'!$AP$38</c:f>
              <c:numCache>
                <c:formatCode>h:mm:ss</c:formatCode>
                <c:ptCount val="1"/>
                <c:pt idx="0">
                  <c:v>0.43089120370370365</c:v>
                </c:pt>
              </c:numCache>
            </c:numRef>
          </c:xVal>
          <c:yVal>
            <c:numRef>
              <c:f>'data 2'!$AQ$38</c:f>
              <c:numCache>
                <c:formatCode>General</c:formatCode>
                <c:ptCount val="1"/>
                <c:pt idx="0">
                  <c:v>2.8658954352167518E-8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7E-4F2C-9AE6-FB4F86F858F7}"/>
            </c:ext>
          </c:extLst>
        </c:ser>
        <c:ser>
          <c:idx val="3"/>
          <c:order val="3"/>
          <c:tx>
            <c:strRef>
              <c:f>'data 2'!$AO$42</c:f>
              <c:strCache>
                <c:ptCount val="1"/>
                <c:pt idx="0">
                  <c:v>common time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'data 2'!$AP$39</c:f>
              <c:numCache>
                <c:formatCode>h:mm:ss</c:formatCode>
                <c:ptCount val="1"/>
                <c:pt idx="0">
                  <c:v>0.41666666666666669</c:v>
                </c:pt>
              </c:numCache>
            </c:numRef>
          </c:xVal>
          <c:yVal>
            <c:numRef>
              <c:f>'data 2'!$AP$42</c:f>
              <c:numCache>
                <c:formatCode>General</c:formatCode>
                <c:ptCount val="1"/>
                <c:pt idx="0">
                  <c:v>2.5536268594246304E-8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7E-4F2C-9AE6-FB4F86F858F7}"/>
            </c:ext>
          </c:extLst>
        </c:ser>
        <c:ser>
          <c:idx val="4"/>
          <c:order val="4"/>
          <c:tx>
            <c:strRef>
              <c:f>'data 2'!$AO$43</c:f>
              <c:strCache>
                <c:ptCount val="1"/>
                <c:pt idx="0">
                  <c:v>adjusted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'data 2'!$AP$39</c:f>
              <c:numCache>
                <c:formatCode>h:mm:ss</c:formatCode>
                <c:ptCount val="1"/>
                <c:pt idx="0">
                  <c:v>0.41666666666666669</c:v>
                </c:pt>
              </c:numCache>
            </c:numRef>
          </c:xVal>
          <c:yVal>
            <c:numRef>
              <c:f>'data 2'!$AP$43</c:f>
              <c:numCache>
                <c:formatCode>General</c:formatCode>
                <c:ptCount val="1"/>
                <c:pt idx="0">
                  <c:v>2.8898460644062353E-8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97E-4F2C-9AE6-FB4F86F85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621752"/>
        <c:axId val="234323048"/>
      </c:scatterChart>
      <c:valAx>
        <c:axId val="230621752"/>
        <c:scaling>
          <c:orientation val="minMax"/>
          <c:min val="0.2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323048"/>
        <c:crosses val="autoZero"/>
        <c:crossBetween val="midCat"/>
      </c:valAx>
      <c:valAx>
        <c:axId val="234323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621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80.5-95%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2'!$AM$1</c:f>
              <c:strCache>
                <c:ptCount val="1"/>
                <c:pt idx="0">
                  <c:v>80.5-95%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2296259842519686"/>
                  <c:y val="-0.452060731991834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2'!$AM$2:$AM$15</c:f>
              <c:numCache>
                <c:formatCode>h:mm:ss</c:formatCode>
                <c:ptCount val="14"/>
                <c:pt idx="1">
                  <c:v>0.25</c:v>
                </c:pt>
                <c:pt idx="2">
                  <c:v>0.29166666666666669</c:v>
                </c:pt>
                <c:pt idx="3">
                  <c:v>0.3125</c:v>
                </c:pt>
                <c:pt idx="4">
                  <c:v>0.33333333333333298</c:v>
                </c:pt>
                <c:pt idx="5">
                  <c:v>0.35416666666666702</c:v>
                </c:pt>
                <c:pt idx="6">
                  <c:v>0.375</c:v>
                </c:pt>
                <c:pt idx="7">
                  <c:v>0.39583333333333298</c:v>
                </c:pt>
                <c:pt idx="8">
                  <c:v>0.41666666666666702</c:v>
                </c:pt>
                <c:pt idx="9">
                  <c:v>0.4375</c:v>
                </c:pt>
                <c:pt idx="10">
                  <c:v>0.45833333333333298</c:v>
                </c:pt>
                <c:pt idx="11">
                  <c:v>0.47916666666666602</c:v>
                </c:pt>
                <c:pt idx="12">
                  <c:v>0.5</c:v>
                </c:pt>
                <c:pt idx="13">
                  <c:v>0.52083333333333304</c:v>
                </c:pt>
              </c:numCache>
            </c:numRef>
          </c:xVal>
          <c:yVal>
            <c:numRef>
              <c:f>'data 2'!$AN$2:$AN$15</c:f>
              <c:numCache>
                <c:formatCode>General</c:formatCode>
                <c:ptCount val="14"/>
                <c:pt idx="1">
                  <c:v>2.2937306457051822E-8</c:v>
                </c:pt>
                <c:pt idx="2">
                  <c:v>1.7506399287936561E-8</c:v>
                </c:pt>
                <c:pt idx="3">
                  <c:v>1.698172322064225E-8</c:v>
                </c:pt>
                <c:pt idx="4">
                  <c:v>2.100607404872206E-8</c:v>
                </c:pt>
                <c:pt idx="5">
                  <c:v>1.9363180263699075E-8</c:v>
                </c:pt>
                <c:pt idx="6">
                  <c:v>2.8329950592883828E-8</c:v>
                </c:pt>
                <c:pt idx="7">
                  <c:v>2.69559590535929E-8</c:v>
                </c:pt>
                <c:pt idx="8">
                  <c:v>2.1734842352683355E-8</c:v>
                </c:pt>
                <c:pt idx="9">
                  <c:v>2.1566997477597422E-8</c:v>
                </c:pt>
                <c:pt idx="10">
                  <c:v>1.7870495479715911E-8</c:v>
                </c:pt>
                <c:pt idx="11">
                  <c:v>1.6197040354006067E-8</c:v>
                </c:pt>
                <c:pt idx="12">
                  <c:v>1.4127744352051553E-8</c:v>
                </c:pt>
                <c:pt idx="13">
                  <c:v>1.5224215311265792E-8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F1-43FC-BCDC-41762EF3478C}"/>
            </c:ext>
          </c:extLst>
        </c:ser>
        <c:ser>
          <c:idx val="1"/>
          <c:order val="1"/>
          <c:tx>
            <c:strRef>
              <c:f>'data 2'!$AO$56</c:f>
              <c:strCache>
                <c:ptCount val="1"/>
                <c:pt idx="0">
                  <c:v>expected evp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2'!$AP$54</c:f>
              <c:numCache>
                <c:formatCode>h:mm:ss</c:formatCode>
                <c:ptCount val="1"/>
                <c:pt idx="0">
                  <c:v>0.45531250000000001</c:v>
                </c:pt>
              </c:numCache>
            </c:numRef>
          </c:xVal>
          <c:yVal>
            <c:numRef>
              <c:f>'data 2'!$AP$56</c:f>
              <c:numCache>
                <c:formatCode>General</c:formatCode>
                <c:ptCount val="1"/>
                <c:pt idx="0">
                  <c:v>1.9516571224895593E-8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F1-43FC-BCDC-41762EF3478C}"/>
            </c:ext>
          </c:extLst>
        </c:ser>
        <c:ser>
          <c:idx val="2"/>
          <c:order val="2"/>
          <c:tx>
            <c:strRef>
              <c:f>'data 2'!$AQ$53</c:f>
              <c:strCache>
                <c:ptCount val="1"/>
                <c:pt idx="0">
                  <c:v>raw evp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'data 2'!$AP$54</c:f>
              <c:numCache>
                <c:formatCode>h:mm:ss</c:formatCode>
                <c:ptCount val="1"/>
                <c:pt idx="0">
                  <c:v>0.45531250000000001</c:v>
                </c:pt>
              </c:numCache>
            </c:numRef>
          </c:xVal>
          <c:yVal>
            <c:numRef>
              <c:f>'data 2'!$AQ$54</c:f>
              <c:numCache>
                <c:formatCode>General</c:formatCode>
                <c:ptCount val="1"/>
                <c:pt idx="0">
                  <c:v>2.8503591621885813E-8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F1-43FC-BCDC-41762EF3478C}"/>
            </c:ext>
          </c:extLst>
        </c:ser>
        <c:ser>
          <c:idx val="3"/>
          <c:order val="3"/>
          <c:tx>
            <c:strRef>
              <c:f>'data 2'!$AO$58</c:f>
              <c:strCache>
                <c:ptCount val="1"/>
                <c:pt idx="0">
                  <c:v>common time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'data 2'!$AP$55</c:f>
              <c:numCache>
                <c:formatCode>h:mm:ss</c:formatCode>
                <c:ptCount val="1"/>
                <c:pt idx="0">
                  <c:v>0.41666666666666669</c:v>
                </c:pt>
              </c:numCache>
            </c:numRef>
          </c:xVal>
          <c:yVal>
            <c:numRef>
              <c:f>'data 2'!$AP$58</c:f>
              <c:numCache>
                <c:formatCode>General</c:formatCode>
                <c:ptCount val="1"/>
                <c:pt idx="0">
                  <c:v>2.147621336747566E-8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F1-43FC-BCDC-41762EF3478C}"/>
            </c:ext>
          </c:extLst>
        </c:ser>
        <c:ser>
          <c:idx val="4"/>
          <c:order val="4"/>
          <c:tx>
            <c:strRef>
              <c:f>'data 2'!$AO$59</c:f>
              <c:strCache>
                <c:ptCount val="1"/>
                <c:pt idx="0">
                  <c:v>adjusted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'data 2'!$AP$55</c:f>
              <c:numCache>
                <c:formatCode>h:mm:ss</c:formatCode>
                <c:ptCount val="1"/>
                <c:pt idx="0">
                  <c:v>0.41666666666666669</c:v>
                </c:pt>
              </c:numCache>
            </c:numRef>
          </c:xVal>
          <c:yVal>
            <c:numRef>
              <c:f>'data 2'!$AP$59</c:f>
              <c:numCache>
                <c:formatCode>General</c:formatCode>
                <c:ptCount val="1"/>
                <c:pt idx="0">
                  <c:v>3.0463233764465881E-8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2F1-43FC-BCDC-41762EF34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621752"/>
        <c:axId val="234323048"/>
      </c:scatterChart>
      <c:valAx>
        <c:axId val="230621752"/>
        <c:scaling>
          <c:orientation val="minMax"/>
          <c:min val="0.2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323048"/>
        <c:crosses val="autoZero"/>
        <c:crossBetween val="midCat"/>
      </c:valAx>
      <c:valAx>
        <c:axId val="234323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621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49</xdr:row>
      <xdr:rowOff>0</xdr:rowOff>
    </xdr:from>
    <xdr:to>
      <xdr:col>20</xdr:col>
      <xdr:colOff>304800</xdr:colOff>
      <xdr:row>63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20</xdr:col>
      <xdr:colOff>304800</xdr:colOff>
      <xdr:row>46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17859</xdr:colOff>
      <xdr:row>16</xdr:row>
      <xdr:rowOff>136921</xdr:rowOff>
    </xdr:from>
    <xdr:to>
      <xdr:col>20</xdr:col>
      <xdr:colOff>322659</xdr:colOff>
      <xdr:row>31</xdr:row>
      <xdr:rowOff>22621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0</xdr:colOff>
      <xdr:row>19</xdr:row>
      <xdr:rowOff>0</xdr:rowOff>
    </xdr:from>
    <xdr:to>
      <xdr:col>39</xdr:col>
      <xdr:colOff>304800</xdr:colOff>
      <xdr:row>33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0</xdr:colOff>
      <xdr:row>35</xdr:row>
      <xdr:rowOff>0</xdr:rowOff>
    </xdr:from>
    <xdr:to>
      <xdr:col>39</xdr:col>
      <xdr:colOff>304800</xdr:colOff>
      <xdr:row>49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0</xdr:colOff>
      <xdr:row>50</xdr:row>
      <xdr:rowOff>0</xdr:rowOff>
    </xdr:from>
    <xdr:to>
      <xdr:col>39</xdr:col>
      <xdr:colOff>304800</xdr:colOff>
      <xdr:row>64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workbookViewId="0">
      <selection activeCell="C15" sqref="C15"/>
    </sheetView>
  </sheetViews>
  <sheetFormatPr defaultColWidth="8.85546875" defaultRowHeight="15" x14ac:dyDescent="0.25"/>
  <sheetData>
    <row r="1" spans="1:4" x14ac:dyDescent="0.25">
      <c r="A1" s="4" t="s">
        <v>0</v>
      </c>
      <c r="B1" s="1" t="s">
        <v>1</v>
      </c>
      <c r="C1" s="1" t="s">
        <v>2</v>
      </c>
      <c r="D1" s="2" t="s">
        <v>4</v>
      </c>
    </row>
    <row r="2" spans="1:4" x14ac:dyDescent="0.25">
      <c r="A2" s="3">
        <v>42521</v>
      </c>
      <c r="B2">
        <v>20</v>
      </c>
      <c r="C2" t="s">
        <v>3</v>
      </c>
      <c r="D2">
        <v>1.7608219774471739E-8</v>
      </c>
    </row>
    <row r="3" spans="1:4" x14ac:dyDescent="0.25">
      <c r="A3" s="3">
        <v>42521</v>
      </c>
      <c r="B3">
        <v>16</v>
      </c>
      <c r="C3" t="s">
        <v>3</v>
      </c>
      <c r="D3">
        <v>1.4127744352051553E-8</v>
      </c>
    </row>
    <row r="4" spans="1:4" x14ac:dyDescent="0.25">
      <c r="A4" s="3">
        <v>42522</v>
      </c>
      <c r="B4">
        <v>41</v>
      </c>
      <c r="C4" t="s">
        <v>3</v>
      </c>
      <c r="D4">
        <v>2.306293316256139E-8</v>
      </c>
    </row>
    <row r="5" spans="1:4" x14ac:dyDescent="0.25">
      <c r="A5" s="3">
        <v>42522</v>
      </c>
      <c r="B5">
        <v>48</v>
      </c>
      <c r="C5" t="s">
        <v>3</v>
      </c>
      <c r="D5">
        <v>3.2880850523244618E-8</v>
      </c>
    </row>
    <row r="6" spans="1:4" x14ac:dyDescent="0.25">
      <c r="A6" s="3">
        <v>42522</v>
      </c>
      <c r="B6">
        <v>75</v>
      </c>
      <c r="C6" t="s">
        <v>3</v>
      </c>
      <c r="D6">
        <v>2.5360419306775264E-8</v>
      </c>
    </row>
    <row r="7" spans="1:4" x14ac:dyDescent="0.25">
      <c r="A7" s="3">
        <v>42522</v>
      </c>
      <c r="B7">
        <v>70</v>
      </c>
      <c r="C7" t="s">
        <v>3</v>
      </c>
      <c r="D7">
        <v>2.2654439995474048E-8</v>
      </c>
    </row>
    <row r="8" spans="1:4" x14ac:dyDescent="0.25">
      <c r="A8" s="3">
        <v>42522</v>
      </c>
      <c r="B8">
        <v>46</v>
      </c>
      <c r="C8" t="s">
        <v>3</v>
      </c>
      <c r="D8">
        <v>1.819485183924936E-8</v>
      </c>
    </row>
    <row r="9" spans="1:4" x14ac:dyDescent="0.25">
      <c r="A9" s="3">
        <v>42522</v>
      </c>
      <c r="B9">
        <v>47</v>
      </c>
      <c r="C9" t="s">
        <v>3</v>
      </c>
      <c r="D9">
        <v>3.4487506621280699E-8</v>
      </c>
    </row>
    <row r="10" spans="1:4" x14ac:dyDescent="0.25">
      <c r="A10" s="3">
        <v>42522</v>
      </c>
      <c r="B10">
        <v>42</v>
      </c>
      <c r="C10" t="s">
        <v>3</v>
      </c>
      <c r="D10">
        <v>3.8594070243081744E-8</v>
      </c>
    </row>
    <row r="11" spans="1:4" x14ac:dyDescent="0.25">
      <c r="A11" s="3">
        <v>42522</v>
      </c>
      <c r="B11">
        <v>43</v>
      </c>
      <c r="C11" t="s">
        <v>3</v>
      </c>
      <c r="D11">
        <v>4.0963280017629016E-8</v>
      </c>
    </row>
    <row r="12" spans="1:4" x14ac:dyDescent="0.25">
      <c r="A12" s="3">
        <v>42523</v>
      </c>
      <c r="B12">
        <v>101</v>
      </c>
      <c r="C12" t="s">
        <v>3</v>
      </c>
      <c r="D12">
        <v>8.4298131110738308E-9</v>
      </c>
    </row>
    <row r="13" spans="1:4" x14ac:dyDescent="0.25">
      <c r="A13" s="3">
        <v>42523</v>
      </c>
      <c r="B13">
        <v>115</v>
      </c>
      <c r="C13" t="s">
        <v>3</v>
      </c>
      <c r="D13">
        <v>3.1525419765432014E-8</v>
      </c>
    </row>
    <row r="14" spans="1:4" x14ac:dyDescent="0.25">
      <c r="A14" s="3">
        <v>42523</v>
      </c>
      <c r="B14">
        <v>117</v>
      </c>
      <c r="C14" t="s">
        <v>3</v>
      </c>
      <c r="D14">
        <v>2.7448325338835592E-8</v>
      </c>
    </row>
    <row r="15" spans="1:4" x14ac:dyDescent="0.25">
      <c r="A15" s="3">
        <v>42523</v>
      </c>
      <c r="B15">
        <v>116</v>
      </c>
      <c r="C15" t="s">
        <v>3</v>
      </c>
      <c r="D15">
        <v>3.8691246235556499E-8</v>
      </c>
    </row>
    <row r="16" spans="1:4" x14ac:dyDescent="0.25">
      <c r="A16" s="3">
        <v>42523</v>
      </c>
      <c r="B16">
        <v>104</v>
      </c>
      <c r="C16" t="s">
        <v>3</v>
      </c>
      <c r="D16">
        <v>2.9131778452233376E-8</v>
      </c>
    </row>
    <row r="17" spans="1:4" x14ac:dyDescent="0.25">
      <c r="A17" s="3">
        <v>42523</v>
      </c>
      <c r="B17">
        <v>118</v>
      </c>
      <c r="C17" t="s">
        <v>3</v>
      </c>
      <c r="D17">
        <v>2.9374142937340154E-8</v>
      </c>
    </row>
    <row r="18" spans="1:4" x14ac:dyDescent="0.25">
      <c r="A18" s="3">
        <v>42523</v>
      </c>
      <c r="B18">
        <v>97</v>
      </c>
      <c r="C18" t="s">
        <v>3</v>
      </c>
      <c r="D18">
        <v>1.5519947974204987E-8</v>
      </c>
    </row>
    <row r="19" spans="1:4" x14ac:dyDescent="0.25">
      <c r="A19" s="3">
        <v>42523</v>
      </c>
      <c r="B19">
        <v>98</v>
      </c>
      <c r="C19" t="s">
        <v>3</v>
      </c>
      <c r="D19">
        <v>2.6703699045906885E-8</v>
      </c>
    </row>
    <row r="20" spans="1:4" x14ac:dyDescent="0.25">
      <c r="A20" s="3">
        <v>42523</v>
      </c>
      <c r="B20">
        <v>103</v>
      </c>
      <c r="C20" t="s">
        <v>3</v>
      </c>
      <c r="D20">
        <v>3.2369802112632877E-8</v>
      </c>
    </row>
    <row r="21" spans="1:4" x14ac:dyDescent="0.25">
      <c r="A21" s="3">
        <v>42524</v>
      </c>
      <c r="B21">
        <v>99</v>
      </c>
      <c r="C21" t="s">
        <v>3</v>
      </c>
      <c r="D21">
        <v>5.6220156452883286E-9</v>
      </c>
    </row>
    <row r="22" spans="1:4" x14ac:dyDescent="0.25">
      <c r="A22" s="3">
        <v>42524</v>
      </c>
      <c r="B22">
        <v>102</v>
      </c>
      <c r="C22" t="s">
        <v>3</v>
      </c>
      <c r="D22">
        <v>8.7519502015012205E-9</v>
      </c>
    </row>
    <row r="23" spans="1:4" x14ac:dyDescent="0.25">
      <c r="A23" s="3">
        <v>42524</v>
      </c>
      <c r="B23">
        <v>100</v>
      </c>
      <c r="C23" t="s">
        <v>3</v>
      </c>
      <c r="D23">
        <v>2.0910764706883017E-8</v>
      </c>
    </row>
    <row r="24" spans="1:4" x14ac:dyDescent="0.25">
      <c r="A24" s="3">
        <v>42524</v>
      </c>
      <c r="B24">
        <v>73</v>
      </c>
      <c r="C24" t="s">
        <v>3</v>
      </c>
      <c r="D24">
        <v>2.6926206268819758E-8</v>
      </c>
    </row>
    <row r="25" spans="1:4" x14ac:dyDescent="0.25">
      <c r="A25" s="3">
        <v>42524</v>
      </c>
      <c r="B25">
        <v>74</v>
      </c>
      <c r="C25" t="s">
        <v>3</v>
      </c>
      <c r="D25">
        <v>5.0156223023025529E-8</v>
      </c>
    </row>
    <row r="26" spans="1:4" x14ac:dyDescent="0.25">
      <c r="A26" s="3">
        <v>42524</v>
      </c>
      <c r="B26">
        <v>71</v>
      </c>
      <c r="C26" t="s">
        <v>3</v>
      </c>
      <c r="D26">
        <v>2.4103209707473808E-8</v>
      </c>
    </row>
    <row r="27" spans="1:4" x14ac:dyDescent="0.25">
      <c r="A27" s="3">
        <v>42524</v>
      </c>
      <c r="B27">
        <v>72</v>
      </c>
      <c r="C27" t="s">
        <v>3</v>
      </c>
      <c r="D27">
        <v>3.1984879314400375E-8</v>
      </c>
    </row>
    <row r="28" spans="1:4" x14ac:dyDescent="0.25">
      <c r="A28" s="3">
        <v>42524</v>
      </c>
      <c r="B28">
        <v>45</v>
      </c>
      <c r="C28" t="s">
        <v>3</v>
      </c>
      <c r="D28">
        <v>2.6782444980359087E-8</v>
      </c>
    </row>
    <row r="29" spans="1:4" x14ac:dyDescent="0.25">
      <c r="A29" s="3">
        <v>42524</v>
      </c>
      <c r="B29">
        <v>44</v>
      </c>
      <c r="C29" t="s">
        <v>3</v>
      </c>
      <c r="D29">
        <v>1.4644175348390464E-8</v>
      </c>
    </row>
    <row r="30" spans="1:4" x14ac:dyDescent="0.25">
      <c r="A30" s="3">
        <v>42524</v>
      </c>
      <c r="B30">
        <v>17</v>
      </c>
      <c r="C30" t="s">
        <v>3</v>
      </c>
      <c r="D30">
        <v>1.7987917186144843E-8</v>
      </c>
    </row>
    <row r="31" spans="1:4" x14ac:dyDescent="0.25">
      <c r="A31" s="3">
        <v>42524</v>
      </c>
      <c r="B31">
        <v>18</v>
      </c>
      <c r="C31" t="s">
        <v>3</v>
      </c>
      <c r="D31">
        <v>1.2484343284735559E-8</v>
      </c>
    </row>
    <row r="32" spans="1:4" x14ac:dyDescent="0.25">
      <c r="A32" s="3">
        <v>42525</v>
      </c>
      <c r="B32">
        <v>39</v>
      </c>
      <c r="C32" t="s">
        <v>3</v>
      </c>
      <c r="D32">
        <v>5.3638539626830022E-9</v>
      </c>
    </row>
    <row r="33" spans="1:4" x14ac:dyDescent="0.25">
      <c r="A33" s="3">
        <v>42525</v>
      </c>
      <c r="B33">
        <v>38</v>
      </c>
      <c r="C33" t="s">
        <v>3</v>
      </c>
      <c r="D33">
        <v>6.6478614167432075E-9</v>
      </c>
    </row>
    <row r="34" spans="1:4" x14ac:dyDescent="0.25">
      <c r="A34" s="3">
        <v>42525</v>
      </c>
      <c r="B34">
        <v>37</v>
      </c>
      <c r="C34" t="s">
        <v>3</v>
      </c>
      <c r="D34">
        <v>1.3462655588353198E-8</v>
      </c>
    </row>
    <row r="35" spans="1:4" x14ac:dyDescent="0.25">
      <c r="A35" s="3">
        <v>42525</v>
      </c>
      <c r="B35">
        <v>52</v>
      </c>
      <c r="C35" t="s">
        <v>3</v>
      </c>
      <c r="D35">
        <v>1.8873404510320595E-8</v>
      </c>
    </row>
    <row r="36" spans="1:4" x14ac:dyDescent="0.25">
      <c r="A36" s="3">
        <v>42525</v>
      </c>
      <c r="B36">
        <v>65</v>
      </c>
      <c r="C36" t="s">
        <v>3</v>
      </c>
      <c r="D36">
        <v>1.5705847193075747E-8</v>
      </c>
    </row>
    <row r="37" spans="1:4" x14ac:dyDescent="0.25">
      <c r="A37" s="3">
        <v>42527</v>
      </c>
      <c r="B37">
        <v>4</v>
      </c>
      <c r="C37" t="s">
        <v>5</v>
      </c>
      <c r="D37">
        <v>1.7506399287936561E-8</v>
      </c>
    </row>
    <row r="38" spans="1:4" x14ac:dyDescent="0.25">
      <c r="A38" s="3">
        <v>42527</v>
      </c>
      <c r="B38">
        <v>5</v>
      </c>
      <c r="C38" t="s">
        <v>5</v>
      </c>
      <c r="D38">
        <v>3.5478495866950362E-8</v>
      </c>
    </row>
    <row r="39" spans="1:4" x14ac:dyDescent="0.25">
      <c r="A39" s="3">
        <v>42527</v>
      </c>
      <c r="B39">
        <v>13</v>
      </c>
      <c r="C39" t="s">
        <v>3</v>
      </c>
      <c r="D39">
        <v>1.6753603801663525E-8</v>
      </c>
    </row>
    <row r="40" spans="1:4" x14ac:dyDescent="0.25">
      <c r="A40" s="3">
        <v>42527</v>
      </c>
      <c r="B40">
        <v>14</v>
      </c>
      <c r="C40" t="s">
        <v>3</v>
      </c>
      <c r="D40">
        <v>2.6545100056463583E-8</v>
      </c>
    </row>
    <row r="41" spans="1:4" x14ac:dyDescent="0.25">
      <c r="A41" s="3">
        <v>42527</v>
      </c>
      <c r="B41">
        <v>25</v>
      </c>
      <c r="C41" t="s">
        <v>3</v>
      </c>
      <c r="D41">
        <v>3.131956043214239E-8</v>
      </c>
    </row>
    <row r="42" spans="1:4" x14ac:dyDescent="0.25">
      <c r="A42" s="3">
        <v>42527</v>
      </c>
      <c r="B42">
        <v>26</v>
      </c>
      <c r="C42" t="s">
        <v>3</v>
      </c>
      <c r="D42">
        <v>3.2345063469289829E-8</v>
      </c>
    </row>
    <row r="43" spans="1:4" x14ac:dyDescent="0.25">
      <c r="A43" s="3">
        <v>42527</v>
      </c>
      <c r="B43">
        <v>37</v>
      </c>
      <c r="C43" t="s">
        <v>5</v>
      </c>
      <c r="D43">
        <v>3.4604695639497021E-8</v>
      </c>
    </row>
    <row r="44" spans="1:4" x14ac:dyDescent="0.25">
      <c r="A44" s="3">
        <v>42527</v>
      </c>
      <c r="B44">
        <v>52</v>
      </c>
      <c r="C44" t="s">
        <v>5</v>
      </c>
      <c r="D44">
        <v>3.0719439508999538E-8</v>
      </c>
    </row>
    <row r="45" spans="1:4" x14ac:dyDescent="0.25">
      <c r="A45" s="3">
        <v>42527</v>
      </c>
      <c r="B45">
        <v>65</v>
      </c>
      <c r="C45" t="s">
        <v>5</v>
      </c>
      <c r="D45">
        <v>2.0600070633949873E-8</v>
      </c>
    </row>
    <row r="46" spans="1:4" x14ac:dyDescent="0.25">
      <c r="A46" s="3">
        <v>42527</v>
      </c>
      <c r="B46">
        <v>64</v>
      </c>
      <c r="C46" t="s">
        <v>3</v>
      </c>
      <c r="D46">
        <v>2.725140972050193E-8</v>
      </c>
    </row>
    <row r="47" spans="1:4" x14ac:dyDescent="0.25">
      <c r="A47" s="3">
        <v>42527</v>
      </c>
      <c r="B47">
        <v>53</v>
      </c>
      <c r="C47" t="s">
        <v>3</v>
      </c>
      <c r="D47">
        <v>2.6988422065122337E-8</v>
      </c>
    </row>
    <row r="48" spans="1:4" x14ac:dyDescent="0.25">
      <c r="A48" s="3">
        <v>42527</v>
      </c>
      <c r="B48">
        <v>54</v>
      </c>
      <c r="C48" t="s">
        <v>3</v>
      </c>
      <c r="D48">
        <v>2.9730235983154693E-8</v>
      </c>
    </row>
    <row r="49" spans="1:4" x14ac:dyDescent="0.25">
      <c r="A49" s="3">
        <v>42527</v>
      </c>
      <c r="B49">
        <v>55</v>
      </c>
      <c r="C49" t="s">
        <v>3</v>
      </c>
      <c r="D49">
        <v>1.5286711604244284E-8</v>
      </c>
    </row>
    <row r="50" spans="1:4" x14ac:dyDescent="0.25">
      <c r="A50" s="3">
        <v>42527</v>
      </c>
      <c r="B50">
        <v>56</v>
      </c>
      <c r="C50" t="s">
        <v>3</v>
      </c>
      <c r="D50">
        <v>1.5804255274141117E-8</v>
      </c>
    </row>
    <row r="51" spans="1:4" x14ac:dyDescent="0.25">
      <c r="A51" s="3">
        <v>42529</v>
      </c>
      <c r="B51">
        <v>16</v>
      </c>
      <c r="C51" t="s">
        <v>5</v>
      </c>
      <c r="D51">
        <v>2.8857784756532609E-8</v>
      </c>
    </row>
    <row r="52" spans="1:4" x14ac:dyDescent="0.25">
      <c r="A52" s="3">
        <v>42529</v>
      </c>
      <c r="B52">
        <v>23</v>
      </c>
      <c r="C52" t="s">
        <v>3</v>
      </c>
      <c r="D52">
        <v>2.8776822437478445E-8</v>
      </c>
    </row>
    <row r="53" spans="1:4" x14ac:dyDescent="0.25">
      <c r="A53" s="3">
        <v>42529</v>
      </c>
      <c r="B53">
        <v>39</v>
      </c>
      <c r="C53" t="s">
        <v>5</v>
      </c>
      <c r="D53">
        <v>1.8736032271836315E-8</v>
      </c>
    </row>
    <row r="54" spans="1:4" x14ac:dyDescent="0.25">
      <c r="A54" s="3">
        <v>42529</v>
      </c>
      <c r="B54">
        <v>38</v>
      </c>
      <c r="C54" t="s">
        <v>5</v>
      </c>
      <c r="D54">
        <v>1.7253838154419177E-8</v>
      </c>
    </row>
    <row r="55" spans="1:4" x14ac:dyDescent="0.25">
      <c r="A55" s="3">
        <v>42529</v>
      </c>
      <c r="B55">
        <v>49</v>
      </c>
      <c r="C55" t="s">
        <v>3</v>
      </c>
      <c r="D55">
        <v>1.9582975569001896E-8</v>
      </c>
    </row>
    <row r="56" spans="1:4" x14ac:dyDescent="0.25">
      <c r="A56" s="3">
        <v>42529</v>
      </c>
      <c r="B56">
        <v>68</v>
      </c>
      <c r="C56" t="s">
        <v>3</v>
      </c>
      <c r="D56">
        <v>2.4625100014024588E-8</v>
      </c>
    </row>
    <row r="57" spans="1:4" x14ac:dyDescent="0.25">
      <c r="A57" s="3">
        <v>42529</v>
      </c>
      <c r="B57">
        <v>69</v>
      </c>
      <c r="C57" t="s">
        <v>3</v>
      </c>
      <c r="D57">
        <v>3.0851838140252985E-8</v>
      </c>
    </row>
    <row r="58" spans="1:4" x14ac:dyDescent="0.25">
      <c r="A58" s="3">
        <v>42529</v>
      </c>
      <c r="B58">
        <v>70</v>
      </c>
      <c r="C58" t="s">
        <v>5</v>
      </c>
      <c r="D58">
        <v>1.6630352338607718E-8</v>
      </c>
    </row>
    <row r="59" spans="1:4" x14ac:dyDescent="0.25">
      <c r="A59" s="3">
        <v>42529</v>
      </c>
      <c r="B59">
        <v>75</v>
      </c>
      <c r="C59" t="s">
        <v>5</v>
      </c>
      <c r="D59">
        <v>1.2069090941450511E-8</v>
      </c>
    </row>
    <row r="60" spans="1:4" x14ac:dyDescent="0.25">
      <c r="A60" s="3">
        <v>42530</v>
      </c>
      <c r="B60">
        <v>99</v>
      </c>
      <c r="C60" t="s">
        <v>5</v>
      </c>
      <c r="D60">
        <v>1.8476691496217306E-8</v>
      </c>
    </row>
    <row r="61" spans="1:4" x14ac:dyDescent="0.25">
      <c r="A61" s="3">
        <v>42530</v>
      </c>
      <c r="B61">
        <v>98</v>
      </c>
      <c r="C61" t="s">
        <v>5</v>
      </c>
      <c r="D61">
        <v>1.5868049284184225E-8</v>
      </c>
    </row>
    <row r="62" spans="1:4" x14ac:dyDescent="0.25">
      <c r="A62" s="3">
        <v>42530</v>
      </c>
      <c r="B62">
        <v>96</v>
      </c>
      <c r="C62" t="s">
        <v>3</v>
      </c>
      <c r="D62">
        <v>1.6723530942711139E-8</v>
      </c>
    </row>
    <row r="63" spans="1:4" x14ac:dyDescent="0.25">
      <c r="A63" s="3">
        <v>42530</v>
      </c>
      <c r="B63">
        <v>77</v>
      </c>
      <c r="C63" t="s">
        <v>3</v>
      </c>
      <c r="D63">
        <v>1.7409455593884442E-8</v>
      </c>
    </row>
    <row r="64" spans="1:4" x14ac:dyDescent="0.25">
      <c r="A64" s="3">
        <v>42530</v>
      </c>
      <c r="B64">
        <v>68</v>
      </c>
      <c r="C64" t="s">
        <v>5</v>
      </c>
      <c r="D64">
        <v>3.6309873311661718E-8</v>
      </c>
    </row>
    <row r="65" spans="1:4" x14ac:dyDescent="0.25">
      <c r="A65" s="3">
        <v>42546</v>
      </c>
      <c r="B65">
        <v>76</v>
      </c>
      <c r="C65" t="s">
        <v>3</v>
      </c>
      <c r="D65">
        <v>3.1992127056773227E-8</v>
      </c>
    </row>
    <row r="66" spans="1:4" x14ac:dyDescent="0.25">
      <c r="A66" s="3">
        <v>42546</v>
      </c>
      <c r="B66">
        <v>77</v>
      </c>
      <c r="C66" t="s">
        <v>5</v>
      </c>
      <c r="D66">
        <v>2.3347324979071591E-8</v>
      </c>
    </row>
    <row r="67" spans="1:4" x14ac:dyDescent="0.25">
      <c r="A67" s="3">
        <v>42546</v>
      </c>
      <c r="B67">
        <v>96</v>
      </c>
      <c r="C67" t="s">
        <v>5</v>
      </c>
      <c r="D67">
        <v>1.8261947992526706E-8</v>
      </c>
    </row>
    <row r="68" spans="1:4" x14ac:dyDescent="0.25">
      <c r="A68" s="3">
        <v>42546</v>
      </c>
      <c r="B68">
        <v>67</v>
      </c>
      <c r="C68" t="s">
        <v>3</v>
      </c>
      <c r="D68">
        <v>1.5942792619087291E-8</v>
      </c>
    </row>
    <row r="69" spans="1:4" x14ac:dyDescent="0.25">
      <c r="A69" s="3">
        <v>42546</v>
      </c>
      <c r="B69">
        <v>66</v>
      </c>
      <c r="C69" t="s">
        <v>3</v>
      </c>
      <c r="D69">
        <v>2.141802176694359E-8</v>
      </c>
    </row>
    <row r="70" spans="1:4" x14ac:dyDescent="0.25">
      <c r="A70" s="3">
        <v>42546</v>
      </c>
      <c r="B70">
        <v>51</v>
      </c>
      <c r="C70" t="s">
        <v>3</v>
      </c>
      <c r="D70">
        <v>2.3115636006271366E-8</v>
      </c>
    </row>
    <row r="71" spans="1:4" x14ac:dyDescent="0.25">
      <c r="A71" s="3">
        <v>42547</v>
      </c>
      <c r="B71">
        <v>66</v>
      </c>
      <c r="C71" t="s">
        <v>5</v>
      </c>
      <c r="D71">
        <v>1.9991936843699129E-8</v>
      </c>
    </row>
    <row r="72" spans="1:4" x14ac:dyDescent="0.25">
      <c r="A72" s="3">
        <v>42547</v>
      </c>
      <c r="B72">
        <v>51</v>
      </c>
      <c r="C72" t="s">
        <v>5</v>
      </c>
      <c r="D72">
        <v>2.7600318315527162E-8</v>
      </c>
    </row>
    <row r="73" spans="1:4" x14ac:dyDescent="0.25">
      <c r="A73" s="3">
        <v>42547</v>
      </c>
      <c r="B73">
        <v>50</v>
      </c>
      <c r="C73" t="s">
        <v>3</v>
      </c>
      <c r="D73">
        <v>3.2760647252193732E-8</v>
      </c>
    </row>
    <row r="74" spans="1:4" x14ac:dyDescent="0.25">
      <c r="A74" s="3">
        <v>42547</v>
      </c>
      <c r="B74">
        <v>40</v>
      </c>
      <c r="C74" t="s">
        <v>3</v>
      </c>
      <c r="D74">
        <v>3.7283799063349995E-8</v>
      </c>
    </row>
    <row r="75" spans="1:4" x14ac:dyDescent="0.25">
      <c r="A75" s="3">
        <v>42547</v>
      </c>
      <c r="B75">
        <v>21</v>
      </c>
      <c r="C75" t="s">
        <v>3</v>
      </c>
      <c r="D75">
        <v>3.2108160705189813E-8</v>
      </c>
    </row>
    <row r="76" spans="1:4" x14ac:dyDescent="0.25">
      <c r="A76" s="3">
        <v>42547</v>
      </c>
      <c r="B76">
        <v>22</v>
      </c>
      <c r="C76" t="s">
        <v>3</v>
      </c>
      <c r="D76">
        <v>2.3138211961839657E-8</v>
      </c>
    </row>
    <row r="77" spans="1:4" x14ac:dyDescent="0.25">
      <c r="A77" s="3">
        <v>42548</v>
      </c>
      <c r="B77">
        <v>21</v>
      </c>
      <c r="C77" t="s">
        <v>5</v>
      </c>
      <c r="D77">
        <v>2.7704388302288472E-8</v>
      </c>
    </row>
    <row r="78" spans="1:4" x14ac:dyDescent="0.25">
      <c r="A78" s="3">
        <v>42548</v>
      </c>
      <c r="B78">
        <v>19</v>
      </c>
      <c r="C78" t="s">
        <v>3</v>
      </c>
      <c r="D78">
        <v>2.4866619690325676E-8</v>
      </c>
    </row>
    <row r="79" spans="1:4" x14ac:dyDescent="0.25">
      <c r="A79" s="3">
        <v>42548</v>
      </c>
      <c r="B79">
        <v>1</v>
      </c>
      <c r="C79" t="s">
        <v>3</v>
      </c>
      <c r="D79">
        <v>1.228664050665423E-8</v>
      </c>
    </row>
    <row r="80" spans="1:4" x14ac:dyDescent="0.25">
      <c r="A80" s="3">
        <v>42549</v>
      </c>
      <c r="B80">
        <v>1</v>
      </c>
      <c r="C80" t="s">
        <v>5</v>
      </c>
      <c r="D80">
        <v>7.696299652224145E-9</v>
      </c>
    </row>
    <row r="81" spans="1:4" x14ac:dyDescent="0.25">
      <c r="A81" s="3">
        <v>42549</v>
      </c>
      <c r="B81">
        <v>2</v>
      </c>
      <c r="C81" t="s">
        <v>3</v>
      </c>
      <c r="D81">
        <v>1.5455633529588337E-8</v>
      </c>
    </row>
    <row r="82" spans="1:4" x14ac:dyDescent="0.25">
      <c r="A82" s="3">
        <v>42549</v>
      </c>
      <c r="B82">
        <v>3</v>
      </c>
      <c r="C82" t="s">
        <v>3</v>
      </c>
      <c r="D82">
        <v>1.5490858420555429E-8</v>
      </c>
    </row>
    <row r="83" spans="1:4" x14ac:dyDescent="0.25">
      <c r="A83" s="3">
        <v>42549</v>
      </c>
      <c r="B83">
        <v>15</v>
      </c>
      <c r="C83" t="s">
        <v>3</v>
      </c>
      <c r="D83">
        <v>9.4285227578223531E-9</v>
      </c>
    </row>
    <row r="84" spans="1:4" x14ac:dyDescent="0.25">
      <c r="A84" s="3">
        <v>42549</v>
      </c>
      <c r="B84">
        <v>24</v>
      </c>
      <c r="C84" t="s">
        <v>3</v>
      </c>
      <c r="D84">
        <v>9.3555313190501919E-9</v>
      </c>
    </row>
    <row r="85" spans="1:4" x14ac:dyDescent="0.25">
      <c r="A85" s="3">
        <v>42550</v>
      </c>
      <c r="B85">
        <v>2</v>
      </c>
      <c r="C85" t="s">
        <v>5</v>
      </c>
      <c r="D85">
        <v>4.3382732444195452E-8</v>
      </c>
    </row>
    <row r="86" spans="1:4" x14ac:dyDescent="0.25">
      <c r="A86" s="3">
        <v>42550</v>
      </c>
      <c r="B86">
        <v>57</v>
      </c>
      <c r="C86" t="s">
        <v>3</v>
      </c>
      <c r="D86">
        <v>3.598062460187081E-8</v>
      </c>
    </row>
    <row r="87" spans="1:4" x14ac:dyDescent="0.25">
      <c r="A87" s="3">
        <v>42550</v>
      </c>
      <c r="B87">
        <v>58</v>
      </c>
      <c r="C87" t="s">
        <v>3</v>
      </c>
      <c r="D87">
        <v>2.8109521995245999E-8</v>
      </c>
    </row>
    <row r="88" spans="1:4" x14ac:dyDescent="0.25">
      <c r="A88" s="3">
        <v>42550</v>
      </c>
      <c r="B88">
        <v>59</v>
      </c>
      <c r="C88" t="s">
        <v>3</v>
      </c>
      <c r="D88">
        <v>4.1012511056497261E-8</v>
      </c>
    </row>
    <row r="89" spans="1:4" x14ac:dyDescent="0.25">
      <c r="A89" s="3">
        <v>42550</v>
      </c>
      <c r="B89">
        <v>86</v>
      </c>
      <c r="C89" t="s">
        <v>3</v>
      </c>
      <c r="D89">
        <v>2.4748722820726152E-8</v>
      </c>
    </row>
    <row r="90" spans="1:4" x14ac:dyDescent="0.25">
      <c r="A90" s="3">
        <v>42551</v>
      </c>
      <c r="B90">
        <v>59</v>
      </c>
      <c r="C90" t="s">
        <v>5</v>
      </c>
      <c r="D90">
        <v>3.4805971870582648E-8</v>
      </c>
    </row>
    <row r="91" spans="1:4" x14ac:dyDescent="0.25">
      <c r="A91" s="3">
        <v>42551</v>
      </c>
      <c r="B91">
        <v>87</v>
      </c>
      <c r="C91" t="s">
        <v>3</v>
      </c>
      <c r="D91">
        <v>2.7527795773925743E-8</v>
      </c>
    </row>
    <row r="92" spans="1:4" x14ac:dyDescent="0.25">
      <c r="A92" s="3">
        <v>42551</v>
      </c>
      <c r="B92">
        <v>114</v>
      </c>
      <c r="C92" t="s">
        <v>3</v>
      </c>
      <c r="D92">
        <v>4.634644019508766E-8</v>
      </c>
    </row>
    <row r="93" spans="1:4" x14ac:dyDescent="0.25">
      <c r="A93" s="3">
        <v>42551</v>
      </c>
      <c r="B93">
        <v>128</v>
      </c>
      <c r="C93" t="s">
        <v>3</v>
      </c>
      <c r="D93">
        <v>3.3556006249455373E-8</v>
      </c>
    </row>
    <row r="94" spans="1:4" x14ac:dyDescent="0.25">
      <c r="A94" s="3">
        <v>42551</v>
      </c>
      <c r="B94">
        <v>127</v>
      </c>
      <c r="C94" t="s">
        <v>3</v>
      </c>
      <c r="D94">
        <v>2.3309735656505608E-8</v>
      </c>
    </row>
    <row r="95" spans="1:4" x14ac:dyDescent="0.25">
      <c r="A95" s="3">
        <v>42551</v>
      </c>
      <c r="B95">
        <v>126</v>
      </c>
      <c r="C95" t="s">
        <v>3</v>
      </c>
      <c r="D95">
        <v>2.8990999263445743E-8</v>
      </c>
    </row>
    <row r="96" spans="1:4" x14ac:dyDescent="0.25">
      <c r="A96" s="3">
        <v>42552</v>
      </c>
      <c r="B96">
        <v>126</v>
      </c>
      <c r="C96" t="s">
        <v>5</v>
      </c>
      <c r="D96">
        <v>1.9887530143701854E-8</v>
      </c>
    </row>
    <row r="97" spans="1:4" x14ac:dyDescent="0.25">
      <c r="A97" s="3">
        <v>42552</v>
      </c>
      <c r="B97">
        <v>112</v>
      </c>
      <c r="C97" t="s">
        <v>3</v>
      </c>
      <c r="D97">
        <v>3.139438610195594E-8</v>
      </c>
    </row>
    <row r="98" spans="1:4" x14ac:dyDescent="0.25">
      <c r="A98" s="3">
        <v>42552</v>
      </c>
      <c r="B98">
        <v>113</v>
      </c>
      <c r="C98" t="s">
        <v>3</v>
      </c>
      <c r="D98">
        <v>1.8470153504020184E-8</v>
      </c>
    </row>
    <row r="99" spans="1:4" x14ac:dyDescent="0.25">
      <c r="A99" s="3">
        <v>42552</v>
      </c>
      <c r="B99">
        <v>88</v>
      </c>
      <c r="C99" t="s">
        <v>3</v>
      </c>
      <c r="D99">
        <v>2.7630300036364964E-8</v>
      </c>
    </row>
    <row r="100" spans="1:4" x14ac:dyDescent="0.25">
      <c r="A100" s="3">
        <v>42552</v>
      </c>
      <c r="B100">
        <v>85</v>
      </c>
      <c r="C100" t="s">
        <v>3</v>
      </c>
      <c r="D100">
        <v>1.8368289231288145E-8</v>
      </c>
    </row>
    <row r="101" spans="1:4" x14ac:dyDescent="0.25">
      <c r="A101" s="3">
        <v>42552</v>
      </c>
      <c r="B101">
        <v>84</v>
      </c>
      <c r="C101" t="s">
        <v>3</v>
      </c>
      <c r="D101">
        <v>2.0742626926476785E-8</v>
      </c>
    </row>
    <row r="102" spans="1:4" x14ac:dyDescent="0.25">
      <c r="A102" s="3">
        <v>42553</v>
      </c>
      <c r="B102">
        <v>84</v>
      </c>
      <c r="C102" t="s">
        <v>5</v>
      </c>
      <c r="D102">
        <v>1.7881802346937288E-8</v>
      </c>
    </row>
    <row r="103" spans="1:4" x14ac:dyDescent="0.25">
      <c r="A103" s="3">
        <v>42553</v>
      </c>
      <c r="B103">
        <v>89</v>
      </c>
      <c r="C103" t="s">
        <v>3</v>
      </c>
      <c r="D103">
        <v>1.5141575290187695E-8</v>
      </c>
    </row>
    <row r="104" spans="1:4" x14ac:dyDescent="0.25">
      <c r="A104" s="3">
        <v>42553</v>
      </c>
      <c r="B104">
        <v>60</v>
      </c>
      <c r="C104" t="s">
        <v>3</v>
      </c>
      <c r="D104">
        <v>2.4463266863232102E-8</v>
      </c>
    </row>
    <row r="105" spans="1:4" x14ac:dyDescent="0.25">
      <c r="A105" s="3">
        <v>42553</v>
      </c>
      <c r="B105">
        <v>61</v>
      </c>
      <c r="C105" t="s">
        <v>3</v>
      </c>
      <c r="D105">
        <v>5.1270136717861083E-8</v>
      </c>
    </row>
    <row r="106" spans="1:4" x14ac:dyDescent="0.25">
      <c r="A106" s="3">
        <v>42553</v>
      </c>
      <c r="B106">
        <v>62</v>
      </c>
      <c r="C106" t="s">
        <v>3</v>
      </c>
      <c r="D106">
        <v>3.6757738480997281E-8</v>
      </c>
    </row>
    <row r="107" spans="1:4" x14ac:dyDescent="0.25">
      <c r="A107" s="3">
        <v>42554</v>
      </c>
      <c r="B107">
        <v>62</v>
      </c>
      <c r="C107" t="s">
        <v>5</v>
      </c>
      <c r="D107">
        <v>2.591417365733546E-8</v>
      </c>
    </row>
    <row r="108" spans="1:4" x14ac:dyDescent="0.25">
      <c r="A108" s="3">
        <v>42554</v>
      </c>
      <c r="B108">
        <v>63</v>
      </c>
      <c r="C108" t="s">
        <v>3</v>
      </c>
      <c r="D108">
        <v>2.1776831801442235E-8</v>
      </c>
    </row>
    <row r="109" spans="1:4" x14ac:dyDescent="0.25">
      <c r="A109" s="3">
        <v>42554</v>
      </c>
      <c r="B109">
        <v>36</v>
      </c>
      <c r="C109" t="s">
        <v>3</v>
      </c>
      <c r="D109">
        <v>3.3697697620650483E-8</v>
      </c>
    </row>
    <row r="110" spans="1:4" x14ac:dyDescent="0.25">
      <c r="A110" s="3">
        <v>42554</v>
      </c>
      <c r="B110">
        <v>35</v>
      </c>
      <c r="C110" t="s">
        <v>3</v>
      </c>
      <c r="D110">
        <v>2.3068077604794772E-8</v>
      </c>
    </row>
    <row r="111" spans="1:4" x14ac:dyDescent="0.25">
      <c r="A111" s="3">
        <v>42555</v>
      </c>
      <c r="B111">
        <v>63</v>
      </c>
      <c r="C111" t="s">
        <v>5</v>
      </c>
      <c r="D111">
        <v>1.4603620485453769E-8</v>
      </c>
    </row>
    <row r="112" spans="1:4" x14ac:dyDescent="0.25">
      <c r="A112" s="3">
        <v>42555</v>
      </c>
      <c r="B112">
        <v>82</v>
      </c>
      <c r="C112" t="s">
        <v>3</v>
      </c>
      <c r="D112">
        <v>2.288247265619042E-8</v>
      </c>
    </row>
    <row r="113" spans="1:4" x14ac:dyDescent="0.25">
      <c r="A113" s="3">
        <v>42555</v>
      </c>
      <c r="B113">
        <v>83</v>
      </c>
      <c r="C113" t="s">
        <v>3</v>
      </c>
      <c r="D113">
        <v>4.1461410999182281E-8</v>
      </c>
    </row>
    <row r="114" spans="1:4" x14ac:dyDescent="0.25">
      <c r="A114" s="3">
        <v>42555</v>
      </c>
      <c r="B114">
        <v>90</v>
      </c>
      <c r="C114" t="s">
        <v>3</v>
      </c>
      <c r="D114">
        <v>4.3832337868554926E-8</v>
      </c>
    </row>
    <row r="115" spans="1:4" x14ac:dyDescent="0.25">
      <c r="A115" s="3">
        <v>42560</v>
      </c>
      <c r="B115">
        <v>90</v>
      </c>
      <c r="C115" t="s">
        <v>5</v>
      </c>
      <c r="D115">
        <v>1.2863227521766714E-8</v>
      </c>
    </row>
    <row r="116" spans="1:4" x14ac:dyDescent="0.25">
      <c r="A116" s="3">
        <v>42560</v>
      </c>
      <c r="B116">
        <v>111</v>
      </c>
      <c r="C116" t="s">
        <v>3</v>
      </c>
      <c r="D116">
        <v>2.6768090316443374E-8</v>
      </c>
    </row>
    <row r="117" spans="1:4" x14ac:dyDescent="0.25">
      <c r="A117" s="3">
        <v>42560</v>
      </c>
      <c r="B117">
        <v>125</v>
      </c>
      <c r="C117" t="s">
        <v>3</v>
      </c>
      <c r="D117">
        <v>1.8464837902851076E-8</v>
      </c>
    </row>
    <row r="118" spans="1:4" x14ac:dyDescent="0.25">
      <c r="A118" s="3">
        <v>42560</v>
      </c>
      <c r="B118">
        <v>124</v>
      </c>
      <c r="C118" t="s">
        <v>3</v>
      </c>
      <c r="D118">
        <v>7.4454005082482614E-9</v>
      </c>
    </row>
    <row r="119" spans="1:4" x14ac:dyDescent="0.25">
      <c r="A119" s="3">
        <v>42562</v>
      </c>
      <c r="B119">
        <v>123</v>
      </c>
      <c r="C119" t="s">
        <v>3</v>
      </c>
      <c r="D119">
        <v>2.0105648087433631E-8</v>
      </c>
    </row>
    <row r="120" spans="1:4" x14ac:dyDescent="0.25">
      <c r="A120" s="3">
        <v>42562</v>
      </c>
      <c r="B120">
        <v>124</v>
      </c>
      <c r="C120" t="s">
        <v>5</v>
      </c>
      <c r="D120">
        <v>2.3217282498932429E-8</v>
      </c>
    </row>
    <row r="121" spans="1:4" x14ac:dyDescent="0.25">
      <c r="A121" s="3">
        <v>42562</v>
      </c>
      <c r="B121">
        <v>122</v>
      </c>
      <c r="C121" t="s">
        <v>3</v>
      </c>
      <c r="D121">
        <v>1.5104079563577824E-8</v>
      </c>
    </row>
    <row r="122" spans="1:4" x14ac:dyDescent="0.25">
      <c r="A122" s="3">
        <v>42562</v>
      </c>
      <c r="B122">
        <v>107</v>
      </c>
      <c r="C122" t="s">
        <v>3</v>
      </c>
      <c r="D122">
        <v>4.3999258649117524E-8</v>
      </c>
    </row>
    <row r="123" spans="1:4" x14ac:dyDescent="0.25">
      <c r="A123" s="3">
        <v>42562</v>
      </c>
      <c r="B123">
        <v>108</v>
      </c>
      <c r="C123" t="s">
        <v>3</v>
      </c>
      <c r="D123">
        <v>2.678376616708847E-8</v>
      </c>
    </row>
    <row r="124" spans="1:4" x14ac:dyDescent="0.25">
      <c r="A124" s="3">
        <v>42563</v>
      </c>
      <c r="B124">
        <v>91</v>
      </c>
      <c r="C124" t="s">
        <v>3</v>
      </c>
      <c r="D124">
        <v>1.3556540176262657E-8</v>
      </c>
    </row>
    <row r="125" spans="1:4" x14ac:dyDescent="0.25">
      <c r="A125" s="3">
        <v>42563</v>
      </c>
      <c r="B125">
        <v>92</v>
      </c>
      <c r="C125" t="s">
        <v>3</v>
      </c>
      <c r="D125">
        <v>1.1546517473289601E-8</v>
      </c>
    </row>
    <row r="126" spans="1:4" x14ac:dyDescent="0.25">
      <c r="A126" s="3">
        <v>42563</v>
      </c>
      <c r="B126">
        <v>93</v>
      </c>
      <c r="C126" t="s">
        <v>3</v>
      </c>
      <c r="D126">
        <v>1.5347186538255674E-8</v>
      </c>
    </row>
    <row r="127" spans="1:4" x14ac:dyDescent="0.25">
      <c r="A127" s="3">
        <v>42563</v>
      </c>
      <c r="B127">
        <v>108</v>
      </c>
      <c r="C127" t="s">
        <v>5</v>
      </c>
      <c r="D127">
        <v>1.6476827622010539E-8</v>
      </c>
    </row>
    <row r="128" spans="1:4" x14ac:dyDescent="0.25">
      <c r="A128" s="3">
        <v>42563</v>
      </c>
      <c r="B128">
        <v>109</v>
      </c>
      <c r="C128" t="s">
        <v>3</v>
      </c>
      <c r="D128">
        <v>2.7008649399837857E-8</v>
      </c>
    </row>
    <row r="129" spans="1:4" x14ac:dyDescent="0.25">
      <c r="A129" s="3">
        <v>42563</v>
      </c>
      <c r="B129">
        <v>110</v>
      </c>
      <c r="C129" t="s">
        <v>3</v>
      </c>
      <c r="D129">
        <v>1.5462191056009486E-8</v>
      </c>
    </row>
    <row r="130" spans="1:4" x14ac:dyDescent="0.25">
      <c r="A130" s="3">
        <v>42564</v>
      </c>
      <c r="B130">
        <v>80</v>
      </c>
      <c r="C130" t="s">
        <v>3</v>
      </c>
      <c r="D130">
        <v>2.2065066692124287E-8</v>
      </c>
    </row>
    <row r="131" spans="1:4" x14ac:dyDescent="0.25">
      <c r="A131" s="3">
        <v>42564</v>
      </c>
      <c r="B131">
        <v>81</v>
      </c>
      <c r="C131" t="s">
        <v>3</v>
      </c>
      <c r="D131">
        <v>9.8725139258050679E-9</v>
      </c>
    </row>
    <row r="132" spans="1:4" x14ac:dyDescent="0.25">
      <c r="A132" s="3">
        <v>42564</v>
      </c>
      <c r="B132">
        <v>79</v>
      </c>
      <c r="C132" t="s">
        <v>3</v>
      </c>
      <c r="D132">
        <v>2.4289522030942449E-8</v>
      </c>
    </row>
    <row r="133" spans="1:4" x14ac:dyDescent="0.25">
      <c r="A133" s="3">
        <v>42564</v>
      </c>
      <c r="B133">
        <v>94</v>
      </c>
      <c r="C133" t="s">
        <v>3</v>
      </c>
      <c r="D133">
        <v>1.2085020590578734E-8</v>
      </c>
    </row>
    <row r="134" spans="1:4" x14ac:dyDescent="0.25">
      <c r="A134" s="3">
        <v>42564</v>
      </c>
      <c r="B134">
        <v>93</v>
      </c>
      <c r="C134" t="s">
        <v>5</v>
      </c>
      <c r="D134">
        <v>1.0470370263167832E-8</v>
      </c>
    </row>
    <row r="135" spans="1:4" x14ac:dyDescent="0.25">
      <c r="A135" s="3">
        <v>42565</v>
      </c>
      <c r="B135">
        <v>79</v>
      </c>
      <c r="C135" t="s">
        <v>5</v>
      </c>
      <c r="D135">
        <v>2.4855119955728991E-8</v>
      </c>
    </row>
    <row r="136" spans="1:4" x14ac:dyDescent="0.25">
      <c r="A136" s="3">
        <v>42565</v>
      </c>
      <c r="B136">
        <v>121</v>
      </c>
      <c r="C136" t="s">
        <v>3</v>
      </c>
      <c r="D136">
        <v>2.8486483302291593E-8</v>
      </c>
    </row>
    <row r="137" spans="1:4" x14ac:dyDescent="0.25">
      <c r="A137" s="3">
        <v>42565</v>
      </c>
      <c r="B137">
        <v>120</v>
      </c>
      <c r="C137" t="s">
        <v>3</v>
      </c>
      <c r="D137">
        <v>3.5271260387585179E-8</v>
      </c>
    </row>
    <row r="138" spans="1:4" x14ac:dyDescent="0.25">
      <c r="A138" s="3">
        <v>42565</v>
      </c>
      <c r="B138">
        <v>119</v>
      </c>
      <c r="C138" t="s">
        <v>3</v>
      </c>
      <c r="D138">
        <v>2.3031465968209744E-8</v>
      </c>
    </row>
    <row r="139" spans="1:4" x14ac:dyDescent="0.25">
      <c r="A139" s="3">
        <v>42565</v>
      </c>
      <c r="B139">
        <v>105</v>
      </c>
      <c r="C139" t="s">
        <v>3</v>
      </c>
      <c r="D139">
        <v>3.6124889247394013E-8</v>
      </c>
    </row>
    <row r="140" spans="1:4" x14ac:dyDescent="0.25">
      <c r="A140" s="3">
        <v>42565</v>
      </c>
      <c r="B140">
        <v>106</v>
      </c>
      <c r="C140" t="s">
        <v>3</v>
      </c>
      <c r="D140">
        <v>2.4370415948324471E-8</v>
      </c>
    </row>
    <row r="141" spans="1:4" x14ac:dyDescent="0.25">
      <c r="A141" s="3">
        <v>42566</v>
      </c>
      <c r="B141">
        <v>106</v>
      </c>
      <c r="C141" t="s">
        <v>5</v>
      </c>
      <c r="D141">
        <v>2.1971440068986483E-8</v>
      </c>
    </row>
    <row r="142" spans="1:4" x14ac:dyDescent="0.25">
      <c r="A142" s="3">
        <v>42566</v>
      </c>
      <c r="B142">
        <v>95</v>
      </c>
      <c r="C142" t="s">
        <v>3</v>
      </c>
      <c r="D142">
        <v>1.3396542462920495E-8</v>
      </c>
    </row>
    <row r="143" spans="1:4" x14ac:dyDescent="0.25">
      <c r="A143" s="3">
        <v>42566</v>
      </c>
      <c r="B143">
        <v>78</v>
      </c>
      <c r="C143" t="s">
        <v>3</v>
      </c>
      <c r="D143">
        <v>1.9969355823462752E-8</v>
      </c>
    </row>
    <row r="144" spans="1:4" x14ac:dyDescent="0.25">
      <c r="A144" s="3">
        <v>42566</v>
      </c>
      <c r="B144">
        <v>27</v>
      </c>
      <c r="C144" t="s">
        <v>3</v>
      </c>
      <c r="D144">
        <v>2.1315442513809271E-8</v>
      </c>
    </row>
    <row r="145" spans="1:4" x14ac:dyDescent="0.25">
      <c r="A145" s="3">
        <v>42569</v>
      </c>
      <c r="B145">
        <v>12</v>
      </c>
      <c r="C145" t="s">
        <v>3</v>
      </c>
      <c r="D145">
        <v>2.6763962659252193E-8</v>
      </c>
    </row>
    <row r="146" spans="1:4" x14ac:dyDescent="0.25">
      <c r="A146" s="3">
        <v>42569</v>
      </c>
      <c r="B146">
        <v>27</v>
      </c>
      <c r="C146" t="s">
        <v>5</v>
      </c>
      <c r="D146">
        <v>1.9390632054834087E-8</v>
      </c>
    </row>
    <row r="147" spans="1:4" x14ac:dyDescent="0.25">
      <c r="A147" s="3">
        <v>42569</v>
      </c>
      <c r="B147">
        <v>11</v>
      </c>
      <c r="C147" t="s">
        <v>3</v>
      </c>
      <c r="D147">
        <v>3.784970272012512E-8</v>
      </c>
    </row>
    <row r="148" spans="1:4" x14ac:dyDescent="0.25">
      <c r="A148" s="3">
        <v>42569</v>
      </c>
      <c r="B148">
        <v>6</v>
      </c>
      <c r="C148" t="s">
        <v>3</v>
      </c>
      <c r="D148">
        <v>3.3107810532636294E-8</v>
      </c>
    </row>
    <row r="149" spans="1:4" x14ac:dyDescent="0.25">
      <c r="A149" s="3">
        <v>42569</v>
      </c>
      <c r="B149">
        <v>7</v>
      </c>
      <c r="C149" t="s">
        <v>3</v>
      </c>
      <c r="D149">
        <v>3.4782182657025178E-8</v>
      </c>
    </row>
    <row r="150" spans="1:4" x14ac:dyDescent="0.25">
      <c r="A150" s="3">
        <v>42569</v>
      </c>
      <c r="B150">
        <v>8</v>
      </c>
      <c r="C150" t="s">
        <v>3</v>
      </c>
      <c r="D150">
        <v>4.2735356660583174E-8</v>
      </c>
    </row>
    <row r="151" spans="1:4" x14ac:dyDescent="0.25">
      <c r="A151" s="3">
        <v>42570</v>
      </c>
      <c r="B151">
        <v>8</v>
      </c>
      <c r="C151" t="s">
        <v>5</v>
      </c>
      <c r="D151">
        <v>1.3061135393871967E-8</v>
      </c>
    </row>
    <row r="152" spans="1:4" x14ac:dyDescent="0.25">
      <c r="A152" s="3">
        <v>42570</v>
      </c>
      <c r="B152">
        <v>9</v>
      </c>
      <c r="C152" t="s">
        <v>3</v>
      </c>
      <c r="D152">
        <v>1.4883682068518097E-8</v>
      </c>
    </row>
    <row r="153" spans="1:4" x14ac:dyDescent="0.25">
      <c r="A153" s="3">
        <v>42570</v>
      </c>
      <c r="B153">
        <v>30</v>
      </c>
      <c r="C153" t="s">
        <v>3</v>
      </c>
      <c r="D153">
        <v>1.3520099563478302E-8</v>
      </c>
    </row>
    <row r="154" spans="1:4" x14ac:dyDescent="0.25">
      <c r="A154" s="3">
        <v>42570</v>
      </c>
      <c r="B154">
        <v>29</v>
      </c>
      <c r="C154" t="s">
        <v>3</v>
      </c>
      <c r="D154">
        <v>2.5626111429684498E-8</v>
      </c>
    </row>
    <row r="155" spans="1:4" x14ac:dyDescent="0.25">
      <c r="A155" s="3">
        <v>42570</v>
      </c>
      <c r="B155">
        <v>31</v>
      </c>
      <c r="C155" t="s">
        <v>3</v>
      </c>
      <c r="D155">
        <v>2.7451230857012576E-8</v>
      </c>
    </row>
    <row r="156" spans="1:4" x14ac:dyDescent="0.25">
      <c r="A156" s="3">
        <v>42571</v>
      </c>
      <c r="B156">
        <v>28</v>
      </c>
      <c r="C156" t="s">
        <v>3</v>
      </c>
      <c r="D156">
        <v>1.5641760067670959E-8</v>
      </c>
    </row>
    <row r="157" spans="1:4" x14ac:dyDescent="0.25">
      <c r="A157" s="3">
        <v>42571</v>
      </c>
      <c r="B157">
        <v>29</v>
      </c>
      <c r="C157" t="s">
        <v>5</v>
      </c>
      <c r="D157">
        <v>1.04798092431193E-8</v>
      </c>
    </row>
    <row r="158" spans="1:4" x14ac:dyDescent="0.25">
      <c r="A158" s="3">
        <v>42571</v>
      </c>
      <c r="B158">
        <v>10</v>
      </c>
      <c r="C158" t="s">
        <v>3</v>
      </c>
      <c r="D158">
        <v>1.1343729767362539E-8</v>
      </c>
    </row>
    <row r="159" spans="1:4" x14ac:dyDescent="0.25">
      <c r="A159" s="3">
        <v>42571</v>
      </c>
      <c r="B159">
        <v>32</v>
      </c>
      <c r="C159" t="s">
        <v>3</v>
      </c>
      <c r="D159">
        <v>2.8658954352167518E-8</v>
      </c>
    </row>
    <row r="160" spans="1:4" x14ac:dyDescent="0.25">
      <c r="A160" s="3">
        <v>42571</v>
      </c>
      <c r="B160">
        <v>33</v>
      </c>
      <c r="C160" t="s">
        <v>3</v>
      </c>
      <c r="D160">
        <v>2.8503591621885813E-8</v>
      </c>
    </row>
    <row r="161" spans="1:4" x14ac:dyDescent="0.25">
      <c r="A161" s="3">
        <v>42571</v>
      </c>
      <c r="B161">
        <v>34</v>
      </c>
      <c r="C161" t="s">
        <v>3</v>
      </c>
      <c r="D161">
        <v>1.2688187069889391E-8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C130"/>
  <sheetViews>
    <sheetView topLeftCell="DB1" workbookViewId="0">
      <pane ySplit="1" topLeftCell="A44" activePane="bottomLeft" state="frozen"/>
      <selection activeCell="AJ1" sqref="AJ1"/>
      <selection pane="bottomLeft" activeCell="EB66" sqref="EB66"/>
    </sheetView>
  </sheetViews>
  <sheetFormatPr defaultColWidth="8.85546875" defaultRowHeight="15" x14ac:dyDescent="0.25"/>
  <cols>
    <col min="1" max="1" width="6.7109375" bestFit="1" customWidth="1"/>
    <col min="2" max="2" width="2.85546875" bestFit="1" customWidth="1"/>
    <col min="3" max="3" width="5.7109375" bestFit="1" customWidth="1"/>
    <col min="4" max="4" width="7.7109375" customWidth="1"/>
    <col min="6" max="6" width="4.7109375" customWidth="1"/>
    <col min="7" max="7" width="7.7109375" bestFit="1" customWidth="1"/>
    <col min="8" max="8" width="2.85546875" bestFit="1" customWidth="1"/>
    <col min="10" max="10" width="8.85546875" customWidth="1"/>
    <col min="11" max="11" width="5.85546875" customWidth="1"/>
    <col min="12" max="12" width="6.7109375" bestFit="1" customWidth="1"/>
    <col min="13" max="13" width="2.85546875" bestFit="1" customWidth="1"/>
    <col min="14" max="14" width="6.85546875" customWidth="1"/>
    <col min="15" max="15" width="8.42578125" bestFit="1" customWidth="1"/>
    <col min="16" max="16" width="4.7109375" customWidth="1"/>
    <col min="17" max="17" width="5.42578125" bestFit="1" customWidth="1"/>
    <col min="18" max="18" width="2.85546875" bestFit="1" customWidth="1"/>
    <col min="22" max="22" width="6.7109375" bestFit="1" customWidth="1"/>
    <col min="23" max="23" width="3.85546875" bestFit="1" customWidth="1"/>
    <col min="27" max="27" width="6.7109375" bestFit="1" customWidth="1"/>
    <col min="28" max="28" width="3.85546875" bestFit="1" customWidth="1"/>
    <col min="33" max="33" width="3.85546875" bestFit="1" customWidth="1"/>
    <col min="37" max="37" width="7.28515625" bestFit="1" customWidth="1"/>
    <col min="38" max="38" width="3.85546875" bestFit="1" customWidth="1"/>
    <col min="42" max="42" width="7.140625" bestFit="1" customWidth="1"/>
    <col min="43" max="43" width="3.85546875" bestFit="1" customWidth="1"/>
    <col min="48" max="48" width="4.140625" bestFit="1" customWidth="1"/>
    <col min="52" max="52" width="7.140625" bestFit="1" customWidth="1"/>
    <col min="53" max="53" width="4.140625" bestFit="1" customWidth="1"/>
    <col min="57" max="57" width="7.140625" bestFit="1" customWidth="1"/>
    <col min="58" max="58" width="4.140625" bestFit="1" customWidth="1"/>
    <col min="62" max="62" width="7.140625" bestFit="1" customWidth="1"/>
    <col min="63" max="63" width="4.140625" bestFit="1" customWidth="1"/>
    <col min="67" max="67" width="6.42578125" bestFit="1" customWidth="1"/>
    <col min="68" max="68" width="4.140625" bestFit="1" customWidth="1"/>
    <col min="72" max="72" width="6.42578125" bestFit="1" customWidth="1"/>
    <col min="73" max="73" width="4.140625" bestFit="1" customWidth="1"/>
    <col min="77" max="77" width="6.42578125" bestFit="1" customWidth="1"/>
    <col min="78" max="78" width="4.140625" bestFit="1" customWidth="1"/>
    <col min="82" max="82" width="6.42578125" bestFit="1" customWidth="1"/>
    <col min="83" max="83" width="4.140625" bestFit="1" customWidth="1"/>
    <col min="87" max="87" width="6.42578125" bestFit="1" customWidth="1"/>
    <col min="88" max="88" width="4.140625" bestFit="1" customWidth="1"/>
    <col min="92" max="92" width="7.140625" bestFit="1" customWidth="1"/>
    <col min="93" max="93" width="4.140625" bestFit="1" customWidth="1"/>
    <col min="97" max="97" width="7.140625" bestFit="1" customWidth="1"/>
    <col min="98" max="98" width="4.140625" bestFit="1" customWidth="1"/>
    <col min="102" max="102" width="7.140625" bestFit="1" customWidth="1"/>
    <col min="103" max="103" width="4.140625" bestFit="1" customWidth="1"/>
    <col min="107" max="107" width="7.140625" bestFit="1" customWidth="1"/>
    <col min="108" max="108" width="4.140625" bestFit="1" customWidth="1"/>
    <col min="112" max="112" width="7.140625" bestFit="1" customWidth="1"/>
    <col min="113" max="113" width="4.140625" bestFit="1" customWidth="1"/>
    <col min="117" max="117" width="7.140625" bestFit="1" customWidth="1"/>
    <col min="118" max="118" width="4.140625" bestFit="1" customWidth="1"/>
    <col min="122" max="122" width="7.140625" bestFit="1" customWidth="1"/>
    <col min="123" max="123" width="4.140625" bestFit="1" customWidth="1"/>
    <col min="127" max="127" width="7.140625" bestFit="1" customWidth="1"/>
    <col min="128" max="128" width="4.140625" bestFit="1" customWidth="1"/>
  </cols>
  <sheetData>
    <row r="1" spans="1:133" x14ac:dyDescent="0.25">
      <c r="A1" s="8" t="s">
        <v>10</v>
      </c>
      <c r="B1" s="9"/>
      <c r="C1" s="9"/>
      <c r="D1" s="9" t="s">
        <v>8</v>
      </c>
      <c r="E1" t="s">
        <v>6</v>
      </c>
      <c r="F1" s="3"/>
      <c r="G1" s="1" t="s">
        <v>9</v>
      </c>
      <c r="H1" s="3"/>
      <c r="I1" t="s">
        <v>8</v>
      </c>
      <c r="J1" t="s">
        <v>6</v>
      </c>
      <c r="L1" s="1" t="s">
        <v>12</v>
      </c>
      <c r="N1" t="s">
        <v>8</v>
      </c>
      <c r="O1" t="s">
        <v>6</v>
      </c>
      <c r="Q1" s="1" t="s">
        <v>14</v>
      </c>
      <c r="S1" t="s">
        <v>8</v>
      </c>
      <c r="T1" t="s">
        <v>6</v>
      </c>
      <c r="V1" s="1" t="s">
        <v>16</v>
      </c>
      <c r="X1" t="s">
        <v>8</v>
      </c>
      <c r="Y1" t="s">
        <v>6</v>
      </c>
      <c r="AA1" t="s">
        <v>17</v>
      </c>
      <c r="AC1" t="s">
        <v>8</v>
      </c>
      <c r="AD1" t="s">
        <v>6</v>
      </c>
      <c r="AF1" t="s">
        <v>19</v>
      </c>
      <c r="AH1" t="s">
        <v>8</v>
      </c>
      <c r="AI1" t="s">
        <v>6</v>
      </c>
      <c r="AK1" t="s">
        <v>21</v>
      </c>
      <c r="AM1" t="s">
        <v>8</v>
      </c>
      <c r="AN1" t="s">
        <v>6</v>
      </c>
      <c r="AP1" t="s">
        <v>23</v>
      </c>
      <c r="AR1" t="s">
        <v>8</v>
      </c>
      <c r="AS1" t="s">
        <v>6</v>
      </c>
      <c r="AU1" t="s">
        <v>25</v>
      </c>
      <c r="AW1" t="s">
        <v>8</v>
      </c>
      <c r="AX1" t="s">
        <v>6</v>
      </c>
      <c r="AZ1" t="s">
        <v>27</v>
      </c>
      <c r="BB1" t="s">
        <v>8</v>
      </c>
      <c r="BC1" t="s">
        <v>6</v>
      </c>
      <c r="BE1" t="s">
        <v>29</v>
      </c>
      <c r="BG1" t="s">
        <v>8</v>
      </c>
      <c r="BH1" t="s">
        <v>6</v>
      </c>
      <c r="BJ1" t="s">
        <v>31</v>
      </c>
      <c r="BL1" t="s">
        <v>8</v>
      </c>
      <c r="BM1" t="s">
        <v>6</v>
      </c>
      <c r="BO1" t="s">
        <v>33</v>
      </c>
      <c r="BQ1" t="s">
        <v>8</v>
      </c>
      <c r="BR1" t="s">
        <v>6</v>
      </c>
      <c r="BT1" t="s">
        <v>35</v>
      </c>
      <c r="BV1" t="s">
        <v>8</v>
      </c>
      <c r="BW1" t="s">
        <v>6</v>
      </c>
      <c r="BY1" t="s">
        <v>37</v>
      </c>
      <c r="CA1" t="s">
        <v>8</v>
      </c>
      <c r="CB1" t="s">
        <v>6</v>
      </c>
      <c r="CD1" t="s">
        <v>39</v>
      </c>
      <c r="CF1" t="s">
        <v>8</v>
      </c>
      <c r="CG1" t="s">
        <v>6</v>
      </c>
      <c r="CI1" t="s">
        <v>41</v>
      </c>
      <c r="CK1" t="s">
        <v>8</v>
      </c>
      <c r="CL1" t="s">
        <v>6</v>
      </c>
      <c r="CN1" t="s">
        <v>43</v>
      </c>
      <c r="CP1" t="s">
        <v>8</v>
      </c>
      <c r="CQ1" t="s">
        <v>6</v>
      </c>
      <c r="CS1" t="s">
        <v>46</v>
      </c>
      <c r="CU1" t="s">
        <v>8</v>
      </c>
      <c r="CV1" t="s">
        <v>6</v>
      </c>
      <c r="CX1" t="s">
        <v>47</v>
      </c>
      <c r="CZ1" t="s">
        <v>8</v>
      </c>
      <c r="DA1" t="s">
        <v>6</v>
      </c>
      <c r="DC1" t="s">
        <v>49</v>
      </c>
      <c r="DE1" t="s">
        <v>8</v>
      </c>
      <c r="DF1" t="s">
        <v>6</v>
      </c>
      <c r="DH1" t="s">
        <v>51</v>
      </c>
      <c r="DJ1" t="s">
        <v>8</v>
      </c>
      <c r="DK1" t="s">
        <v>6</v>
      </c>
      <c r="DM1" t="s">
        <v>53</v>
      </c>
      <c r="DO1" t="s">
        <v>8</v>
      </c>
      <c r="DP1" t="s">
        <v>54</v>
      </c>
      <c r="DR1" t="s">
        <v>56</v>
      </c>
      <c r="DT1" t="s">
        <v>8</v>
      </c>
      <c r="DU1" t="s">
        <v>6</v>
      </c>
      <c r="DW1" t="s">
        <v>58</v>
      </c>
      <c r="DY1" t="s">
        <v>8</v>
      </c>
      <c r="DZ1" t="s">
        <v>6</v>
      </c>
      <c r="EB1" t="s">
        <v>1</v>
      </c>
      <c r="EC1" t="s">
        <v>60</v>
      </c>
    </row>
    <row r="2" spans="1:133" x14ac:dyDescent="0.25">
      <c r="A2" s="3">
        <v>42527</v>
      </c>
      <c r="B2">
        <v>4</v>
      </c>
      <c r="C2" t="s">
        <v>5</v>
      </c>
      <c r="D2">
        <v>1.7506399287936561E-8</v>
      </c>
      <c r="E2">
        <f>D2/$D$8</f>
        <v>0.50589664103143128</v>
      </c>
      <c r="G2" s="5">
        <v>42529</v>
      </c>
      <c r="H2" s="6">
        <v>16</v>
      </c>
      <c r="I2" s="6">
        <v>2.8857784756532609E-8</v>
      </c>
      <c r="J2">
        <f>I2/$I$2</f>
        <v>1</v>
      </c>
      <c r="L2" t="s">
        <v>11</v>
      </c>
      <c r="M2">
        <v>16</v>
      </c>
      <c r="N2">
        <v>1</v>
      </c>
      <c r="O2">
        <f>N2/$N$9</f>
        <v>1.7352479471850182</v>
      </c>
      <c r="Q2" t="s">
        <v>13</v>
      </c>
      <c r="R2">
        <v>16</v>
      </c>
      <c r="S2">
        <v>1.7352479471850182</v>
      </c>
      <c r="T2">
        <f>S2/$S$5</f>
        <v>1.6725429146987421</v>
      </c>
      <c r="V2" s="3">
        <v>42523</v>
      </c>
      <c r="W2">
        <v>101</v>
      </c>
      <c r="X2">
        <v>8.4298131110738308E-9</v>
      </c>
      <c r="Y2">
        <f>X2/$X$9</f>
        <v>0.31567960291126573</v>
      </c>
      <c r="AA2" t="s">
        <v>18</v>
      </c>
      <c r="AB2">
        <v>101</v>
      </c>
      <c r="AC2">
        <v>0.31567960291126573</v>
      </c>
      <c r="AD2">
        <f>AC2/$AC$11</f>
        <v>0.27111019838336303</v>
      </c>
      <c r="AF2" t="s">
        <v>20</v>
      </c>
      <c r="AG2">
        <v>101</v>
      </c>
      <c r="AH2">
        <v>0.27111019838336303</v>
      </c>
      <c r="AI2">
        <f>AH2/$AH$14</f>
        <v>0.1379575041204798</v>
      </c>
      <c r="AK2" t="s">
        <v>22</v>
      </c>
      <c r="AL2">
        <v>101</v>
      </c>
      <c r="AM2">
        <v>0.1379575041204798</v>
      </c>
      <c r="AN2">
        <f>AM2/$AM$12</f>
        <v>0.2995312122880911</v>
      </c>
      <c r="AP2" t="s">
        <v>24</v>
      </c>
      <c r="AQ2">
        <v>101</v>
      </c>
      <c r="AR2">
        <v>0.2995312122880911</v>
      </c>
      <c r="AS2">
        <f t="shared" ref="AS2:AS55" si="0">AR2/$AR$56</f>
        <v>0.25539349434157299</v>
      </c>
      <c r="AU2" t="s">
        <v>26</v>
      </c>
      <c r="AV2">
        <v>101</v>
      </c>
      <c r="AW2">
        <v>0.25539349434157299</v>
      </c>
      <c r="AX2">
        <f t="shared" ref="AX2:AX59" si="1">AW2/$AW$60</f>
        <v>0.15901909349616153</v>
      </c>
      <c r="AZ2" t="s">
        <v>28</v>
      </c>
      <c r="BA2">
        <v>101</v>
      </c>
      <c r="BB2">
        <v>0.15901909349616153</v>
      </c>
      <c r="BC2">
        <f t="shared" ref="BC2:BC62" si="2">BB2/$BB$63</f>
        <v>0.35856235162977362</v>
      </c>
      <c r="BE2" t="s">
        <v>30</v>
      </c>
      <c r="BF2">
        <v>101</v>
      </c>
      <c r="BG2">
        <v>0.35856235162977362</v>
      </c>
      <c r="BH2">
        <f t="shared" ref="BH2:BH63" si="3">BG2/$BG$64</f>
        <v>0.17854999582294059</v>
      </c>
      <c r="BJ2" t="s">
        <v>32</v>
      </c>
      <c r="BK2">
        <v>101</v>
      </c>
      <c r="BL2">
        <v>0.17854999582294059</v>
      </c>
      <c r="BM2">
        <f t="shared" ref="BM2:BM65" si="4">BL2/$BL$70</f>
        <v>0.1888688718920008</v>
      </c>
      <c r="BO2" t="s">
        <v>34</v>
      </c>
      <c r="BP2">
        <v>101</v>
      </c>
      <c r="BQ2">
        <v>0.1888688718920008</v>
      </c>
      <c r="BR2">
        <f t="shared" ref="BR2:BR65" si="5">BQ2/$BQ$76</f>
        <v>0.22675191643326367</v>
      </c>
      <c r="BT2" t="s">
        <v>36</v>
      </c>
      <c r="BU2">
        <v>101</v>
      </c>
      <c r="BV2">
        <v>0.22675191643326367</v>
      </c>
      <c r="BW2">
        <f t="shared" ref="BW2:BW65" si="6">BV2/$BV$81</f>
        <v>0.21740426558279988</v>
      </c>
      <c r="BY2" t="s">
        <v>38</v>
      </c>
      <c r="BZ2">
        <v>101</v>
      </c>
      <c r="CA2">
        <v>0.21740426558279988</v>
      </c>
      <c r="CB2">
        <f t="shared" ref="CB2:CB65" si="7">CA2/$CA$85</f>
        <v>0.10576222224722714</v>
      </c>
      <c r="CD2" t="s">
        <v>40</v>
      </c>
      <c r="CE2">
        <v>101</v>
      </c>
      <c r="CF2">
        <v>0.10576222224722714</v>
      </c>
      <c r="CG2">
        <f t="shared" ref="CG2:CG65" si="8">CF2/$CF$86</f>
        <v>0.1258558002692953</v>
      </c>
      <c r="CI2" t="s">
        <v>42</v>
      </c>
      <c r="CJ2">
        <v>101</v>
      </c>
      <c r="CK2">
        <v>0.1258558002692953</v>
      </c>
      <c r="CL2">
        <f t="shared" ref="CL2:CL65" si="9">CK2/$CK$91</f>
        <v>4.1931378347591947E-2</v>
      </c>
      <c r="CN2" t="s">
        <v>45</v>
      </c>
      <c r="CO2">
        <v>101</v>
      </c>
      <c r="CP2">
        <v>4.1931378347591947E-2</v>
      </c>
      <c r="CQ2">
        <f t="shared" ref="CQ2:CQ65" si="10">CP2/$CP$94</f>
        <v>7.2443767046356008E-2</v>
      </c>
      <c r="CS2" t="s">
        <v>44</v>
      </c>
      <c r="CT2">
        <v>101</v>
      </c>
      <c r="CU2">
        <v>7.2443767046356008E-2</v>
      </c>
      <c r="CV2">
        <f t="shared" ref="CV2:CV65" si="11">CU2/$CU$98</f>
        <v>6.2797270343139922E-2</v>
      </c>
      <c r="CX2" t="s">
        <v>48</v>
      </c>
      <c r="CY2">
        <v>101</v>
      </c>
      <c r="CZ2">
        <v>6.2797270343139922E-2</v>
      </c>
      <c r="DA2">
        <f t="shared" ref="DA2:DA65" si="12">CZ2/$CZ$101</f>
        <v>6.7419510149142478E-2</v>
      </c>
      <c r="DC2" t="s">
        <v>50</v>
      </c>
      <c r="DD2">
        <v>101</v>
      </c>
      <c r="DE2">
        <v>6.7419510149142478E-2</v>
      </c>
      <c r="DF2">
        <f t="shared" ref="DF2:DF65" si="13">DE2/$DE$106</f>
        <v>2.9062211818069832E-2</v>
      </c>
      <c r="DH2" t="s">
        <v>52</v>
      </c>
      <c r="DI2">
        <v>101</v>
      </c>
      <c r="DJ2">
        <v>2.9062211818069832E-2</v>
      </c>
      <c r="DK2">
        <f t="shared" ref="DK2:DK65" si="14">DJ2/$DJ$112</f>
        <v>2.9640231108431017E-2</v>
      </c>
      <c r="DM2" t="s">
        <v>55</v>
      </c>
      <c r="DN2">
        <v>101</v>
      </c>
      <c r="DO2">
        <v>2.9640231108431017E-2</v>
      </c>
      <c r="DP2">
        <f t="shared" ref="DP2:DP65" si="15">DO2/$DO$115</f>
        <v>3.0552429817391504E-2</v>
      </c>
      <c r="DR2" t="s">
        <v>57</v>
      </c>
      <c r="DS2">
        <v>101</v>
      </c>
      <c r="DT2">
        <v>3.0552429817391504E-2</v>
      </c>
      <c r="DU2">
        <f t="shared" ref="DU2:DU65" si="16">DT2/$DT$120</f>
        <v>1.3862781810280464E-2</v>
      </c>
      <c r="DW2" t="s">
        <v>59</v>
      </c>
      <c r="DX2">
        <v>101</v>
      </c>
      <c r="DY2">
        <v>1.3862781810280464E-2</v>
      </c>
      <c r="DZ2">
        <f t="shared" ref="DZ2:DZ65" si="17">DY2/$DY$123</f>
        <v>7.0655928682976108E-3</v>
      </c>
      <c r="EB2">
        <v>1</v>
      </c>
      <c r="EC2">
        <v>1.9705339493068273E-2</v>
      </c>
    </row>
    <row r="3" spans="1:133" x14ac:dyDescent="0.25">
      <c r="A3" s="3">
        <v>42527</v>
      </c>
      <c r="B3">
        <v>5</v>
      </c>
      <c r="C3" t="s">
        <v>5</v>
      </c>
      <c r="D3">
        <v>3.5478495866950362E-8</v>
      </c>
      <c r="E3">
        <f t="shared" ref="E3:E15" si="18">D3/$D$8</f>
        <v>1.025250914978602</v>
      </c>
      <c r="G3" s="3">
        <v>42529</v>
      </c>
      <c r="H3">
        <v>23</v>
      </c>
      <c r="I3">
        <v>2.8776822437478445E-8</v>
      </c>
      <c r="J3">
        <f t="shared" ref="J3:J10" si="19">I3/$I$2</f>
        <v>0.99719443748932124</v>
      </c>
      <c r="L3" t="s">
        <v>11</v>
      </c>
      <c r="M3">
        <v>23</v>
      </c>
      <c r="N3">
        <v>0.99719443748932124</v>
      </c>
      <c r="O3">
        <f t="shared" ref="O3:O11" si="20">N3/$N$9</f>
        <v>1.7303796005976635</v>
      </c>
      <c r="Q3" t="s">
        <v>13</v>
      </c>
      <c r="R3">
        <v>23</v>
      </c>
      <c r="S3">
        <v>1.7303796005976635</v>
      </c>
      <c r="T3">
        <f t="shared" ref="T3:T17" si="21">S3/$S$5</f>
        <v>1.6678504909997616</v>
      </c>
      <c r="V3" s="3">
        <v>42523</v>
      </c>
      <c r="W3">
        <v>115</v>
      </c>
      <c r="X3">
        <v>3.1525419765432014E-8</v>
      </c>
      <c r="Y3">
        <f t="shared" ref="Y3:Y10" si="22">X3/$X$9</f>
        <v>1.1805637754992673</v>
      </c>
      <c r="AA3" t="s">
        <v>18</v>
      </c>
      <c r="AB3">
        <v>115</v>
      </c>
      <c r="AC3">
        <v>1.1805637754992673</v>
      </c>
      <c r="AD3">
        <f t="shared" ref="AD3:AD14" si="23">AC3/$AC$11</f>
        <v>1.0138852064819175</v>
      </c>
      <c r="AF3" t="s">
        <v>20</v>
      </c>
      <c r="AG3">
        <v>115</v>
      </c>
      <c r="AH3">
        <v>1.0138852064819175</v>
      </c>
      <c r="AI3">
        <f t="shared" ref="AI3:AI24" si="24">AH3/$AH$14</f>
        <v>0.51592700453538565</v>
      </c>
      <c r="AK3" t="s">
        <v>22</v>
      </c>
      <c r="AL3">
        <v>115</v>
      </c>
      <c r="AM3">
        <v>0.51592700453538565</v>
      </c>
      <c r="AN3">
        <f t="shared" ref="AN3:AN53" si="25">AM3/$AM$12</f>
        <v>1.1201727815087852</v>
      </c>
      <c r="AP3" t="s">
        <v>24</v>
      </c>
      <c r="AQ3">
        <v>115</v>
      </c>
      <c r="AR3">
        <v>1.1201727815087852</v>
      </c>
      <c r="AS3">
        <f t="shared" si="0"/>
        <v>0.95510861372500222</v>
      </c>
      <c r="AU3" t="s">
        <v>26</v>
      </c>
      <c r="AV3">
        <v>115</v>
      </c>
      <c r="AW3">
        <v>0.95510861372500222</v>
      </c>
      <c r="AX3">
        <f t="shared" si="1"/>
        <v>0.59469214882112298</v>
      </c>
      <c r="AZ3" t="s">
        <v>28</v>
      </c>
      <c r="BA3">
        <v>115</v>
      </c>
      <c r="BB3">
        <v>0.59469214882112298</v>
      </c>
      <c r="BC3">
        <f t="shared" si="2"/>
        <v>1.340934668214621</v>
      </c>
      <c r="BE3" t="s">
        <v>30</v>
      </c>
      <c r="BF3">
        <v>115</v>
      </c>
      <c r="BG3">
        <v>1.340934668214621</v>
      </c>
      <c r="BH3">
        <f t="shared" si="3"/>
        <v>0.66773290146135911</v>
      </c>
      <c r="BJ3" t="s">
        <v>32</v>
      </c>
      <c r="BK3">
        <v>115</v>
      </c>
      <c r="BL3">
        <v>0.66773290146135911</v>
      </c>
      <c r="BM3">
        <f t="shared" si="4"/>
        <v>0.70632295029141612</v>
      </c>
      <c r="BO3" t="s">
        <v>34</v>
      </c>
      <c r="BP3">
        <v>115</v>
      </c>
      <c r="BQ3">
        <v>0.70632295029141612</v>
      </c>
      <c r="BR3">
        <f t="shared" si="5"/>
        <v>0.84799618378066211</v>
      </c>
      <c r="BT3" t="s">
        <v>36</v>
      </c>
      <c r="BU3">
        <v>115</v>
      </c>
      <c r="BV3">
        <v>0.84799618378066211</v>
      </c>
      <c r="BW3">
        <f t="shared" si="6"/>
        <v>0.81303827747851043</v>
      </c>
      <c r="BY3" t="s">
        <v>38</v>
      </c>
      <c r="BZ3">
        <v>115</v>
      </c>
      <c r="CA3">
        <v>0.81303827747851043</v>
      </c>
      <c r="CB3">
        <f t="shared" si="7"/>
        <v>0.39552459915022026</v>
      </c>
      <c r="CD3" t="s">
        <v>40</v>
      </c>
      <c r="CE3">
        <v>115</v>
      </c>
      <c r="CF3">
        <v>0.39552459915022026</v>
      </c>
      <c r="CG3">
        <f t="shared" si="8"/>
        <v>0.47066961996960405</v>
      </c>
      <c r="CI3" t="s">
        <v>42</v>
      </c>
      <c r="CJ3">
        <v>115</v>
      </c>
      <c r="CK3">
        <v>0.47066961996960405</v>
      </c>
      <c r="CL3">
        <f t="shared" si="9"/>
        <v>0.15681300241573121</v>
      </c>
      <c r="CN3" t="s">
        <v>45</v>
      </c>
      <c r="CO3">
        <v>115</v>
      </c>
      <c r="CP3">
        <v>0.15681300241573121</v>
      </c>
      <c r="CQ3">
        <f t="shared" si="10"/>
        <v>0.27092180282447803</v>
      </c>
      <c r="CS3" t="s">
        <v>44</v>
      </c>
      <c r="CT3">
        <v>115</v>
      </c>
      <c r="CU3">
        <v>0.27092180282447803</v>
      </c>
      <c r="CV3">
        <f t="shared" si="11"/>
        <v>0.23484628681627032</v>
      </c>
      <c r="CX3" t="s">
        <v>48</v>
      </c>
      <c r="CY3">
        <v>115</v>
      </c>
      <c r="CZ3">
        <v>0.23484628681627032</v>
      </c>
      <c r="DA3">
        <f t="shared" si="12"/>
        <v>0.25213232248760648</v>
      </c>
      <c r="DC3" t="s">
        <v>50</v>
      </c>
      <c r="DD3">
        <v>115</v>
      </c>
      <c r="DE3">
        <v>0.25213232248760648</v>
      </c>
      <c r="DF3">
        <f t="shared" si="13"/>
        <v>0.10868549691487059</v>
      </c>
      <c r="DH3" t="s">
        <v>52</v>
      </c>
      <c r="DI3">
        <v>115</v>
      </c>
      <c r="DJ3">
        <v>0.10868549691487059</v>
      </c>
      <c r="DK3">
        <f t="shared" si="14"/>
        <v>0.11084714635134692</v>
      </c>
      <c r="DM3" t="s">
        <v>55</v>
      </c>
      <c r="DN3">
        <v>115</v>
      </c>
      <c r="DO3">
        <v>0.11084714635134692</v>
      </c>
      <c r="DP3">
        <f t="shared" si="15"/>
        <v>0.11425854430650291</v>
      </c>
      <c r="DR3" t="s">
        <v>57</v>
      </c>
      <c r="DS3">
        <v>115</v>
      </c>
      <c r="DT3">
        <v>0.11425854430650291</v>
      </c>
      <c r="DU3">
        <f t="shared" si="16"/>
        <v>5.1843381333280356E-2</v>
      </c>
      <c r="DW3" t="s">
        <v>59</v>
      </c>
      <c r="DX3">
        <v>115</v>
      </c>
      <c r="DY3">
        <v>5.1843381333280356E-2</v>
      </c>
      <c r="DZ3">
        <f t="shared" si="17"/>
        <v>2.6423572875193965E-2</v>
      </c>
      <c r="EB3">
        <v>2</v>
      </c>
      <c r="EC3">
        <v>3.9572069636474326E-2</v>
      </c>
    </row>
    <row r="4" spans="1:133" x14ac:dyDescent="0.25">
      <c r="A4" s="3">
        <v>42527</v>
      </c>
      <c r="B4">
        <v>13</v>
      </c>
      <c r="C4" t="s">
        <v>3</v>
      </c>
      <c r="D4">
        <v>1.6753603801663525E-8</v>
      </c>
      <c r="E4">
        <f t="shared" si="18"/>
        <v>0.48414249835335466</v>
      </c>
      <c r="G4" s="3">
        <v>42529</v>
      </c>
      <c r="H4">
        <v>39</v>
      </c>
      <c r="I4">
        <v>1.8736032271836315E-8</v>
      </c>
      <c r="J4">
        <f t="shared" si="19"/>
        <v>0.6492540030327516</v>
      </c>
      <c r="L4" t="s">
        <v>11</v>
      </c>
      <c r="M4">
        <v>39</v>
      </c>
      <c r="N4">
        <v>0.6492540030327516</v>
      </c>
      <c r="O4">
        <f t="shared" si="20"/>
        <v>1.1266166759642378</v>
      </c>
      <c r="Q4" t="s">
        <v>13</v>
      </c>
      <c r="R4">
        <v>39</v>
      </c>
      <c r="S4">
        <v>1.1266166759642378</v>
      </c>
      <c r="T4">
        <f t="shared" si="21"/>
        <v>1.0859051826122241</v>
      </c>
      <c r="V4" s="3">
        <v>42523</v>
      </c>
      <c r="W4">
        <v>117</v>
      </c>
      <c r="X4">
        <v>2.7448325338835592E-8</v>
      </c>
      <c r="Y4">
        <f t="shared" si="22"/>
        <v>1.0278847620192471</v>
      </c>
      <c r="AA4" t="s">
        <v>18</v>
      </c>
      <c r="AB4">
        <v>117</v>
      </c>
      <c r="AC4">
        <v>1.0278847620192471</v>
      </c>
      <c r="AD4">
        <f t="shared" si="23"/>
        <v>0.88276226647625755</v>
      </c>
      <c r="AF4" t="s">
        <v>20</v>
      </c>
      <c r="AG4">
        <v>117</v>
      </c>
      <c r="AH4">
        <v>0.88276226647625755</v>
      </c>
      <c r="AI4">
        <f t="shared" si="24"/>
        <v>0.44920360702401291</v>
      </c>
      <c r="AK4" t="s">
        <v>22</v>
      </c>
      <c r="AL4">
        <v>117</v>
      </c>
      <c r="AM4">
        <v>0.44920360702401291</v>
      </c>
      <c r="AN4">
        <f t="shared" si="25"/>
        <v>0.97530396649232975</v>
      </c>
      <c r="AP4" t="s">
        <v>24</v>
      </c>
      <c r="AQ4">
        <v>117</v>
      </c>
      <c r="AR4">
        <v>0.97530396649232975</v>
      </c>
      <c r="AS4">
        <f t="shared" si="0"/>
        <v>0.83158708618352495</v>
      </c>
      <c r="AU4" t="s">
        <v>26</v>
      </c>
      <c r="AV4">
        <v>117</v>
      </c>
      <c r="AW4">
        <v>0.83158708618352495</v>
      </c>
      <c r="AX4">
        <f t="shared" si="1"/>
        <v>0.51778227534315358</v>
      </c>
      <c r="AZ4" t="s">
        <v>28</v>
      </c>
      <c r="BA4">
        <v>117</v>
      </c>
      <c r="BB4">
        <v>0.51778227534315358</v>
      </c>
      <c r="BC4">
        <f t="shared" si="2"/>
        <v>1.1675153354067986</v>
      </c>
      <c r="BE4" t="s">
        <v>30</v>
      </c>
      <c r="BF4">
        <v>117</v>
      </c>
      <c r="BG4">
        <v>1.1675153354067986</v>
      </c>
      <c r="BH4">
        <f t="shared" si="3"/>
        <v>0.58137687158897278</v>
      </c>
      <c r="BJ4" t="s">
        <v>32</v>
      </c>
      <c r="BK4">
        <v>117</v>
      </c>
      <c r="BL4">
        <v>0.58137687158897278</v>
      </c>
      <c r="BM4">
        <f t="shared" si="4"/>
        <v>0.61497617726072207</v>
      </c>
      <c r="BO4" t="s">
        <v>34</v>
      </c>
      <c r="BP4">
        <v>117</v>
      </c>
      <c r="BQ4">
        <v>0.61497617726072207</v>
      </c>
      <c r="BR4">
        <f t="shared" si="5"/>
        <v>0.73832720743103686</v>
      </c>
      <c r="BT4" t="s">
        <v>36</v>
      </c>
      <c r="BU4">
        <v>117</v>
      </c>
      <c r="BV4">
        <v>0.73832720743103686</v>
      </c>
      <c r="BW4">
        <f t="shared" si="6"/>
        <v>0.70789030944568043</v>
      </c>
      <c r="BY4" t="s">
        <v>38</v>
      </c>
      <c r="BZ4">
        <v>117</v>
      </c>
      <c r="CA4">
        <v>0.70789030944568043</v>
      </c>
      <c r="CB4">
        <f t="shared" si="7"/>
        <v>0.34437250820977316</v>
      </c>
      <c r="CD4" t="s">
        <v>40</v>
      </c>
      <c r="CE4">
        <v>117</v>
      </c>
      <c r="CF4">
        <v>0.34437250820977316</v>
      </c>
      <c r="CG4">
        <f t="shared" si="8"/>
        <v>0.4097992335124348</v>
      </c>
      <c r="CI4" t="s">
        <v>42</v>
      </c>
      <c r="CJ4">
        <v>117</v>
      </c>
      <c r="CK4">
        <v>0.4097992335124348</v>
      </c>
      <c r="CL4">
        <f t="shared" si="9"/>
        <v>0.13653281509628831</v>
      </c>
      <c r="CN4" t="s">
        <v>45</v>
      </c>
      <c r="CO4">
        <v>117</v>
      </c>
      <c r="CP4">
        <v>0.13653281509628831</v>
      </c>
      <c r="CQ4">
        <f t="shared" si="10"/>
        <v>0.23588424327545937</v>
      </c>
      <c r="CS4" t="s">
        <v>44</v>
      </c>
      <c r="CT4">
        <v>117</v>
      </c>
      <c r="CU4">
        <v>0.23588424327545937</v>
      </c>
      <c r="CV4">
        <f t="shared" si="11"/>
        <v>0.20447427292367881</v>
      </c>
      <c r="CX4" t="s">
        <v>48</v>
      </c>
      <c r="CY4">
        <v>117</v>
      </c>
      <c r="CZ4">
        <v>0.20447427292367881</v>
      </c>
      <c r="DA4">
        <f t="shared" si="12"/>
        <v>0.2195247539150792</v>
      </c>
      <c r="DC4" t="s">
        <v>50</v>
      </c>
      <c r="DD4">
        <v>117</v>
      </c>
      <c r="DE4">
        <v>0.2195247539150792</v>
      </c>
      <c r="DF4">
        <f t="shared" si="13"/>
        <v>9.462950536834823E-2</v>
      </c>
      <c r="DH4" t="s">
        <v>52</v>
      </c>
      <c r="DI4">
        <v>117</v>
      </c>
      <c r="DJ4">
        <v>9.462950536834823E-2</v>
      </c>
      <c r="DK4">
        <f t="shared" si="14"/>
        <v>9.651159472488624E-2</v>
      </c>
      <c r="DM4" t="s">
        <v>55</v>
      </c>
      <c r="DN4">
        <v>117</v>
      </c>
      <c r="DO4">
        <v>9.651159472488624E-2</v>
      </c>
      <c r="DP4">
        <f t="shared" si="15"/>
        <v>9.9481806117155611E-2</v>
      </c>
      <c r="DR4" t="s">
        <v>57</v>
      </c>
      <c r="DS4">
        <v>117</v>
      </c>
      <c r="DT4">
        <v>9.9481806117155611E-2</v>
      </c>
      <c r="DU4">
        <f t="shared" si="16"/>
        <v>4.5138621724604172E-2</v>
      </c>
      <c r="DW4" t="s">
        <v>59</v>
      </c>
      <c r="DX4">
        <v>117</v>
      </c>
      <c r="DY4">
        <v>4.5138621724604172E-2</v>
      </c>
      <c r="DZ4">
        <f t="shared" si="17"/>
        <v>2.3006286047554433E-2</v>
      </c>
      <c r="EB4">
        <v>3</v>
      </c>
      <c r="EC4">
        <v>3.9662258229236878E-2</v>
      </c>
    </row>
    <row r="5" spans="1:133" x14ac:dyDescent="0.25">
      <c r="A5" s="3">
        <v>42527</v>
      </c>
      <c r="B5">
        <v>14</v>
      </c>
      <c r="C5" t="s">
        <v>3</v>
      </c>
      <c r="D5">
        <v>2.6545100056463583E-8</v>
      </c>
      <c r="E5">
        <f t="shared" si="18"/>
        <v>0.76709531946195197</v>
      </c>
      <c r="G5" s="10">
        <v>42529</v>
      </c>
      <c r="H5" s="11">
        <v>38</v>
      </c>
      <c r="I5" s="11">
        <v>1.7253838154419177E-8</v>
      </c>
      <c r="J5">
        <f t="shared" si="19"/>
        <v>0.59789198304673685</v>
      </c>
      <c r="L5" t="s">
        <v>11</v>
      </c>
      <c r="M5">
        <v>38</v>
      </c>
      <c r="N5">
        <v>0.59789198304673685</v>
      </c>
      <c r="O5">
        <f t="shared" si="20"/>
        <v>1.0374908362202298</v>
      </c>
      <c r="Q5" t="s">
        <v>13</v>
      </c>
      <c r="R5">
        <v>38</v>
      </c>
      <c r="S5">
        <v>1.0374908362202298</v>
      </c>
      <c r="T5">
        <f t="shared" si="21"/>
        <v>1</v>
      </c>
      <c r="V5" s="3">
        <v>42523</v>
      </c>
      <c r="W5">
        <v>116</v>
      </c>
      <c r="X5">
        <v>3.8691246235556499E-8</v>
      </c>
      <c r="Y5">
        <f t="shared" si="22"/>
        <v>1.4489096124488809</v>
      </c>
      <c r="AA5" t="s">
        <v>18</v>
      </c>
      <c r="AB5">
        <v>116</v>
      </c>
      <c r="AC5">
        <v>1.4489096124488809</v>
      </c>
      <c r="AD5">
        <f t="shared" si="23"/>
        <v>1.2443444836092046</v>
      </c>
      <c r="AF5" t="s">
        <v>20</v>
      </c>
      <c r="AG5">
        <v>116</v>
      </c>
      <c r="AH5">
        <v>1.2443444836092046</v>
      </c>
      <c r="AI5">
        <f t="shared" si="24"/>
        <v>0.63319882560105001</v>
      </c>
      <c r="AK5" t="s">
        <v>22</v>
      </c>
      <c r="AL5">
        <v>116</v>
      </c>
      <c r="AM5">
        <v>0.63319882560105001</v>
      </c>
      <c r="AN5">
        <f t="shared" si="25"/>
        <v>1.3747915567249136</v>
      </c>
      <c r="AP5" t="s">
        <v>24</v>
      </c>
      <c r="AQ5">
        <v>116</v>
      </c>
      <c r="AR5">
        <v>1.3747915567249136</v>
      </c>
      <c r="AS5">
        <f t="shared" si="0"/>
        <v>1.172207787566272</v>
      </c>
      <c r="AU5" t="s">
        <v>26</v>
      </c>
      <c r="AV5">
        <v>116</v>
      </c>
      <c r="AW5">
        <v>1.172207787566272</v>
      </c>
      <c r="AX5">
        <f t="shared" si="1"/>
        <v>0.72986753342521171</v>
      </c>
      <c r="AZ5" t="s">
        <v>28</v>
      </c>
      <c r="BA5">
        <v>116</v>
      </c>
      <c r="BB5">
        <v>0.72986753342521171</v>
      </c>
      <c r="BC5">
        <f t="shared" si="2"/>
        <v>1.645733310443525</v>
      </c>
      <c r="BE5" t="s">
        <v>30</v>
      </c>
      <c r="BF5">
        <v>116</v>
      </c>
      <c r="BG5">
        <v>1.645733310443525</v>
      </c>
      <c r="BH5">
        <f t="shared" si="3"/>
        <v>0.81951067748677098</v>
      </c>
      <c r="BJ5" t="s">
        <v>32</v>
      </c>
      <c r="BK5">
        <v>116</v>
      </c>
      <c r="BL5">
        <v>0.81951067748677098</v>
      </c>
      <c r="BM5">
        <f t="shared" si="4"/>
        <v>0.86687236505938448</v>
      </c>
      <c r="BO5" t="s">
        <v>34</v>
      </c>
      <c r="BP5">
        <v>116</v>
      </c>
      <c r="BQ5">
        <v>0.86687236505938448</v>
      </c>
      <c r="BR5">
        <f t="shared" si="5"/>
        <v>1.0407483674316176</v>
      </c>
      <c r="BT5" t="s">
        <v>36</v>
      </c>
      <c r="BU5">
        <v>116</v>
      </c>
      <c r="BV5">
        <v>1.0407483674316176</v>
      </c>
      <c r="BW5">
        <f t="shared" si="6"/>
        <v>0.99784441973861437</v>
      </c>
      <c r="BY5" t="s">
        <v>38</v>
      </c>
      <c r="BZ5">
        <v>116</v>
      </c>
      <c r="CA5">
        <v>0.99784441973861437</v>
      </c>
      <c r="CB5">
        <f t="shared" si="7"/>
        <v>0.48542857705962222</v>
      </c>
      <c r="CD5" t="s">
        <v>40</v>
      </c>
      <c r="CE5">
        <v>116</v>
      </c>
      <c r="CF5">
        <v>0.48542857705962222</v>
      </c>
      <c r="CG5">
        <f t="shared" si="8"/>
        <v>0.57765429603599117</v>
      </c>
      <c r="CI5" t="s">
        <v>42</v>
      </c>
      <c r="CJ5">
        <v>116</v>
      </c>
      <c r="CK5">
        <v>0.57765429603599117</v>
      </c>
      <c r="CL5">
        <f t="shared" si="9"/>
        <v>0.1924570881069386</v>
      </c>
      <c r="CN5" t="s">
        <v>45</v>
      </c>
      <c r="CO5">
        <v>116</v>
      </c>
      <c r="CP5">
        <v>0.1924570881069386</v>
      </c>
      <c r="CQ5">
        <f t="shared" si="10"/>
        <v>0.33250317558520603</v>
      </c>
      <c r="CS5" t="s">
        <v>44</v>
      </c>
      <c r="CT5">
        <v>116</v>
      </c>
      <c r="CU5">
        <v>0.33250317558520603</v>
      </c>
      <c r="CV5">
        <f t="shared" si="11"/>
        <v>0.28822758200599402</v>
      </c>
      <c r="CX5" t="s">
        <v>48</v>
      </c>
      <c r="CY5">
        <v>116</v>
      </c>
      <c r="CZ5">
        <v>0.28822758200599402</v>
      </c>
      <c r="DA5">
        <f t="shared" si="12"/>
        <v>0.30944278762649607</v>
      </c>
      <c r="DC5" t="s">
        <v>50</v>
      </c>
      <c r="DD5">
        <v>116</v>
      </c>
      <c r="DE5">
        <v>0.30944278762649607</v>
      </c>
      <c r="DF5">
        <f t="shared" si="13"/>
        <v>0.13339005014544164</v>
      </c>
      <c r="DH5" t="s">
        <v>52</v>
      </c>
      <c r="DI5">
        <v>116</v>
      </c>
      <c r="DJ5">
        <v>0.13339005014544164</v>
      </c>
      <c r="DK5">
        <f t="shared" si="14"/>
        <v>0.13604304925676089</v>
      </c>
      <c r="DM5" t="s">
        <v>55</v>
      </c>
      <c r="DN5">
        <v>116</v>
      </c>
      <c r="DO5">
        <v>0.13604304925676089</v>
      </c>
      <c r="DP5">
        <f t="shared" si="15"/>
        <v>0.14022986863212553</v>
      </c>
      <c r="DR5" t="s">
        <v>57</v>
      </c>
      <c r="DS5">
        <v>116</v>
      </c>
      <c r="DT5">
        <v>0.14022986863212553</v>
      </c>
      <c r="DU5">
        <f t="shared" si="16"/>
        <v>6.3627543987511914E-2</v>
      </c>
      <c r="DW5" t="s">
        <v>59</v>
      </c>
      <c r="DX5">
        <v>116</v>
      </c>
      <c r="DY5">
        <v>6.3627543987511914E-2</v>
      </c>
      <c r="DZ5">
        <f t="shared" si="17"/>
        <v>3.2429733597340756E-2</v>
      </c>
      <c r="EB5">
        <v>4</v>
      </c>
      <c r="EC5">
        <v>3.6763899578533259E-2</v>
      </c>
    </row>
    <row r="6" spans="1:133" x14ac:dyDescent="0.25">
      <c r="A6" s="3">
        <v>42527</v>
      </c>
      <c r="B6">
        <v>25</v>
      </c>
      <c r="C6" t="s">
        <v>3</v>
      </c>
      <c r="D6">
        <v>3.131956043214239E-8</v>
      </c>
      <c r="E6">
        <f t="shared" si="18"/>
        <v>0.90506677933022905</v>
      </c>
      <c r="G6" s="10">
        <v>42529</v>
      </c>
      <c r="H6" s="11">
        <v>49</v>
      </c>
      <c r="I6" s="11">
        <v>1.9582975569001896E-8</v>
      </c>
      <c r="J6">
        <f t="shared" si="19"/>
        <v>0.6786028703942304</v>
      </c>
      <c r="L6" t="s">
        <v>11</v>
      </c>
      <c r="M6">
        <v>49</v>
      </c>
      <c r="N6">
        <v>0.6786028703942304</v>
      </c>
      <c r="O6">
        <f t="shared" si="20"/>
        <v>1.1775442378054493</v>
      </c>
      <c r="Q6" t="s">
        <v>13</v>
      </c>
      <c r="R6">
        <v>49</v>
      </c>
      <c r="S6">
        <v>1.1775442378054493</v>
      </c>
      <c r="T6">
        <f t="shared" si="21"/>
        <v>1.1349924227720987</v>
      </c>
      <c r="V6" s="3">
        <v>42523</v>
      </c>
      <c r="W6">
        <v>104</v>
      </c>
      <c r="X6">
        <v>2.9131778452233376E-8</v>
      </c>
      <c r="Y6">
        <f t="shared" si="22"/>
        <v>1.0909267065267747</v>
      </c>
      <c r="AA6" t="s">
        <v>18</v>
      </c>
      <c r="AB6">
        <v>104</v>
      </c>
      <c r="AC6">
        <v>1.0909267065267747</v>
      </c>
      <c r="AD6">
        <f t="shared" si="23"/>
        <v>0.93690359814383761</v>
      </c>
      <c r="AF6" t="s">
        <v>20</v>
      </c>
      <c r="AG6">
        <v>104</v>
      </c>
      <c r="AH6">
        <v>0.93690359814383761</v>
      </c>
      <c r="AI6">
        <f t="shared" si="24"/>
        <v>0.47675403866088045</v>
      </c>
      <c r="AK6" t="s">
        <v>22</v>
      </c>
      <c r="AL6">
        <v>104</v>
      </c>
      <c r="AM6">
        <v>0.47675403866088045</v>
      </c>
      <c r="AN6">
        <f t="shared" si="25"/>
        <v>1.0351210401619459</v>
      </c>
      <c r="AP6" t="s">
        <v>24</v>
      </c>
      <c r="AQ6">
        <v>104</v>
      </c>
      <c r="AR6">
        <v>1.0351210401619459</v>
      </c>
      <c r="AS6">
        <f t="shared" si="0"/>
        <v>0.88258975581875876</v>
      </c>
      <c r="AU6" t="s">
        <v>26</v>
      </c>
      <c r="AV6">
        <v>104</v>
      </c>
      <c r="AW6">
        <v>0.88258975581875876</v>
      </c>
      <c r="AX6">
        <f t="shared" si="1"/>
        <v>0.54953875493629434</v>
      </c>
      <c r="AZ6" t="s">
        <v>28</v>
      </c>
      <c r="BA6">
        <v>104</v>
      </c>
      <c r="BB6">
        <v>0.54953875493629434</v>
      </c>
      <c r="BC6">
        <f t="shared" si="2"/>
        <v>1.2391210637005166</v>
      </c>
      <c r="BE6" t="s">
        <v>30</v>
      </c>
      <c r="BF6">
        <v>104</v>
      </c>
      <c r="BG6">
        <v>1.2391210637005166</v>
      </c>
      <c r="BH6">
        <f t="shared" si="3"/>
        <v>0.6170337174056888</v>
      </c>
      <c r="BJ6" t="s">
        <v>32</v>
      </c>
      <c r="BK6">
        <v>104</v>
      </c>
      <c r="BL6">
        <v>0.6170337174056888</v>
      </c>
      <c r="BM6">
        <f t="shared" si="4"/>
        <v>0.65269372641882129</v>
      </c>
      <c r="BO6" t="s">
        <v>34</v>
      </c>
      <c r="BP6">
        <v>104</v>
      </c>
      <c r="BQ6">
        <v>0.65269372641882129</v>
      </c>
      <c r="BR6">
        <f t="shared" si="5"/>
        <v>0.78361008792420428</v>
      </c>
      <c r="BT6" t="s">
        <v>36</v>
      </c>
      <c r="BU6">
        <v>104</v>
      </c>
      <c r="BV6">
        <v>0.78361008792420428</v>
      </c>
      <c r="BW6">
        <f t="shared" si="6"/>
        <v>0.75130644251279921</v>
      </c>
      <c r="BY6" t="s">
        <v>38</v>
      </c>
      <c r="BZ6">
        <v>104</v>
      </c>
      <c r="CA6">
        <v>0.75130644251279921</v>
      </c>
      <c r="CB6">
        <f t="shared" si="7"/>
        <v>0.36549346782963393</v>
      </c>
      <c r="CD6" t="s">
        <v>40</v>
      </c>
      <c r="CE6">
        <v>104</v>
      </c>
      <c r="CF6">
        <v>0.36549346782963393</v>
      </c>
      <c r="CG6">
        <f t="shared" si="8"/>
        <v>0.43493292698948105</v>
      </c>
      <c r="CI6" t="s">
        <v>42</v>
      </c>
      <c r="CJ6">
        <v>104</v>
      </c>
      <c r="CK6">
        <v>0.43493292698948105</v>
      </c>
      <c r="CL6">
        <f t="shared" si="9"/>
        <v>0.14490660802600155</v>
      </c>
      <c r="CN6" t="s">
        <v>45</v>
      </c>
      <c r="CO6">
        <v>104</v>
      </c>
      <c r="CP6">
        <v>0.14490660802600155</v>
      </c>
      <c r="CQ6">
        <f t="shared" si="10"/>
        <v>0.25035143057528747</v>
      </c>
      <c r="CS6" t="s">
        <v>44</v>
      </c>
      <c r="CT6">
        <v>104</v>
      </c>
      <c r="CU6">
        <v>0.25035143057528747</v>
      </c>
      <c r="CV6">
        <f t="shared" si="11"/>
        <v>0.21701503259166799</v>
      </c>
      <c r="CX6" t="s">
        <v>48</v>
      </c>
      <c r="CY6">
        <v>104</v>
      </c>
      <c r="CZ6">
        <v>0.21701503259166799</v>
      </c>
      <c r="DA6">
        <f t="shared" si="12"/>
        <v>0.23298858552900084</v>
      </c>
      <c r="DC6" t="s">
        <v>50</v>
      </c>
      <c r="DD6">
        <v>104</v>
      </c>
      <c r="DE6">
        <v>0.23298858552900084</v>
      </c>
      <c r="DF6">
        <f t="shared" si="13"/>
        <v>0.10043329607197429</v>
      </c>
      <c r="DH6" t="s">
        <v>52</v>
      </c>
      <c r="DI6">
        <v>104</v>
      </c>
      <c r="DJ6">
        <v>0.10043329607197429</v>
      </c>
      <c r="DK6">
        <f t="shared" si="14"/>
        <v>0.1024308172134334</v>
      </c>
      <c r="DM6" t="s">
        <v>55</v>
      </c>
      <c r="DN6">
        <v>104</v>
      </c>
      <c r="DO6">
        <v>0.1024308172134334</v>
      </c>
      <c r="DP6">
        <f t="shared" si="15"/>
        <v>0.10558319679097602</v>
      </c>
      <c r="DR6" t="s">
        <v>57</v>
      </c>
      <c r="DS6">
        <v>104</v>
      </c>
      <c r="DT6">
        <v>0.10558319679097602</v>
      </c>
      <c r="DU6">
        <f t="shared" si="16"/>
        <v>4.7907051213060291E-2</v>
      </c>
      <c r="DW6" t="s">
        <v>59</v>
      </c>
      <c r="DX6">
        <v>104</v>
      </c>
      <c r="DY6">
        <v>4.7907051213060291E-2</v>
      </c>
      <c r="DZ6">
        <f t="shared" si="17"/>
        <v>2.4417301233230548E-2</v>
      </c>
      <c r="EB6">
        <v>5</v>
      </c>
      <c r="EC6">
        <v>7.4505775733606533E-2</v>
      </c>
    </row>
    <row r="7" spans="1:133" x14ac:dyDescent="0.25">
      <c r="A7" s="3">
        <v>42527</v>
      </c>
      <c r="B7">
        <v>26</v>
      </c>
      <c r="C7" t="s">
        <v>3</v>
      </c>
      <c r="D7">
        <v>3.2345063469289829E-8</v>
      </c>
      <c r="E7">
        <f t="shared" si="18"/>
        <v>0.93470157363187156</v>
      </c>
      <c r="G7" s="10">
        <v>42529</v>
      </c>
      <c r="H7" s="11">
        <v>68</v>
      </c>
      <c r="I7" s="11">
        <v>2.4625100014024588E-8</v>
      </c>
      <c r="J7">
        <f>I7/$I$2</f>
        <v>0.85332606857323456</v>
      </c>
      <c r="L7" t="s">
        <v>11</v>
      </c>
      <c r="M7">
        <v>68</v>
      </c>
      <c r="N7">
        <v>0.85332606857323456</v>
      </c>
      <c r="O7">
        <f>N7/$N$9</f>
        <v>1.4807323087711672</v>
      </c>
      <c r="Q7" t="s">
        <v>13</v>
      </c>
      <c r="R7">
        <v>68</v>
      </c>
      <c r="S7">
        <v>1.4807323087711672</v>
      </c>
      <c r="T7">
        <f t="shared" si="21"/>
        <v>1.4272244699198962</v>
      </c>
      <c r="V7" s="3">
        <v>42523</v>
      </c>
      <c r="W7">
        <v>118</v>
      </c>
      <c r="X7">
        <v>2.9374142937340154E-8</v>
      </c>
      <c r="Y7">
        <f t="shared" si="22"/>
        <v>1.1000027706589433</v>
      </c>
      <c r="AA7" t="s">
        <v>18</v>
      </c>
      <c r="AB7">
        <v>118</v>
      </c>
      <c r="AC7">
        <v>1.1000027706589433</v>
      </c>
      <c r="AD7">
        <f t="shared" si="23"/>
        <v>0.94469825299236132</v>
      </c>
      <c r="AF7" t="s">
        <v>20</v>
      </c>
      <c r="AG7">
        <v>118</v>
      </c>
      <c r="AH7">
        <v>0.94469825299236132</v>
      </c>
      <c r="AI7">
        <f t="shared" si="24"/>
        <v>0.48072043732384168</v>
      </c>
      <c r="AK7" t="s">
        <v>22</v>
      </c>
      <c r="AL7">
        <v>118</v>
      </c>
      <c r="AM7">
        <v>0.48072043732384168</v>
      </c>
      <c r="AN7">
        <f t="shared" si="25"/>
        <v>1.0437328239681902</v>
      </c>
      <c r="AP7" t="s">
        <v>24</v>
      </c>
      <c r="AQ7">
        <v>118</v>
      </c>
      <c r="AR7">
        <v>1.0437328239681902</v>
      </c>
      <c r="AS7">
        <f t="shared" si="0"/>
        <v>0.88993254170738101</v>
      </c>
      <c r="AU7" t="s">
        <v>26</v>
      </c>
      <c r="AV7">
        <v>118</v>
      </c>
      <c r="AW7">
        <v>0.88993254170738101</v>
      </c>
      <c r="AX7">
        <f t="shared" si="1"/>
        <v>0.55411069267791702</v>
      </c>
      <c r="AZ7" t="s">
        <v>28</v>
      </c>
      <c r="BA7">
        <v>118</v>
      </c>
      <c r="BB7">
        <v>0.55411069267791702</v>
      </c>
      <c r="BC7">
        <f t="shared" si="2"/>
        <v>1.2494300442895723</v>
      </c>
      <c r="BE7" t="s">
        <v>30</v>
      </c>
      <c r="BF7">
        <v>118</v>
      </c>
      <c r="BG7">
        <v>1.2494300442895723</v>
      </c>
      <c r="BH7">
        <f t="shared" si="3"/>
        <v>0.62216718563722029</v>
      </c>
      <c r="BJ7" t="s">
        <v>32</v>
      </c>
      <c r="BK7">
        <v>118</v>
      </c>
      <c r="BL7">
        <v>0.62216718563722029</v>
      </c>
      <c r="BM7">
        <f t="shared" si="4"/>
        <v>0.6581238713444153</v>
      </c>
      <c r="BO7" t="s">
        <v>34</v>
      </c>
      <c r="BP7">
        <v>118</v>
      </c>
      <c r="BQ7">
        <v>0.6581238713444153</v>
      </c>
      <c r="BR7">
        <f t="shared" si="5"/>
        <v>0.79012940344747851</v>
      </c>
      <c r="BT7" t="s">
        <v>36</v>
      </c>
      <c r="BU7">
        <v>118</v>
      </c>
      <c r="BV7">
        <v>0.79012940344747851</v>
      </c>
      <c r="BW7">
        <f t="shared" si="6"/>
        <v>0.7575570049148026</v>
      </c>
      <c r="BY7" t="s">
        <v>38</v>
      </c>
      <c r="BZ7">
        <v>118</v>
      </c>
      <c r="CA7">
        <v>0.7575570049148026</v>
      </c>
      <c r="CB7">
        <f t="shared" si="7"/>
        <v>0.36853422403631964</v>
      </c>
      <c r="CD7" t="s">
        <v>40</v>
      </c>
      <c r="CE7">
        <v>118</v>
      </c>
      <c r="CF7">
        <v>0.36853422403631964</v>
      </c>
      <c r="CG7">
        <f t="shared" si="8"/>
        <v>0.43855139110346003</v>
      </c>
      <c r="CI7" t="s">
        <v>42</v>
      </c>
      <c r="CJ7">
        <v>118</v>
      </c>
      <c r="CK7">
        <v>0.43855139110346003</v>
      </c>
      <c r="CL7">
        <f t="shared" si="9"/>
        <v>0.14611217175429841</v>
      </c>
      <c r="CN7" t="s">
        <v>45</v>
      </c>
      <c r="CO7">
        <v>118</v>
      </c>
      <c r="CP7">
        <v>0.14611217175429841</v>
      </c>
      <c r="CQ7">
        <f t="shared" si="10"/>
        <v>0.25243425211213993</v>
      </c>
      <c r="CS7" t="s">
        <v>44</v>
      </c>
      <c r="CT7">
        <v>118</v>
      </c>
      <c r="CU7">
        <v>0.25243425211213993</v>
      </c>
      <c r="CV7">
        <f t="shared" si="11"/>
        <v>0.21882050892812829</v>
      </c>
      <c r="CX7" t="s">
        <v>48</v>
      </c>
      <c r="CY7">
        <v>118</v>
      </c>
      <c r="CZ7">
        <v>0.21882050892812829</v>
      </c>
      <c r="DA7">
        <f t="shared" si="12"/>
        <v>0.23492695529451599</v>
      </c>
      <c r="DC7" t="s">
        <v>50</v>
      </c>
      <c r="DD7">
        <v>118</v>
      </c>
      <c r="DE7">
        <v>0.23492695529451599</v>
      </c>
      <c r="DF7">
        <f t="shared" si="13"/>
        <v>0.10126886002938848</v>
      </c>
      <c r="DH7" t="s">
        <v>52</v>
      </c>
      <c r="DI7">
        <v>118</v>
      </c>
      <c r="DJ7">
        <v>0.10126886002938848</v>
      </c>
      <c r="DK7">
        <f t="shared" si="14"/>
        <v>0.10328299972998339</v>
      </c>
      <c r="DM7" t="s">
        <v>55</v>
      </c>
      <c r="DN7">
        <v>118</v>
      </c>
      <c r="DO7">
        <v>0.10328299972998339</v>
      </c>
      <c r="DP7">
        <f t="shared" si="15"/>
        <v>0.10646160581664303</v>
      </c>
      <c r="DR7" t="s">
        <v>57</v>
      </c>
      <c r="DS7">
        <v>118</v>
      </c>
      <c r="DT7">
        <v>0.10646160581664303</v>
      </c>
      <c r="DU7">
        <f t="shared" si="16"/>
        <v>4.8305618290565566E-2</v>
      </c>
      <c r="DW7" t="s">
        <v>59</v>
      </c>
      <c r="DX7">
        <v>118</v>
      </c>
      <c r="DY7">
        <v>4.8305618290565566E-2</v>
      </c>
      <c r="DZ7">
        <f t="shared" si="17"/>
        <v>2.4620443195565344E-2</v>
      </c>
      <c r="EB7">
        <v>6</v>
      </c>
      <c r="EC7">
        <v>0.39485837103476323</v>
      </c>
    </row>
    <row r="8" spans="1:133" x14ac:dyDescent="0.25">
      <c r="A8" s="5">
        <v>42527</v>
      </c>
      <c r="B8" s="7">
        <v>37</v>
      </c>
      <c r="C8" s="6" t="s">
        <v>5</v>
      </c>
      <c r="D8" s="7">
        <v>3.4604695639497021E-8</v>
      </c>
      <c r="E8">
        <f t="shared" si="18"/>
        <v>1</v>
      </c>
      <c r="G8" s="10">
        <v>42529</v>
      </c>
      <c r="H8" s="11">
        <v>69</v>
      </c>
      <c r="I8" s="11">
        <v>3.0851838140252985E-8</v>
      </c>
      <c r="J8">
        <f t="shared" si="19"/>
        <v>1.0690993227839145</v>
      </c>
      <c r="L8" t="s">
        <v>11</v>
      </c>
      <c r="M8">
        <v>69</v>
      </c>
      <c r="N8">
        <v>1.0690993227839145</v>
      </c>
      <c r="O8">
        <f t="shared" si="20"/>
        <v>1.8551524051976807</v>
      </c>
      <c r="Q8" t="s">
        <v>13</v>
      </c>
      <c r="R8">
        <v>69</v>
      </c>
      <c r="S8">
        <v>1.8551524051976807</v>
      </c>
      <c r="T8">
        <f t="shared" si="21"/>
        <v>1.7881144974314593</v>
      </c>
      <c r="V8" s="3">
        <v>42523</v>
      </c>
      <c r="W8">
        <v>97</v>
      </c>
      <c r="X8">
        <v>1.5519947974204987E-8</v>
      </c>
      <c r="Y8">
        <f t="shared" si="22"/>
        <v>0.5811909409076369</v>
      </c>
      <c r="AA8" t="s">
        <v>18</v>
      </c>
      <c r="AB8">
        <v>97</v>
      </c>
      <c r="AC8">
        <v>0.5811909409076369</v>
      </c>
      <c r="AD8">
        <f t="shared" si="23"/>
        <v>0.4991351669064702</v>
      </c>
      <c r="AF8" t="s">
        <v>20</v>
      </c>
      <c r="AG8">
        <v>97</v>
      </c>
      <c r="AH8">
        <v>0.4991351669064702</v>
      </c>
      <c r="AI8">
        <f t="shared" si="24"/>
        <v>0.25399059960040726</v>
      </c>
      <c r="AK8" t="s">
        <v>22</v>
      </c>
      <c r="AL8">
        <v>97</v>
      </c>
      <c r="AM8">
        <v>0.25399059960040726</v>
      </c>
      <c r="AN8">
        <f t="shared" si="25"/>
        <v>0.55146048555393756</v>
      </c>
      <c r="AP8" t="s">
        <v>24</v>
      </c>
      <c r="AQ8">
        <v>97</v>
      </c>
      <c r="AR8">
        <v>0.55146048555393756</v>
      </c>
      <c r="AS8">
        <f t="shared" si="0"/>
        <v>0.47019948045167453</v>
      </c>
      <c r="AU8" t="s">
        <v>26</v>
      </c>
      <c r="AV8">
        <v>97</v>
      </c>
      <c r="AW8">
        <v>0.47019948045167453</v>
      </c>
      <c r="AX8">
        <f t="shared" si="1"/>
        <v>0.29276663971632039</v>
      </c>
      <c r="AZ8" t="s">
        <v>28</v>
      </c>
      <c r="BA8">
        <v>97</v>
      </c>
      <c r="BB8">
        <v>0.29276663971632039</v>
      </c>
      <c r="BC8">
        <f t="shared" si="2"/>
        <v>0.66014144910192474</v>
      </c>
      <c r="BE8" t="s">
        <v>30</v>
      </c>
      <c r="BF8">
        <v>97</v>
      </c>
      <c r="BG8">
        <v>0.66014144910192474</v>
      </c>
      <c r="BH8">
        <f t="shared" si="3"/>
        <v>0.32872456476245204</v>
      </c>
      <c r="BJ8" t="s">
        <v>32</v>
      </c>
      <c r="BK8">
        <v>97</v>
      </c>
      <c r="BL8">
        <v>0.32872456476245204</v>
      </c>
      <c r="BM8">
        <f t="shared" si="4"/>
        <v>0.34772242600017089</v>
      </c>
      <c r="BO8" t="s">
        <v>34</v>
      </c>
      <c r="BP8">
        <v>97</v>
      </c>
      <c r="BQ8">
        <v>0.34772242600017089</v>
      </c>
      <c r="BR8">
        <f t="shared" si="5"/>
        <v>0.41746808615158498</v>
      </c>
      <c r="BT8" t="s">
        <v>36</v>
      </c>
      <c r="BU8">
        <v>97</v>
      </c>
      <c r="BV8">
        <v>0.41746808615158498</v>
      </c>
      <c r="BW8">
        <f t="shared" si="6"/>
        <v>0.40025832681662971</v>
      </c>
      <c r="BY8" t="s">
        <v>38</v>
      </c>
      <c r="BZ8">
        <v>97</v>
      </c>
      <c r="CA8">
        <v>0.40025832681662971</v>
      </c>
      <c r="CB8">
        <f t="shared" si="7"/>
        <v>0.19471655721014894</v>
      </c>
      <c r="CD8" t="s">
        <v>40</v>
      </c>
      <c r="CE8">
        <v>97</v>
      </c>
      <c r="CF8">
        <v>0.19471655721014894</v>
      </c>
      <c r="CG8">
        <f t="shared" si="8"/>
        <v>0.2317104124011333</v>
      </c>
      <c r="CI8" t="s">
        <v>42</v>
      </c>
      <c r="CJ8">
        <v>97</v>
      </c>
      <c r="CK8">
        <v>0.2317104124011333</v>
      </c>
      <c r="CL8">
        <f t="shared" si="9"/>
        <v>7.7198960625407528E-2</v>
      </c>
      <c r="CN8" t="s">
        <v>45</v>
      </c>
      <c r="CO8">
        <v>97</v>
      </c>
      <c r="CP8">
        <v>7.7198960625407528E-2</v>
      </c>
      <c r="CQ8">
        <f t="shared" si="10"/>
        <v>0.13337466451514837</v>
      </c>
      <c r="CS8" t="s">
        <v>44</v>
      </c>
      <c r="CT8">
        <v>97</v>
      </c>
      <c r="CU8">
        <v>0.13337466451514837</v>
      </c>
      <c r="CV8">
        <f t="shared" si="11"/>
        <v>0.1156147064953694</v>
      </c>
      <c r="CX8" t="s">
        <v>48</v>
      </c>
      <c r="CY8">
        <v>97</v>
      </c>
      <c r="CZ8">
        <v>0.1156147064953694</v>
      </c>
      <c r="DA8">
        <f t="shared" si="12"/>
        <v>0.12412461298656097</v>
      </c>
      <c r="DC8" t="s">
        <v>50</v>
      </c>
      <c r="DD8">
        <v>97</v>
      </c>
      <c r="DE8">
        <v>0.12412461298656097</v>
      </c>
      <c r="DF8">
        <f t="shared" si="13"/>
        <v>5.350581436251E-2</v>
      </c>
      <c r="DH8" t="s">
        <v>52</v>
      </c>
      <c r="DI8">
        <v>97</v>
      </c>
      <c r="DJ8">
        <v>5.350581436251E-2</v>
      </c>
      <c r="DK8">
        <f t="shared" si="14"/>
        <v>5.4569993270902159E-2</v>
      </c>
      <c r="DM8" t="s">
        <v>55</v>
      </c>
      <c r="DN8">
        <v>97</v>
      </c>
      <c r="DO8">
        <v>5.4569993270902159E-2</v>
      </c>
      <c r="DP8">
        <f t="shared" si="15"/>
        <v>5.6249422733769608E-2</v>
      </c>
      <c r="DR8" t="s">
        <v>57</v>
      </c>
      <c r="DS8">
        <v>97</v>
      </c>
      <c r="DT8">
        <v>5.6249422733769608E-2</v>
      </c>
      <c r="DU8">
        <f t="shared" si="16"/>
        <v>2.5522470028508291E-2</v>
      </c>
      <c r="DW8" t="s">
        <v>59</v>
      </c>
      <c r="DX8">
        <v>97</v>
      </c>
      <c r="DY8">
        <v>2.5522470028508291E-2</v>
      </c>
      <c r="DZ8">
        <f t="shared" si="17"/>
        <v>1.3008311367999474E-2</v>
      </c>
      <c r="EB8">
        <v>7</v>
      </c>
      <c r="EC8">
        <v>0.41482767250489483</v>
      </c>
    </row>
    <row r="9" spans="1:133" x14ac:dyDescent="0.25">
      <c r="A9" s="10">
        <v>42527</v>
      </c>
      <c r="B9" s="11">
        <v>52</v>
      </c>
      <c r="C9" s="11" t="s">
        <v>5</v>
      </c>
      <c r="D9" s="11">
        <v>3.0719439508999538E-8</v>
      </c>
      <c r="E9">
        <f t="shared" si="18"/>
        <v>0.88772459752361066</v>
      </c>
      <c r="G9" s="10">
        <v>42529</v>
      </c>
      <c r="H9" s="11">
        <v>70</v>
      </c>
      <c r="I9" s="11">
        <v>1.6630352338607718E-8</v>
      </c>
      <c r="J9">
        <f t="shared" si="19"/>
        <v>0.57628651952721577</v>
      </c>
      <c r="L9" s="6" t="s">
        <v>11</v>
      </c>
      <c r="M9" s="6">
        <v>70</v>
      </c>
      <c r="N9" s="6">
        <v>0.57628651952721577</v>
      </c>
      <c r="O9">
        <f t="shared" si="20"/>
        <v>1</v>
      </c>
      <c r="Q9" t="s">
        <v>13</v>
      </c>
      <c r="R9">
        <v>70</v>
      </c>
      <c r="S9">
        <v>1</v>
      </c>
      <c r="T9">
        <f t="shared" si="21"/>
        <v>0.96386393507164292</v>
      </c>
      <c r="V9" s="3">
        <v>42523</v>
      </c>
      <c r="W9">
        <v>98</v>
      </c>
      <c r="X9">
        <v>2.6703699045906885E-8</v>
      </c>
      <c r="Y9">
        <f t="shared" si="22"/>
        <v>1</v>
      </c>
      <c r="AA9" t="s">
        <v>18</v>
      </c>
      <c r="AB9">
        <v>98</v>
      </c>
      <c r="AC9">
        <v>1</v>
      </c>
      <c r="AD9">
        <f t="shared" si="23"/>
        <v>0.8588144304640718</v>
      </c>
      <c r="AF9" t="s">
        <v>20</v>
      </c>
      <c r="AG9">
        <v>98</v>
      </c>
      <c r="AH9">
        <v>0.8588144304640718</v>
      </c>
      <c r="AI9">
        <f t="shared" si="24"/>
        <v>0.43701747863405105</v>
      </c>
      <c r="AK9" t="s">
        <v>22</v>
      </c>
      <c r="AL9">
        <v>98</v>
      </c>
      <c r="AM9">
        <v>0.43701747863405105</v>
      </c>
      <c r="AN9">
        <f t="shared" si="25"/>
        <v>0.94884563185504966</v>
      </c>
      <c r="AP9" t="s">
        <v>24</v>
      </c>
      <c r="AQ9">
        <v>98</v>
      </c>
      <c r="AR9">
        <v>0.94884563185504966</v>
      </c>
      <c r="AS9">
        <f t="shared" si="0"/>
        <v>0.80902754560725132</v>
      </c>
      <c r="AU9" t="s">
        <v>26</v>
      </c>
      <c r="AV9">
        <v>98</v>
      </c>
      <c r="AW9">
        <v>0.80902754560725132</v>
      </c>
      <c r="AX9">
        <f t="shared" si="1"/>
        <v>0.50373572454366067</v>
      </c>
      <c r="AZ9" t="s">
        <v>28</v>
      </c>
      <c r="BA9">
        <v>98</v>
      </c>
      <c r="BB9">
        <v>0.50373572454366067</v>
      </c>
      <c r="BC9">
        <f t="shared" si="2"/>
        <v>1.1358426338700187</v>
      </c>
      <c r="BE9" t="s">
        <v>30</v>
      </c>
      <c r="BF9">
        <v>98</v>
      </c>
      <c r="BG9">
        <v>1.1358426338700187</v>
      </c>
      <c r="BH9">
        <f t="shared" si="3"/>
        <v>0.56560510776215456</v>
      </c>
      <c r="BJ9" t="s">
        <v>32</v>
      </c>
      <c r="BK9">
        <v>98</v>
      </c>
      <c r="BL9">
        <v>0.56560510776215456</v>
      </c>
      <c r="BM9">
        <f t="shared" si="4"/>
        <v>0.59829292152616498</v>
      </c>
      <c r="BO9" t="s">
        <v>34</v>
      </c>
      <c r="BP9">
        <v>98</v>
      </c>
      <c r="BQ9">
        <v>0.59829292152616498</v>
      </c>
      <c r="BR9">
        <f t="shared" si="5"/>
        <v>0.71829764844515887</v>
      </c>
      <c r="BT9" t="s">
        <v>36</v>
      </c>
      <c r="BU9">
        <v>98</v>
      </c>
      <c r="BV9">
        <v>0.71829764844515887</v>
      </c>
      <c r="BW9">
        <f t="shared" si="6"/>
        <v>0.68868645163593289</v>
      </c>
      <c r="BY9" t="s">
        <v>38</v>
      </c>
      <c r="BZ9">
        <v>98</v>
      </c>
      <c r="CA9">
        <v>0.68868645163593289</v>
      </c>
      <c r="CB9">
        <f t="shared" si="7"/>
        <v>0.33503026889246257</v>
      </c>
      <c r="CD9" t="s">
        <v>40</v>
      </c>
      <c r="CE9">
        <v>98</v>
      </c>
      <c r="CF9">
        <v>0.33503026889246257</v>
      </c>
      <c r="CG9">
        <f t="shared" si="8"/>
        <v>0.39868207862853933</v>
      </c>
      <c r="CI9" t="s">
        <v>42</v>
      </c>
      <c r="CJ9">
        <v>98</v>
      </c>
      <c r="CK9">
        <v>0.39868207862853933</v>
      </c>
      <c r="CL9">
        <f t="shared" si="9"/>
        <v>0.13282891248244008</v>
      </c>
      <c r="CN9" t="s">
        <v>45</v>
      </c>
      <c r="CO9">
        <v>98</v>
      </c>
      <c r="CP9">
        <v>0.13282891248244008</v>
      </c>
      <c r="CQ9">
        <f t="shared" si="10"/>
        <v>0.22948510571561764</v>
      </c>
      <c r="CS9" t="s">
        <v>44</v>
      </c>
      <c r="CT9">
        <v>98</v>
      </c>
      <c r="CU9">
        <v>0.22948510571561764</v>
      </c>
      <c r="CV9">
        <f t="shared" si="11"/>
        <v>0.19892723433509762</v>
      </c>
      <c r="CX9" t="s">
        <v>48</v>
      </c>
      <c r="CY9">
        <v>98</v>
      </c>
      <c r="CZ9">
        <v>0.19892723433509762</v>
      </c>
      <c r="DA9">
        <f t="shared" si="12"/>
        <v>0.21356942142408042</v>
      </c>
      <c r="DC9" t="s">
        <v>50</v>
      </c>
      <c r="DD9">
        <v>98</v>
      </c>
      <c r="DE9">
        <v>0.21356942142408042</v>
      </c>
      <c r="DF9">
        <f t="shared" si="13"/>
        <v>9.2062368141786213E-2</v>
      </c>
      <c r="DH9" t="s">
        <v>52</v>
      </c>
      <c r="DI9">
        <v>98</v>
      </c>
      <c r="DJ9">
        <v>9.2062368141786213E-2</v>
      </c>
      <c r="DK9">
        <f t="shared" si="14"/>
        <v>9.3893399621269094E-2</v>
      </c>
      <c r="DM9" t="s">
        <v>55</v>
      </c>
      <c r="DN9">
        <v>98</v>
      </c>
      <c r="DO9">
        <v>9.3893399621269094E-2</v>
      </c>
      <c r="DP9">
        <f t="shared" si="15"/>
        <v>9.678303423987604E-2</v>
      </c>
      <c r="DR9" t="s">
        <v>57</v>
      </c>
      <c r="DS9">
        <v>98</v>
      </c>
      <c r="DT9">
        <v>9.678303423987604E-2</v>
      </c>
      <c r="DU9">
        <f t="shared" si="16"/>
        <v>4.3914087836004874E-2</v>
      </c>
      <c r="DW9" t="s">
        <v>59</v>
      </c>
      <c r="DX9">
        <v>98</v>
      </c>
      <c r="DY9">
        <v>4.3914087836004874E-2</v>
      </c>
      <c r="DZ9">
        <f t="shared" si="17"/>
        <v>2.238216471110956E-2</v>
      </c>
      <c r="EB9">
        <v>8</v>
      </c>
      <c r="EC9">
        <v>0.5096807383246742</v>
      </c>
    </row>
    <row r="10" spans="1:133" x14ac:dyDescent="0.25">
      <c r="A10" s="3">
        <v>42527</v>
      </c>
      <c r="B10">
        <v>53</v>
      </c>
      <c r="C10" t="s">
        <v>3</v>
      </c>
      <c r="D10">
        <v>2.6988422065122337E-8</v>
      </c>
      <c r="E10">
        <f t="shared" si="18"/>
        <v>0.77990635566574262</v>
      </c>
      <c r="G10" s="10">
        <v>42529</v>
      </c>
      <c r="H10" s="11">
        <v>75</v>
      </c>
      <c r="I10" s="11">
        <v>1.2069090941450511E-8</v>
      </c>
      <c r="J10">
        <f t="shared" si="19"/>
        <v>0.41822652165698204</v>
      </c>
      <c r="L10" t="s">
        <v>11</v>
      </c>
      <c r="M10">
        <v>75</v>
      </c>
      <c r="N10">
        <v>0.41822652165698204</v>
      </c>
      <c r="O10">
        <f t="shared" si="20"/>
        <v>0.72572671316360859</v>
      </c>
      <c r="Q10" t="s">
        <v>13</v>
      </c>
      <c r="R10">
        <v>75</v>
      </c>
      <c r="S10">
        <v>0.72572671316360859</v>
      </c>
      <c r="T10">
        <f t="shared" si="21"/>
        <v>0.69950180553648522</v>
      </c>
      <c r="V10" s="3">
        <v>42523</v>
      </c>
      <c r="W10">
        <v>103</v>
      </c>
      <c r="X10">
        <v>3.2369802112632877E-8</v>
      </c>
      <c r="Y10">
        <f t="shared" si="22"/>
        <v>1.2121842017836284</v>
      </c>
      <c r="AA10" t="s">
        <v>18</v>
      </c>
      <c r="AB10">
        <v>103</v>
      </c>
      <c r="AC10">
        <v>1.2121842017836284</v>
      </c>
      <c r="AD10">
        <f t="shared" si="23"/>
        <v>1.0410412848723523</v>
      </c>
      <c r="AF10" t="s">
        <v>20</v>
      </c>
      <c r="AG10">
        <v>103</v>
      </c>
      <c r="AH10">
        <v>1.0410412848723523</v>
      </c>
      <c r="AI10">
        <f t="shared" si="24"/>
        <v>0.52974568350351103</v>
      </c>
      <c r="AK10" t="s">
        <v>22</v>
      </c>
      <c r="AL10">
        <v>103</v>
      </c>
      <c r="AM10">
        <v>0.52974568350351103</v>
      </c>
      <c r="AN10">
        <f t="shared" si="25"/>
        <v>1.1501756848660958</v>
      </c>
      <c r="AP10" t="s">
        <v>24</v>
      </c>
      <c r="AQ10">
        <v>103</v>
      </c>
      <c r="AR10">
        <v>1.1501756848660958</v>
      </c>
      <c r="AS10">
        <f t="shared" si="0"/>
        <v>0.98069040959289389</v>
      </c>
      <c r="AU10" t="s">
        <v>26</v>
      </c>
      <c r="AV10">
        <v>103</v>
      </c>
      <c r="AW10">
        <v>0.98069040959289389</v>
      </c>
      <c r="AX10">
        <f t="shared" si="1"/>
        <v>0.61062048716585504</v>
      </c>
      <c r="AZ10" t="s">
        <v>28</v>
      </c>
      <c r="BA10">
        <v>103</v>
      </c>
      <c r="BB10">
        <v>0.61062048716585504</v>
      </c>
      <c r="BC10">
        <f t="shared" si="2"/>
        <v>1.3768504964895427</v>
      </c>
      <c r="BE10" t="s">
        <v>30</v>
      </c>
      <c r="BF10">
        <v>103</v>
      </c>
      <c r="BG10">
        <v>1.3768504964895427</v>
      </c>
      <c r="BH10">
        <f t="shared" si="3"/>
        <v>0.68561757607741047</v>
      </c>
      <c r="BJ10" t="s">
        <v>32</v>
      </c>
      <c r="BK10">
        <v>103</v>
      </c>
      <c r="BL10">
        <v>0.68561757607741047</v>
      </c>
      <c r="BM10">
        <f t="shared" si="4"/>
        <v>0.72524122751298936</v>
      </c>
      <c r="BO10" t="s">
        <v>34</v>
      </c>
      <c r="BP10">
        <v>103</v>
      </c>
      <c r="BQ10">
        <v>0.72524122751298936</v>
      </c>
      <c r="BR10">
        <f t="shared" si="5"/>
        <v>0.87070906162355222</v>
      </c>
      <c r="BT10" t="s">
        <v>36</v>
      </c>
      <c r="BU10">
        <v>103</v>
      </c>
      <c r="BV10">
        <v>0.87070906162355222</v>
      </c>
      <c r="BW10">
        <f t="shared" si="6"/>
        <v>0.8348148366555026</v>
      </c>
      <c r="BY10" t="s">
        <v>38</v>
      </c>
      <c r="BZ10">
        <v>103</v>
      </c>
      <c r="CA10">
        <v>0.8348148366555026</v>
      </c>
      <c r="CB10">
        <f t="shared" si="7"/>
        <v>0.40611839907076402</v>
      </c>
      <c r="CD10" t="s">
        <v>40</v>
      </c>
      <c r="CE10">
        <v>103</v>
      </c>
      <c r="CF10">
        <v>0.40611839907076402</v>
      </c>
      <c r="CG10">
        <f t="shared" si="8"/>
        <v>0.48327611724777364</v>
      </c>
      <c r="CI10" t="s">
        <v>42</v>
      </c>
      <c r="CJ10">
        <v>103</v>
      </c>
      <c r="CK10">
        <v>0.48327611724777364</v>
      </c>
      <c r="CL10">
        <f t="shared" si="9"/>
        <v>0.16101310925131404</v>
      </c>
      <c r="CN10" t="s">
        <v>45</v>
      </c>
      <c r="CO10">
        <v>103</v>
      </c>
      <c r="CP10">
        <v>0.16101310925131404</v>
      </c>
      <c r="CQ10">
        <f t="shared" si="10"/>
        <v>0.27817821969311751</v>
      </c>
      <c r="CS10" t="s">
        <v>44</v>
      </c>
      <c r="CT10">
        <v>103</v>
      </c>
      <c r="CU10">
        <v>0.27817821969311751</v>
      </c>
      <c r="CV10">
        <f t="shared" si="11"/>
        <v>0.2411364507655151</v>
      </c>
      <c r="CX10" t="s">
        <v>48</v>
      </c>
      <c r="CY10">
        <v>103</v>
      </c>
      <c r="CZ10">
        <v>0.2411364507655151</v>
      </c>
      <c r="DA10">
        <f t="shared" si="12"/>
        <v>0.25888547863434025</v>
      </c>
      <c r="DC10" t="s">
        <v>50</v>
      </c>
      <c r="DD10">
        <v>103</v>
      </c>
      <c r="DE10">
        <v>0.25888547863434025</v>
      </c>
      <c r="DF10">
        <f t="shared" si="13"/>
        <v>0.11159654824026165</v>
      </c>
      <c r="DH10" t="s">
        <v>52</v>
      </c>
      <c r="DI10">
        <v>103</v>
      </c>
      <c r="DJ10">
        <v>0.11159654824026165</v>
      </c>
      <c r="DK10">
        <f t="shared" si="14"/>
        <v>0.11381609567265931</v>
      </c>
      <c r="DM10" t="s">
        <v>55</v>
      </c>
      <c r="DN10">
        <v>103</v>
      </c>
      <c r="DO10">
        <v>0.11381609567265931</v>
      </c>
      <c r="DP10">
        <f t="shared" si="15"/>
        <v>0.1173188651062617</v>
      </c>
      <c r="DR10" t="s">
        <v>57</v>
      </c>
      <c r="DS10">
        <v>103</v>
      </c>
      <c r="DT10">
        <v>0.1173188651062617</v>
      </c>
      <c r="DU10">
        <f t="shared" si="16"/>
        <v>5.3231963510543705E-2</v>
      </c>
      <c r="DW10" t="s">
        <v>59</v>
      </c>
      <c r="DX10">
        <v>103</v>
      </c>
      <c r="DY10">
        <v>5.3231963510543705E-2</v>
      </c>
      <c r="DZ10">
        <f t="shared" si="17"/>
        <v>2.7131306464526033E-2</v>
      </c>
      <c r="EB10">
        <v>9</v>
      </c>
      <c r="EC10">
        <v>0.5808014262857415</v>
      </c>
    </row>
    <row r="11" spans="1:133" x14ac:dyDescent="0.25">
      <c r="A11" s="3">
        <v>42527</v>
      </c>
      <c r="B11">
        <v>54</v>
      </c>
      <c r="C11" t="s">
        <v>3</v>
      </c>
      <c r="D11">
        <v>2.9730235983154693E-8</v>
      </c>
      <c r="E11">
        <f t="shared" si="18"/>
        <v>0.85913877968691832</v>
      </c>
      <c r="G11" s="10">
        <v>42521</v>
      </c>
      <c r="H11" s="11">
        <v>20</v>
      </c>
      <c r="I11" s="11">
        <v>1.7608219774471739E-8</v>
      </c>
      <c r="J11">
        <f>I11/$I$12</f>
        <v>1.2463574747454127</v>
      </c>
      <c r="L11" t="s">
        <v>11</v>
      </c>
      <c r="M11">
        <v>20</v>
      </c>
      <c r="N11">
        <v>1.2463574747454127</v>
      </c>
      <c r="O11">
        <f t="shared" si="20"/>
        <v>2.1627392495106803</v>
      </c>
      <c r="Q11" t="s">
        <v>13</v>
      </c>
      <c r="R11">
        <v>20</v>
      </c>
      <c r="S11">
        <v>2.1627392495106803</v>
      </c>
      <c r="T11">
        <f t="shared" si="21"/>
        <v>2.0845863635672561</v>
      </c>
      <c r="V11" s="3">
        <v>42530</v>
      </c>
      <c r="W11">
        <v>99</v>
      </c>
      <c r="X11">
        <v>1.8476691496217306E-8</v>
      </c>
      <c r="Y11">
        <f>X11/$X$12</f>
        <v>1.1643958980284446</v>
      </c>
      <c r="AA11" t="s">
        <v>18</v>
      </c>
      <c r="AB11">
        <v>99</v>
      </c>
      <c r="AC11">
        <v>1.1643958980284446</v>
      </c>
      <c r="AD11">
        <f t="shared" si="23"/>
        <v>1</v>
      </c>
      <c r="AF11" t="s">
        <v>20</v>
      </c>
      <c r="AG11">
        <v>99</v>
      </c>
      <c r="AH11">
        <v>1</v>
      </c>
      <c r="AI11">
        <f t="shared" si="24"/>
        <v>0.50886135948822242</v>
      </c>
      <c r="AK11" t="s">
        <v>22</v>
      </c>
      <c r="AL11">
        <v>99</v>
      </c>
      <c r="AM11">
        <v>0.50886135948822242</v>
      </c>
      <c r="AN11">
        <f t="shared" si="25"/>
        <v>1.1048319615942273</v>
      </c>
      <c r="AP11" t="s">
        <v>24</v>
      </c>
      <c r="AQ11">
        <v>99</v>
      </c>
      <c r="AR11">
        <v>1.1048319615942273</v>
      </c>
      <c r="AS11">
        <f t="shared" si="0"/>
        <v>0.94202835549710362</v>
      </c>
      <c r="AU11" t="s">
        <v>26</v>
      </c>
      <c r="AV11">
        <v>99</v>
      </c>
      <c r="AW11">
        <v>0.94202835549710362</v>
      </c>
      <c r="AX11">
        <f t="shared" si="1"/>
        <v>0.58654781134902489</v>
      </c>
      <c r="AZ11" t="s">
        <v>28</v>
      </c>
      <c r="BA11">
        <v>99</v>
      </c>
      <c r="BB11">
        <v>0.58654781134902489</v>
      </c>
      <c r="BC11">
        <f t="shared" si="2"/>
        <v>1.322570503684074</v>
      </c>
      <c r="BE11" t="s">
        <v>30</v>
      </c>
      <c r="BF11">
        <v>99</v>
      </c>
      <c r="BG11">
        <v>1.322570503684074</v>
      </c>
      <c r="BH11">
        <f t="shared" si="3"/>
        <v>0.65858826738218912</v>
      </c>
      <c r="BJ11" t="s">
        <v>32</v>
      </c>
      <c r="BK11">
        <v>99</v>
      </c>
      <c r="BL11">
        <v>0.65858826738218912</v>
      </c>
      <c r="BM11">
        <f t="shared" si="4"/>
        <v>0.69664982364452055</v>
      </c>
      <c r="BO11" t="s">
        <v>34</v>
      </c>
      <c r="BP11">
        <v>99</v>
      </c>
      <c r="BQ11">
        <v>0.69664982364452055</v>
      </c>
      <c r="BR11">
        <f t="shared" si="5"/>
        <v>0.83638283541302072</v>
      </c>
      <c r="BT11" t="s">
        <v>36</v>
      </c>
      <c r="BU11">
        <v>99</v>
      </c>
      <c r="BV11">
        <v>0.83638283541302072</v>
      </c>
      <c r="BW11">
        <f t="shared" si="6"/>
        <v>0.80190367931264495</v>
      </c>
      <c r="BY11" t="s">
        <v>38</v>
      </c>
      <c r="BZ11">
        <v>99</v>
      </c>
      <c r="CA11">
        <v>0.80190367931264495</v>
      </c>
      <c r="CB11">
        <f t="shared" si="7"/>
        <v>0.39010787081375015</v>
      </c>
      <c r="CD11" t="s">
        <v>40</v>
      </c>
      <c r="CE11">
        <v>99</v>
      </c>
      <c r="CF11">
        <v>0.39010787081375015</v>
      </c>
      <c r="CG11">
        <f t="shared" si="8"/>
        <v>0.46422377697252493</v>
      </c>
      <c r="CI11" t="s">
        <v>42</v>
      </c>
      <c r="CJ11">
        <v>99</v>
      </c>
      <c r="CK11">
        <v>0.46422377697252493</v>
      </c>
      <c r="CL11">
        <f t="shared" si="9"/>
        <v>0.15466544083413247</v>
      </c>
      <c r="CN11" t="s">
        <v>45</v>
      </c>
      <c r="CO11">
        <v>99</v>
      </c>
      <c r="CP11">
        <v>0.15466544083413247</v>
      </c>
      <c r="CQ11">
        <f t="shared" si="10"/>
        <v>0.26721151575388913</v>
      </c>
      <c r="CS11" t="s">
        <v>44</v>
      </c>
      <c r="CT11">
        <v>99</v>
      </c>
      <c r="CU11">
        <v>0.26721151575388913</v>
      </c>
      <c r="CV11">
        <f t="shared" si="11"/>
        <v>0.23163005566593084</v>
      </c>
      <c r="CX11" t="s">
        <v>48</v>
      </c>
      <c r="CY11">
        <v>99</v>
      </c>
      <c r="CZ11">
        <v>0.23163005566593084</v>
      </c>
      <c r="DA11">
        <f t="shared" si="12"/>
        <v>0.24867935825050747</v>
      </c>
      <c r="DC11" t="s">
        <v>50</v>
      </c>
      <c r="DD11">
        <v>99</v>
      </c>
      <c r="DE11">
        <v>0.24867935825050747</v>
      </c>
      <c r="DF11">
        <f t="shared" si="13"/>
        <v>0.10719704382708042</v>
      </c>
      <c r="DH11" t="s">
        <v>52</v>
      </c>
      <c r="DI11">
        <v>99</v>
      </c>
      <c r="DJ11">
        <v>0.10719704382708042</v>
      </c>
      <c r="DK11">
        <f t="shared" si="14"/>
        <v>0.10932908937095125</v>
      </c>
      <c r="DM11" t="s">
        <v>55</v>
      </c>
      <c r="DN11">
        <v>99</v>
      </c>
      <c r="DO11">
        <v>0.10932908937095125</v>
      </c>
      <c r="DP11">
        <f t="shared" si="15"/>
        <v>0.11269376806765816</v>
      </c>
      <c r="DR11" t="s">
        <v>57</v>
      </c>
      <c r="DS11">
        <v>99</v>
      </c>
      <c r="DT11">
        <v>0.11269376806765816</v>
      </c>
      <c r="DU11">
        <f t="shared" si="16"/>
        <v>5.1133383741904889E-2</v>
      </c>
      <c r="DW11" t="s">
        <v>59</v>
      </c>
      <c r="DX11">
        <v>99</v>
      </c>
      <c r="DY11">
        <v>5.1133383741904889E-2</v>
      </c>
      <c r="DZ11">
        <f t="shared" si="17"/>
        <v>2.6061700778612976E-2</v>
      </c>
      <c r="EB11">
        <v>10</v>
      </c>
      <c r="EC11">
        <v>1.0824366650385799</v>
      </c>
    </row>
    <row r="12" spans="1:133" x14ac:dyDescent="0.25">
      <c r="A12" s="3">
        <v>42527</v>
      </c>
      <c r="B12">
        <v>55</v>
      </c>
      <c r="C12" t="s">
        <v>3</v>
      </c>
      <c r="D12">
        <v>1.5286711604244284E-8</v>
      </c>
      <c r="E12">
        <f t="shared" si="18"/>
        <v>0.44175252293785172</v>
      </c>
      <c r="G12" s="5">
        <v>42521</v>
      </c>
      <c r="H12" s="6">
        <v>16</v>
      </c>
      <c r="I12" s="6">
        <v>1.4127744352051553E-8</v>
      </c>
      <c r="J12">
        <f>I12/$I$12</f>
        <v>1</v>
      </c>
      <c r="L12" s="3">
        <v>42522</v>
      </c>
      <c r="M12">
        <v>41</v>
      </c>
      <c r="N12">
        <v>2.306293316256139E-8</v>
      </c>
      <c r="O12">
        <f t="shared" ref="O12:O19" si="26">N12/$N$14</f>
        <v>1.0180314837695812</v>
      </c>
      <c r="Q12" t="s">
        <v>13</v>
      </c>
      <c r="R12">
        <v>41</v>
      </c>
      <c r="S12">
        <v>1.0180314837695812</v>
      </c>
      <c r="T12">
        <f t="shared" si="21"/>
        <v>0.98124383197297183</v>
      </c>
      <c r="V12" s="3">
        <v>42530</v>
      </c>
      <c r="W12">
        <v>98</v>
      </c>
      <c r="X12">
        <v>1.5868049284184225E-8</v>
      </c>
      <c r="Y12">
        <f t="shared" ref="Y12:Y15" si="27">X12/$X$12</f>
        <v>1</v>
      </c>
      <c r="AA12" t="s">
        <v>18</v>
      </c>
      <c r="AB12">
        <v>96</v>
      </c>
      <c r="AC12">
        <v>1.0539122133543899</v>
      </c>
      <c r="AD12">
        <f t="shared" si="23"/>
        <v>0.90511501727107968</v>
      </c>
      <c r="AF12" t="s">
        <v>20</v>
      </c>
      <c r="AG12">
        <v>96</v>
      </c>
      <c r="AH12">
        <v>0.90511501727107968</v>
      </c>
      <c r="AI12">
        <f t="shared" si="24"/>
        <v>0.46057805818176756</v>
      </c>
      <c r="AK12" t="s">
        <v>22</v>
      </c>
      <c r="AL12">
        <v>96</v>
      </c>
      <c r="AM12">
        <v>0.46057805818176756</v>
      </c>
      <c r="AN12">
        <f t="shared" si="25"/>
        <v>1</v>
      </c>
      <c r="AP12" t="s">
        <v>24</v>
      </c>
      <c r="AQ12">
        <v>96</v>
      </c>
      <c r="AR12">
        <v>1</v>
      </c>
      <c r="AS12">
        <f t="shared" si="0"/>
        <v>0.85264401125560785</v>
      </c>
      <c r="AU12" t="s">
        <v>26</v>
      </c>
      <c r="AV12">
        <v>96</v>
      </c>
      <c r="AW12">
        <v>0.85264401125560785</v>
      </c>
      <c r="AX12">
        <f t="shared" si="1"/>
        <v>0.53089323239948671</v>
      </c>
      <c r="AZ12" t="s">
        <v>28</v>
      </c>
      <c r="BA12">
        <v>96</v>
      </c>
      <c r="BB12">
        <v>0.53089323239948671</v>
      </c>
      <c r="BC12">
        <f t="shared" si="2"/>
        <v>1.1970784242842314</v>
      </c>
      <c r="BE12" t="s">
        <v>30</v>
      </c>
      <c r="BF12">
        <v>96</v>
      </c>
      <c r="BG12">
        <v>1.1970784242842314</v>
      </c>
      <c r="BH12">
        <f t="shared" si="3"/>
        <v>0.5960981310061606</v>
      </c>
      <c r="BJ12" t="s">
        <v>32</v>
      </c>
      <c r="BK12">
        <v>96</v>
      </c>
      <c r="BL12">
        <v>0.5960981310061606</v>
      </c>
      <c r="BM12">
        <f t="shared" si="4"/>
        <v>0.63054821715990494</v>
      </c>
      <c r="BO12" t="s">
        <v>34</v>
      </c>
      <c r="BP12">
        <v>96</v>
      </c>
      <c r="BQ12">
        <v>0.63054821715990494</v>
      </c>
      <c r="BR12">
        <f t="shared" si="5"/>
        <v>0.75702266452009093</v>
      </c>
      <c r="BT12" t="s">
        <v>36</v>
      </c>
      <c r="BU12">
        <v>96</v>
      </c>
      <c r="BV12">
        <v>0.75702266452009093</v>
      </c>
      <c r="BW12">
        <f t="shared" si="6"/>
        <v>0.72581506255080708</v>
      </c>
      <c r="BY12" t="s">
        <v>38</v>
      </c>
      <c r="BZ12">
        <v>96</v>
      </c>
      <c r="CA12">
        <v>0.72581506255080708</v>
      </c>
      <c r="CB12">
        <f t="shared" si="7"/>
        <v>0.35309249222917161</v>
      </c>
      <c r="CD12" t="s">
        <v>40</v>
      </c>
      <c r="CE12">
        <v>96</v>
      </c>
      <c r="CF12">
        <v>0.35309249222917161</v>
      </c>
      <c r="CG12">
        <f t="shared" si="8"/>
        <v>0.42017591191213277</v>
      </c>
      <c r="CI12" t="s">
        <v>42</v>
      </c>
      <c r="CJ12">
        <v>96</v>
      </c>
      <c r="CK12">
        <v>0.42017591191213277</v>
      </c>
      <c r="CL12">
        <f t="shared" si="9"/>
        <v>0.13999001315182497</v>
      </c>
      <c r="CN12" t="s">
        <v>45</v>
      </c>
      <c r="CO12">
        <v>96</v>
      </c>
      <c r="CP12">
        <v>0.13999001315182497</v>
      </c>
      <c r="CQ12">
        <f t="shared" si="10"/>
        <v>0.24185715569661273</v>
      </c>
      <c r="CS12" t="s">
        <v>44</v>
      </c>
      <c r="CT12">
        <v>96</v>
      </c>
      <c r="CU12">
        <v>0.24185715569661273</v>
      </c>
      <c r="CV12">
        <f t="shared" si="11"/>
        <v>0.20965184183457011</v>
      </c>
      <c r="CX12" t="s">
        <v>48</v>
      </c>
      <c r="CY12">
        <v>96</v>
      </c>
      <c r="CZ12">
        <v>0.20965184183457011</v>
      </c>
      <c r="DA12">
        <f t="shared" si="12"/>
        <v>0.22508342163786904</v>
      </c>
      <c r="DC12" t="s">
        <v>50</v>
      </c>
      <c r="DD12">
        <v>96</v>
      </c>
      <c r="DE12">
        <v>0.22508342163786904</v>
      </c>
      <c r="DF12">
        <f t="shared" si="13"/>
        <v>9.7025654174956566E-2</v>
      </c>
      <c r="DH12" t="s">
        <v>52</v>
      </c>
      <c r="DI12">
        <v>96</v>
      </c>
      <c r="DJ12">
        <v>9.7025654174956566E-2</v>
      </c>
      <c r="DK12">
        <f t="shared" si="14"/>
        <v>9.8955400614219938E-2</v>
      </c>
      <c r="DM12" t="s">
        <v>55</v>
      </c>
      <c r="DN12">
        <v>96</v>
      </c>
      <c r="DO12">
        <v>9.8955400614219938E-2</v>
      </c>
      <c r="DP12">
        <f t="shared" si="15"/>
        <v>0.10200082183090145</v>
      </c>
      <c r="DR12" t="s">
        <v>57</v>
      </c>
      <c r="DS12">
        <v>96</v>
      </c>
      <c r="DT12">
        <v>0.10200082183090145</v>
      </c>
      <c r="DU12">
        <f t="shared" si="16"/>
        <v>4.628159350868298E-2</v>
      </c>
      <c r="DW12" t="s">
        <v>59</v>
      </c>
      <c r="DX12">
        <v>96</v>
      </c>
      <c r="DY12">
        <v>4.628159350868298E-2</v>
      </c>
      <c r="DZ12">
        <f t="shared" si="17"/>
        <v>2.3588836750347991E-2</v>
      </c>
      <c r="EB12">
        <v>11</v>
      </c>
      <c r="EC12">
        <v>0.45141227159936265</v>
      </c>
    </row>
    <row r="13" spans="1:133" x14ac:dyDescent="0.25">
      <c r="A13" s="3">
        <v>42527</v>
      </c>
      <c r="B13">
        <v>56</v>
      </c>
      <c r="C13" t="s">
        <v>3</v>
      </c>
      <c r="D13">
        <v>1.5804255274141117E-8</v>
      </c>
      <c r="E13">
        <f t="shared" si="18"/>
        <v>0.45670840277821995</v>
      </c>
      <c r="L13" s="3">
        <v>42522</v>
      </c>
      <c r="M13">
        <v>48</v>
      </c>
      <c r="N13">
        <v>3.2880850523244618E-8</v>
      </c>
      <c r="O13">
        <f t="shared" si="26"/>
        <v>1.4514086655778569</v>
      </c>
      <c r="Q13" t="s">
        <v>13</v>
      </c>
      <c r="R13">
        <v>48</v>
      </c>
      <c r="S13">
        <v>1.4514086655778569</v>
      </c>
      <c r="T13">
        <f t="shared" si="21"/>
        <v>1.3989604678009553</v>
      </c>
      <c r="V13" s="3">
        <v>42530</v>
      </c>
      <c r="W13">
        <v>96</v>
      </c>
      <c r="X13">
        <v>1.6723530942711139E-8</v>
      </c>
      <c r="Y13">
        <f t="shared" si="27"/>
        <v>1.0539122133543899</v>
      </c>
      <c r="AA13" t="s">
        <v>18</v>
      </c>
      <c r="AB13">
        <v>77</v>
      </c>
      <c r="AC13">
        <v>1.0971389918253245</v>
      </c>
      <c r="AD13">
        <f t="shared" si="23"/>
        <v>0.94223879840439195</v>
      </c>
      <c r="AF13" t="s">
        <v>20</v>
      </c>
      <c r="AG13">
        <v>77</v>
      </c>
      <c r="AH13">
        <v>0.94223879840439195</v>
      </c>
      <c r="AI13">
        <f t="shared" si="24"/>
        <v>0.47946891591860802</v>
      </c>
      <c r="AK13" s="15" t="s">
        <v>22</v>
      </c>
      <c r="AL13" s="15">
        <v>77</v>
      </c>
      <c r="AM13" s="15">
        <v>0.47946891591860802</v>
      </c>
      <c r="AN13" s="15">
        <f t="shared" si="25"/>
        <v>1.0410155399313121</v>
      </c>
      <c r="AP13" t="s">
        <v>24</v>
      </c>
      <c r="AQ13">
        <v>68</v>
      </c>
      <c r="AR13">
        <v>2.1711846281772917</v>
      </c>
      <c r="AS13">
        <f t="shared" si="0"/>
        <v>1.8512475705456015</v>
      </c>
      <c r="AU13" t="s">
        <v>26</v>
      </c>
      <c r="AV13">
        <v>68</v>
      </c>
      <c r="AW13">
        <v>1.8512475705456015</v>
      </c>
      <c r="AX13">
        <f t="shared" si="1"/>
        <v>1.1526672253891201</v>
      </c>
      <c r="AZ13" t="s">
        <v>28</v>
      </c>
      <c r="BA13">
        <v>68</v>
      </c>
      <c r="BB13">
        <v>1.1526672253891201</v>
      </c>
      <c r="BC13">
        <f t="shared" si="2"/>
        <v>2.5990782735286171</v>
      </c>
      <c r="BE13" t="s">
        <v>30</v>
      </c>
      <c r="BF13">
        <v>68</v>
      </c>
      <c r="BG13">
        <v>2.5990782735286171</v>
      </c>
      <c r="BH13">
        <f t="shared" si="3"/>
        <v>1.2942390989257893</v>
      </c>
      <c r="BJ13" t="s">
        <v>32</v>
      </c>
      <c r="BK13">
        <v>68</v>
      </c>
      <c r="BL13">
        <v>1.2942390989257893</v>
      </c>
      <c r="BM13">
        <f t="shared" si="4"/>
        <v>1.3690365964221822</v>
      </c>
      <c r="BO13" t="s">
        <v>34</v>
      </c>
      <c r="BP13">
        <v>68</v>
      </c>
      <c r="BQ13">
        <v>1.3690365964221822</v>
      </c>
      <c r="BR13">
        <f t="shared" si="5"/>
        <v>1.643635972387836</v>
      </c>
      <c r="BT13" t="s">
        <v>36</v>
      </c>
      <c r="BU13">
        <v>68</v>
      </c>
      <c r="BV13">
        <v>1.643635972387836</v>
      </c>
      <c r="BW13">
        <f t="shared" si="6"/>
        <v>1.5758785067098515</v>
      </c>
      <c r="BY13" t="s">
        <v>38</v>
      </c>
      <c r="BZ13">
        <v>68</v>
      </c>
      <c r="CA13">
        <v>1.5758785067098515</v>
      </c>
      <c r="CB13">
        <f t="shared" si="7"/>
        <v>0.76662899145278718</v>
      </c>
      <c r="CD13" t="s">
        <v>40</v>
      </c>
      <c r="CE13">
        <v>68</v>
      </c>
      <c r="CF13">
        <v>0.76662899145278718</v>
      </c>
      <c r="CG13">
        <f t="shared" si="8"/>
        <v>0.91227948107399848</v>
      </c>
      <c r="CI13" t="s">
        <v>42</v>
      </c>
      <c r="CJ13">
        <v>68</v>
      </c>
      <c r="CK13">
        <v>0.91227948107399848</v>
      </c>
      <c r="CL13">
        <f t="shared" si="9"/>
        <v>0.30394416465357932</v>
      </c>
      <c r="CN13" t="s">
        <v>45</v>
      </c>
      <c r="CO13">
        <v>68</v>
      </c>
      <c r="CP13">
        <v>0.30394416465357932</v>
      </c>
      <c r="CQ13">
        <f t="shared" si="10"/>
        <v>0.52511653866316754</v>
      </c>
      <c r="CS13" t="s">
        <v>44</v>
      </c>
      <c r="CT13">
        <v>68</v>
      </c>
      <c r="CU13">
        <v>0.52511653866316754</v>
      </c>
      <c r="CV13">
        <f t="shared" si="11"/>
        <v>0.45519285626027556</v>
      </c>
      <c r="CX13" t="s">
        <v>48</v>
      </c>
      <c r="CY13">
        <v>68</v>
      </c>
      <c r="CZ13">
        <v>0.45519285626027556</v>
      </c>
      <c r="DA13">
        <f t="shared" si="12"/>
        <v>0.48869766511768936</v>
      </c>
      <c r="DC13" t="s">
        <v>50</v>
      </c>
      <c r="DD13">
        <v>68</v>
      </c>
      <c r="DE13">
        <v>0.48869766511768936</v>
      </c>
      <c r="DF13">
        <f t="shared" si="13"/>
        <v>0.21066060888351162</v>
      </c>
      <c r="DH13" t="s">
        <v>52</v>
      </c>
      <c r="DI13">
        <v>68</v>
      </c>
      <c r="DJ13">
        <v>0.21066060888351162</v>
      </c>
      <c r="DK13">
        <f t="shared" si="14"/>
        <v>0.21485044468872011</v>
      </c>
      <c r="DM13" t="s">
        <v>55</v>
      </c>
      <c r="DN13">
        <v>68</v>
      </c>
      <c r="DO13">
        <v>0.21485044468872011</v>
      </c>
      <c r="DP13">
        <f t="shared" si="15"/>
        <v>0.22146261642070397</v>
      </c>
      <c r="DR13" t="s">
        <v>57</v>
      </c>
      <c r="DS13">
        <v>68</v>
      </c>
      <c r="DT13">
        <v>0.22146261642070397</v>
      </c>
      <c r="DU13">
        <f t="shared" si="16"/>
        <v>0.10048588439360243</v>
      </c>
      <c r="DW13" t="s">
        <v>59</v>
      </c>
      <c r="DX13">
        <v>68</v>
      </c>
      <c r="DY13">
        <v>0.10048588439360243</v>
      </c>
      <c r="DZ13">
        <f t="shared" si="17"/>
        <v>5.121571974893914E-2</v>
      </c>
      <c r="EB13">
        <v>12</v>
      </c>
      <c r="EC13">
        <v>0.31919883942944777</v>
      </c>
    </row>
    <row r="14" spans="1:133" x14ac:dyDescent="0.25">
      <c r="A14" s="3">
        <v>42527</v>
      </c>
      <c r="B14">
        <v>64</v>
      </c>
      <c r="C14" t="s">
        <v>3</v>
      </c>
      <c r="D14">
        <v>2.725140972050193E-8</v>
      </c>
      <c r="E14">
        <f t="shared" si="18"/>
        <v>0.78750612357352401</v>
      </c>
      <c r="L14" s="5">
        <v>42522</v>
      </c>
      <c r="M14" s="6">
        <v>70</v>
      </c>
      <c r="N14" s="6">
        <v>2.2654439995474048E-8</v>
      </c>
      <c r="O14">
        <f t="shared" si="26"/>
        <v>1</v>
      </c>
      <c r="Q14" t="s">
        <v>13</v>
      </c>
      <c r="R14">
        <v>46</v>
      </c>
      <c r="S14">
        <v>0.80314727898303229</v>
      </c>
      <c r="T14">
        <f t="shared" si="21"/>
        <v>0.77412469676266804</v>
      </c>
      <c r="V14" s="3">
        <v>42530</v>
      </c>
      <c r="W14">
        <v>77</v>
      </c>
      <c r="X14">
        <v>1.7409455593884442E-8</v>
      </c>
      <c r="Y14">
        <f t="shared" si="27"/>
        <v>1.0971389918253245</v>
      </c>
      <c r="AA14" t="s">
        <v>18</v>
      </c>
      <c r="AB14">
        <v>68</v>
      </c>
      <c r="AC14">
        <v>2.2882379970833577</v>
      </c>
      <c r="AD14">
        <f t="shared" si="23"/>
        <v>1.9651718122313921</v>
      </c>
      <c r="AF14" t="s">
        <v>20</v>
      </c>
      <c r="AG14">
        <v>68</v>
      </c>
      <c r="AH14">
        <v>1.9651718122313921</v>
      </c>
      <c r="AI14">
        <f t="shared" si="24"/>
        <v>1</v>
      </c>
      <c r="AK14" t="s">
        <v>22</v>
      </c>
      <c r="AL14">
        <v>68</v>
      </c>
      <c r="AM14">
        <v>1</v>
      </c>
      <c r="AN14">
        <f t="shared" si="25"/>
        <v>2.1711846281772917</v>
      </c>
      <c r="AP14" t="s">
        <v>24</v>
      </c>
      <c r="AQ14">
        <v>102</v>
      </c>
      <c r="AR14">
        <v>1.719923052331471</v>
      </c>
      <c r="AS14">
        <f t="shared" si="0"/>
        <v>1.4664820903908942</v>
      </c>
      <c r="AU14" t="s">
        <v>26</v>
      </c>
      <c r="AV14">
        <v>102</v>
      </c>
      <c r="AW14">
        <v>1.4664820903908942</v>
      </c>
      <c r="AX14">
        <f t="shared" si="1"/>
        <v>0.91309550873064615</v>
      </c>
      <c r="AZ14" t="s">
        <v>28</v>
      </c>
      <c r="BA14">
        <v>102</v>
      </c>
      <c r="BB14">
        <v>0.91309550873064615</v>
      </c>
      <c r="BC14">
        <f t="shared" si="2"/>
        <v>2.0588827773750826</v>
      </c>
      <c r="BE14" t="s">
        <v>30</v>
      </c>
      <c r="BF14">
        <v>102</v>
      </c>
      <c r="BG14">
        <v>2.0588827773750826</v>
      </c>
      <c r="BH14">
        <f t="shared" si="3"/>
        <v>1.0252429169692008</v>
      </c>
      <c r="BJ14" t="s">
        <v>32</v>
      </c>
      <c r="BK14">
        <v>102</v>
      </c>
      <c r="BL14">
        <v>1.0252429169692008</v>
      </c>
      <c r="BM14">
        <f t="shared" si="4"/>
        <v>1.0844944142998307</v>
      </c>
      <c r="BO14" t="s">
        <v>34</v>
      </c>
      <c r="BP14">
        <v>102</v>
      </c>
      <c r="BQ14">
        <v>1.0844944142998307</v>
      </c>
      <c r="BR14">
        <f t="shared" si="5"/>
        <v>1.3020207318454977</v>
      </c>
      <c r="BT14" t="s">
        <v>36</v>
      </c>
      <c r="BU14">
        <v>102</v>
      </c>
      <c r="BV14">
        <v>1.3020207318454977</v>
      </c>
      <c r="BW14">
        <f t="shared" si="6"/>
        <v>1.2483460578105414</v>
      </c>
      <c r="BY14" t="s">
        <v>38</v>
      </c>
      <c r="BZ14">
        <v>102</v>
      </c>
      <c r="CA14">
        <v>1.2483460578105414</v>
      </c>
      <c r="CB14">
        <f t="shared" si="7"/>
        <v>0.60729191699012297</v>
      </c>
      <c r="CD14" t="s">
        <v>40</v>
      </c>
      <c r="CE14">
        <v>102</v>
      </c>
      <c r="CF14">
        <v>0.60729191699012297</v>
      </c>
      <c r="CG14">
        <f t="shared" si="8"/>
        <v>0.72267023693207466</v>
      </c>
      <c r="CI14" t="s">
        <v>42</v>
      </c>
      <c r="CJ14">
        <v>102</v>
      </c>
      <c r="CK14">
        <v>0.72267023693207466</v>
      </c>
      <c r="CL14">
        <f t="shared" si="9"/>
        <v>0.24077205071600957</v>
      </c>
      <c r="CN14" t="s">
        <v>45</v>
      </c>
      <c r="CO14">
        <v>102</v>
      </c>
      <c r="CP14">
        <v>0.24077205071600957</v>
      </c>
      <c r="CQ14">
        <f t="shared" si="10"/>
        <v>0.41597569745392599</v>
      </c>
      <c r="CS14" t="s">
        <v>44</v>
      </c>
      <c r="CT14">
        <v>102</v>
      </c>
      <c r="CU14">
        <v>0.41597569745392599</v>
      </c>
      <c r="CV14">
        <f t="shared" si="11"/>
        <v>0.36058503573502865</v>
      </c>
      <c r="CX14" t="s">
        <v>48</v>
      </c>
      <c r="CY14">
        <v>102</v>
      </c>
      <c r="CZ14">
        <v>0.36058503573502865</v>
      </c>
      <c r="DA14">
        <f t="shared" si="12"/>
        <v>0.3871261655726152</v>
      </c>
      <c r="DC14" t="s">
        <v>50</v>
      </c>
      <c r="DD14">
        <v>102</v>
      </c>
      <c r="DE14">
        <v>0.3871261655726152</v>
      </c>
      <c r="DF14">
        <f t="shared" si="13"/>
        <v>0.16687665928304904</v>
      </c>
      <c r="DH14" t="s">
        <v>52</v>
      </c>
      <c r="DI14">
        <v>102</v>
      </c>
      <c r="DJ14">
        <v>0.16687665928304904</v>
      </c>
      <c r="DK14">
        <f t="shared" si="14"/>
        <v>0.17019567466909269</v>
      </c>
      <c r="DM14" t="s">
        <v>55</v>
      </c>
      <c r="DN14">
        <v>102</v>
      </c>
      <c r="DO14">
        <v>0.17019567466909269</v>
      </c>
      <c r="DP14">
        <f t="shared" si="15"/>
        <v>0.17543356482372258</v>
      </c>
      <c r="DR14" t="s">
        <v>57</v>
      </c>
      <c r="DS14">
        <v>102</v>
      </c>
      <c r="DT14">
        <v>0.17543356482372258</v>
      </c>
      <c r="DU14">
        <f t="shared" si="16"/>
        <v>7.9600779574218433E-2</v>
      </c>
      <c r="DW14" t="s">
        <v>59</v>
      </c>
      <c r="DX14">
        <v>102</v>
      </c>
      <c r="DY14">
        <v>7.9600779574218433E-2</v>
      </c>
      <c r="DZ14">
        <f t="shared" si="17"/>
        <v>4.0570984104607299E-2</v>
      </c>
      <c r="EB14">
        <v>13</v>
      </c>
      <c r="EC14">
        <v>3.5183009230648536E-2</v>
      </c>
    </row>
    <row r="15" spans="1:133" x14ac:dyDescent="0.25">
      <c r="A15" s="10">
        <v>42527</v>
      </c>
      <c r="B15" s="11">
        <v>65</v>
      </c>
      <c r="C15" s="11" t="s">
        <v>5</v>
      </c>
      <c r="D15" s="11">
        <v>2.0600070633949873E-8</v>
      </c>
      <c r="E15">
        <f t="shared" si="18"/>
        <v>0.59529697496999268</v>
      </c>
      <c r="K15" s="3"/>
      <c r="L15" s="3">
        <v>42522</v>
      </c>
      <c r="M15">
        <v>46</v>
      </c>
      <c r="N15">
        <v>1.819485183924936E-8</v>
      </c>
      <c r="O15">
        <f t="shared" si="26"/>
        <v>0.80314727898303229</v>
      </c>
      <c r="Q15" t="s">
        <v>13</v>
      </c>
      <c r="R15">
        <v>47</v>
      </c>
      <c r="S15">
        <v>1.5223288074289494</v>
      </c>
      <c r="T15">
        <f t="shared" si="21"/>
        <v>1.4673178348013884</v>
      </c>
      <c r="V15" s="3">
        <v>42530</v>
      </c>
      <c r="W15">
        <v>68</v>
      </c>
      <c r="X15">
        <v>3.6309873311661718E-8</v>
      </c>
      <c r="Y15">
        <f t="shared" si="27"/>
        <v>2.2882379970833577</v>
      </c>
      <c r="AA15" s="3">
        <v>42524</v>
      </c>
      <c r="AB15">
        <v>99</v>
      </c>
      <c r="AC15">
        <v>5.6220156452883286E-9</v>
      </c>
      <c r="AD15">
        <f>AC15/$AC$15</f>
        <v>1</v>
      </c>
      <c r="AF15" t="s">
        <v>20</v>
      </c>
      <c r="AG15">
        <v>102</v>
      </c>
      <c r="AH15">
        <v>1.5567281832159277</v>
      </c>
      <c r="AI15">
        <f t="shared" si="24"/>
        <v>0.79215881966488755</v>
      </c>
      <c r="AK15" t="s">
        <v>22</v>
      </c>
      <c r="AL15">
        <v>102</v>
      </c>
      <c r="AM15">
        <v>0.79215881966488755</v>
      </c>
      <c r="AN15">
        <f t="shared" si="25"/>
        <v>1.719923052331471</v>
      </c>
      <c r="AP15" t="s">
        <v>24</v>
      </c>
      <c r="AQ15">
        <v>100</v>
      </c>
      <c r="AR15">
        <v>4.1093591066227022</v>
      </c>
      <c r="AS15">
        <f t="shared" si="0"/>
        <v>3.5038204323605417</v>
      </c>
      <c r="AU15" t="s">
        <v>26</v>
      </c>
      <c r="AV15">
        <v>100</v>
      </c>
      <c r="AW15">
        <v>3.5038204323605417</v>
      </c>
      <c r="AX15">
        <f t="shared" si="1"/>
        <v>2.1816309392051934</v>
      </c>
      <c r="AZ15" t="s">
        <v>28</v>
      </c>
      <c r="BA15">
        <v>100</v>
      </c>
      <c r="BB15">
        <v>2.1816309392051934</v>
      </c>
      <c r="BC15">
        <f t="shared" si="2"/>
        <v>4.9192251241739609</v>
      </c>
      <c r="BE15" t="s">
        <v>30</v>
      </c>
      <c r="BF15">
        <v>100</v>
      </c>
      <c r="BG15">
        <v>4.9192251241739609</v>
      </c>
      <c r="BH15">
        <f t="shared" si="3"/>
        <v>2.4495812830909385</v>
      </c>
      <c r="BJ15" t="s">
        <v>32</v>
      </c>
      <c r="BK15">
        <v>100</v>
      </c>
      <c r="BL15">
        <v>2.4495812830909385</v>
      </c>
      <c r="BM15">
        <f t="shared" si="4"/>
        <v>2.5911490583507644</v>
      </c>
      <c r="BO15" t="s">
        <v>34</v>
      </c>
      <c r="BP15">
        <v>100</v>
      </c>
      <c r="BQ15">
        <v>2.5911490583507644</v>
      </c>
      <c r="BR15">
        <f t="shared" si="5"/>
        <v>3.1108779803654181</v>
      </c>
      <c r="BT15" t="s">
        <v>36</v>
      </c>
      <c r="BU15">
        <v>100</v>
      </c>
      <c r="BV15">
        <v>3.1108779803654181</v>
      </c>
      <c r="BW15">
        <f t="shared" si="6"/>
        <v>2.9826347370170847</v>
      </c>
      <c r="BY15" t="s">
        <v>38</v>
      </c>
      <c r="BZ15">
        <v>100</v>
      </c>
      <c r="CA15">
        <v>2.9826347370170847</v>
      </c>
      <c r="CB15">
        <f t="shared" si="7"/>
        <v>1.4509838484220519</v>
      </c>
      <c r="CD15" t="s">
        <v>40</v>
      </c>
      <c r="CE15">
        <v>100</v>
      </c>
      <c r="CF15">
        <v>1.4509838484220519</v>
      </c>
      <c r="CG15">
        <f t="shared" si="8"/>
        <v>1.7266537099996211</v>
      </c>
      <c r="CI15" t="s">
        <v>42</v>
      </c>
      <c r="CJ15">
        <v>100</v>
      </c>
      <c r="CK15">
        <v>1.7266537099996211</v>
      </c>
      <c r="CL15">
        <f t="shared" si="9"/>
        <v>0.57526923538168384</v>
      </c>
      <c r="CN15" t="s">
        <v>45</v>
      </c>
      <c r="CO15">
        <v>100</v>
      </c>
      <c r="CP15">
        <v>0.57526923538168384</v>
      </c>
      <c r="CQ15">
        <f t="shared" si="10"/>
        <v>0.99387790526374031</v>
      </c>
      <c r="CS15" t="s">
        <v>44</v>
      </c>
      <c r="CT15">
        <v>100</v>
      </c>
      <c r="CU15">
        <v>0.99387790526374031</v>
      </c>
      <c r="CV15">
        <f t="shared" si="11"/>
        <v>0.86153470546311317</v>
      </c>
      <c r="CX15" t="s">
        <v>48</v>
      </c>
      <c r="CY15">
        <v>100</v>
      </c>
      <c r="CZ15">
        <v>0.86153470546311317</v>
      </c>
      <c r="DA15">
        <f t="shared" si="12"/>
        <v>0.92494860845737459</v>
      </c>
      <c r="DC15" t="s">
        <v>50</v>
      </c>
      <c r="DD15">
        <v>100</v>
      </c>
      <c r="DE15">
        <v>0.92494860845737459</v>
      </c>
      <c r="DF15">
        <f t="shared" si="13"/>
        <v>0.3987132555598828</v>
      </c>
      <c r="DH15" t="s">
        <v>52</v>
      </c>
      <c r="DI15">
        <v>100</v>
      </c>
      <c r="DJ15">
        <v>0.3987132555598828</v>
      </c>
      <c r="DK15">
        <f t="shared" si="14"/>
        <v>0.40664327666354244</v>
      </c>
      <c r="DM15" t="s">
        <v>55</v>
      </c>
      <c r="DN15">
        <v>100</v>
      </c>
      <c r="DO15">
        <v>0.40664327666354244</v>
      </c>
      <c r="DP15">
        <f t="shared" si="15"/>
        <v>0.41915800607381459</v>
      </c>
      <c r="DR15" t="s">
        <v>57</v>
      </c>
      <c r="DS15">
        <v>100</v>
      </c>
      <c r="DT15">
        <v>0.41915800607381459</v>
      </c>
      <c r="DU15">
        <f t="shared" si="16"/>
        <v>0.19018768775391653</v>
      </c>
      <c r="DW15" t="s">
        <v>59</v>
      </c>
      <c r="DX15">
        <v>100</v>
      </c>
      <c r="DY15">
        <v>0.19018768775391653</v>
      </c>
      <c r="DZ15">
        <f t="shared" si="17"/>
        <v>9.6935001114678773E-2</v>
      </c>
      <c r="EB15">
        <v>14</v>
      </c>
      <c r="EC15">
        <v>5.5745409248744049E-2</v>
      </c>
    </row>
    <row r="16" spans="1:133" x14ac:dyDescent="0.25">
      <c r="K16" s="3"/>
      <c r="L16" s="3">
        <v>42522</v>
      </c>
      <c r="M16">
        <v>47</v>
      </c>
      <c r="N16">
        <v>3.4487506621280699E-8</v>
      </c>
      <c r="O16">
        <f t="shared" si="26"/>
        <v>1.5223288074289494</v>
      </c>
      <c r="Q16" t="s">
        <v>13</v>
      </c>
      <c r="R16">
        <v>42</v>
      </c>
      <c r="S16">
        <v>1.70359851096704</v>
      </c>
      <c r="T16">
        <f t="shared" si="21"/>
        <v>1.6420371645628824</v>
      </c>
      <c r="AA16" s="3">
        <v>42524</v>
      </c>
      <c r="AB16">
        <v>102</v>
      </c>
      <c r="AC16">
        <v>8.7519502015012205E-9</v>
      </c>
      <c r="AD16">
        <f t="shared" ref="AD16:AD25" si="28">AC16/$AC$15</f>
        <v>1.5567281832159277</v>
      </c>
      <c r="AF16" t="s">
        <v>20</v>
      </c>
      <c r="AG16">
        <v>100</v>
      </c>
      <c r="AH16">
        <v>3.7194426387638759</v>
      </c>
      <c r="AI16">
        <f t="shared" si="24"/>
        <v>1.8926806376998473</v>
      </c>
      <c r="AK16" t="s">
        <v>22</v>
      </c>
      <c r="AL16">
        <v>100</v>
      </c>
      <c r="AM16">
        <v>1.8926806376998473</v>
      </c>
      <c r="AN16">
        <f t="shared" si="25"/>
        <v>4.1093591066227022</v>
      </c>
      <c r="AP16" t="s">
        <v>24</v>
      </c>
      <c r="AQ16">
        <v>73</v>
      </c>
      <c r="AR16">
        <v>5.2915066707796798</v>
      </c>
      <c r="AS16">
        <f t="shared" si="0"/>
        <v>4.511771473359393</v>
      </c>
      <c r="AU16" t="s">
        <v>26</v>
      </c>
      <c r="AV16">
        <v>73</v>
      </c>
      <c r="AW16">
        <v>4.511771473359393</v>
      </c>
      <c r="AX16">
        <f t="shared" si="1"/>
        <v>2.8092250807136705</v>
      </c>
      <c r="AZ16" t="s">
        <v>28</v>
      </c>
      <c r="BA16">
        <v>73</v>
      </c>
      <c r="BB16">
        <v>2.8092250807136705</v>
      </c>
      <c r="BC16">
        <f t="shared" si="2"/>
        <v>6.3343484675464374</v>
      </c>
      <c r="BE16" t="s">
        <v>30</v>
      </c>
      <c r="BF16">
        <v>73</v>
      </c>
      <c r="BG16">
        <v>6.3343484675464374</v>
      </c>
      <c r="BH16">
        <f t="shared" si="3"/>
        <v>3.1542572366583981</v>
      </c>
      <c r="BJ16" t="s">
        <v>32</v>
      </c>
      <c r="BK16">
        <v>73</v>
      </c>
      <c r="BL16">
        <v>3.1542572366583981</v>
      </c>
      <c r="BM16">
        <f t="shared" si="4"/>
        <v>3.3365500973498707</v>
      </c>
      <c r="BO16" t="s">
        <v>34</v>
      </c>
      <c r="BP16">
        <v>73</v>
      </c>
      <c r="BQ16">
        <v>3.3365500973498707</v>
      </c>
      <c r="BR16">
        <f t="shared" si="5"/>
        <v>4.0057904792394687</v>
      </c>
      <c r="BT16" t="s">
        <v>36</v>
      </c>
      <c r="BU16">
        <v>73</v>
      </c>
      <c r="BV16">
        <v>4.0057904792394687</v>
      </c>
      <c r="BW16">
        <f t="shared" si="6"/>
        <v>3.840655245239966</v>
      </c>
      <c r="BY16" t="s">
        <v>38</v>
      </c>
      <c r="BZ16">
        <v>73</v>
      </c>
      <c r="CA16">
        <v>3.840655245239966</v>
      </c>
      <c r="CB16">
        <f t="shared" si="7"/>
        <v>1.8683912780328837</v>
      </c>
      <c r="CD16" t="s">
        <v>40</v>
      </c>
      <c r="CE16">
        <v>73</v>
      </c>
      <c r="CF16">
        <v>1.8683912780328837</v>
      </c>
      <c r="CG16">
        <f t="shared" si="8"/>
        <v>2.2233636407839859</v>
      </c>
      <c r="CI16" t="s">
        <v>42</v>
      </c>
      <c r="CJ16">
        <v>73</v>
      </c>
      <c r="CK16">
        <v>2.2233636407839859</v>
      </c>
      <c r="CL16">
        <f t="shared" si="9"/>
        <v>0.74075808843541702</v>
      </c>
      <c r="CN16" t="s">
        <v>45</v>
      </c>
      <c r="CO16">
        <v>73</v>
      </c>
      <c r="CP16">
        <v>0.74075808843541702</v>
      </c>
      <c r="CQ16">
        <f t="shared" si="10"/>
        <v>1.2797887527444261</v>
      </c>
      <c r="CS16" t="s">
        <v>44</v>
      </c>
      <c r="CT16">
        <v>73</v>
      </c>
      <c r="CU16">
        <v>1.2797887527444261</v>
      </c>
      <c r="CV16">
        <f t="shared" si="11"/>
        <v>1.1093741196088742</v>
      </c>
      <c r="CX16" t="s">
        <v>48</v>
      </c>
      <c r="CY16">
        <v>73</v>
      </c>
      <c r="CZ16">
        <v>1.1093741196088742</v>
      </c>
      <c r="DA16">
        <f t="shared" si="12"/>
        <v>1.1910304270786995</v>
      </c>
      <c r="DC16" t="s">
        <v>50</v>
      </c>
      <c r="DD16">
        <v>73</v>
      </c>
      <c r="DE16">
        <v>1.1910304270786995</v>
      </c>
      <c r="DF16">
        <f t="shared" si="13"/>
        <v>0.51341189630354511</v>
      </c>
      <c r="DH16" t="s">
        <v>52</v>
      </c>
      <c r="DI16">
        <v>73</v>
      </c>
      <c r="DJ16">
        <v>0.51341189630354511</v>
      </c>
      <c r="DK16">
        <f t="shared" si="14"/>
        <v>0.52362316245982055</v>
      </c>
      <c r="DM16" t="s">
        <v>55</v>
      </c>
      <c r="DN16">
        <v>73</v>
      </c>
      <c r="DO16">
        <v>0.52362316245982055</v>
      </c>
      <c r="DP16">
        <f t="shared" si="15"/>
        <v>0.53973802914322466</v>
      </c>
      <c r="DR16" t="s">
        <v>57</v>
      </c>
      <c r="DS16">
        <v>73</v>
      </c>
      <c r="DT16">
        <v>0.53973802914322466</v>
      </c>
      <c r="DU16">
        <f t="shared" si="16"/>
        <v>0.24489936078550956</v>
      </c>
      <c r="DW16" t="s">
        <v>59</v>
      </c>
      <c r="DX16">
        <v>73</v>
      </c>
      <c r="DY16">
        <v>0.24489936078550956</v>
      </c>
      <c r="DZ16">
        <f t="shared" si="17"/>
        <v>0.12482048702039927</v>
      </c>
      <c r="EB16">
        <v>15</v>
      </c>
      <c r="EC16">
        <v>2.4140463632717036E-2</v>
      </c>
    </row>
    <row r="17" spans="1:133" x14ac:dyDescent="0.25">
      <c r="A17" s="5">
        <v>42525</v>
      </c>
      <c r="B17" s="7">
        <v>37</v>
      </c>
      <c r="C17" s="6" t="s">
        <v>3</v>
      </c>
      <c r="D17" s="7">
        <v>1.3462655588353198E-8</v>
      </c>
      <c r="E17">
        <f>D17/$D$17</f>
        <v>1</v>
      </c>
      <c r="K17" s="3"/>
      <c r="L17" s="3">
        <v>42522</v>
      </c>
      <c r="M17">
        <v>42</v>
      </c>
      <c r="N17">
        <v>3.8594070243081744E-8</v>
      </c>
      <c r="O17">
        <f t="shared" si="26"/>
        <v>1.70359851096704</v>
      </c>
      <c r="Q17" t="s">
        <v>13</v>
      </c>
      <c r="R17">
        <v>43</v>
      </c>
      <c r="S17">
        <v>1.8081788835130219</v>
      </c>
      <c r="T17">
        <f>S17/$S$5</f>
        <v>1.7428384139763111</v>
      </c>
      <c r="AA17" s="3">
        <v>42524</v>
      </c>
      <c r="AB17">
        <v>100</v>
      </c>
      <c r="AC17">
        <v>2.0910764706883017E-8</v>
      </c>
      <c r="AD17">
        <f t="shared" si="28"/>
        <v>3.7194426387638759</v>
      </c>
      <c r="AF17" t="s">
        <v>20</v>
      </c>
      <c r="AG17">
        <v>73</v>
      </c>
      <c r="AH17">
        <v>4.7894221517127828</v>
      </c>
      <c r="AI17">
        <f t="shared" si="24"/>
        <v>2.4371518672835744</v>
      </c>
      <c r="AK17" t="s">
        <v>22</v>
      </c>
      <c r="AL17">
        <v>73</v>
      </c>
      <c r="AM17">
        <v>2.4371518672835744</v>
      </c>
      <c r="AN17">
        <f t="shared" si="25"/>
        <v>5.2915066707796798</v>
      </c>
      <c r="AP17" t="s">
        <v>24</v>
      </c>
      <c r="AQ17">
        <v>74</v>
      </c>
      <c r="AR17">
        <v>9.8566424864235493</v>
      </c>
      <c r="AS17">
        <f t="shared" si="0"/>
        <v>8.404207187136624</v>
      </c>
      <c r="AU17" t="s">
        <v>26</v>
      </c>
      <c r="AV17">
        <v>74</v>
      </c>
      <c r="AW17">
        <v>8.404207187136624</v>
      </c>
      <c r="AX17">
        <f t="shared" si="1"/>
        <v>5.2328247902235123</v>
      </c>
      <c r="AZ17" t="s">
        <v>28</v>
      </c>
      <c r="BA17">
        <v>74</v>
      </c>
      <c r="BB17">
        <v>5.2328247902235123</v>
      </c>
      <c r="BC17">
        <f t="shared" si="2"/>
        <v>11.799174056380911</v>
      </c>
      <c r="BE17" t="s">
        <v>30</v>
      </c>
      <c r="BF17">
        <v>74</v>
      </c>
      <c r="BG17">
        <v>11.799174056380911</v>
      </c>
      <c r="BH17">
        <f t="shared" si="3"/>
        <v>5.8755261641529941</v>
      </c>
      <c r="BJ17" t="s">
        <v>32</v>
      </c>
      <c r="BK17">
        <v>74</v>
      </c>
      <c r="BL17">
        <v>5.8755261641529941</v>
      </c>
      <c r="BM17">
        <f t="shared" si="4"/>
        <v>6.215088346996942</v>
      </c>
      <c r="BO17" t="s">
        <v>34</v>
      </c>
      <c r="BP17">
        <v>74</v>
      </c>
      <c r="BQ17">
        <v>6.215088346996942</v>
      </c>
      <c r="BR17">
        <f t="shared" si="5"/>
        <v>7.4617017582942902</v>
      </c>
      <c r="BT17" t="s">
        <v>36</v>
      </c>
      <c r="BU17">
        <v>74</v>
      </c>
      <c r="BV17">
        <v>7.4617017582942902</v>
      </c>
      <c r="BW17">
        <f t="shared" si="6"/>
        <v>7.1540995828244514</v>
      </c>
      <c r="BY17" t="s">
        <v>38</v>
      </c>
      <c r="BZ17">
        <v>74</v>
      </c>
      <c r="CA17">
        <v>7.1540995828244514</v>
      </c>
      <c r="CB17">
        <f t="shared" si="7"/>
        <v>3.4803064605432303</v>
      </c>
      <c r="CD17" t="s">
        <v>40</v>
      </c>
      <c r="CE17">
        <v>74</v>
      </c>
      <c r="CF17">
        <v>3.4803064605432303</v>
      </c>
      <c r="CG17">
        <f t="shared" si="8"/>
        <v>4.1415237451248874</v>
      </c>
      <c r="CI17" t="s">
        <v>42</v>
      </c>
      <c r="CJ17">
        <v>74</v>
      </c>
      <c r="CK17">
        <v>4.1415237451248874</v>
      </c>
      <c r="CL17">
        <f t="shared" si="9"/>
        <v>1.3798315113072699</v>
      </c>
      <c r="CN17" t="s">
        <v>45</v>
      </c>
      <c r="CO17">
        <v>74</v>
      </c>
      <c r="CP17">
        <v>1.3798315113072699</v>
      </c>
      <c r="CQ17">
        <f t="shared" si="10"/>
        <v>2.3838995164847891</v>
      </c>
      <c r="CS17" t="s">
        <v>44</v>
      </c>
      <c r="CT17">
        <v>74</v>
      </c>
      <c r="CU17">
        <v>2.3838995164847891</v>
      </c>
      <c r="CV17">
        <f t="shared" si="11"/>
        <v>2.0664632515835746</v>
      </c>
      <c r="CX17" t="s">
        <v>48</v>
      </c>
      <c r="CY17">
        <v>74</v>
      </c>
      <c r="CZ17">
        <v>2.0664632515835746</v>
      </c>
      <c r="DA17">
        <f t="shared" si="12"/>
        <v>2.2185668167054065</v>
      </c>
      <c r="DC17" t="s">
        <v>50</v>
      </c>
      <c r="DD17">
        <v>74</v>
      </c>
      <c r="DE17">
        <v>2.2185668167054065</v>
      </c>
      <c r="DF17">
        <f t="shared" si="13"/>
        <v>0.95634718521391571</v>
      </c>
      <c r="DH17" t="s">
        <v>52</v>
      </c>
      <c r="DI17">
        <v>74</v>
      </c>
      <c r="DJ17">
        <v>0.95634718521391571</v>
      </c>
      <c r="DK17">
        <f t="shared" si="14"/>
        <v>0.97536800595518358</v>
      </c>
      <c r="DM17" t="s">
        <v>55</v>
      </c>
      <c r="DN17">
        <v>74</v>
      </c>
      <c r="DO17">
        <v>0.97536800595518358</v>
      </c>
      <c r="DP17">
        <f t="shared" si="15"/>
        <v>1.0053856341085823</v>
      </c>
      <c r="DR17" t="s">
        <v>57</v>
      </c>
      <c r="DS17">
        <v>74</v>
      </c>
      <c r="DT17">
        <v>1.0053856341085823</v>
      </c>
      <c r="DU17">
        <f t="shared" si="16"/>
        <v>0.45618112091706919</v>
      </c>
      <c r="DW17" t="s">
        <v>59</v>
      </c>
      <c r="DX17">
        <v>74</v>
      </c>
      <c r="DY17">
        <v>0.45618112091706919</v>
      </c>
      <c r="DZ17">
        <f t="shared" si="17"/>
        <v>0.23250673051878931</v>
      </c>
      <c r="EB17">
        <v>16</v>
      </c>
      <c r="EC17">
        <v>6.0018932545412691E-2</v>
      </c>
    </row>
    <row r="18" spans="1:133" x14ac:dyDescent="0.25">
      <c r="A18" s="3">
        <v>42525</v>
      </c>
      <c r="B18">
        <v>38</v>
      </c>
      <c r="C18" t="s">
        <v>3</v>
      </c>
      <c r="D18">
        <v>6.6478614167432075E-9</v>
      </c>
      <c r="E18">
        <f t="shared" ref="E18:E21" si="29">D18/$D$17</f>
        <v>0.49380015503734642</v>
      </c>
      <c r="L18" s="3">
        <v>42522</v>
      </c>
      <c r="M18">
        <v>43</v>
      </c>
      <c r="N18">
        <v>4.0963280017629016E-8</v>
      </c>
      <c r="O18">
        <f t="shared" si="26"/>
        <v>1.8081788835130219</v>
      </c>
      <c r="Q18" t="s">
        <v>7</v>
      </c>
      <c r="R18">
        <v>4</v>
      </c>
      <c r="S18">
        <v>0.50589664103143128</v>
      </c>
      <c r="T18">
        <f>S18/$S$32</f>
        <v>1.0244967237670672</v>
      </c>
      <c r="AA18" s="3">
        <v>42524</v>
      </c>
      <c r="AB18">
        <v>73</v>
      </c>
      <c r="AC18">
        <v>2.6926206268819758E-8</v>
      </c>
      <c r="AD18">
        <f t="shared" si="28"/>
        <v>4.7894221517127828</v>
      </c>
      <c r="AF18" t="s">
        <v>20</v>
      </c>
      <c r="AG18">
        <v>74</v>
      </c>
      <c r="AH18">
        <v>8.9213951343341087</v>
      </c>
      <c r="AI18">
        <f t="shared" si="24"/>
        <v>4.5397532565888676</v>
      </c>
      <c r="AK18" t="s">
        <v>22</v>
      </c>
      <c r="AL18">
        <v>74</v>
      </c>
      <c r="AM18">
        <v>4.5397532565888676</v>
      </c>
      <c r="AN18">
        <f t="shared" si="25"/>
        <v>9.8566424864235493</v>
      </c>
      <c r="AP18" t="s">
        <v>24</v>
      </c>
      <c r="AQ18">
        <v>71</v>
      </c>
      <c r="AR18">
        <v>4.7367346770269574</v>
      </c>
      <c r="AS18">
        <f t="shared" si="0"/>
        <v>4.0387484552738009</v>
      </c>
      <c r="AU18" t="s">
        <v>26</v>
      </c>
      <c r="AV18">
        <v>71</v>
      </c>
      <c r="AW18">
        <v>4.0387484552738009</v>
      </c>
      <c r="AX18">
        <f t="shared" si="1"/>
        <v>2.5147003837055801</v>
      </c>
      <c r="AZ18" t="s">
        <v>28</v>
      </c>
      <c r="BA18">
        <v>71</v>
      </c>
      <c r="BB18">
        <v>2.5147003837055801</v>
      </c>
      <c r="BC18">
        <f t="shared" si="2"/>
        <v>5.6702428834279077</v>
      </c>
      <c r="BE18" t="s">
        <v>30</v>
      </c>
      <c r="BF18">
        <v>71</v>
      </c>
      <c r="BG18">
        <v>5.6702428834279077</v>
      </c>
      <c r="BH18">
        <f t="shared" si="3"/>
        <v>2.8235586880478389</v>
      </c>
      <c r="BJ18" t="s">
        <v>32</v>
      </c>
      <c r="BK18">
        <v>71</v>
      </c>
      <c r="BL18">
        <v>2.8235586880478389</v>
      </c>
      <c r="BM18">
        <f t="shared" si="4"/>
        <v>2.9867396057588458</v>
      </c>
      <c r="BO18" t="s">
        <v>34</v>
      </c>
      <c r="BP18">
        <v>71</v>
      </c>
      <c r="BQ18">
        <v>2.9867396057588458</v>
      </c>
      <c r="BR18">
        <f t="shared" si="5"/>
        <v>3.5858155063276591</v>
      </c>
      <c r="BT18" t="s">
        <v>36</v>
      </c>
      <c r="BU18">
        <v>71</v>
      </c>
      <c r="BV18">
        <v>3.5858155063276591</v>
      </c>
      <c r="BW18">
        <f t="shared" si="6"/>
        <v>3.4379933758928973</v>
      </c>
      <c r="BY18" t="s">
        <v>38</v>
      </c>
      <c r="BZ18">
        <v>71</v>
      </c>
      <c r="CA18">
        <v>3.4379933758928973</v>
      </c>
      <c r="CB18">
        <f t="shared" si="7"/>
        <v>1.6725054521397884</v>
      </c>
      <c r="CD18" t="s">
        <v>40</v>
      </c>
      <c r="CE18">
        <v>71</v>
      </c>
      <c r="CF18">
        <v>1.6725054521397884</v>
      </c>
      <c r="CG18">
        <f t="shared" si="8"/>
        <v>1.9902618124056233</v>
      </c>
      <c r="CI18" t="s">
        <v>42</v>
      </c>
      <c r="CJ18">
        <v>71</v>
      </c>
      <c r="CK18">
        <v>1.9902618124056233</v>
      </c>
      <c r="CL18">
        <f t="shared" si="9"/>
        <v>0.6630955497337091</v>
      </c>
      <c r="CN18" t="s">
        <v>45</v>
      </c>
      <c r="CO18">
        <v>71</v>
      </c>
      <c r="CP18">
        <v>0.6630955497337091</v>
      </c>
      <c r="CQ18">
        <f t="shared" si="10"/>
        <v>1.1456131762752533</v>
      </c>
      <c r="CS18" t="s">
        <v>44</v>
      </c>
      <c r="CT18">
        <v>71</v>
      </c>
      <c r="CU18">
        <v>1.1456131762752533</v>
      </c>
      <c r="CV18">
        <f t="shared" si="11"/>
        <v>0.99306514932037915</v>
      </c>
      <c r="CX18" t="s">
        <v>48</v>
      </c>
      <c r="CY18">
        <v>71</v>
      </c>
      <c r="CZ18">
        <v>0.99306514932037915</v>
      </c>
      <c r="DA18">
        <f t="shared" si="12"/>
        <v>1.0661604484959739</v>
      </c>
      <c r="DC18" t="s">
        <v>50</v>
      </c>
      <c r="DD18">
        <v>71</v>
      </c>
      <c r="DE18">
        <v>1.0661604484959739</v>
      </c>
      <c r="DF18">
        <f t="shared" si="13"/>
        <v>0.45958478069174208</v>
      </c>
      <c r="DH18" t="s">
        <v>52</v>
      </c>
      <c r="DI18">
        <v>71</v>
      </c>
      <c r="DJ18">
        <v>0.45958478069174208</v>
      </c>
      <c r="DK18">
        <f t="shared" si="14"/>
        <v>0.46872547756847016</v>
      </c>
      <c r="DM18" t="s">
        <v>55</v>
      </c>
      <c r="DN18">
        <v>71</v>
      </c>
      <c r="DO18">
        <v>0.46872547756847016</v>
      </c>
      <c r="DP18">
        <f t="shared" si="15"/>
        <v>0.48315082985167906</v>
      </c>
      <c r="DR18" t="s">
        <v>57</v>
      </c>
      <c r="DS18">
        <v>71</v>
      </c>
      <c r="DT18">
        <v>0.48315082985167906</v>
      </c>
      <c r="DU18">
        <f t="shared" si="16"/>
        <v>0.21922362888064434</v>
      </c>
      <c r="DW18" t="s">
        <v>59</v>
      </c>
      <c r="DX18">
        <v>71</v>
      </c>
      <c r="DY18">
        <v>0.21922362888064434</v>
      </c>
      <c r="DZ18">
        <f t="shared" si="17"/>
        <v>0.11173406102610119</v>
      </c>
      <c r="EB18">
        <v>17</v>
      </c>
      <c r="EC18">
        <v>8.338570095027445E-2</v>
      </c>
    </row>
    <row r="19" spans="1:133" x14ac:dyDescent="0.25">
      <c r="A19" s="3">
        <v>42525</v>
      </c>
      <c r="B19">
        <v>39</v>
      </c>
      <c r="C19" t="s">
        <v>3</v>
      </c>
      <c r="D19">
        <v>5.3638539626830022E-9</v>
      </c>
      <c r="E19">
        <f t="shared" si="29"/>
        <v>0.39842465904894536</v>
      </c>
      <c r="L19" s="14">
        <v>42522</v>
      </c>
      <c r="M19" s="15">
        <v>75</v>
      </c>
      <c r="N19" s="15">
        <v>2.5360419306775264E-8</v>
      </c>
      <c r="O19" s="15">
        <f t="shared" si="26"/>
        <v>1.1194458707362362</v>
      </c>
      <c r="Q19" t="s">
        <v>7</v>
      </c>
      <c r="R19">
        <v>5</v>
      </c>
      <c r="S19">
        <v>1.025250914978602</v>
      </c>
      <c r="T19">
        <f t="shared" ref="T19:T32" si="30">S19/$S$32</f>
        <v>2.0762466445581849</v>
      </c>
      <c r="AA19" s="3">
        <v>42524</v>
      </c>
      <c r="AB19">
        <v>74</v>
      </c>
      <c r="AC19">
        <v>5.0156223023025529E-8</v>
      </c>
      <c r="AD19">
        <f t="shared" si="28"/>
        <v>8.9213951343341087</v>
      </c>
      <c r="AF19" t="s">
        <v>20</v>
      </c>
      <c r="AG19">
        <v>71</v>
      </c>
      <c r="AH19">
        <v>4.2872896890057763</v>
      </c>
      <c r="AI19">
        <f t="shared" si="24"/>
        <v>2.1816360596673179</v>
      </c>
      <c r="AK19" t="s">
        <v>22</v>
      </c>
      <c r="AL19">
        <v>71</v>
      </c>
      <c r="AM19">
        <v>2.1816360596673179</v>
      </c>
      <c r="AN19">
        <f t="shared" si="25"/>
        <v>4.7367346770269574</v>
      </c>
      <c r="AP19" t="s">
        <v>24</v>
      </c>
      <c r="AQ19">
        <v>72</v>
      </c>
      <c r="AR19">
        <v>6.2856312013111202</v>
      </c>
      <c r="AS19">
        <f t="shared" si="0"/>
        <v>5.359405800759319</v>
      </c>
      <c r="AU19" t="s">
        <v>26</v>
      </c>
      <c r="AV19">
        <v>72</v>
      </c>
      <c r="AW19">
        <v>5.359405800759319</v>
      </c>
      <c r="AX19">
        <f t="shared" si="1"/>
        <v>3.3369990661351294</v>
      </c>
      <c r="AZ19" t="s">
        <v>28</v>
      </c>
      <c r="BA19">
        <v>72</v>
      </c>
      <c r="BB19">
        <v>3.3369990661351294</v>
      </c>
      <c r="BC19">
        <f t="shared" si="2"/>
        <v>7.5243934940973158</v>
      </c>
      <c r="BE19" t="s">
        <v>30</v>
      </c>
      <c r="BF19">
        <v>72</v>
      </c>
      <c r="BG19">
        <v>7.5243934940973158</v>
      </c>
      <c r="BH19">
        <f t="shared" si="3"/>
        <v>3.7468530112955665</v>
      </c>
      <c r="BJ19" t="s">
        <v>32</v>
      </c>
      <c r="BK19">
        <v>72</v>
      </c>
      <c r="BL19">
        <v>3.7468530112955665</v>
      </c>
      <c r="BM19">
        <f t="shared" si="4"/>
        <v>3.963393547711398</v>
      </c>
      <c r="BO19" t="s">
        <v>34</v>
      </c>
      <c r="BP19">
        <v>72</v>
      </c>
      <c r="BQ19">
        <v>3.963393547711398</v>
      </c>
      <c r="BR19">
        <f t="shared" si="5"/>
        <v>4.7583652802071637</v>
      </c>
      <c r="BT19" t="s">
        <v>36</v>
      </c>
      <c r="BU19">
        <v>72</v>
      </c>
      <c r="BV19">
        <v>4.7583652802071637</v>
      </c>
      <c r="BW19">
        <f t="shared" si="6"/>
        <v>4.5622058035509347</v>
      </c>
      <c r="BY19" t="s">
        <v>38</v>
      </c>
      <c r="BZ19">
        <v>72</v>
      </c>
      <c r="CA19">
        <v>4.5622058035509347</v>
      </c>
      <c r="CB19">
        <f t="shared" si="7"/>
        <v>2.219409186104385</v>
      </c>
      <c r="CD19" t="s">
        <v>40</v>
      </c>
      <c r="CE19">
        <v>72</v>
      </c>
      <c r="CF19">
        <v>2.219409186104385</v>
      </c>
      <c r="CG19">
        <f t="shared" si="8"/>
        <v>2.6410708219542545</v>
      </c>
      <c r="CI19" t="s">
        <v>42</v>
      </c>
      <c r="CJ19">
        <v>72</v>
      </c>
      <c r="CK19">
        <v>2.6410708219542545</v>
      </c>
      <c r="CL19">
        <f t="shared" si="9"/>
        <v>0.87992559453906516</v>
      </c>
      <c r="CN19" t="s">
        <v>45</v>
      </c>
      <c r="CO19">
        <v>72</v>
      </c>
      <c r="CP19">
        <v>0.87992559453906516</v>
      </c>
      <c r="CQ19">
        <f t="shared" si="10"/>
        <v>1.5202248841069905</v>
      </c>
      <c r="CS19" t="s">
        <v>44</v>
      </c>
      <c r="CT19">
        <v>72</v>
      </c>
      <c r="CU19">
        <v>1.5202248841069905</v>
      </c>
      <c r="CV19">
        <f t="shared" si="11"/>
        <v>1.317794158447718</v>
      </c>
      <c r="CX19" t="s">
        <v>48</v>
      </c>
      <c r="CY19">
        <v>72</v>
      </c>
      <c r="CZ19">
        <v>1.317794158447718</v>
      </c>
      <c r="DA19">
        <f t="shared" si="12"/>
        <v>1.4147913779448562</v>
      </c>
      <c r="DC19" t="s">
        <v>50</v>
      </c>
      <c r="DD19">
        <v>72</v>
      </c>
      <c r="DE19">
        <v>1.4147913779448562</v>
      </c>
      <c r="DF19">
        <f t="shared" si="13"/>
        <v>0.60986747920972961</v>
      </c>
      <c r="DH19" t="s">
        <v>52</v>
      </c>
      <c r="DI19">
        <v>72</v>
      </c>
      <c r="DJ19">
        <v>0.60986747920972961</v>
      </c>
      <c r="DK19">
        <f t="shared" si="14"/>
        <v>0.62199715363898245</v>
      </c>
      <c r="DM19" t="s">
        <v>55</v>
      </c>
      <c r="DN19">
        <v>72</v>
      </c>
      <c r="DO19">
        <v>0.62199715363898245</v>
      </c>
      <c r="DP19">
        <f t="shared" si="15"/>
        <v>0.64113954825969055</v>
      </c>
      <c r="DR19" t="s">
        <v>57</v>
      </c>
      <c r="DS19">
        <v>72</v>
      </c>
      <c r="DT19">
        <v>0.64113954825969055</v>
      </c>
      <c r="DU19">
        <f t="shared" si="16"/>
        <v>0.29090902820457593</v>
      </c>
      <c r="DW19" t="s">
        <v>59</v>
      </c>
      <c r="DX19">
        <v>72</v>
      </c>
      <c r="DY19">
        <v>0.29090902820457593</v>
      </c>
      <c r="DZ19">
        <f t="shared" si="17"/>
        <v>0.14827072828062174</v>
      </c>
      <c r="EB19">
        <v>18</v>
      </c>
      <c r="EC19">
        <v>5.7873054724944292E-2</v>
      </c>
    </row>
    <row r="20" spans="1:133" x14ac:dyDescent="0.25">
      <c r="A20" s="12">
        <v>42525</v>
      </c>
      <c r="B20" s="13">
        <v>52</v>
      </c>
      <c r="C20" s="13" t="s">
        <v>3</v>
      </c>
      <c r="D20" s="13">
        <v>1.8873404510320595E-8</v>
      </c>
      <c r="E20" s="13">
        <f t="shared" si="29"/>
        <v>1.4019079955256628</v>
      </c>
      <c r="Q20" t="s">
        <v>7</v>
      </c>
      <c r="R20">
        <v>13</v>
      </c>
      <c r="S20">
        <v>0.48414249835335466</v>
      </c>
      <c r="T20">
        <f t="shared" si="30"/>
        <v>0.98044217567476999</v>
      </c>
      <c r="AA20" s="3">
        <v>42524</v>
      </c>
      <c r="AB20">
        <v>71</v>
      </c>
      <c r="AC20">
        <v>2.4103209707473808E-8</v>
      </c>
      <c r="AD20">
        <f t="shared" si="28"/>
        <v>4.2872896890057763</v>
      </c>
      <c r="AF20" t="s">
        <v>20</v>
      </c>
      <c r="AG20">
        <v>72</v>
      </c>
      <c r="AH20">
        <v>5.6892191933343526</v>
      </c>
      <c r="AI20">
        <f t="shared" si="24"/>
        <v>2.8950238131466066</v>
      </c>
      <c r="AK20" t="s">
        <v>22</v>
      </c>
      <c r="AL20">
        <v>72</v>
      </c>
      <c r="AM20">
        <v>2.8950238131466066</v>
      </c>
      <c r="AN20">
        <f t="shared" si="25"/>
        <v>6.2856312013111202</v>
      </c>
      <c r="AP20" t="s">
        <v>24</v>
      </c>
      <c r="AQ20">
        <v>45</v>
      </c>
      <c r="AR20">
        <v>5.2632548699394546</v>
      </c>
      <c r="AS20">
        <f t="shared" si="0"/>
        <v>4.487682744565789</v>
      </c>
      <c r="AU20" t="s">
        <v>26</v>
      </c>
      <c r="AV20">
        <v>45</v>
      </c>
      <c r="AW20">
        <v>4.487682744565789</v>
      </c>
      <c r="AX20">
        <f t="shared" si="1"/>
        <v>2.7942263908444969</v>
      </c>
      <c r="AZ20" t="s">
        <v>28</v>
      </c>
      <c r="BA20">
        <v>45</v>
      </c>
      <c r="BB20">
        <v>2.7942263908444969</v>
      </c>
      <c r="BC20">
        <f t="shared" si="2"/>
        <v>6.3005288463134281</v>
      </c>
      <c r="BE20" t="s">
        <v>30</v>
      </c>
      <c r="BF20">
        <v>45</v>
      </c>
      <c r="BG20">
        <v>6.3005288463134281</v>
      </c>
      <c r="BH20">
        <f t="shared" si="3"/>
        <v>3.1374163909799813</v>
      </c>
      <c r="BJ20" t="s">
        <v>32</v>
      </c>
      <c r="BK20">
        <v>45</v>
      </c>
      <c r="BL20">
        <v>3.1374163909799813</v>
      </c>
      <c r="BM20">
        <f t="shared" si="4"/>
        <v>3.3187359746985097</v>
      </c>
      <c r="BO20" t="s">
        <v>34</v>
      </c>
      <c r="BP20">
        <v>45</v>
      </c>
      <c r="BQ20">
        <v>3.3187359746985097</v>
      </c>
      <c r="BR20">
        <f t="shared" si="5"/>
        <v>3.9844032256899098</v>
      </c>
      <c r="BT20" t="s">
        <v>36</v>
      </c>
      <c r="BU20">
        <v>45</v>
      </c>
      <c r="BV20">
        <v>3.9844032256899098</v>
      </c>
      <c r="BW20">
        <f t="shared" si="6"/>
        <v>3.8201496626459446</v>
      </c>
      <c r="BY20" t="s">
        <v>38</v>
      </c>
      <c r="BZ20">
        <v>45</v>
      </c>
      <c r="CA20">
        <v>3.8201496626459446</v>
      </c>
      <c r="CB20">
        <f t="shared" si="7"/>
        <v>1.8584157792642462</v>
      </c>
      <c r="CD20" t="s">
        <v>40</v>
      </c>
      <c r="CE20">
        <v>45</v>
      </c>
      <c r="CF20">
        <v>1.8584157792642462</v>
      </c>
      <c r="CG20">
        <f t="shared" si="8"/>
        <v>2.211492914602784</v>
      </c>
      <c r="CI20" t="s">
        <v>42</v>
      </c>
      <c r="CJ20">
        <v>45</v>
      </c>
      <c r="CK20">
        <v>2.211492914602784</v>
      </c>
      <c r="CL20">
        <f t="shared" si="9"/>
        <v>0.73680311846423108</v>
      </c>
      <c r="CN20" t="s">
        <v>45</v>
      </c>
      <c r="CO20">
        <v>45</v>
      </c>
      <c r="CP20">
        <v>0.73680311846423108</v>
      </c>
      <c r="CQ20">
        <f t="shared" si="10"/>
        <v>1.2729558525499018</v>
      </c>
      <c r="CS20" t="s">
        <v>44</v>
      </c>
      <c r="CT20">
        <v>45</v>
      </c>
      <c r="CU20">
        <v>1.2729558525499018</v>
      </c>
      <c r="CV20">
        <f t="shared" si="11"/>
        <v>1.1034510775275774</v>
      </c>
      <c r="CX20" t="s">
        <v>48</v>
      </c>
      <c r="CY20">
        <v>45</v>
      </c>
      <c r="CZ20">
        <v>1.1034510775275774</v>
      </c>
      <c r="DA20">
        <f t="shared" si="12"/>
        <v>1.1846714150781499</v>
      </c>
      <c r="DC20" t="s">
        <v>50</v>
      </c>
      <c r="DD20">
        <v>45</v>
      </c>
      <c r="DE20">
        <v>1.1846714150781499</v>
      </c>
      <c r="DF20">
        <f t="shared" si="13"/>
        <v>0.51067074684540159</v>
      </c>
      <c r="DH20" t="s">
        <v>52</v>
      </c>
      <c r="DI20">
        <v>45</v>
      </c>
      <c r="DJ20">
        <v>0.51067074684540159</v>
      </c>
      <c r="DK20">
        <f t="shared" si="14"/>
        <v>0.52082749418960284</v>
      </c>
      <c r="DM20" t="s">
        <v>55</v>
      </c>
      <c r="DN20">
        <v>45</v>
      </c>
      <c r="DO20">
        <v>0.52082749418960284</v>
      </c>
      <c r="DP20">
        <f t="shared" si="15"/>
        <v>0.53685632223931867</v>
      </c>
      <c r="DR20" t="s">
        <v>57</v>
      </c>
      <c r="DS20">
        <v>45</v>
      </c>
      <c r="DT20">
        <v>0.53685632223931867</v>
      </c>
      <c r="DU20">
        <f t="shared" si="16"/>
        <v>0.24359182242313396</v>
      </c>
      <c r="DW20" t="s">
        <v>59</v>
      </c>
      <c r="DX20">
        <v>45</v>
      </c>
      <c r="DY20">
        <v>0.24359182242313396</v>
      </c>
      <c r="DZ20">
        <f t="shared" si="17"/>
        <v>0.12415405990247584</v>
      </c>
      <c r="EB20">
        <v>19</v>
      </c>
      <c r="EC20">
        <v>3.9881136163909509E-2</v>
      </c>
    </row>
    <row r="21" spans="1:133" x14ac:dyDescent="0.25">
      <c r="A21" s="12">
        <v>42525</v>
      </c>
      <c r="B21" s="13">
        <v>65</v>
      </c>
      <c r="C21" s="13" t="s">
        <v>3</v>
      </c>
      <c r="D21" s="13">
        <v>1.5705847193075747E-8</v>
      </c>
      <c r="E21" s="13">
        <f t="shared" si="29"/>
        <v>1.1666232631445446</v>
      </c>
      <c r="Q21" t="s">
        <v>7</v>
      </c>
      <c r="R21">
        <v>14</v>
      </c>
      <c r="S21">
        <v>0.76709531946195197</v>
      </c>
      <c r="T21">
        <f>S21/$S$32</f>
        <v>1.5534529741164946</v>
      </c>
      <c r="AA21" s="3">
        <v>42524</v>
      </c>
      <c r="AB21">
        <v>72</v>
      </c>
      <c r="AC21">
        <v>3.1984879314400375E-8</v>
      </c>
      <c r="AD21">
        <f t="shared" si="28"/>
        <v>5.6892191933343526</v>
      </c>
      <c r="AF21" t="s">
        <v>20</v>
      </c>
      <c r="AG21">
        <v>45</v>
      </c>
      <c r="AH21">
        <v>4.7638510225073434</v>
      </c>
      <c r="AI21">
        <f t="shared" si="24"/>
        <v>2.4241397077124454</v>
      </c>
      <c r="AK21" t="s">
        <v>22</v>
      </c>
      <c r="AL21">
        <v>45</v>
      </c>
      <c r="AM21">
        <v>2.4241397077124454</v>
      </c>
      <c r="AN21">
        <f t="shared" si="25"/>
        <v>5.2632548699394546</v>
      </c>
      <c r="AP21" t="s">
        <v>24</v>
      </c>
      <c r="AQ21">
        <v>44</v>
      </c>
      <c r="AR21">
        <v>2.8778562702242882</v>
      </c>
      <c r="AS21">
        <f t="shared" si="0"/>
        <v>2.4537869140611397</v>
      </c>
      <c r="AU21" t="s">
        <v>26</v>
      </c>
      <c r="AV21">
        <v>44</v>
      </c>
      <c r="AW21">
        <v>2.4537869140611397</v>
      </c>
      <c r="AX21">
        <f t="shared" si="1"/>
        <v>1.5278344176805032</v>
      </c>
      <c r="AZ21" t="s">
        <v>28</v>
      </c>
      <c r="BA21">
        <v>44</v>
      </c>
      <c r="BB21">
        <v>1.5278344176805032</v>
      </c>
      <c r="BC21">
        <f t="shared" si="2"/>
        <v>3.4450196492765861</v>
      </c>
      <c r="BE21" t="s">
        <v>30</v>
      </c>
      <c r="BF21">
        <v>44</v>
      </c>
      <c r="BG21">
        <v>3.4450196492765861</v>
      </c>
      <c r="BH21">
        <f t="shared" si="3"/>
        <v>1.7154847439850585</v>
      </c>
      <c r="BJ21" t="s">
        <v>32</v>
      </c>
      <c r="BK21">
        <v>44</v>
      </c>
      <c r="BL21">
        <v>1.7154847439850585</v>
      </c>
      <c r="BM21">
        <f t="shared" si="4"/>
        <v>1.8146271404323784</v>
      </c>
      <c r="BO21" t="s">
        <v>34</v>
      </c>
      <c r="BP21">
        <v>44</v>
      </c>
      <c r="BQ21">
        <v>1.8146271404323784</v>
      </c>
      <c r="BR21">
        <f t="shared" si="5"/>
        <v>2.1786024217910414</v>
      </c>
      <c r="BT21" t="s">
        <v>36</v>
      </c>
      <c r="BU21">
        <v>44</v>
      </c>
      <c r="BV21">
        <v>2.1786024217910414</v>
      </c>
      <c r="BW21">
        <f t="shared" si="6"/>
        <v>2.0887914287850742</v>
      </c>
      <c r="BY21" t="s">
        <v>38</v>
      </c>
      <c r="BZ21">
        <v>44</v>
      </c>
      <c r="CA21">
        <v>2.0887914287850742</v>
      </c>
      <c r="CB21">
        <f t="shared" si="7"/>
        <v>1.0161494427308424</v>
      </c>
      <c r="CD21" t="s">
        <v>40</v>
      </c>
      <c r="CE21">
        <v>44</v>
      </c>
      <c r="CF21">
        <v>1.0161494427308424</v>
      </c>
      <c r="CG21">
        <f t="shared" si="8"/>
        <v>1.2092058826935397</v>
      </c>
      <c r="CI21" t="s">
        <v>42</v>
      </c>
      <c r="CJ21">
        <v>44</v>
      </c>
      <c r="CK21">
        <v>1.2092058826935397</v>
      </c>
      <c r="CL21">
        <f t="shared" si="9"/>
        <v>0.40287113711776013</v>
      </c>
      <c r="CN21" t="s">
        <v>45</v>
      </c>
      <c r="CO21">
        <v>44</v>
      </c>
      <c r="CP21">
        <v>0.40287113711776013</v>
      </c>
      <c r="CQ21">
        <f t="shared" si="10"/>
        <v>0.69603013202010899</v>
      </c>
      <c r="CS21" t="s">
        <v>44</v>
      </c>
      <c r="CT21">
        <v>44</v>
      </c>
      <c r="CU21">
        <v>0.69603013202010899</v>
      </c>
      <c r="CV21">
        <f t="shared" si="11"/>
        <v>0.60334786758768844</v>
      </c>
      <c r="CX21" t="s">
        <v>48</v>
      </c>
      <c r="CY21">
        <v>44</v>
      </c>
      <c r="CZ21">
        <v>0.60334786758768844</v>
      </c>
      <c r="DA21">
        <f t="shared" si="12"/>
        <v>0.64775773628407873</v>
      </c>
      <c r="DC21" t="s">
        <v>50</v>
      </c>
      <c r="DD21">
        <v>44</v>
      </c>
      <c r="DE21">
        <v>0.64775773628407873</v>
      </c>
      <c r="DF21">
        <f t="shared" si="13"/>
        <v>0.27922588724001218</v>
      </c>
      <c r="DH21" t="s">
        <v>52</v>
      </c>
      <c r="DI21">
        <v>44</v>
      </c>
      <c r="DJ21">
        <v>0.27922588724001218</v>
      </c>
      <c r="DK21">
        <f t="shared" si="14"/>
        <v>0.28477942013018925</v>
      </c>
      <c r="DM21" t="s">
        <v>55</v>
      </c>
      <c r="DN21">
        <v>44</v>
      </c>
      <c r="DO21">
        <v>0.28477942013018925</v>
      </c>
      <c r="DP21">
        <f t="shared" si="15"/>
        <v>0.29354370467409019</v>
      </c>
      <c r="DR21" t="s">
        <v>57</v>
      </c>
      <c r="DS21">
        <v>44</v>
      </c>
      <c r="DT21">
        <v>0.29354370467409019</v>
      </c>
      <c r="DU21">
        <f t="shared" si="16"/>
        <v>0.13319177407493504</v>
      </c>
      <c r="DW21" t="s">
        <v>59</v>
      </c>
      <c r="DX21">
        <v>44</v>
      </c>
      <c r="DY21">
        <v>0.13319177407493504</v>
      </c>
      <c r="DZ21">
        <f t="shared" si="17"/>
        <v>6.7885281749286097E-2</v>
      </c>
      <c r="EB21">
        <v>20</v>
      </c>
      <c r="EC21">
        <v>7.4805045204215784E-2</v>
      </c>
    </row>
    <row r="22" spans="1:133" x14ac:dyDescent="0.25">
      <c r="Q22" t="s">
        <v>7</v>
      </c>
      <c r="R22">
        <v>25</v>
      </c>
      <c r="S22">
        <v>0.90506677933022905</v>
      </c>
      <c r="T22">
        <f t="shared" si="30"/>
        <v>1.8328604600413263</v>
      </c>
      <c r="AA22" s="3">
        <v>42524</v>
      </c>
      <c r="AB22">
        <v>45</v>
      </c>
      <c r="AC22">
        <v>2.6782444980359087E-8</v>
      </c>
      <c r="AD22">
        <f t="shared" si="28"/>
        <v>4.7638510225073434</v>
      </c>
      <c r="AF22" t="s">
        <v>20</v>
      </c>
      <c r="AG22">
        <v>44</v>
      </c>
      <c r="AH22">
        <v>2.6047909277277417</v>
      </c>
      <c r="AI22">
        <f t="shared" si="24"/>
        <v>1.3254774526661268</v>
      </c>
      <c r="AK22" t="s">
        <v>22</v>
      </c>
      <c r="AL22">
        <v>44</v>
      </c>
      <c r="AM22">
        <v>1.3254774526661268</v>
      </c>
      <c r="AN22">
        <f t="shared" si="25"/>
        <v>2.8778562702242882</v>
      </c>
      <c r="AP22" t="s">
        <v>24</v>
      </c>
      <c r="AQ22">
        <v>17</v>
      </c>
      <c r="AR22">
        <v>3.5349645187164347</v>
      </c>
      <c r="AS22">
        <f t="shared" si="0"/>
        <v>3.0140663268846302</v>
      </c>
      <c r="AU22" t="s">
        <v>26</v>
      </c>
      <c r="AV22">
        <v>17</v>
      </c>
      <c r="AW22">
        <v>3.0140663268846302</v>
      </c>
      <c r="AX22">
        <f t="shared" si="1"/>
        <v>1.8766887397588639</v>
      </c>
      <c r="AZ22" t="s">
        <v>28</v>
      </c>
      <c r="BA22">
        <v>17</v>
      </c>
      <c r="BB22">
        <v>1.8766887397588639</v>
      </c>
      <c r="BC22">
        <f t="shared" si="2"/>
        <v>4.2316297559657361</v>
      </c>
      <c r="BE22" t="s">
        <v>30</v>
      </c>
      <c r="BF22">
        <v>17</v>
      </c>
      <c r="BG22">
        <v>4.2316297559657361</v>
      </c>
      <c r="BH22">
        <f t="shared" si="3"/>
        <v>2.1071857427799587</v>
      </c>
      <c r="BJ22" t="s">
        <v>32</v>
      </c>
      <c r="BK22">
        <v>17</v>
      </c>
      <c r="BL22">
        <v>2.1071857427799587</v>
      </c>
      <c r="BM22">
        <f t="shared" si="4"/>
        <v>2.2289655750001693</v>
      </c>
      <c r="BO22" t="s">
        <v>34</v>
      </c>
      <c r="BP22">
        <v>17</v>
      </c>
      <c r="BQ22">
        <v>2.2289655750001693</v>
      </c>
      <c r="BR22">
        <f t="shared" si="5"/>
        <v>2.6760482589426964</v>
      </c>
      <c r="BT22" t="s">
        <v>36</v>
      </c>
      <c r="BU22">
        <v>17</v>
      </c>
      <c r="BV22">
        <v>2.6760482589426964</v>
      </c>
      <c r="BW22">
        <f t="shared" si="6"/>
        <v>2.5657304932670528</v>
      </c>
      <c r="BY22" t="s">
        <v>38</v>
      </c>
      <c r="BZ22">
        <v>17</v>
      </c>
      <c r="CA22">
        <v>2.5657304932670528</v>
      </c>
      <c r="CB22">
        <f t="shared" si="7"/>
        <v>1.2481694318552803</v>
      </c>
      <c r="CD22" t="s">
        <v>40</v>
      </c>
      <c r="CE22">
        <v>17</v>
      </c>
      <c r="CF22">
        <v>1.2481694318552803</v>
      </c>
      <c r="CG22">
        <f t="shared" si="8"/>
        <v>1.4853069402287118</v>
      </c>
      <c r="CI22" t="s">
        <v>42</v>
      </c>
      <c r="CJ22">
        <v>17</v>
      </c>
      <c r="CK22">
        <v>1.4853069402287118</v>
      </c>
      <c r="CL22">
        <f t="shared" si="9"/>
        <v>0.49485972946634843</v>
      </c>
      <c r="CN22" t="s">
        <v>45</v>
      </c>
      <c r="CO22">
        <v>17</v>
      </c>
      <c r="CP22">
        <v>0.49485972946634843</v>
      </c>
      <c r="CQ22">
        <f t="shared" si="10"/>
        <v>0.85495646398520264</v>
      </c>
      <c r="CS22" t="s">
        <v>44</v>
      </c>
      <c r="CT22">
        <v>17</v>
      </c>
      <c r="CU22">
        <v>0.85495646398520264</v>
      </c>
      <c r="CV22">
        <f t="shared" si="11"/>
        <v>0.74111182216875549</v>
      </c>
      <c r="CX22" t="s">
        <v>48</v>
      </c>
      <c r="CY22">
        <v>17</v>
      </c>
      <c r="CZ22">
        <v>0.74111182216875549</v>
      </c>
      <c r="DA22">
        <f t="shared" si="12"/>
        <v>0.79566190924115832</v>
      </c>
      <c r="DC22" t="s">
        <v>50</v>
      </c>
      <c r="DD22">
        <v>17</v>
      </c>
      <c r="DE22">
        <v>0.79566190924115832</v>
      </c>
      <c r="DF22">
        <f t="shared" si="13"/>
        <v>0.3429822449137227</v>
      </c>
      <c r="DH22" t="s">
        <v>52</v>
      </c>
      <c r="DI22">
        <v>17</v>
      </c>
      <c r="DJ22">
        <v>0.3429822449137227</v>
      </c>
      <c r="DK22">
        <f t="shared" si="14"/>
        <v>0.34980383010663807</v>
      </c>
      <c r="DM22" t="s">
        <v>55</v>
      </c>
      <c r="DN22">
        <v>17</v>
      </c>
      <c r="DO22">
        <v>0.34980383010663807</v>
      </c>
      <c r="DP22">
        <f t="shared" si="15"/>
        <v>0.36056928605215344</v>
      </c>
      <c r="DR22" t="s">
        <v>57</v>
      </c>
      <c r="DS22">
        <v>17</v>
      </c>
      <c r="DT22">
        <v>0.36056928605215344</v>
      </c>
      <c r="DU22">
        <f t="shared" si="16"/>
        <v>0.16360379092285124</v>
      </c>
      <c r="DW22" t="s">
        <v>59</v>
      </c>
      <c r="DX22">
        <v>17</v>
      </c>
      <c r="DY22">
        <v>0.16360379092285124</v>
      </c>
      <c r="DZ22">
        <f t="shared" si="17"/>
        <v>8.338570095027445E-2</v>
      </c>
      <c r="EB22">
        <v>21</v>
      </c>
      <c r="EC22">
        <v>4.4432355341455676E-2</v>
      </c>
    </row>
    <row r="23" spans="1:133" x14ac:dyDescent="0.25">
      <c r="Q23" t="s">
        <v>7</v>
      </c>
      <c r="R23">
        <v>26</v>
      </c>
      <c r="S23">
        <v>0.93470157363187156</v>
      </c>
      <c r="T23">
        <f t="shared" si="30"/>
        <v>1.8928742004165218</v>
      </c>
      <c r="AA23" s="3">
        <v>42524</v>
      </c>
      <c r="AB23">
        <v>44</v>
      </c>
      <c r="AC23">
        <v>1.4644175348390464E-8</v>
      </c>
      <c r="AD23">
        <f t="shared" si="28"/>
        <v>2.6047909277277417</v>
      </c>
      <c r="AF23" t="s">
        <v>20</v>
      </c>
      <c r="AG23">
        <v>17</v>
      </c>
      <c r="AH23">
        <v>3.1995494714106796</v>
      </c>
      <c r="AI23">
        <f t="shared" si="24"/>
        <v>1.6281270937718619</v>
      </c>
      <c r="AK23" t="s">
        <v>22</v>
      </c>
      <c r="AL23">
        <v>17</v>
      </c>
      <c r="AM23">
        <v>1.6281270937718619</v>
      </c>
      <c r="AN23">
        <f t="shared" si="25"/>
        <v>3.5349645187164347</v>
      </c>
      <c r="AP23" t="s">
        <v>24</v>
      </c>
      <c r="AQ23">
        <v>18</v>
      </c>
      <c r="AR23">
        <v>2.4534085905736966</v>
      </c>
      <c r="AS23">
        <f t="shared" si="0"/>
        <v>2.0918841419157239</v>
      </c>
      <c r="AU23" t="s">
        <v>26</v>
      </c>
      <c r="AV23">
        <v>18</v>
      </c>
      <c r="AW23">
        <v>2.0918841419157239</v>
      </c>
      <c r="AX23">
        <f t="shared" si="1"/>
        <v>1.3024980170463387</v>
      </c>
      <c r="AZ23" t="s">
        <v>28</v>
      </c>
      <c r="BA23">
        <v>18</v>
      </c>
      <c r="BB23">
        <v>1.3024980170463387</v>
      </c>
      <c r="BC23">
        <f t="shared" si="2"/>
        <v>2.9369224897293575</v>
      </c>
      <c r="BE23" t="s">
        <v>30</v>
      </c>
      <c r="BF23">
        <v>18</v>
      </c>
      <c r="BG23">
        <v>2.9369224897293575</v>
      </c>
      <c r="BH23">
        <f t="shared" si="3"/>
        <v>1.4624722754354391</v>
      </c>
      <c r="BJ23" t="s">
        <v>32</v>
      </c>
      <c r="BK23">
        <v>18</v>
      </c>
      <c r="BL23">
        <v>1.4624722754354391</v>
      </c>
      <c r="BM23">
        <f t="shared" si="4"/>
        <v>1.5469924127510393</v>
      </c>
      <c r="BO23" t="s">
        <v>34</v>
      </c>
      <c r="BP23">
        <v>18</v>
      </c>
      <c r="BQ23">
        <v>1.5469924127510393</v>
      </c>
      <c r="BR23">
        <f t="shared" si="5"/>
        <v>1.8572859083925803</v>
      </c>
      <c r="BT23" t="s">
        <v>36</v>
      </c>
      <c r="BU23">
        <v>18</v>
      </c>
      <c r="BV23">
        <v>1.8572859083925803</v>
      </c>
      <c r="BW23">
        <f t="shared" si="6"/>
        <v>1.7807209096299348</v>
      </c>
      <c r="BY23" t="s">
        <v>38</v>
      </c>
      <c r="BZ23">
        <v>18</v>
      </c>
      <c r="CA23">
        <v>1.7807209096299348</v>
      </c>
      <c r="CB23">
        <f t="shared" si="7"/>
        <v>0.86628015370212574</v>
      </c>
      <c r="CD23" t="s">
        <v>40</v>
      </c>
      <c r="CE23">
        <v>18</v>
      </c>
      <c r="CF23">
        <v>0.86628015370212574</v>
      </c>
      <c r="CG23">
        <f t="shared" si="8"/>
        <v>1.0308631918373634</v>
      </c>
      <c r="CI23" t="s">
        <v>42</v>
      </c>
      <c r="CJ23">
        <v>18</v>
      </c>
      <c r="CK23">
        <v>1.0308631918373634</v>
      </c>
      <c r="CL23">
        <f t="shared" si="9"/>
        <v>0.34345270086121221</v>
      </c>
      <c r="CN23" t="s">
        <v>45</v>
      </c>
      <c r="CO23">
        <v>18</v>
      </c>
      <c r="CP23">
        <v>0.34345270086121221</v>
      </c>
      <c r="CQ23">
        <f t="shared" si="10"/>
        <v>0.59337442347778979</v>
      </c>
      <c r="CS23" t="s">
        <v>44</v>
      </c>
      <c r="CT23">
        <v>18</v>
      </c>
      <c r="CU23">
        <v>0.59337442347778979</v>
      </c>
      <c r="CV23">
        <f t="shared" si="11"/>
        <v>0.51436162978653233</v>
      </c>
      <c r="CX23" t="s">
        <v>48</v>
      </c>
      <c r="CY23">
        <v>18</v>
      </c>
      <c r="CZ23">
        <v>0.51436162978653233</v>
      </c>
      <c r="DA23">
        <f t="shared" si="12"/>
        <v>0.55222160024206945</v>
      </c>
      <c r="DC23" t="s">
        <v>50</v>
      </c>
      <c r="DD23">
        <v>18</v>
      </c>
      <c r="DE23">
        <v>0.55222160024206945</v>
      </c>
      <c r="DF23">
        <f t="shared" si="13"/>
        <v>0.23804357345887114</v>
      </c>
      <c r="DH23" t="s">
        <v>52</v>
      </c>
      <c r="DI23">
        <v>18</v>
      </c>
      <c r="DJ23">
        <v>0.23804357345887114</v>
      </c>
      <c r="DK23">
        <f t="shared" si="14"/>
        <v>0.24277802995058889</v>
      </c>
      <c r="DM23" t="s">
        <v>55</v>
      </c>
      <c r="DN23">
        <v>18</v>
      </c>
      <c r="DO23">
        <v>0.24277802995058889</v>
      </c>
      <c r="DP23">
        <f t="shared" si="15"/>
        <v>0.25024969252551071</v>
      </c>
      <c r="DR23" t="s">
        <v>57</v>
      </c>
      <c r="DS23">
        <v>18</v>
      </c>
      <c r="DT23">
        <v>0.25024969252551071</v>
      </c>
      <c r="DU23">
        <f t="shared" si="16"/>
        <v>0.11354765909964268</v>
      </c>
      <c r="DW23" t="s">
        <v>59</v>
      </c>
      <c r="DX23">
        <v>18</v>
      </c>
      <c r="DY23">
        <v>0.11354765909964268</v>
      </c>
      <c r="DZ23">
        <f t="shared" si="17"/>
        <v>5.7873054724944292E-2</v>
      </c>
      <c r="EB23">
        <v>22</v>
      </c>
      <c r="EC23">
        <v>3.2019437839932219E-2</v>
      </c>
    </row>
    <row r="24" spans="1:133" x14ac:dyDescent="0.25">
      <c r="Q24" t="s">
        <v>7</v>
      </c>
      <c r="R24">
        <v>37</v>
      </c>
      <c r="S24">
        <v>1</v>
      </c>
      <c r="T24">
        <f t="shared" si="30"/>
        <v>2.0251107453062045</v>
      </c>
      <c r="AA24" s="3">
        <v>42524</v>
      </c>
      <c r="AB24">
        <v>17</v>
      </c>
      <c r="AC24">
        <v>1.7987917186144843E-8</v>
      </c>
      <c r="AD24">
        <f t="shared" si="28"/>
        <v>3.1995494714106796</v>
      </c>
      <c r="AF24" t="s">
        <v>20</v>
      </c>
      <c r="AG24">
        <v>18</v>
      </c>
      <c r="AH24">
        <v>2.2206169588301266</v>
      </c>
      <c r="AI24">
        <f t="shared" si="24"/>
        <v>1.1299861645729004</v>
      </c>
      <c r="AK24" t="s">
        <v>22</v>
      </c>
      <c r="AL24">
        <v>18</v>
      </c>
      <c r="AM24">
        <v>1.1299861645729004</v>
      </c>
      <c r="AN24">
        <f t="shared" si="25"/>
        <v>2.4534085905736966</v>
      </c>
      <c r="AP24" t="s">
        <v>24</v>
      </c>
      <c r="AQ24">
        <v>16</v>
      </c>
      <c r="AR24">
        <v>2.5443786474348822</v>
      </c>
      <c r="AS24">
        <f t="shared" si="0"/>
        <v>2.169449216101996</v>
      </c>
      <c r="AU24" t="s">
        <v>26</v>
      </c>
      <c r="AV24">
        <v>16</v>
      </c>
      <c r="AW24">
        <v>2.169449216101996</v>
      </c>
      <c r="AX24">
        <f t="shared" si="1"/>
        <v>1.3507934045849386</v>
      </c>
      <c r="AZ24" t="s">
        <v>28</v>
      </c>
      <c r="BA24">
        <v>16</v>
      </c>
      <c r="BB24">
        <v>1.3507934045849386</v>
      </c>
      <c r="BC24">
        <f t="shared" si="2"/>
        <v>3.0458207820537924</v>
      </c>
      <c r="BE24" t="s">
        <v>30</v>
      </c>
      <c r="BF24">
        <v>16</v>
      </c>
      <c r="BG24">
        <v>3.0458207820537924</v>
      </c>
      <c r="BH24">
        <f t="shared" si="3"/>
        <v>1.5166993563079161</v>
      </c>
      <c r="BJ24" t="s">
        <v>32</v>
      </c>
      <c r="BK24">
        <v>16</v>
      </c>
      <c r="BL24">
        <v>1.5166993563079161</v>
      </c>
      <c r="BM24">
        <f t="shared" si="4"/>
        <v>1.6043534199197953</v>
      </c>
      <c r="BO24" t="s">
        <v>34</v>
      </c>
      <c r="BP24">
        <v>16</v>
      </c>
      <c r="BQ24">
        <v>1.6043534199197953</v>
      </c>
      <c r="BR24">
        <f t="shared" si="5"/>
        <v>1.9261523032291796</v>
      </c>
      <c r="BT24" t="s">
        <v>36</v>
      </c>
      <c r="BU24">
        <v>16</v>
      </c>
      <c r="BV24">
        <v>1.9261523032291796</v>
      </c>
      <c r="BW24">
        <f t="shared" si="6"/>
        <v>1.846748347140887</v>
      </c>
      <c r="BY24" t="s">
        <v>38</v>
      </c>
      <c r="BZ24">
        <v>16</v>
      </c>
      <c r="CA24">
        <v>1.846748347140887</v>
      </c>
      <c r="CB24">
        <f t="shared" si="7"/>
        <v>0.8984009977974714</v>
      </c>
      <c r="CD24" t="s">
        <v>40</v>
      </c>
      <c r="CE24">
        <v>16</v>
      </c>
      <c r="CF24">
        <v>0.8984009977974714</v>
      </c>
      <c r="CG24">
        <f t="shared" si="8"/>
        <v>1.0690866184357108</v>
      </c>
      <c r="CI24" t="s">
        <v>42</v>
      </c>
      <c r="CJ24">
        <v>16</v>
      </c>
      <c r="CK24">
        <v>1.0690866184357108</v>
      </c>
      <c r="CL24">
        <f t="shared" si="9"/>
        <v>0.35618760031763191</v>
      </c>
      <c r="CN24" t="s">
        <v>45</v>
      </c>
      <c r="CO24">
        <v>16</v>
      </c>
      <c r="CP24">
        <v>0.35618760031763191</v>
      </c>
      <c r="CQ24">
        <f t="shared" si="10"/>
        <v>0.61537618268379546</v>
      </c>
      <c r="CS24" t="s">
        <v>44</v>
      </c>
      <c r="CT24">
        <v>16</v>
      </c>
      <c r="CU24">
        <v>0.61537618268379546</v>
      </c>
      <c r="CV24">
        <f t="shared" si="11"/>
        <v>0.53343366975927564</v>
      </c>
      <c r="CX24" t="s">
        <v>48</v>
      </c>
      <c r="CY24">
        <v>16</v>
      </c>
      <c r="CZ24">
        <v>0.53343366975927564</v>
      </c>
      <c r="DA24">
        <f t="shared" si="12"/>
        <v>0.57269745190697685</v>
      </c>
      <c r="DC24" t="s">
        <v>50</v>
      </c>
      <c r="DD24">
        <v>16</v>
      </c>
      <c r="DE24">
        <v>0.57269745190697685</v>
      </c>
      <c r="DF24">
        <f t="shared" si="13"/>
        <v>0.24687000273616078</v>
      </c>
      <c r="DH24" t="s">
        <v>52</v>
      </c>
      <c r="DI24">
        <v>16</v>
      </c>
      <c r="DJ24">
        <v>0.24687000273616078</v>
      </c>
      <c r="DK24">
        <f t="shared" si="14"/>
        <v>0.25178000837118597</v>
      </c>
      <c r="DM24" t="s">
        <v>55</v>
      </c>
      <c r="DN24">
        <v>16</v>
      </c>
      <c r="DO24">
        <v>0.25178000837118597</v>
      </c>
      <c r="DP24">
        <f t="shared" si="15"/>
        <v>0.25952871308735553</v>
      </c>
      <c r="DR24" t="s">
        <v>57</v>
      </c>
      <c r="DS24">
        <v>16</v>
      </c>
      <c r="DT24">
        <v>0.25952871308735553</v>
      </c>
      <c r="DU24">
        <f t="shared" si="16"/>
        <v>0.11775789829275388</v>
      </c>
      <c r="DW24" t="s">
        <v>59</v>
      </c>
      <c r="DX24">
        <v>16</v>
      </c>
      <c r="DY24">
        <v>0.11775789829275388</v>
      </c>
      <c r="DZ24">
        <f t="shared" si="17"/>
        <v>6.0018932545412691E-2</v>
      </c>
      <c r="EB24">
        <v>23</v>
      </c>
      <c r="EC24">
        <v>5.9850545678332298E-2</v>
      </c>
    </row>
    <row r="25" spans="1:133" x14ac:dyDescent="0.25">
      <c r="Q25" t="s">
        <v>7</v>
      </c>
      <c r="R25">
        <v>52</v>
      </c>
      <c r="S25">
        <v>0.88772459752361066</v>
      </c>
      <c r="T25">
        <f t="shared" si="30"/>
        <v>1.7977406213176896</v>
      </c>
      <c r="AA25" s="3">
        <v>42524</v>
      </c>
      <c r="AB25">
        <v>18</v>
      </c>
      <c r="AC25">
        <v>1.2484343284735559E-8</v>
      </c>
      <c r="AD25">
        <f t="shared" si="28"/>
        <v>2.2206169588301266</v>
      </c>
      <c r="AF25" t="s">
        <v>15</v>
      </c>
      <c r="AG25">
        <v>16</v>
      </c>
      <c r="AH25">
        <v>1.6725429146987421</v>
      </c>
      <c r="AI25">
        <f>AH25/$AH$30</f>
        <v>1.1718849767147101</v>
      </c>
      <c r="AK25" t="s">
        <v>22</v>
      </c>
      <c r="AL25">
        <v>16</v>
      </c>
      <c r="AM25">
        <v>1.1718849767147101</v>
      </c>
      <c r="AN25">
        <f t="shared" si="25"/>
        <v>2.5443786474348822</v>
      </c>
      <c r="AP25" t="s">
        <v>24</v>
      </c>
      <c r="AQ25">
        <v>23</v>
      </c>
      <c r="AR25">
        <v>2.5372402340886668</v>
      </c>
      <c r="AS25">
        <f t="shared" si="0"/>
        <v>2.1633626907124786</v>
      </c>
      <c r="AU25" t="s">
        <v>26</v>
      </c>
      <c r="AV25">
        <v>23</v>
      </c>
      <c r="AW25">
        <v>2.1633626907124786</v>
      </c>
      <c r="AX25">
        <f t="shared" si="1"/>
        <v>1.3470036692493628</v>
      </c>
      <c r="AZ25" t="s">
        <v>28</v>
      </c>
      <c r="BA25">
        <v>23</v>
      </c>
      <c r="BB25">
        <v>1.3470036692493628</v>
      </c>
      <c r="BC25">
        <f t="shared" si="2"/>
        <v>3.0372755414534156</v>
      </c>
      <c r="BE25" t="s">
        <v>30</v>
      </c>
      <c r="BF25">
        <v>23</v>
      </c>
      <c r="BG25">
        <v>3.0372755414534156</v>
      </c>
      <c r="BH25">
        <f t="shared" si="3"/>
        <v>1.5124441614538877</v>
      </c>
      <c r="BJ25" t="s">
        <v>32</v>
      </c>
      <c r="BK25">
        <v>23</v>
      </c>
      <c r="BL25">
        <v>1.5124441614538877</v>
      </c>
      <c r="BM25">
        <f t="shared" si="4"/>
        <v>1.5998523061109886</v>
      </c>
      <c r="BO25" t="s">
        <v>34</v>
      </c>
      <c r="BP25">
        <v>23</v>
      </c>
      <c r="BQ25">
        <v>1.5998523061109886</v>
      </c>
      <c r="BR25">
        <f t="shared" si="5"/>
        <v>1.9207483625373816</v>
      </c>
      <c r="BT25" t="s">
        <v>36</v>
      </c>
      <c r="BU25">
        <v>23</v>
      </c>
      <c r="BV25">
        <v>1.9207483625373816</v>
      </c>
      <c r="BW25">
        <f t="shared" si="6"/>
        <v>1.8415671792114898</v>
      </c>
      <c r="BY25" t="s">
        <v>38</v>
      </c>
      <c r="BZ25">
        <v>23</v>
      </c>
      <c r="CA25">
        <v>1.8415671792114898</v>
      </c>
      <c r="CB25">
        <f t="shared" si="7"/>
        <v>0.8958804776384941</v>
      </c>
      <c r="CD25" t="s">
        <v>40</v>
      </c>
      <c r="CE25">
        <v>23</v>
      </c>
      <c r="CF25">
        <v>0.8958804776384941</v>
      </c>
      <c r="CG25">
        <f t="shared" si="8"/>
        <v>1.0660872290983587</v>
      </c>
      <c r="CI25" t="s">
        <v>42</v>
      </c>
      <c r="CJ25">
        <v>23</v>
      </c>
      <c r="CK25">
        <v>1.0660872290983587</v>
      </c>
      <c r="CL25">
        <f t="shared" si="9"/>
        <v>0.35518829373941191</v>
      </c>
      <c r="CN25" t="s">
        <v>45</v>
      </c>
      <c r="CO25">
        <v>23</v>
      </c>
      <c r="CP25">
        <v>0.35518829373941191</v>
      </c>
      <c r="CQ25">
        <f t="shared" si="10"/>
        <v>0.61364970633569282</v>
      </c>
      <c r="CS25" t="s">
        <v>44</v>
      </c>
      <c r="CT25">
        <v>23</v>
      </c>
      <c r="CU25">
        <v>0.61364970633569282</v>
      </c>
      <c r="CV25">
        <f t="shared" si="11"/>
        <v>0.53193708825346486</v>
      </c>
      <c r="CX25" t="s">
        <v>48</v>
      </c>
      <c r="CY25">
        <v>23</v>
      </c>
      <c r="CZ25">
        <v>0.53193708825346486</v>
      </c>
      <c r="DA25">
        <f t="shared" si="12"/>
        <v>0.57109071340594497</v>
      </c>
      <c r="DC25" t="s">
        <v>50</v>
      </c>
      <c r="DD25">
        <v>23</v>
      </c>
      <c r="DE25">
        <v>0.57109071340594497</v>
      </c>
      <c r="DF25">
        <f t="shared" si="13"/>
        <v>0.24617739351147286</v>
      </c>
      <c r="DH25" t="s">
        <v>52</v>
      </c>
      <c r="DI25">
        <v>23</v>
      </c>
      <c r="DJ25">
        <v>0.24617739351147286</v>
      </c>
      <c r="DK25">
        <f t="shared" si="14"/>
        <v>0.25107362381876125</v>
      </c>
      <c r="DM25" t="s">
        <v>55</v>
      </c>
      <c r="DN25">
        <v>23</v>
      </c>
      <c r="DO25">
        <v>0.25107362381876125</v>
      </c>
      <c r="DP25">
        <f t="shared" si="15"/>
        <v>0.25880058905947284</v>
      </c>
      <c r="DR25" t="s">
        <v>57</v>
      </c>
      <c r="DS25">
        <v>23</v>
      </c>
      <c r="DT25">
        <v>0.25880058905947284</v>
      </c>
      <c r="DU25">
        <f t="shared" si="16"/>
        <v>0.11742752114796735</v>
      </c>
      <c r="DW25" t="s">
        <v>59</v>
      </c>
      <c r="DX25">
        <v>23</v>
      </c>
      <c r="DY25">
        <v>0.11742752114796735</v>
      </c>
      <c r="DZ25">
        <f t="shared" si="17"/>
        <v>5.9850545678332298E-2</v>
      </c>
      <c r="EB25">
        <v>24</v>
      </c>
      <c r="EC25">
        <v>2.3953578876913992E-2</v>
      </c>
    </row>
    <row r="26" spans="1:133" x14ac:dyDescent="0.25">
      <c r="Q26" t="s">
        <v>7</v>
      </c>
      <c r="R26">
        <v>53</v>
      </c>
      <c r="S26">
        <v>0.77990635566574262</v>
      </c>
      <c r="T26">
        <f t="shared" si="30"/>
        <v>1.5793967411912979</v>
      </c>
      <c r="AF26" t="s">
        <v>15</v>
      </c>
      <c r="AG26">
        <v>23</v>
      </c>
      <c r="AH26">
        <v>1.6678504909997616</v>
      </c>
      <c r="AI26">
        <f t="shared" ref="AI26:AI54" si="31">AH26/$AH$30</f>
        <v>1.1685971801572115</v>
      </c>
      <c r="AK26" t="s">
        <v>22</v>
      </c>
      <c r="AL26">
        <v>23</v>
      </c>
      <c r="AM26">
        <v>1.1685971801572115</v>
      </c>
      <c r="AN26">
        <f t="shared" si="25"/>
        <v>2.5372402340886668</v>
      </c>
      <c r="AP26" t="s">
        <v>24</v>
      </c>
      <c r="AQ26">
        <v>39</v>
      </c>
      <c r="AR26">
        <v>1.6519480220781553</v>
      </c>
      <c r="AS26">
        <f t="shared" si="0"/>
        <v>1.4085235879304858</v>
      </c>
      <c r="AU26" t="s">
        <v>26</v>
      </c>
      <c r="AV26">
        <v>39</v>
      </c>
      <c r="AW26">
        <v>1.4085235879304858</v>
      </c>
      <c r="AX26">
        <f t="shared" si="1"/>
        <v>0.87700802519701049</v>
      </c>
      <c r="AZ26" t="s">
        <v>28</v>
      </c>
      <c r="BA26">
        <v>39</v>
      </c>
      <c r="BB26">
        <v>0.87700802519701049</v>
      </c>
      <c r="BC26">
        <f t="shared" si="2"/>
        <v>1.9775113352687705</v>
      </c>
      <c r="BE26" t="s">
        <v>30</v>
      </c>
      <c r="BF26">
        <v>39</v>
      </c>
      <c r="BG26">
        <v>1.9775113352687705</v>
      </c>
      <c r="BH26">
        <f t="shared" si="3"/>
        <v>0.98472312848011201</v>
      </c>
      <c r="BJ26" t="s">
        <v>32</v>
      </c>
      <c r="BK26">
        <v>39</v>
      </c>
      <c r="BL26">
        <v>0.98472312848011201</v>
      </c>
      <c r="BM26">
        <f t="shared" si="4"/>
        <v>1.0416328801622119</v>
      </c>
      <c r="BO26" t="s">
        <v>34</v>
      </c>
      <c r="BP26">
        <v>39</v>
      </c>
      <c r="BQ26">
        <v>1.0416328801622119</v>
      </c>
      <c r="BR26">
        <f t="shared" si="5"/>
        <v>1.250562093322299</v>
      </c>
      <c r="BT26" t="s">
        <v>36</v>
      </c>
      <c r="BU26">
        <v>39</v>
      </c>
      <c r="BV26">
        <v>1.250562093322299</v>
      </c>
      <c r="BW26">
        <f t="shared" si="6"/>
        <v>1.1990087569753383</v>
      </c>
      <c r="BY26" t="s">
        <v>38</v>
      </c>
      <c r="BZ26">
        <v>39</v>
      </c>
      <c r="CA26">
        <v>1.1990087569753383</v>
      </c>
      <c r="CB26">
        <f t="shared" si="7"/>
        <v>0.58329044414862641</v>
      </c>
      <c r="CD26" t="s">
        <v>40</v>
      </c>
      <c r="CE26">
        <v>39</v>
      </c>
      <c r="CF26">
        <v>0.58329044414862641</v>
      </c>
      <c r="CG26">
        <f t="shared" si="8"/>
        <v>0.69410876660813292</v>
      </c>
      <c r="CI26" t="s">
        <v>42</v>
      </c>
      <c r="CJ26">
        <v>39</v>
      </c>
      <c r="CK26">
        <v>0.69410876660813292</v>
      </c>
      <c r="CL26">
        <f t="shared" si="9"/>
        <v>0.23125622533685222</v>
      </c>
      <c r="CN26" t="s">
        <v>45</v>
      </c>
      <c r="CO26">
        <v>39</v>
      </c>
      <c r="CP26">
        <v>0.23125622533685222</v>
      </c>
      <c r="CQ26">
        <f t="shared" si="10"/>
        <v>0.39953544997846785</v>
      </c>
      <c r="CS26" t="s">
        <v>44</v>
      </c>
      <c r="CT26">
        <v>39</v>
      </c>
      <c r="CU26">
        <v>0.39953544997846785</v>
      </c>
      <c r="CV26">
        <f t="shared" si="11"/>
        <v>0.34633394544366036</v>
      </c>
      <c r="CX26" t="s">
        <v>48</v>
      </c>
      <c r="CY26">
        <v>39</v>
      </c>
      <c r="CZ26">
        <v>0.34633394544366036</v>
      </c>
      <c r="DA26">
        <f t="shared" si="12"/>
        <v>0.37182611317726122</v>
      </c>
      <c r="DC26" t="s">
        <v>50</v>
      </c>
      <c r="DD26">
        <v>39</v>
      </c>
      <c r="DE26">
        <v>0.37182611317726122</v>
      </c>
      <c r="DF26">
        <f t="shared" si="13"/>
        <v>0.16028133750515861</v>
      </c>
      <c r="DH26" t="s">
        <v>52</v>
      </c>
      <c r="DI26">
        <v>39</v>
      </c>
      <c r="DJ26">
        <v>0.16028133750515861</v>
      </c>
      <c r="DK26">
        <f t="shared" si="14"/>
        <v>0.1634691783186121</v>
      </c>
      <c r="DM26" t="s">
        <v>55</v>
      </c>
      <c r="DN26">
        <v>39</v>
      </c>
      <c r="DO26">
        <v>0.1634691783186121</v>
      </c>
      <c r="DP26">
        <f t="shared" si="15"/>
        <v>0.16850005587390396</v>
      </c>
      <c r="DR26" t="s">
        <v>57</v>
      </c>
      <c r="DS26">
        <v>39</v>
      </c>
      <c r="DT26">
        <v>0.16850005587390396</v>
      </c>
      <c r="DU26">
        <f t="shared" si="16"/>
        <v>7.6454786855294041E-2</v>
      </c>
      <c r="DW26" t="s">
        <v>59</v>
      </c>
      <c r="DX26">
        <v>39</v>
      </c>
      <c r="DY26">
        <v>7.6454786855294041E-2</v>
      </c>
      <c r="DZ26">
        <f t="shared" si="17"/>
        <v>3.8967532212861866E-2</v>
      </c>
      <c r="EB26">
        <v>25</v>
      </c>
      <c r="EC26">
        <v>6.5771901784767467E-2</v>
      </c>
    </row>
    <row r="27" spans="1:133" x14ac:dyDescent="0.25">
      <c r="Q27" t="s">
        <v>7</v>
      </c>
      <c r="R27">
        <v>54</v>
      </c>
      <c r="S27">
        <v>0.85913877968691832</v>
      </c>
      <c r="T27">
        <f t="shared" si="30"/>
        <v>1.7398511744532383</v>
      </c>
      <c r="AF27" t="s">
        <v>15</v>
      </c>
      <c r="AG27">
        <v>39</v>
      </c>
      <c r="AH27">
        <v>1.0859051826122241</v>
      </c>
      <c r="AI27">
        <f t="shared" si="31"/>
        <v>0.7608510122259684</v>
      </c>
      <c r="AK27" t="s">
        <v>22</v>
      </c>
      <c r="AL27">
        <v>39</v>
      </c>
      <c r="AM27">
        <v>0.7608510122259684</v>
      </c>
      <c r="AN27">
        <f t="shared" si="25"/>
        <v>1.6519480220781553</v>
      </c>
      <c r="AP27" t="s">
        <v>24</v>
      </c>
      <c r="AQ27">
        <v>38</v>
      </c>
      <c r="AR27">
        <v>1.5212635951366156</v>
      </c>
      <c r="AS27">
        <f t="shared" si="0"/>
        <v>1.2970962939344108</v>
      </c>
      <c r="AU27" t="s">
        <v>26</v>
      </c>
      <c r="AV27">
        <v>38</v>
      </c>
      <c r="AW27">
        <v>1.2970962939344108</v>
      </c>
      <c r="AX27">
        <f t="shared" si="1"/>
        <v>0.8076285473537419</v>
      </c>
      <c r="AZ27" t="s">
        <v>28</v>
      </c>
      <c r="BA27">
        <v>38</v>
      </c>
      <c r="BB27">
        <v>0.8076285473537419</v>
      </c>
      <c r="BC27">
        <f t="shared" si="2"/>
        <v>1.8210718273871045</v>
      </c>
      <c r="BE27" t="s">
        <v>30</v>
      </c>
      <c r="BF27">
        <v>38</v>
      </c>
      <c r="BG27">
        <v>1.8210718273871045</v>
      </c>
      <c r="BH27">
        <f t="shared" si="3"/>
        <v>0.90682238582864905</v>
      </c>
      <c r="BJ27" t="s">
        <v>32</v>
      </c>
      <c r="BK27">
        <v>38</v>
      </c>
      <c r="BL27">
        <v>0.90682238582864905</v>
      </c>
      <c r="BM27">
        <f t="shared" si="4"/>
        <v>0.95923004774366027</v>
      </c>
      <c r="BO27" t="s">
        <v>34</v>
      </c>
      <c r="BP27">
        <v>38</v>
      </c>
      <c r="BQ27">
        <v>0.95923004774366027</v>
      </c>
      <c r="BR27">
        <f t="shared" si="5"/>
        <v>1.1516310202277333</v>
      </c>
      <c r="BT27" t="s">
        <v>36</v>
      </c>
      <c r="BU27">
        <v>38</v>
      </c>
      <c r="BV27">
        <v>1.1516310202277333</v>
      </c>
      <c r="BW27">
        <f t="shared" si="6"/>
        <v>1.104156031460348</v>
      </c>
      <c r="BY27" t="s">
        <v>38</v>
      </c>
      <c r="BZ27">
        <v>38</v>
      </c>
      <c r="CA27">
        <v>1.104156031460348</v>
      </c>
      <c r="CB27">
        <f t="shared" si="7"/>
        <v>0.53714675414429702</v>
      </c>
      <c r="CD27" t="s">
        <v>40</v>
      </c>
      <c r="CE27">
        <v>38</v>
      </c>
      <c r="CF27">
        <v>0.53714675414429702</v>
      </c>
      <c r="CG27">
        <f t="shared" si="8"/>
        <v>0.63919831834525698</v>
      </c>
      <c r="CI27" t="s">
        <v>42</v>
      </c>
      <c r="CJ27">
        <v>38</v>
      </c>
      <c r="CK27">
        <v>0.63919831834525698</v>
      </c>
      <c r="CL27">
        <f t="shared" si="9"/>
        <v>0.21296171069056735</v>
      </c>
      <c r="CN27" t="s">
        <v>45</v>
      </c>
      <c r="CO27">
        <v>38</v>
      </c>
      <c r="CP27">
        <v>0.21296171069056735</v>
      </c>
      <c r="CQ27">
        <f t="shared" si="10"/>
        <v>0.36792848618454527</v>
      </c>
      <c r="CS27" t="s">
        <v>44</v>
      </c>
      <c r="CT27">
        <v>38</v>
      </c>
      <c r="CU27">
        <v>0.36792848618454527</v>
      </c>
      <c r="CV27">
        <f t="shared" si="11"/>
        <v>0.31893571463627124</v>
      </c>
      <c r="CX27" t="s">
        <v>48</v>
      </c>
      <c r="CY27">
        <v>38</v>
      </c>
      <c r="CZ27">
        <v>0.31893571463627124</v>
      </c>
      <c r="DA27">
        <f t="shared" si="12"/>
        <v>0.34241121520647538</v>
      </c>
      <c r="DC27" t="s">
        <v>50</v>
      </c>
      <c r="DD27">
        <v>38</v>
      </c>
      <c r="DE27">
        <v>0.34241121520647538</v>
      </c>
      <c r="DF27">
        <f t="shared" si="13"/>
        <v>0.14760159549067642</v>
      </c>
      <c r="DH27" t="s">
        <v>52</v>
      </c>
      <c r="DI27">
        <v>38</v>
      </c>
      <c r="DJ27">
        <v>0.14760159549067642</v>
      </c>
      <c r="DK27">
        <f t="shared" si="14"/>
        <v>0.1505372484965723</v>
      </c>
      <c r="DM27" t="s">
        <v>55</v>
      </c>
      <c r="DN27">
        <v>38</v>
      </c>
      <c r="DO27">
        <v>0.1505372484965723</v>
      </c>
      <c r="DP27">
        <f t="shared" si="15"/>
        <v>0.15517013692536652</v>
      </c>
      <c r="DR27" t="s">
        <v>57</v>
      </c>
      <c r="DS27">
        <v>38</v>
      </c>
      <c r="DT27">
        <v>0.15517013692536652</v>
      </c>
      <c r="DU27">
        <f t="shared" si="16"/>
        <v>7.0406503329670522E-2</v>
      </c>
      <c r="DW27" t="s">
        <v>59</v>
      </c>
      <c r="DX27">
        <v>38</v>
      </c>
      <c r="DY27">
        <v>7.0406503329670522E-2</v>
      </c>
      <c r="DZ27">
        <f t="shared" si="17"/>
        <v>3.5884838599925105E-2</v>
      </c>
      <c r="EB27">
        <v>26</v>
      </c>
      <c r="EC27">
        <v>6.7925485171909189E-2</v>
      </c>
    </row>
    <row r="28" spans="1:133" x14ac:dyDescent="0.25">
      <c r="Q28" t="s">
        <v>7</v>
      </c>
      <c r="R28">
        <v>55</v>
      </c>
      <c r="S28">
        <v>0.44175252293785172</v>
      </c>
      <c r="T28">
        <f t="shared" si="30"/>
        <v>0.89459778096756915</v>
      </c>
      <c r="AF28" t="s">
        <v>15</v>
      </c>
      <c r="AG28">
        <v>38</v>
      </c>
      <c r="AH28">
        <v>1</v>
      </c>
      <c r="AI28">
        <f t="shared" si="31"/>
        <v>0.70066063263063705</v>
      </c>
      <c r="AK28" t="s">
        <v>22</v>
      </c>
      <c r="AL28">
        <v>38</v>
      </c>
      <c r="AM28">
        <v>0.70066063263063705</v>
      </c>
      <c r="AN28">
        <f t="shared" si="25"/>
        <v>1.5212635951366156</v>
      </c>
      <c r="AP28" t="s">
        <v>24</v>
      </c>
      <c r="AQ28">
        <v>49</v>
      </c>
      <c r="AR28">
        <v>1.7266226535191003</v>
      </c>
      <c r="AS28">
        <f t="shared" si="0"/>
        <v>1.4721944652213272</v>
      </c>
      <c r="AU28" t="s">
        <v>26</v>
      </c>
      <c r="AV28">
        <v>49</v>
      </c>
      <c r="AW28">
        <v>1.4721944652213272</v>
      </c>
      <c r="AX28">
        <f t="shared" si="1"/>
        <v>0.91665228166093415</v>
      </c>
      <c r="AZ28" t="s">
        <v>28</v>
      </c>
      <c r="BA28">
        <v>49</v>
      </c>
      <c r="BB28">
        <v>0.91665228166093415</v>
      </c>
      <c r="BC28">
        <f t="shared" si="2"/>
        <v>2.0669027254081027</v>
      </c>
      <c r="BE28" t="s">
        <v>30</v>
      </c>
      <c r="BF28">
        <v>49</v>
      </c>
      <c r="BG28">
        <v>2.0669027254081027</v>
      </c>
      <c r="BH28">
        <f t="shared" si="3"/>
        <v>1.0292365367156331</v>
      </c>
      <c r="BJ28" t="s">
        <v>32</v>
      </c>
      <c r="BK28">
        <v>49</v>
      </c>
      <c r="BL28">
        <v>1.0292365367156331</v>
      </c>
      <c r="BM28">
        <f t="shared" si="4"/>
        <v>1.0887188358843727</v>
      </c>
      <c r="BO28" t="s">
        <v>34</v>
      </c>
      <c r="BP28">
        <v>49</v>
      </c>
      <c r="BQ28">
        <v>1.0887188358843727</v>
      </c>
      <c r="BR28">
        <f t="shared" si="5"/>
        <v>1.3070924817877787</v>
      </c>
      <c r="BT28" t="s">
        <v>36</v>
      </c>
      <c r="BU28">
        <v>49</v>
      </c>
      <c r="BV28">
        <v>1.3070924817877787</v>
      </c>
      <c r="BW28">
        <f t="shared" si="6"/>
        <v>1.253208729265606</v>
      </c>
      <c r="BY28" t="s">
        <v>38</v>
      </c>
      <c r="BZ28">
        <v>49</v>
      </c>
      <c r="CA28">
        <v>1.253208729265606</v>
      </c>
      <c r="CB28">
        <f t="shared" si="7"/>
        <v>0.60965749587040452</v>
      </c>
      <c r="CD28" t="s">
        <v>40</v>
      </c>
      <c r="CE28">
        <v>49</v>
      </c>
      <c r="CF28">
        <v>0.60965749587040452</v>
      </c>
      <c r="CG28">
        <f t="shared" si="8"/>
        <v>0.72548524797053437</v>
      </c>
      <c r="CI28" t="s">
        <v>42</v>
      </c>
      <c r="CJ28">
        <v>49</v>
      </c>
      <c r="CK28">
        <v>0.72548524797053437</v>
      </c>
      <c r="CL28">
        <f t="shared" si="9"/>
        <v>0.24170992797437776</v>
      </c>
      <c r="CN28" t="s">
        <v>45</v>
      </c>
      <c r="CO28">
        <v>49</v>
      </c>
      <c r="CP28">
        <v>0.24170992797437776</v>
      </c>
      <c r="CQ28">
        <f t="shared" si="10"/>
        <v>0.41759604394146765</v>
      </c>
      <c r="CS28" t="s">
        <v>44</v>
      </c>
      <c r="CT28">
        <v>49</v>
      </c>
      <c r="CU28">
        <v>0.41759604394146765</v>
      </c>
      <c r="CV28">
        <f t="shared" si="11"/>
        <v>0.36198961946357217</v>
      </c>
      <c r="CX28" t="s">
        <v>48</v>
      </c>
      <c r="CY28">
        <v>49</v>
      </c>
      <c r="CZ28">
        <v>0.36198961946357217</v>
      </c>
      <c r="DA28">
        <f t="shared" si="12"/>
        <v>0.38863413473153591</v>
      </c>
      <c r="DC28" t="s">
        <v>50</v>
      </c>
      <c r="DD28">
        <v>49</v>
      </c>
      <c r="DE28">
        <v>0.38863413473153591</v>
      </c>
      <c r="DF28">
        <f t="shared" si="13"/>
        <v>0.16752669247099009</v>
      </c>
      <c r="DH28" t="s">
        <v>52</v>
      </c>
      <c r="DI28">
        <v>49</v>
      </c>
      <c r="DJ28">
        <v>0.16752669247099009</v>
      </c>
      <c r="DK28">
        <f t="shared" si="14"/>
        <v>0.17085863638857005</v>
      </c>
      <c r="DM28" t="s">
        <v>55</v>
      </c>
      <c r="DN28">
        <v>49</v>
      </c>
      <c r="DO28">
        <v>0.17085863638857005</v>
      </c>
      <c r="DP28">
        <f t="shared" si="15"/>
        <v>0.17611692965080003</v>
      </c>
      <c r="DR28" t="s">
        <v>57</v>
      </c>
      <c r="DS28">
        <v>49</v>
      </c>
      <c r="DT28">
        <v>0.17611692965080003</v>
      </c>
      <c r="DU28">
        <f t="shared" si="16"/>
        <v>7.9910847793054574E-2</v>
      </c>
      <c r="DW28" t="s">
        <v>59</v>
      </c>
      <c r="DX28">
        <v>49</v>
      </c>
      <c r="DY28">
        <v>7.9910847793054574E-2</v>
      </c>
      <c r="DZ28">
        <f t="shared" si="17"/>
        <v>4.072901990331472E-2</v>
      </c>
      <c r="EB28">
        <v>27</v>
      </c>
      <c r="EC28">
        <v>0.23126124208542095</v>
      </c>
    </row>
    <row r="29" spans="1:133" x14ac:dyDescent="0.25">
      <c r="Q29" t="s">
        <v>7</v>
      </c>
      <c r="R29">
        <v>56</v>
      </c>
      <c r="S29">
        <v>0.45670840277821995</v>
      </c>
      <c r="T29">
        <f t="shared" si="30"/>
        <v>0.92488509393780727</v>
      </c>
      <c r="AF29" t="s">
        <v>15</v>
      </c>
      <c r="AG29">
        <v>49</v>
      </c>
      <c r="AH29">
        <v>1.1349924227720987</v>
      </c>
      <c r="AI29">
        <f t="shared" si="31"/>
        <v>0.79524450897047805</v>
      </c>
      <c r="AK29" t="s">
        <v>22</v>
      </c>
      <c r="AL29">
        <v>49</v>
      </c>
      <c r="AM29">
        <v>0.79524450897047805</v>
      </c>
      <c r="AN29">
        <f t="shared" si="25"/>
        <v>1.7266226535191003</v>
      </c>
      <c r="AP29" t="s">
        <v>24</v>
      </c>
      <c r="AQ29">
        <v>69</v>
      </c>
      <c r="AR29">
        <v>2.7201934888784844</v>
      </c>
      <c r="AS29">
        <f t="shared" si="0"/>
        <v>2.3193566877487375</v>
      </c>
      <c r="AU29" t="s">
        <v>26</v>
      </c>
      <c r="AV29">
        <v>69</v>
      </c>
      <c r="AW29">
        <v>2.3193566877487375</v>
      </c>
      <c r="AX29">
        <f t="shared" si="1"/>
        <v>1.4441323140627358</v>
      </c>
      <c r="AZ29" t="s">
        <v>28</v>
      </c>
      <c r="BA29">
        <v>69</v>
      </c>
      <c r="BB29">
        <v>1.4441323140627358</v>
      </c>
      <c r="BC29">
        <f t="shared" si="2"/>
        <v>3.2562849354148815</v>
      </c>
      <c r="BE29" t="s">
        <v>30</v>
      </c>
      <c r="BF29">
        <v>69</v>
      </c>
      <c r="BG29">
        <v>3.2562849354148815</v>
      </c>
      <c r="BH29">
        <f t="shared" si="3"/>
        <v>1.6215022546955917</v>
      </c>
      <c r="BJ29" t="s">
        <v>32</v>
      </c>
      <c r="BK29">
        <v>69</v>
      </c>
      <c r="BL29">
        <v>1.6215022546955917</v>
      </c>
      <c r="BM29">
        <f t="shared" si="4"/>
        <v>1.7152131547423097</v>
      </c>
      <c r="BO29" t="s">
        <v>34</v>
      </c>
      <c r="BP29">
        <v>69</v>
      </c>
      <c r="BQ29">
        <v>1.7152131547423097</v>
      </c>
      <c r="BR29">
        <f t="shared" si="5"/>
        <v>2.0592481229609922</v>
      </c>
      <c r="BT29" t="s">
        <v>36</v>
      </c>
      <c r="BU29">
        <v>69</v>
      </c>
      <c r="BV29">
        <v>2.0592481229609922</v>
      </c>
      <c r="BW29">
        <f t="shared" si="6"/>
        <v>1.9743574072806349</v>
      </c>
      <c r="BY29" t="s">
        <v>38</v>
      </c>
      <c r="BZ29">
        <v>69</v>
      </c>
      <c r="CA29">
        <v>1.9743574072806349</v>
      </c>
      <c r="CB29">
        <f t="shared" si="7"/>
        <v>0.96047989833366931</v>
      </c>
      <c r="CD29" t="s">
        <v>40</v>
      </c>
      <c r="CE29">
        <v>69</v>
      </c>
      <c r="CF29">
        <v>0.96047989833366931</v>
      </c>
      <c r="CG29">
        <f t="shared" si="8"/>
        <v>1.1429597797669631</v>
      </c>
      <c r="CI29" t="s">
        <v>42</v>
      </c>
      <c r="CJ29">
        <v>69</v>
      </c>
      <c r="CK29">
        <v>1.1429597797669631</v>
      </c>
      <c r="CL29">
        <f t="shared" si="9"/>
        <v>0.38079992228360765</v>
      </c>
      <c r="CN29" t="s">
        <v>45</v>
      </c>
      <c r="CO29">
        <v>69</v>
      </c>
      <c r="CP29">
        <v>0.38079992228360765</v>
      </c>
      <c r="CQ29">
        <f t="shared" si="10"/>
        <v>0.65789826016459574</v>
      </c>
      <c r="CS29" t="s">
        <v>44</v>
      </c>
      <c r="CT29">
        <v>69</v>
      </c>
      <c r="CU29">
        <v>0.65789826016459574</v>
      </c>
      <c r="CV29">
        <f t="shared" si="11"/>
        <v>0.5702935750897794</v>
      </c>
      <c r="CX29" t="s">
        <v>48</v>
      </c>
      <c r="CY29">
        <v>69</v>
      </c>
      <c r="CZ29">
        <v>0.5702935750897794</v>
      </c>
      <c r="DA29">
        <f t="shared" si="12"/>
        <v>0.61227045799382185</v>
      </c>
      <c r="DC29" t="s">
        <v>50</v>
      </c>
      <c r="DD29">
        <v>69</v>
      </c>
      <c r="DE29">
        <v>0.61227045799382185</v>
      </c>
      <c r="DF29">
        <f t="shared" si="13"/>
        <v>0.26392855274089239</v>
      </c>
      <c r="DH29" t="s">
        <v>52</v>
      </c>
      <c r="DI29">
        <v>69</v>
      </c>
      <c r="DJ29">
        <v>0.26392855274089239</v>
      </c>
      <c r="DK29">
        <f t="shared" si="14"/>
        <v>0.26917783644016302</v>
      </c>
      <c r="DM29" t="s">
        <v>55</v>
      </c>
      <c r="DN29">
        <v>69</v>
      </c>
      <c r="DO29">
        <v>0.26917783644016302</v>
      </c>
      <c r="DP29">
        <f t="shared" si="15"/>
        <v>0.27746197140467244</v>
      </c>
      <c r="DR29" t="s">
        <v>57</v>
      </c>
      <c r="DS29">
        <v>69</v>
      </c>
      <c r="DT29">
        <v>0.27746197140467244</v>
      </c>
      <c r="DU29">
        <f t="shared" si="16"/>
        <v>0.12589488931724016</v>
      </c>
      <c r="DW29" t="s">
        <v>59</v>
      </c>
      <c r="DX29">
        <v>69</v>
      </c>
      <c r="DY29">
        <v>0.12589488931724016</v>
      </c>
      <c r="DZ29">
        <f t="shared" si="17"/>
        <v>6.416620013851411E-2</v>
      </c>
      <c r="EB29">
        <v>28</v>
      </c>
      <c r="EC29">
        <v>1.4925615251957784</v>
      </c>
    </row>
    <row r="30" spans="1:133" x14ac:dyDescent="0.25">
      <c r="Q30" t="s">
        <v>7</v>
      </c>
      <c r="R30">
        <v>64</v>
      </c>
      <c r="S30">
        <v>0.78750612357352401</v>
      </c>
      <c r="T30">
        <f>S30/$S$32</f>
        <v>1.5947871128431792</v>
      </c>
      <c r="AF30" t="s">
        <v>15</v>
      </c>
      <c r="AG30">
        <v>68</v>
      </c>
      <c r="AH30">
        <v>1.4272244699198962</v>
      </c>
      <c r="AI30">
        <f t="shared" si="31"/>
        <v>1</v>
      </c>
      <c r="AK30" t="s">
        <v>22</v>
      </c>
      <c r="AL30">
        <v>69</v>
      </c>
      <c r="AM30">
        <v>1.2528614349863398</v>
      </c>
      <c r="AN30">
        <f t="shared" si="25"/>
        <v>2.7201934888784844</v>
      </c>
      <c r="AP30" t="s">
        <v>24</v>
      </c>
      <c r="AQ30">
        <v>70</v>
      </c>
      <c r="AR30">
        <v>1.4662911150896127</v>
      </c>
      <c r="AS30">
        <f t="shared" si="0"/>
        <v>1.2502243380384657</v>
      </c>
      <c r="AU30" t="s">
        <v>26</v>
      </c>
      <c r="AV30">
        <v>70</v>
      </c>
      <c r="AW30">
        <v>1.2502243380384657</v>
      </c>
      <c r="AX30">
        <f t="shared" si="1"/>
        <v>0.77844402972857241</v>
      </c>
      <c r="AZ30" t="s">
        <v>28</v>
      </c>
      <c r="BA30">
        <v>70</v>
      </c>
      <c r="BB30">
        <v>0.77844402972857241</v>
      </c>
      <c r="BC30">
        <f t="shared" si="2"/>
        <v>1.7552654575934423</v>
      </c>
      <c r="BE30" t="s">
        <v>30</v>
      </c>
      <c r="BF30">
        <v>70</v>
      </c>
      <c r="BG30">
        <v>1.7552654575934423</v>
      </c>
      <c r="BH30">
        <f t="shared" si="3"/>
        <v>0.8740533932158574</v>
      </c>
      <c r="BJ30" t="s">
        <v>32</v>
      </c>
      <c r="BK30">
        <v>70</v>
      </c>
      <c r="BL30">
        <v>0.8740533932158574</v>
      </c>
      <c r="BM30">
        <f t="shared" si="4"/>
        <v>0.92456724845716443</v>
      </c>
      <c r="BO30" t="s">
        <v>34</v>
      </c>
      <c r="BP30">
        <v>70</v>
      </c>
      <c r="BQ30">
        <v>0.92456724845716443</v>
      </c>
      <c r="BR30">
        <f t="shared" si="5"/>
        <v>1.1100156069072742</v>
      </c>
      <c r="BT30" t="s">
        <v>36</v>
      </c>
      <c r="BU30">
        <v>70</v>
      </c>
      <c r="BV30">
        <v>1.1100156069072742</v>
      </c>
      <c r="BW30">
        <f t="shared" si="6"/>
        <v>1.0642561774164601</v>
      </c>
      <c r="BY30" t="s">
        <v>38</v>
      </c>
      <c r="BZ30">
        <v>70</v>
      </c>
      <c r="CA30">
        <v>1.0642561774164601</v>
      </c>
      <c r="CB30">
        <f t="shared" si="7"/>
        <v>0.51773638416048251</v>
      </c>
      <c r="CD30" t="s">
        <v>40</v>
      </c>
      <c r="CE30">
        <v>70</v>
      </c>
      <c r="CF30">
        <v>0.51773638416048251</v>
      </c>
      <c r="CG30">
        <f t="shared" si="8"/>
        <v>0.61610020641143615</v>
      </c>
      <c r="CI30" t="s">
        <v>42</v>
      </c>
      <c r="CJ30">
        <v>70</v>
      </c>
      <c r="CK30">
        <v>0.61610020641143615</v>
      </c>
      <c r="CL30">
        <f t="shared" si="9"/>
        <v>0.20526611248579904</v>
      </c>
      <c r="CN30" t="s">
        <v>45</v>
      </c>
      <c r="CO30">
        <v>70</v>
      </c>
      <c r="CP30">
        <v>0.20526611248579904</v>
      </c>
      <c r="CQ30">
        <f t="shared" si="10"/>
        <v>0.35463299851878843</v>
      </c>
      <c r="CS30" t="s">
        <v>44</v>
      </c>
      <c r="CT30">
        <v>70</v>
      </c>
      <c r="CU30">
        <v>0.35463299851878843</v>
      </c>
      <c r="CV30">
        <f t="shared" si="11"/>
        <v>0.30741063294420301</v>
      </c>
      <c r="CX30" t="s">
        <v>48</v>
      </c>
      <c r="CY30">
        <v>70</v>
      </c>
      <c r="CZ30">
        <v>0.30741063294420301</v>
      </c>
      <c r="DA30">
        <f t="shared" si="12"/>
        <v>0.33003782130157655</v>
      </c>
      <c r="DC30" t="s">
        <v>50</v>
      </c>
      <c r="DD30">
        <v>70</v>
      </c>
      <c r="DE30">
        <v>0.33003782130157655</v>
      </c>
      <c r="DF30">
        <f t="shared" si="13"/>
        <v>0.14226785465249625</v>
      </c>
      <c r="DH30" t="s">
        <v>52</v>
      </c>
      <c r="DI30">
        <v>70</v>
      </c>
      <c r="DJ30">
        <v>0.14226785465249625</v>
      </c>
      <c r="DK30">
        <f t="shared" si="14"/>
        <v>0.14509742471076395</v>
      </c>
      <c r="DM30" t="s">
        <v>55</v>
      </c>
      <c r="DN30">
        <v>70</v>
      </c>
      <c r="DO30">
        <v>0.14509742471076395</v>
      </c>
      <c r="DP30">
        <f t="shared" si="15"/>
        <v>0.14956289878248943</v>
      </c>
      <c r="DR30" t="s">
        <v>57</v>
      </c>
      <c r="DS30">
        <v>70</v>
      </c>
      <c r="DT30">
        <v>0.14956289878248943</v>
      </c>
      <c r="DU30">
        <f t="shared" si="16"/>
        <v>6.786228935397097E-2</v>
      </c>
      <c r="DW30" t="s">
        <v>59</v>
      </c>
      <c r="DX30">
        <v>70</v>
      </c>
      <c r="DY30">
        <v>6.786228935397097E-2</v>
      </c>
      <c r="DZ30">
        <f t="shared" si="17"/>
        <v>3.45881017423346E-2</v>
      </c>
      <c r="EB30">
        <v>29</v>
      </c>
      <c r="EC30">
        <v>1</v>
      </c>
    </row>
    <row r="31" spans="1:133" x14ac:dyDescent="0.25">
      <c r="Q31" t="s">
        <v>7</v>
      </c>
      <c r="R31">
        <v>65</v>
      </c>
      <c r="S31">
        <v>0.59529697496999268</v>
      </c>
      <c r="T31">
        <f t="shared" si="30"/>
        <v>1.205542300660011</v>
      </c>
      <c r="AF31" t="s">
        <v>15</v>
      </c>
      <c r="AG31">
        <v>69</v>
      </c>
      <c r="AH31">
        <v>1.7881144974314593</v>
      </c>
      <c r="AI31">
        <f t="shared" si="31"/>
        <v>1.2528614349863398</v>
      </c>
      <c r="AK31" t="s">
        <v>22</v>
      </c>
      <c r="AL31">
        <v>70</v>
      </c>
      <c r="AM31">
        <v>0.67534151451715252</v>
      </c>
      <c r="AN31">
        <f t="shared" si="25"/>
        <v>1.4662911150896127</v>
      </c>
      <c r="AP31" t="s">
        <v>24</v>
      </c>
      <c r="AQ31">
        <v>75</v>
      </c>
      <c r="AR31">
        <v>1.0641266314949873</v>
      </c>
      <c r="AS31">
        <f t="shared" si="0"/>
        <v>0.90732119956180401</v>
      </c>
      <c r="AU31" t="s">
        <v>26</v>
      </c>
      <c r="AV31">
        <v>75</v>
      </c>
      <c r="AW31">
        <v>0.90732119956180401</v>
      </c>
      <c r="AX31">
        <f t="shared" si="1"/>
        <v>0.56493762707675121</v>
      </c>
      <c r="AZ31" t="s">
        <v>28</v>
      </c>
      <c r="BA31">
        <v>75</v>
      </c>
      <c r="BB31">
        <v>0.56493762707675121</v>
      </c>
      <c r="BC31">
        <f t="shared" si="2"/>
        <v>1.2738430312689062</v>
      </c>
      <c r="BE31" t="s">
        <v>30</v>
      </c>
      <c r="BF31">
        <v>75</v>
      </c>
      <c r="BG31">
        <v>1.2738430312689062</v>
      </c>
      <c r="BH31">
        <f t="shared" si="3"/>
        <v>0.6343238961880433</v>
      </c>
      <c r="BJ31" t="s">
        <v>32</v>
      </c>
      <c r="BK31">
        <v>75</v>
      </c>
      <c r="BL31">
        <v>0.6343238961880433</v>
      </c>
      <c r="BM31">
        <f t="shared" si="4"/>
        <v>0.67098315032153932</v>
      </c>
      <c r="BO31" t="s">
        <v>34</v>
      </c>
      <c r="BP31">
        <v>75</v>
      </c>
      <c r="BQ31">
        <v>0.67098315032153932</v>
      </c>
      <c r="BR31">
        <f t="shared" si="5"/>
        <v>0.80556797796112412</v>
      </c>
      <c r="BT31" t="s">
        <v>36</v>
      </c>
      <c r="BU31">
        <v>75</v>
      </c>
      <c r="BV31">
        <v>0.80556797796112412</v>
      </c>
      <c r="BW31">
        <f t="shared" si="6"/>
        <v>0.77235913760051378</v>
      </c>
      <c r="BY31" t="s">
        <v>38</v>
      </c>
      <c r="BZ31">
        <v>75</v>
      </c>
      <c r="CA31">
        <v>0.77235913760051378</v>
      </c>
      <c r="CB31">
        <f t="shared" si="7"/>
        <v>0.37573512436199835</v>
      </c>
      <c r="CD31" t="s">
        <v>40</v>
      </c>
      <c r="CE31">
        <v>75</v>
      </c>
      <c r="CF31">
        <v>0.37573512436199835</v>
      </c>
      <c r="CG31">
        <f t="shared" si="8"/>
        <v>0.44712037777839236</v>
      </c>
      <c r="CI31" t="s">
        <v>42</v>
      </c>
      <c r="CJ31">
        <v>75</v>
      </c>
      <c r="CK31">
        <v>0.44712037777839236</v>
      </c>
      <c r="CL31">
        <f t="shared" si="9"/>
        <v>0.14896710113819048</v>
      </c>
      <c r="CN31" t="s">
        <v>45</v>
      </c>
      <c r="CO31">
        <v>75</v>
      </c>
      <c r="CP31">
        <v>0.14896710113819048</v>
      </c>
      <c r="CQ31">
        <f t="shared" si="10"/>
        <v>0.25736664039439516</v>
      </c>
      <c r="CS31" t="s">
        <v>44</v>
      </c>
      <c r="CT31">
        <v>75</v>
      </c>
      <c r="CU31">
        <v>0.25736664039439516</v>
      </c>
      <c r="CV31">
        <f t="shared" si="11"/>
        <v>0.22309610823814094</v>
      </c>
      <c r="CX31" t="s">
        <v>48</v>
      </c>
      <c r="CY31">
        <v>75</v>
      </c>
      <c r="CZ31">
        <v>0.22309610823814094</v>
      </c>
      <c r="DA31">
        <f t="shared" si="12"/>
        <v>0.23951726327287151</v>
      </c>
      <c r="DC31" t="s">
        <v>50</v>
      </c>
      <c r="DD31">
        <v>75</v>
      </c>
      <c r="DE31">
        <v>0.23951726327287151</v>
      </c>
      <c r="DF31">
        <f t="shared" si="13"/>
        <v>0.10324758254579408</v>
      </c>
      <c r="DH31" t="s">
        <v>52</v>
      </c>
      <c r="DI31">
        <v>75</v>
      </c>
      <c r="DJ31">
        <v>0.10324758254579408</v>
      </c>
      <c r="DK31">
        <f t="shared" si="14"/>
        <v>0.10530107712384686</v>
      </c>
      <c r="DM31" t="s">
        <v>55</v>
      </c>
      <c r="DN31">
        <v>75</v>
      </c>
      <c r="DO31">
        <v>0.10530107712384686</v>
      </c>
      <c r="DP31">
        <f t="shared" si="15"/>
        <v>0.10854179094463752</v>
      </c>
      <c r="DR31" t="s">
        <v>57</v>
      </c>
      <c r="DS31">
        <v>75</v>
      </c>
      <c r="DT31">
        <v>0.10854179094463752</v>
      </c>
      <c r="DU31">
        <f t="shared" si="16"/>
        <v>4.9249476200615087E-2</v>
      </c>
      <c r="DW31" t="s">
        <v>59</v>
      </c>
      <c r="DX31">
        <v>75</v>
      </c>
      <c r="DY31">
        <v>4.9249476200615087E-2</v>
      </c>
      <c r="DZ31">
        <f t="shared" si="17"/>
        <v>2.510150939203297E-2</v>
      </c>
      <c r="EB31">
        <v>30</v>
      </c>
      <c r="EC31">
        <v>0.52759075837846536</v>
      </c>
    </row>
    <row r="32" spans="1:133" x14ac:dyDescent="0.25">
      <c r="Q32" t="s">
        <v>7</v>
      </c>
      <c r="R32">
        <v>38</v>
      </c>
      <c r="S32">
        <v>0.49380015503734642</v>
      </c>
      <c r="T32">
        <f t="shared" si="30"/>
        <v>1</v>
      </c>
      <c r="AF32" t="s">
        <v>15</v>
      </c>
      <c r="AG32">
        <v>70</v>
      </c>
      <c r="AH32">
        <v>0.96386393507164292</v>
      </c>
      <c r="AI32">
        <f t="shared" si="31"/>
        <v>0.67534151451715252</v>
      </c>
      <c r="AK32" t="s">
        <v>22</v>
      </c>
      <c r="AL32">
        <v>75</v>
      </c>
      <c r="AM32">
        <v>0.49011337759346657</v>
      </c>
      <c r="AN32">
        <f t="shared" si="25"/>
        <v>1.0641266314949873</v>
      </c>
      <c r="AP32" t="s">
        <v>24</v>
      </c>
      <c r="AQ32">
        <v>20</v>
      </c>
      <c r="AR32">
        <v>3.171205345813088</v>
      </c>
      <c r="AS32">
        <f t="shared" si="0"/>
        <v>2.7039092465692982</v>
      </c>
      <c r="AU32" t="s">
        <v>26</v>
      </c>
      <c r="AV32">
        <v>20</v>
      </c>
      <c r="AW32">
        <v>2.7039092465692982</v>
      </c>
      <c r="AX32">
        <f t="shared" si="1"/>
        <v>1.6835714566412423</v>
      </c>
      <c r="AZ32" t="s">
        <v>28</v>
      </c>
      <c r="BA32">
        <v>20</v>
      </c>
      <c r="BB32">
        <v>1.6835714566412423</v>
      </c>
      <c r="BC32">
        <f t="shared" si="2"/>
        <v>3.7961814984476621</v>
      </c>
      <c r="BE32" t="s">
        <v>30</v>
      </c>
      <c r="BF32">
        <v>20</v>
      </c>
      <c r="BG32">
        <v>3.7961814984476621</v>
      </c>
      <c r="BH32">
        <f t="shared" si="3"/>
        <v>1.8903495796759269</v>
      </c>
      <c r="BJ32" t="s">
        <v>32</v>
      </c>
      <c r="BK32">
        <v>20</v>
      </c>
      <c r="BL32">
        <v>1.8903495796759269</v>
      </c>
      <c r="BM32">
        <f t="shared" si="4"/>
        <v>1.9995978770504024</v>
      </c>
      <c r="BO32" t="s">
        <v>34</v>
      </c>
      <c r="BP32">
        <v>20</v>
      </c>
      <c r="BQ32">
        <v>1.9995978770504024</v>
      </c>
      <c r="BR32">
        <f t="shared" si="5"/>
        <v>2.4006743206277803</v>
      </c>
      <c r="BT32" t="s">
        <v>36</v>
      </c>
      <c r="BU32">
        <v>20</v>
      </c>
      <c r="BV32">
        <v>2.4006743206277803</v>
      </c>
      <c r="BW32">
        <f t="shared" si="6"/>
        <v>2.3017086064327801</v>
      </c>
      <c r="BY32" t="s">
        <v>38</v>
      </c>
      <c r="BZ32">
        <v>20</v>
      </c>
      <c r="CA32">
        <v>2.3017086064327801</v>
      </c>
      <c r="CB32">
        <f t="shared" si="7"/>
        <v>1.1197287989236151</v>
      </c>
      <c r="CD32" t="s">
        <v>40</v>
      </c>
      <c r="CE32">
        <v>20</v>
      </c>
      <c r="CF32">
        <v>1.1197287989236151</v>
      </c>
      <c r="CG32">
        <f t="shared" si="8"/>
        <v>1.3324640980376445</v>
      </c>
      <c r="CI32" t="s">
        <v>42</v>
      </c>
      <c r="CJ32">
        <v>20</v>
      </c>
      <c r="CK32">
        <v>1.3324640980376445</v>
      </c>
      <c r="CL32">
        <f t="shared" si="9"/>
        <v>0.44393707806751187</v>
      </c>
      <c r="CN32" t="s">
        <v>45</v>
      </c>
      <c r="CO32">
        <v>20</v>
      </c>
      <c r="CP32">
        <v>0.44393707806751187</v>
      </c>
      <c r="CQ32">
        <f t="shared" si="10"/>
        <v>0.76697870506824672</v>
      </c>
      <c r="CS32" t="s">
        <v>44</v>
      </c>
      <c r="CT32">
        <v>20</v>
      </c>
      <c r="CU32">
        <v>0.76697870506824672</v>
      </c>
      <c r="CV32">
        <f t="shared" si="11"/>
        <v>0.66484904158534885</v>
      </c>
      <c r="CX32" t="s">
        <v>48</v>
      </c>
      <c r="CY32">
        <v>20</v>
      </c>
      <c r="CZ32">
        <v>0.66484904158534885</v>
      </c>
      <c r="DA32">
        <f t="shared" si="12"/>
        <v>0.71378574995191169</v>
      </c>
      <c r="DC32" t="s">
        <v>50</v>
      </c>
      <c r="DD32">
        <v>20</v>
      </c>
      <c r="DE32">
        <v>0.71378574995191169</v>
      </c>
      <c r="DF32">
        <f t="shared" si="13"/>
        <v>0.3076882732006343</v>
      </c>
      <c r="DH32" t="s">
        <v>52</v>
      </c>
      <c r="DI32">
        <v>20</v>
      </c>
      <c r="DJ32">
        <v>0.3076882732006343</v>
      </c>
      <c r="DK32">
        <f t="shared" si="14"/>
        <v>0.31380789542489007</v>
      </c>
      <c r="DM32" t="s">
        <v>55</v>
      </c>
      <c r="DN32">
        <v>20</v>
      </c>
      <c r="DO32">
        <v>0.31380789542489007</v>
      </c>
      <c r="DP32">
        <f t="shared" si="15"/>
        <v>0.32346555146748307</v>
      </c>
      <c r="DR32" t="s">
        <v>57</v>
      </c>
      <c r="DS32">
        <v>20</v>
      </c>
      <c r="DT32">
        <v>0.32346555146748307</v>
      </c>
      <c r="DU32">
        <f t="shared" si="16"/>
        <v>0.1467684367474838</v>
      </c>
      <c r="DW32" t="s">
        <v>59</v>
      </c>
      <c r="DX32">
        <v>20</v>
      </c>
      <c r="DY32">
        <v>0.1467684367474838</v>
      </c>
      <c r="DZ32">
        <f t="shared" si="17"/>
        <v>7.4805045204215784E-2</v>
      </c>
      <c r="EB32">
        <v>31</v>
      </c>
      <c r="EC32">
        <v>1.0712210837112772</v>
      </c>
    </row>
    <row r="33" spans="17:133" x14ac:dyDescent="0.25">
      <c r="Q33" s="15" t="s">
        <v>7</v>
      </c>
      <c r="R33" s="15">
        <v>39</v>
      </c>
      <c r="S33" s="15">
        <v>0.39842465904894536</v>
      </c>
      <c r="AF33" t="s">
        <v>15</v>
      </c>
      <c r="AG33">
        <v>75</v>
      </c>
      <c r="AH33">
        <v>0.69950180553648522</v>
      </c>
      <c r="AI33">
        <f t="shared" si="31"/>
        <v>0.49011337759346657</v>
      </c>
      <c r="AK33" t="s">
        <v>22</v>
      </c>
      <c r="AL33">
        <v>20</v>
      </c>
      <c r="AM33">
        <v>1.4605876002702327</v>
      </c>
      <c r="AN33">
        <f t="shared" si="25"/>
        <v>3.171205345813088</v>
      </c>
      <c r="AP33" t="s">
        <v>24</v>
      </c>
      <c r="AQ33">
        <v>41</v>
      </c>
      <c r="AR33">
        <v>1.4927305195328324</v>
      </c>
      <c r="AS33">
        <f t="shared" si="0"/>
        <v>1.2727677378981417</v>
      </c>
      <c r="AU33" t="s">
        <v>26</v>
      </c>
      <c r="AV33">
        <v>41</v>
      </c>
      <c r="AW33">
        <v>1.2727677378981417</v>
      </c>
      <c r="AX33">
        <f t="shared" si="1"/>
        <v>0.79248053061615054</v>
      </c>
      <c r="AZ33" t="s">
        <v>28</v>
      </c>
      <c r="BA33">
        <v>41</v>
      </c>
      <c r="BB33">
        <v>0.79248053061615054</v>
      </c>
      <c r="BC33">
        <f t="shared" si="2"/>
        <v>1.7869154982033451</v>
      </c>
      <c r="BE33" t="s">
        <v>30</v>
      </c>
      <c r="BF33">
        <v>41</v>
      </c>
      <c r="BG33">
        <v>1.7869154982033451</v>
      </c>
      <c r="BH33">
        <f t="shared" si="3"/>
        <v>0.88981387278937651</v>
      </c>
      <c r="BJ33" t="s">
        <v>32</v>
      </c>
      <c r="BK33">
        <v>41</v>
      </c>
      <c r="BL33">
        <v>0.88981387278937651</v>
      </c>
      <c r="BM33">
        <f t="shared" si="4"/>
        <v>0.94123856779160608</v>
      </c>
      <c r="BO33" t="s">
        <v>34</v>
      </c>
      <c r="BP33">
        <v>41</v>
      </c>
      <c r="BQ33">
        <v>0.94123856779160608</v>
      </c>
      <c r="BR33">
        <f t="shared" si="5"/>
        <v>1.1300308353072044</v>
      </c>
      <c r="BT33" t="s">
        <v>36</v>
      </c>
      <c r="BU33">
        <v>41</v>
      </c>
      <c r="BV33">
        <v>1.1300308353072044</v>
      </c>
      <c r="BW33">
        <f t="shared" si="6"/>
        <v>1.0834462954062214</v>
      </c>
      <c r="BY33" t="s">
        <v>38</v>
      </c>
      <c r="BZ33">
        <v>41</v>
      </c>
      <c r="CA33">
        <v>1.0834462954062214</v>
      </c>
      <c r="CB33">
        <f t="shared" si="7"/>
        <v>0.52707193936839392</v>
      </c>
      <c r="CD33" t="s">
        <v>40</v>
      </c>
      <c r="CE33">
        <v>41</v>
      </c>
      <c r="CF33">
        <v>0.52707193936839392</v>
      </c>
      <c r="CG33">
        <f t="shared" si="8"/>
        <v>0.62720940728377961</v>
      </c>
      <c r="CI33" t="s">
        <v>42</v>
      </c>
      <c r="CJ33">
        <v>41</v>
      </c>
      <c r="CK33">
        <v>0.62720940728377961</v>
      </c>
      <c r="CL33">
        <f t="shared" si="9"/>
        <v>0.20896736506153174</v>
      </c>
      <c r="CN33" t="s">
        <v>45</v>
      </c>
      <c r="CO33">
        <v>41</v>
      </c>
      <c r="CP33">
        <v>0.20896736506153174</v>
      </c>
      <c r="CQ33">
        <f t="shared" si="10"/>
        <v>0.36102755767573785</v>
      </c>
      <c r="CS33" t="s">
        <v>44</v>
      </c>
      <c r="CT33">
        <v>41</v>
      </c>
      <c r="CU33">
        <v>0.36102755767573785</v>
      </c>
      <c r="CV33">
        <f t="shared" si="11"/>
        <v>0.31295370278273305</v>
      </c>
      <c r="CX33" t="s">
        <v>48</v>
      </c>
      <c r="CY33">
        <v>41</v>
      </c>
      <c r="CZ33">
        <v>0.31295370278273305</v>
      </c>
      <c r="DA33">
        <f t="shared" si="12"/>
        <v>0.33598889291972384</v>
      </c>
      <c r="DC33" t="s">
        <v>50</v>
      </c>
      <c r="DD33">
        <v>41</v>
      </c>
      <c r="DE33">
        <v>0.33598889291972384</v>
      </c>
      <c r="DF33">
        <f t="shared" si="13"/>
        <v>0.14483315516459586</v>
      </c>
      <c r="DH33" t="s">
        <v>52</v>
      </c>
      <c r="DI33">
        <v>41</v>
      </c>
      <c r="DJ33">
        <v>0.14483315516459586</v>
      </c>
      <c r="DK33">
        <f t="shared" si="14"/>
        <v>0.14771374656944411</v>
      </c>
      <c r="DM33" t="s">
        <v>55</v>
      </c>
      <c r="DN33">
        <v>41</v>
      </c>
      <c r="DO33">
        <v>0.14771374656944411</v>
      </c>
      <c r="DP33">
        <f t="shared" si="15"/>
        <v>0.1522597397644174</v>
      </c>
      <c r="DR33" t="s">
        <v>57</v>
      </c>
      <c r="DS33">
        <v>41</v>
      </c>
      <c r="DT33">
        <v>0.1522597397644174</v>
      </c>
      <c r="DU33">
        <f t="shared" si="16"/>
        <v>6.9085947123023711E-2</v>
      </c>
      <c r="DW33" t="s">
        <v>59</v>
      </c>
      <c r="DX33">
        <v>41</v>
      </c>
      <c r="DY33">
        <v>6.9085947123023711E-2</v>
      </c>
      <c r="DZ33">
        <f t="shared" si="17"/>
        <v>3.5211776537522124E-2</v>
      </c>
      <c r="EB33">
        <v>32</v>
      </c>
      <c r="EC33">
        <v>2.7346828255470443</v>
      </c>
    </row>
    <row r="34" spans="17:133" x14ac:dyDescent="0.25">
      <c r="AF34" t="s">
        <v>15</v>
      </c>
      <c r="AG34">
        <v>20</v>
      </c>
      <c r="AH34">
        <v>2.0845863635672561</v>
      </c>
      <c r="AI34">
        <f t="shared" si="31"/>
        <v>1.4605876002702327</v>
      </c>
      <c r="AK34" t="s">
        <v>22</v>
      </c>
      <c r="AL34">
        <v>41</v>
      </c>
      <c r="AM34">
        <v>0.68751892407509296</v>
      </c>
      <c r="AN34">
        <f t="shared" si="25"/>
        <v>1.4927305195328324</v>
      </c>
      <c r="AP34" t="s">
        <v>24</v>
      </c>
      <c r="AQ34">
        <v>48</v>
      </c>
      <c r="AR34">
        <v>2.1281876307008827</v>
      </c>
      <c r="AS34">
        <f t="shared" si="0"/>
        <v>1.8145864381453689</v>
      </c>
      <c r="AU34" t="s">
        <v>26</v>
      </c>
      <c r="AV34">
        <v>48</v>
      </c>
      <c r="AW34">
        <v>1.8145864381453689</v>
      </c>
      <c r="AX34">
        <f t="shared" si="1"/>
        <v>1.1298404104153967</v>
      </c>
      <c r="AZ34" t="s">
        <v>28</v>
      </c>
      <c r="BA34">
        <v>48</v>
      </c>
      <c r="BB34">
        <v>1.1298404104153967</v>
      </c>
      <c r="BC34">
        <f t="shared" si="2"/>
        <v>2.5476074955406043</v>
      </c>
      <c r="BE34" t="s">
        <v>30</v>
      </c>
      <c r="BF34">
        <v>48</v>
      </c>
      <c r="BG34">
        <v>2.5476074955406043</v>
      </c>
      <c r="BH34">
        <f t="shared" si="3"/>
        <v>1.2686086690912253</v>
      </c>
      <c r="BJ34" t="s">
        <v>32</v>
      </c>
      <c r="BK34">
        <v>48</v>
      </c>
      <c r="BL34">
        <v>1.2686086690912253</v>
      </c>
      <c r="BM34">
        <f t="shared" si="4"/>
        <v>1.3419249163202036</v>
      </c>
      <c r="BO34" t="s">
        <v>34</v>
      </c>
      <c r="BP34">
        <v>48</v>
      </c>
      <c r="BQ34">
        <v>1.3419249163202036</v>
      </c>
      <c r="BR34">
        <f t="shared" si="5"/>
        <v>1.6110862707918814</v>
      </c>
      <c r="BT34" t="s">
        <v>36</v>
      </c>
      <c r="BU34">
        <v>48</v>
      </c>
      <c r="BV34">
        <v>1.6110862707918814</v>
      </c>
      <c r="BW34">
        <f t="shared" si="6"/>
        <v>1.544670638297015</v>
      </c>
      <c r="BY34" t="s">
        <v>38</v>
      </c>
      <c r="BZ34">
        <v>48</v>
      </c>
      <c r="CA34">
        <v>1.544670638297015</v>
      </c>
      <c r="CB34">
        <f t="shared" si="7"/>
        <v>0.75144707445547054</v>
      </c>
      <c r="CD34" t="s">
        <v>40</v>
      </c>
      <c r="CE34">
        <v>48</v>
      </c>
      <c r="CF34">
        <v>0.75144707445547054</v>
      </c>
      <c r="CG34">
        <f t="shared" si="8"/>
        <v>0.8942131784498647</v>
      </c>
      <c r="CI34" t="s">
        <v>42</v>
      </c>
      <c r="CJ34">
        <v>48</v>
      </c>
      <c r="CK34">
        <v>0.8942131784498647</v>
      </c>
      <c r="CL34">
        <f t="shared" si="9"/>
        <v>0.29792501441136782</v>
      </c>
      <c r="CN34" t="s">
        <v>45</v>
      </c>
      <c r="CO34">
        <v>48</v>
      </c>
      <c r="CP34">
        <v>0.29792501441136782</v>
      </c>
      <c r="CQ34">
        <f t="shared" si="10"/>
        <v>0.51471740715002878</v>
      </c>
      <c r="CS34" t="s">
        <v>44</v>
      </c>
      <c r="CT34">
        <v>48</v>
      </c>
      <c r="CU34">
        <v>0.51471740715002878</v>
      </c>
      <c r="CV34">
        <f t="shared" si="11"/>
        <v>0.44617845654599003</v>
      </c>
      <c r="CX34" t="s">
        <v>48</v>
      </c>
      <c r="CY34">
        <v>48</v>
      </c>
      <c r="CZ34">
        <v>0.44617845654599003</v>
      </c>
      <c r="DA34">
        <f t="shared" si="12"/>
        <v>0.4790197538055444</v>
      </c>
      <c r="DC34" t="s">
        <v>50</v>
      </c>
      <c r="DD34">
        <v>48</v>
      </c>
      <c r="DE34">
        <v>0.4790197538055444</v>
      </c>
      <c r="DF34">
        <f t="shared" si="13"/>
        <v>0.20648879707580406</v>
      </c>
      <c r="DH34" t="s">
        <v>52</v>
      </c>
      <c r="DI34">
        <v>48</v>
      </c>
      <c r="DJ34">
        <v>0.20648879707580406</v>
      </c>
      <c r="DK34">
        <f t="shared" si="14"/>
        <v>0.21059565957823342</v>
      </c>
      <c r="DM34" t="s">
        <v>55</v>
      </c>
      <c r="DN34">
        <v>48</v>
      </c>
      <c r="DO34">
        <v>0.21059565957823342</v>
      </c>
      <c r="DP34">
        <f t="shared" si="15"/>
        <v>0.21707688734184905</v>
      </c>
      <c r="DR34" t="s">
        <v>57</v>
      </c>
      <c r="DS34">
        <v>48</v>
      </c>
      <c r="DT34">
        <v>0.21707688734184905</v>
      </c>
      <c r="DU34">
        <f t="shared" si="16"/>
        <v>9.8495914834305393E-2</v>
      </c>
      <c r="DW34" t="s">
        <v>59</v>
      </c>
      <c r="DX34">
        <v>48</v>
      </c>
      <c r="DY34">
        <v>9.8495914834305393E-2</v>
      </c>
      <c r="DZ34">
        <f t="shared" si="17"/>
        <v>5.0201470594713006E-2</v>
      </c>
      <c r="EB34">
        <v>33</v>
      </c>
      <c r="EC34">
        <v>2.7198578676992944</v>
      </c>
    </row>
    <row r="35" spans="17:133" x14ac:dyDescent="0.25">
      <c r="AF35" t="s">
        <v>15</v>
      </c>
      <c r="AG35">
        <v>41</v>
      </c>
      <c r="AH35">
        <v>0.98124383197297183</v>
      </c>
      <c r="AI35">
        <f t="shared" si="31"/>
        <v>0.68751892407509296</v>
      </c>
      <c r="AK35" t="s">
        <v>22</v>
      </c>
      <c r="AL35">
        <v>48</v>
      </c>
      <c r="AM35">
        <v>0.98019652639466925</v>
      </c>
      <c r="AN35">
        <f t="shared" si="25"/>
        <v>2.1281876307008827</v>
      </c>
      <c r="AP35" t="s">
        <v>24</v>
      </c>
      <c r="AQ35">
        <v>46</v>
      </c>
      <c r="AR35">
        <v>1.1776477192812187</v>
      </c>
      <c r="AS35">
        <f t="shared" si="0"/>
        <v>1.0041142752139562</v>
      </c>
      <c r="AU35" t="s">
        <v>26</v>
      </c>
      <c r="AV35">
        <v>46</v>
      </c>
      <c r="AW35">
        <v>1.0041142752139562</v>
      </c>
      <c r="AX35">
        <f t="shared" si="1"/>
        <v>0.62520520431708948</v>
      </c>
      <c r="AZ35" t="s">
        <v>28</v>
      </c>
      <c r="BA35">
        <v>46</v>
      </c>
      <c r="BB35">
        <v>0.62520520431708948</v>
      </c>
      <c r="BC35">
        <f t="shared" si="2"/>
        <v>1.4097366761590799</v>
      </c>
      <c r="BE35" t="s">
        <v>30</v>
      </c>
      <c r="BF35">
        <v>46</v>
      </c>
      <c r="BG35">
        <v>1.4097366761590799</v>
      </c>
      <c r="BH35">
        <f t="shared" si="3"/>
        <v>0.70199360444720205</v>
      </c>
      <c r="BJ35" t="s">
        <v>32</v>
      </c>
      <c r="BK35">
        <v>46</v>
      </c>
      <c r="BL35">
        <v>0.70199360444720205</v>
      </c>
      <c r="BM35">
        <f t="shared" si="4"/>
        <v>0.7425636698352005</v>
      </c>
      <c r="BO35" t="s">
        <v>34</v>
      </c>
      <c r="BP35">
        <v>46</v>
      </c>
      <c r="BQ35">
        <v>0.7425636698352005</v>
      </c>
      <c r="BR35">
        <f t="shared" si="5"/>
        <v>0.89150601431627607</v>
      </c>
      <c r="BT35" t="s">
        <v>36</v>
      </c>
      <c r="BU35">
        <v>46</v>
      </c>
      <c r="BV35">
        <v>0.89150601431627607</v>
      </c>
      <c r="BW35">
        <f t="shared" si="6"/>
        <v>0.85475445303291286</v>
      </c>
      <c r="BY35" t="s">
        <v>38</v>
      </c>
      <c r="BZ35">
        <v>46</v>
      </c>
      <c r="CA35">
        <v>0.85475445303291286</v>
      </c>
      <c r="CB35">
        <f t="shared" si="7"/>
        <v>0.41581856816900531</v>
      </c>
      <c r="CD35" t="s">
        <v>40</v>
      </c>
      <c r="CE35">
        <v>46</v>
      </c>
      <c r="CF35">
        <v>0.41581856816900531</v>
      </c>
      <c r="CG35">
        <f t="shared" si="8"/>
        <v>0.49481920436022936</v>
      </c>
      <c r="CI35" t="s">
        <v>42</v>
      </c>
      <c r="CJ35">
        <v>46</v>
      </c>
      <c r="CK35">
        <v>0.49481920436022936</v>
      </c>
      <c r="CL35">
        <f t="shared" si="9"/>
        <v>0.16485891971039449</v>
      </c>
      <c r="CN35" t="s">
        <v>45</v>
      </c>
      <c r="CO35">
        <v>46</v>
      </c>
      <c r="CP35">
        <v>0.16485891971039449</v>
      </c>
      <c r="CQ35">
        <f t="shared" si="10"/>
        <v>0.28482252779795858</v>
      </c>
      <c r="CS35" t="s">
        <v>44</v>
      </c>
      <c r="CT35">
        <v>46</v>
      </c>
      <c r="CU35">
        <v>0.28482252779795858</v>
      </c>
      <c r="CV35">
        <f t="shared" si="11"/>
        <v>0.2468960133795883</v>
      </c>
      <c r="CX35" t="s">
        <v>48</v>
      </c>
      <c r="CY35">
        <v>46</v>
      </c>
      <c r="CZ35">
        <v>0.2468960133795883</v>
      </c>
      <c r="DA35">
        <f t="shared" si="12"/>
        <v>0.26506897813984942</v>
      </c>
      <c r="DC35" t="s">
        <v>50</v>
      </c>
      <c r="DD35">
        <v>46</v>
      </c>
      <c r="DE35">
        <v>0.26506897813984942</v>
      </c>
      <c r="DF35">
        <f t="shared" si="13"/>
        <v>0.11426204035090587</v>
      </c>
      <c r="DH35" t="s">
        <v>52</v>
      </c>
      <c r="DI35">
        <v>46</v>
      </c>
      <c r="DJ35">
        <v>0.11426204035090587</v>
      </c>
      <c r="DK35">
        <f t="shared" si="14"/>
        <v>0.11653460184389543</v>
      </c>
      <c r="DM35" t="s">
        <v>55</v>
      </c>
      <c r="DN35">
        <v>46</v>
      </c>
      <c r="DO35">
        <v>0.11653460184389543</v>
      </c>
      <c r="DP35">
        <f t="shared" si="15"/>
        <v>0.12012103519397103</v>
      </c>
      <c r="DR35" t="s">
        <v>57</v>
      </c>
      <c r="DS35">
        <v>46</v>
      </c>
      <c r="DT35">
        <v>0.12012103519397103</v>
      </c>
      <c r="DU35">
        <f t="shared" si="16"/>
        <v>5.4503413040200968E-2</v>
      </c>
      <c r="DW35" t="s">
        <v>59</v>
      </c>
      <c r="DX35">
        <v>46</v>
      </c>
      <c r="DY35">
        <v>5.4503413040200968E-2</v>
      </c>
      <c r="DZ35">
        <f t="shared" si="17"/>
        <v>2.7779339799544306E-2</v>
      </c>
      <c r="EB35">
        <v>34</v>
      </c>
      <c r="EC35">
        <v>1.2107269107231164</v>
      </c>
    </row>
    <row r="36" spans="17:133" x14ac:dyDescent="0.25">
      <c r="AF36" t="s">
        <v>15</v>
      </c>
      <c r="AG36">
        <v>48</v>
      </c>
      <c r="AH36">
        <v>1.3989604678009553</v>
      </c>
      <c r="AI36">
        <f t="shared" si="31"/>
        <v>0.98019652639466925</v>
      </c>
      <c r="AK36" t="s">
        <v>22</v>
      </c>
      <c r="AL36">
        <v>46</v>
      </c>
      <c r="AM36">
        <v>0.54239869976873101</v>
      </c>
      <c r="AN36">
        <f t="shared" si="25"/>
        <v>1.1776477192812187</v>
      </c>
      <c r="AP36" t="s">
        <v>24</v>
      </c>
      <c r="AQ36">
        <v>47</v>
      </c>
      <c r="AR36">
        <v>2.232177204578035</v>
      </c>
      <c r="AS36">
        <f t="shared" si="0"/>
        <v>1.9032525255447454</v>
      </c>
      <c r="AU36" t="s">
        <v>26</v>
      </c>
      <c r="AV36">
        <v>47</v>
      </c>
      <c r="AW36">
        <v>1.9032525255447454</v>
      </c>
      <c r="AX36">
        <f t="shared" si="1"/>
        <v>1.1850477714268834</v>
      </c>
      <c r="AZ36" t="s">
        <v>28</v>
      </c>
      <c r="BA36">
        <v>47</v>
      </c>
      <c r="BB36">
        <v>1.1850477714268834</v>
      </c>
      <c r="BC36">
        <f t="shared" si="2"/>
        <v>2.6720911707794546</v>
      </c>
      <c r="BE36" t="s">
        <v>30</v>
      </c>
      <c r="BF36">
        <v>47</v>
      </c>
      <c r="BG36">
        <v>2.6720911707794546</v>
      </c>
      <c r="BH36">
        <f t="shared" si="3"/>
        <v>1.3305966597235228</v>
      </c>
      <c r="BJ36" t="s">
        <v>32</v>
      </c>
      <c r="BK36">
        <v>47</v>
      </c>
      <c r="BL36">
        <v>1.3305966597235228</v>
      </c>
      <c r="BM36">
        <f t="shared" si="4"/>
        <v>1.4074953567316602</v>
      </c>
      <c r="BO36" t="s">
        <v>34</v>
      </c>
      <c r="BP36">
        <v>47</v>
      </c>
      <c r="BQ36">
        <v>1.4074953567316602</v>
      </c>
      <c r="BR36">
        <f t="shared" si="5"/>
        <v>1.6898087350906719</v>
      </c>
      <c r="BT36" t="s">
        <v>36</v>
      </c>
      <c r="BU36">
        <v>47</v>
      </c>
      <c r="BV36">
        <v>1.6898087350906719</v>
      </c>
      <c r="BW36">
        <f t="shared" si="6"/>
        <v>1.6201478373652918</v>
      </c>
      <c r="BY36" t="s">
        <v>38</v>
      </c>
      <c r="BZ36">
        <v>47</v>
      </c>
      <c r="CA36">
        <v>1.6201478373652918</v>
      </c>
      <c r="CB36">
        <f t="shared" si="7"/>
        <v>0.78816501226160363</v>
      </c>
      <c r="CD36" t="s">
        <v>40</v>
      </c>
      <c r="CE36">
        <v>47</v>
      </c>
      <c r="CF36">
        <v>0.78816501226160363</v>
      </c>
      <c r="CG36">
        <f t="shared" si="8"/>
        <v>0.93790709248305104</v>
      </c>
      <c r="CI36" t="s">
        <v>42</v>
      </c>
      <c r="CJ36">
        <v>47</v>
      </c>
      <c r="CK36">
        <v>0.93790709248305104</v>
      </c>
      <c r="CL36">
        <f t="shared" si="9"/>
        <v>0.31248251622608297</v>
      </c>
      <c r="CN36" t="s">
        <v>45</v>
      </c>
      <c r="CO36">
        <v>47</v>
      </c>
      <c r="CP36">
        <v>0.31248251622608297</v>
      </c>
      <c r="CQ36">
        <f t="shared" si="10"/>
        <v>0.53986802971005954</v>
      </c>
      <c r="CS36" t="s">
        <v>44</v>
      </c>
      <c r="CT36">
        <v>47</v>
      </c>
      <c r="CU36">
        <v>0.53986802971005954</v>
      </c>
      <c r="CV36">
        <f t="shared" si="11"/>
        <v>0.46798006224092703</v>
      </c>
      <c r="CX36" t="s">
        <v>48</v>
      </c>
      <c r="CY36">
        <v>47</v>
      </c>
      <c r="CZ36">
        <v>0.46798006224092703</v>
      </c>
      <c r="DA36">
        <f t="shared" si="12"/>
        <v>0.50242608290847768</v>
      </c>
      <c r="DC36" t="s">
        <v>50</v>
      </c>
      <c r="DD36">
        <v>47</v>
      </c>
      <c r="DE36">
        <v>0.50242608290847768</v>
      </c>
      <c r="DF36">
        <f t="shared" si="13"/>
        <v>0.21657845350860969</v>
      </c>
      <c r="DH36" t="s">
        <v>52</v>
      </c>
      <c r="DI36">
        <v>47</v>
      </c>
      <c r="DJ36">
        <v>0.21657845350860969</v>
      </c>
      <c r="DK36">
        <f t="shared" si="14"/>
        <v>0.22088598952094901</v>
      </c>
      <c r="DM36" t="s">
        <v>55</v>
      </c>
      <c r="DN36">
        <v>47</v>
      </c>
      <c r="DO36">
        <v>0.22088598952094901</v>
      </c>
      <c r="DP36">
        <f t="shared" si="15"/>
        <v>0.22768390933916377</v>
      </c>
      <c r="DR36" t="s">
        <v>57</v>
      </c>
      <c r="DS36">
        <v>47</v>
      </c>
      <c r="DT36">
        <v>0.22768390933916377</v>
      </c>
      <c r="DU36">
        <f t="shared" si="16"/>
        <v>0.10330871802162889</v>
      </c>
      <c r="DW36" t="s">
        <v>59</v>
      </c>
      <c r="DX36">
        <v>47</v>
      </c>
      <c r="DY36">
        <v>0.10330871802162889</v>
      </c>
      <c r="DZ36">
        <f t="shared" si="17"/>
        <v>5.2654463676639389E-2</v>
      </c>
      <c r="EB36">
        <v>35</v>
      </c>
      <c r="EC36">
        <v>5.946919784543226E-2</v>
      </c>
    </row>
    <row r="37" spans="17:133" x14ac:dyDescent="0.25">
      <c r="AF37" t="s">
        <v>15</v>
      </c>
      <c r="AG37">
        <v>46</v>
      </c>
      <c r="AH37">
        <v>0.77412469676266804</v>
      </c>
      <c r="AI37">
        <f t="shared" si="31"/>
        <v>0.54239869976873101</v>
      </c>
      <c r="AK37" t="s">
        <v>22</v>
      </c>
      <c r="AL37">
        <v>47</v>
      </c>
      <c r="AM37">
        <v>1.0280918424021575</v>
      </c>
      <c r="AN37">
        <f t="shared" si="25"/>
        <v>2.232177204578035</v>
      </c>
      <c r="AP37" t="s">
        <v>24</v>
      </c>
      <c r="AQ37">
        <v>42</v>
      </c>
      <c r="AR37">
        <v>2.4979713603108649</v>
      </c>
      <c r="AS37">
        <f t="shared" si="0"/>
        <v>2.1298803206570831</v>
      </c>
      <c r="AU37" t="s">
        <v>26</v>
      </c>
      <c r="AV37">
        <v>42</v>
      </c>
      <c r="AW37">
        <v>2.1298803206570831</v>
      </c>
      <c r="AX37">
        <f t="shared" si="1"/>
        <v>1.3261560899167779</v>
      </c>
      <c r="AZ37" t="s">
        <v>28</v>
      </c>
      <c r="BA37">
        <v>42</v>
      </c>
      <c r="BB37">
        <v>1.3261560899167779</v>
      </c>
      <c r="BC37">
        <f t="shared" si="2"/>
        <v>2.9902676199080678</v>
      </c>
      <c r="BE37" t="s">
        <v>30</v>
      </c>
      <c r="BF37">
        <v>42</v>
      </c>
      <c r="BG37">
        <v>2.9902676199080678</v>
      </c>
      <c r="BH37">
        <f t="shared" si="3"/>
        <v>1.489036059188223</v>
      </c>
      <c r="BJ37" t="s">
        <v>32</v>
      </c>
      <c r="BK37">
        <v>42</v>
      </c>
      <c r="BL37">
        <v>1.489036059188223</v>
      </c>
      <c r="BM37">
        <f t="shared" si="4"/>
        <v>1.5750913877605182</v>
      </c>
      <c r="BO37" t="s">
        <v>34</v>
      </c>
      <c r="BP37">
        <v>42</v>
      </c>
      <c r="BQ37">
        <v>1.5750913877605182</v>
      </c>
      <c r="BR37">
        <f t="shared" si="5"/>
        <v>1.8910209350774068</v>
      </c>
      <c r="BT37" t="s">
        <v>36</v>
      </c>
      <c r="BU37">
        <v>42</v>
      </c>
      <c r="BV37">
        <v>1.8910209350774068</v>
      </c>
      <c r="BW37">
        <f t="shared" si="6"/>
        <v>1.8130652391341548</v>
      </c>
      <c r="BY37" t="s">
        <v>38</v>
      </c>
      <c r="BZ37">
        <v>42</v>
      </c>
      <c r="CA37">
        <v>1.8130652391341548</v>
      </c>
      <c r="CB37">
        <f t="shared" si="7"/>
        <v>0.88201493312925727</v>
      </c>
      <c r="CD37" t="s">
        <v>40</v>
      </c>
      <c r="CE37">
        <v>42</v>
      </c>
      <c r="CF37">
        <v>0.88201493312925727</v>
      </c>
      <c r="CG37">
        <f t="shared" si="8"/>
        <v>1.0495873942490084</v>
      </c>
      <c r="CI37" t="s">
        <v>42</v>
      </c>
      <c r="CJ37">
        <v>42</v>
      </c>
      <c r="CK37">
        <v>1.0495873942490084</v>
      </c>
      <c r="CL37">
        <f t="shared" si="9"/>
        <v>0.34969104358280007</v>
      </c>
      <c r="CN37" t="s">
        <v>45</v>
      </c>
      <c r="CO37">
        <v>42</v>
      </c>
      <c r="CP37">
        <v>0.34969104358280007</v>
      </c>
      <c r="CQ37">
        <f t="shared" si="10"/>
        <v>0.60415224821638436</v>
      </c>
      <c r="CS37" t="s">
        <v>44</v>
      </c>
      <c r="CT37">
        <v>42</v>
      </c>
      <c r="CU37">
        <v>0.60415224821638436</v>
      </c>
      <c r="CV37">
        <f t="shared" si="11"/>
        <v>0.52370429653917938</v>
      </c>
      <c r="CX37" t="s">
        <v>48</v>
      </c>
      <c r="CY37">
        <v>42</v>
      </c>
      <c r="CZ37">
        <v>0.52370429653917938</v>
      </c>
      <c r="DA37">
        <f t="shared" si="12"/>
        <v>0.56225194093217168</v>
      </c>
      <c r="DC37" t="s">
        <v>50</v>
      </c>
      <c r="DD37">
        <v>42</v>
      </c>
      <c r="DE37">
        <v>0.56225194093217168</v>
      </c>
      <c r="DF37">
        <f t="shared" si="13"/>
        <v>0.24236730534446782</v>
      </c>
      <c r="DH37" t="s">
        <v>52</v>
      </c>
      <c r="DI37">
        <v>42</v>
      </c>
      <c r="DJ37">
        <v>0.24236730534446782</v>
      </c>
      <c r="DK37">
        <f t="shared" si="14"/>
        <v>0.24718775668240958</v>
      </c>
      <c r="DM37" t="s">
        <v>55</v>
      </c>
      <c r="DN37">
        <v>42</v>
      </c>
      <c r="DO37">
        <v>0.24718775668240958</v>
      </c>
      <c r="DP37">
        <f t="shared" si="15"/>
        <v>0.25479513166176304</v>
      </c>
      <c r="DR37" t="s">
        <v>57</v>
      </c>
      <c r="DS37">
        <v>42</v>
      </c>
      <c r="DT37">
        <v>0.25479513166176304</v>
      </c>
      <c r="DU37">
        <f t="shared" si="16"/>
        <v>0.11561009509423932</v>
      </c>
      <c r="DW37" t="s">
        <v>59</v>
      </c>
      <c r="DX37">
        <v>42</v>
      </c>
      <c r="DY37">
        <v>0.11561009509423932</v>
      </c>
      <c r="DZ37">
        <f t="shared" si="17"/>
        <v>5.8924238625417694E-2</v>
      </c>
      <c r="EB37">
        <v>36</v>
      </c>
      <c r="EC37">
        <v>8.6872217142250435E-2</v>
      </c>
    </row>
    <row r="38" spans="17:133" x14ac:dyDescent="0.25">
      <c r="AF38" t="s">
        <v>15</v>
      </c>
      <c r="AG38">
        <v>47</v>
      </c>
      <c r="AH38">
        <v>1.4673178348013884</v>
      </c>
      <c r="AI38">
        <f t="shared" si="31"/>
        <v>1.0280918424021575</v>
      </c>
      <c r="AK38" t="s">
        <v>22</v>
      </c>
      <c r="AL38">
        <v>42</v>
      </c>
      <c r="AM38">
        <v>1.1505107985256466</v>
      </c>
      <c r="AN38">
        <f t="shared" si="25"/>
        <v>2.4979713603108649</v>
      </c>
      <c r="AP38" t="s">
        <v>24</v>
      </c>
      <c r="AQ38">
        <v>43</v>
      </c>
      <c r="AR38">
        <v>2.6513166313878003</v>
      </c>
      <c r="AS38">
        <f t="shared" si="0"/>
        <v>2.2606292476951997</v>
      </c>
      <c r="AU38" t="s">
        <v>26</v>
      </c>
      <c r="AV38">
        <v>43</v>
      </c>
      <c r="AW38">
        <v>2.2606292476951997</v>
      </c>
      <c r="AX38">
        <f t="shared" si="1"/>
        <v>1.4075660565519876</v>
      </c>
      <c r="AZ38" t="s">
        <v>28</v>
      </c>
      <c r="BA38">
        <v>43</v>
      </c>
      <c r="BB38">
        <v>1.4075660565519876</v>
      </c>
      <c r="BC38">
        <f t="shared" si="2"/>
        <v>3.173833935380284</v>
      </c>
      <c r="BE38" t="s">
        <v>30</v>
      </c>
      <c r="BF38">
        <v>43</v>
      </c>
      <c r="BG38">
        <v>3.173833935380284</v>
      </c>
      <c r="BH38">
        <f t="shared" si="3"/>
        <v>1.5804448886758173</v>
      </c>
      <c r="BJ38" t="s">
        <v>32</v>
      </c>
      <c r="BK38">
        <v>43</v>
      </c>
      <c r="BL38">
        <v>1.5804448886758173</v>
      </c>
      <c r="BM38">
        <f t="shared" si="4"/>
        <v>1.6717829750479822</v>
      </c>
      <c r="BO38" t="s">
        <v>34</v>
      </c>
      <c r="BP38">
        <v>43</v>
      </c>
      <c r="BQ38">
        <v>1.6717829750479822</v>
      </c>
      <c r="BR38">
        <f t="shared" si="5"/>
        <v>2.0071067807796243</v>
      </c>
      <c r="BT38" t="s">
        <v>36</v>
      </c>
      <c r="BU38">
        <v>43</v>
      </c>
      <c r="BV38">
        <v>2.0071067807796243</v>
      </c>
      <c r="BW38">
        <f t="shared" si="6"/>
        <v>1.9243655466527314</v>
      </c>
      <c r="BY38" t="s">
        <v>38</v>
      </c>
      <c r="BZ38">
        <v>43</v>
      </c>
      <c r="CA38">
        <v>1.9243655466527314</v>
      </c>
      <c r="CB38">
        <f t="shared" si="7"/>
        <v>0.93615999706537034</v>
      </c>
      <c r="CD38" t="s">
        <v>40</v>
      </c>
      <c r="CE38">
        <v>43</v>
      </c>
      <c r="CF38">
        <v>0.93615999706537034</v>
      </c>
      <c r="CG38">
        <f t="shared" si="8"/>
        <v>1.1140193833611731</v>
      </c>
      <c r="CI38" t="s">
        <v>42</v>
      </c>
      <c r="CJ38">
        <v>43</v>
      </c>
      <c r="CK38">
        <v>1.1140193833611731</v>
      </c>
      <c r="CL38">
        <f t="shared" si="9"/>
        <v>0.37115785009763053</v>
      </c>
      <c r="CN38" t="s">
        <v>45</v>
      </c>
      <c r="CO38">
        <v>43</v>
      </c>
      <c r="CP38">
        <v>0.37115785009763053</v>
      </c>
      <c r="CQ38">
        <f t="shared" si="10"/>
        <v>0.64123989931857817</v>
      </c>
      <c r="CS38" t="s">
        <v>44</v>
      </c>
      <c r="CT38">
        <v>43</v>
      </c>
      <c r="CU38">
        <v>0.64123989931857817</v>
      </c>
      <c r="CV38">
        <f t="shared" si="11"/>
        <v>0.55585341505708052</v>
      </c>
      <c r="CX38" t="s">
        <v>48</v>
      </c>
      <c r="CY38">
        <v>43</v>
      </c>
      <c r="CZ38">
        <v>0.55585341505708052</v>
      </c>
      <c r="DA38">
        <f t="shared" si="12"/>
        <v>0.59676741923815502</v>
      </c>
      <c r="DC38" t="s">
        <v>50</v>
      </c>
      <c r="DD38">
        <v>43</v>
      </c>
      <c r="DE38">
        <v>0.59676741923815502</v>
      </c>
      <c r="DF38">
        <f t="shared" si="13"/>
        <v>0.25724573058534356</v>
      </c>
      <c r="DH38" t="s">
        <v>52</v>
      </c>
      <c r="DI38">
        <v>43</v>
      </c>
      <c r="DJ38">
        <v>0.25724573058534356</v>
      </c>
      <c r="DK38">
        <f t="shared" si="14"/>
        <v>0.26236209941412392</v>
      </c>
      <c r="DM38" t="s">
        <v>55</v>
      </c>
      <c r="DN38">
        <v>43</v>
      </c>
      <c r="DO38">
        <v>0.26236209941412392</v>
      </c>
      <c r="DP38">
        <f t="shared" si="15"/>
        <v>0.27043647533549287</v>
      </c>
      <c r="DR38" t="s">
        <v>57</v>
      </c>
      <c r="DS38">
        <v>43</v>
      </c>
      <c r="DT38">
        <v>0.27043647533549287</v>
      </c>
      <c r="DU38">
        <f t="shared" si="16"/>
        <v>0.12270715859670087</v>
      </c>
      <c r="DW38" t="s">
        <v>59</v>
      </c>
      <c r="DX38">
        <v>43</v>
      </c>
      <c r="DY38">
        <v>0.12270715859670087</v>
      </c>
      <c r="DZ38">
        <f t="shared" si="17"/>
        <v>6.2541475191289386E-2</v>
      </c>
      <c r="EB38">
        <v>37</v>
      </c>
      <c r="EC38">
        <v>7.2670772242287157E-2</v>
      </c>
    </row>
    <row r="39" spans="17:133" x14ac:dyDescent="0.25">
      <c r="AF39" t="s">
        <v>15</v>
      </c>
      <c r="AG39">
        <v>42</v>
      </c>
      <c r="AH39">
        <v>1.6420371645628824</v>
      </c>
      <c r="AI39">
        <f t="shared" si="31"/>
        <v>1.1505107985256466</v>
      </c>
      <c r="AK39" t="s">
        <v>22</v>
      </c>
      <c r="AL39">
        <v>43</v>
      </c>
      <c r="AM39">
        <v>1.2211382657096181</v>
      </c>
      <c r="AN39">
        <f t="shared" si="25"/>
        <v>2.6513166313878003</v>
      </c>
      <c r="AP39" t="s">
        <v>24</v>
      </c>
      <c r="AQ39">
        <v>4</v>
      </c>
      <c r="AR39">
        <v>1.5585295692035728</v>
      </c>
      <c r="AS39">
        <f t="shared" si="0"/>
        <v>1.3288709035462087</v>
      </c>
      <c r="AU39" t="s">
        <v>26</v>
      </c>
      <c r="AV39">
        <v>4</v>
      </c>
      <c r="AW39">
        <v>1.3288709035462087</v>
      </c>
      <c r="AX39">
        <f t="shared" si="1"/>
        <v>0.82741280078466428</v>
      </c>
      <c r="AZ39" t="s">
        <v>28</v>
      </c>
      <c r="BA39">
        <v>4</v>
      </c>
      <c r="BB39">
        <v>0.82741280078466428</v>
      </c>
      <c r="BC39">
        <f t="shared" si="2"/>
        <v>1.8656821209025947</v>
      </c>
      <c r="BE39" t="s">
        <v>30</v>
      </c>
      <c r="BF39">
        <v>4</v>
      </c>
      <c r="BG39">
        <v>1.8656821209025947</v>
      </c>
      <c r="BH39">
        <f t="shared" si="3"/>
        <v>0.92903656332008633</v>
      </c>
      <c r="BJ39" t="s">
        <v>32</v>
      </c>
      <c r="BK39">
        <v>4</v>
      </c>
      <c r="BL39">
        <v>0.92903656332008633</v>
      </c>
      <c r="BM39">
        <f t="shared" si="4"/>
        <v>0.98272804125230739</v>
      </c>
      <c r="BO39" t="s">
        <v>34</v>
      </c>
      <c r="BP39">
        <v>4</v>
      </c>
      <c r="BQ39">
        <v>0.98272804125230739</v>
      </c>
      <c r="BR39">
        <f t="shared" si="5"/>
        <v>1.179842207211838</v>
      </c>
      <c r="BT39" t="s">
        <v>36</v>
      </c>
      <c r="BU39">
        <v>4</v>
      </c>
      <c r="BV39">
        <v>1.179842207211838</v>
      </c>
      <c r="BW39">
        <f t="shared" si="6"/>
        <v>1.1312042367587734</v>
      </c>
      <c r="BY39" t="s">
        <v>38</v>
      </c>
      <c r="BZ39">
        <v>4</v>
      </c>
      <c r="CA39">
        <v>1.1312042367587734</v>
      </c>
      <c r="CB39">
        <f t="shared" si="7"/>
        <v>0.55030508980294657</v>
      </c>
      <c r="CD39" t="s">
        <v>40</v>
      </c>
      <c r="CE39">
        <v>4</v>
      </c>
      <c r="CF39">
        <v>0.55030508980294657</v>
      </c>
      <c r="CG39">
        <f t="shared" si="8"/>
        <v>0.65485658298213456</v>
      </c>
      <c r="CI39" t="s">
        <v>42</v>
      </c>
      <c r="CJ39">
        <v>4</v>
      </c>
      <c r="CK39">
        <v>0.65485658298213456</v>
      </c>
      <c r="CL39">
        <f t="shared" si="9"/>
        <v>0.21817857489031625</v>
      </c>
      <c r="CN39" t="s">
        <v>45</v>
      </c>
      <c r="CO39">
        <v>4</v>
      </c>
      <c r="CP39">
        <v>0.21817857489031625</v>
      </c>
      <c r="CQ39">
        <f t="shared" si="10"/>
        <v>0.37694152867664327</v>
      </c>
      <c r="CS39" t="s">
        <v>44</v>
      </c>
      <c r="CT39">
        <v>4</v>
      </c>
      <c r="CU39">
        <v>0.37694152867664327</v>
      </c>
      <c r="CV39">
        <f t="shared" si="11"/>
        <v>0.32674859473716816</v>
      </c>
      <c r="CX39" t="s">
        <v>48</v>
      </c>
      <c r="CY39">
        <v>4</v>
      </c>
      <c r="CZ39">
        <v>0.32674859473716816</v>
      </c>
      <c r="DA39">
        <f t="shared" si="12"/>
        <v>0.35079916816013418</v>
      </c>
      <c r="DC39" t="s">
        <v>50</v>
      </c>
      <c r="DD39">
        <v>4</v>
      </c>
      <c r="DE39">
        <v>0.35079916816013418</v>
      </c>
      <c r="DF39">
        <f t="shared" si="13"/>
        <v>0.15121735100298991</v>
      </c>
      <c r="DH39" t="s">
        <v>52</v>
      </c>
      <c r="DI39">
        <v>4</v>
      </c>
      <c r="DJ39">
        <v>0.15121735100298991</v>
      </c>
      <c r="DK39">
        <f t="shared" si="14"/>
        <v>0.15422491788964718</v>
      </c>
      <c r="DM39" t="s">
        <v>55</v>
      </c>
      <c r="DN39">
        <v>4</v>
      </c>
      <c r="DO39">
        <v>0.15422491788964718</v>
      </c>
      <c r="DP39">
        <f t="shared" si="15"/>
        <v>0.15897129690652523</v>
      </c>
      <c r="DR39" t="s">
        <v>57</v>
      </c>
      <c r="DS39">
        <v>4</v>
      </c>
      <c r="DT39">
        <v>0.15897129690652523</v>
      </c>
      <c r="DU39">
        <f t="shared" si="16"/>
        <v>7.2131231993142558E-2</v>
      </c>
      <c r="DW39" t="s">
        <v>59</v>
      </c>
      <c r="DX39">
        <v>4</v>
      </c>
      <c r="DY39">
        <v>7.2131231993142558E-2</v>
      </c>
      <c r="DZ39">
        <f t="shared" si="17"/>
        <v>3.6763899578533259E-2</v>
      </c>
      <c r="EB39">
        <v>38</v>
      </c>
      <c r="EC39">
        <v>3.5884838599925105E-2</v>
      </c>
    </row>
    <row r="40" spans="17:133" x14ac:dyDescent="0.25">
      <c r="AF40" t="s">
        <v>15</v>
      </c>
      <c r="AG40">
        <v>43</v>
      </c>
      <c r="AH40">
        <v>1.7428384139763111</v>
      </c>
      <c r="AI40">
        <f t="shared" si="31"/>
        <v>1.2211382657096181</v>
      </c>
      <c r="AK40" t="s">
        <v>22</v>
      </c>
      <c r="AL40">
        <v>4</v>
      </c>
      <c r="AM40">
        <v>0.71782452260264829</v>
      </c>
      <c r="AN40">
        <f t="shared" si="25"/>
        <v>1.5585295692035728</v>
      </c>
      <c r="AP40" t="s">
        <v>24</v>
      </c>
      <c r="AQ40">
        <v>5</v>
      </c>
      <c r="AR40">
        <v>3.1585184348909192</v>
      </c>
      <c r="AS40">
        <f t="shared" si="0"/>
        <v>2.6930918279501777</v>
      </c>
      <c r="AU40" t="s">
        <v>26</v>
      </c>
      <c r="AV40">
        <v>5</v>
      </c>
      <c r="AW40">
        <v>2.6930918279501777</v>
      </c>
      <c r="AX40">
        <f t="shared" si="1"/>
        <v>1.6768360614926077</v>
      </c>
      <c r="AZ40" t="s">
        <v>28</v>
      </c>
      <c r="BA40">
        <v>5</v>
      </c>
      <c r="BB40">
        <v>1.6768360614926077</v>
      </c>
      <c r="BC40">
        <f t="shared" si="2"/>
        <v>3.7809942711119175</v>
      </c>
      <c r="BE40" t="s">
        <v>30</v>
      </c>
      <c r="BF40">
        <v>5</v>
      </c>
      <c r="BG40">
        <v>3.7809942711119175</v>
      </c>
      <c r="BH40">
        <f t="shared" si="3"/>
        <v>1.8827869357869802</v>
      </c>
      <c r="BJ40" t="s">
        <v>32</v>
      </c>
      <c r="BK40">
        <v>5</v>
      </c>
      <c r="BL40">
        <v>1.8827869357869802</v>
      </c>
      <c r="BM40">
        <f t="shared" si="4"/>
        <v>1.9915981679871619</v>
      </c>
      <c r="BO40" t="s">
        <v>34</v>
      </c>
      <c r="BP40">
        <v>5</v>
      </c>
      <c r="BQ40">
        <v>1.9915981679871619</v>
      </c>
      <c r="BR40">
        <f t="shared" si="5"/>
        <v>2.3910700415169504</v>
      </c>
      <c r="BT40" t="s">
        <v>36</v>
      </c>
      <c r="BU40">
        <v>5</v>
      </c>
      <c r="BV40">
        <v>2.3910700415169504</v>
      </c>
      <c r="BW40">
        <f t="shared" si="6"/>
        <v>2.2925002553882292</v>
      </c>
      <c r="BY40" t="s">
        <v>38</v>
      </c>
      <c r="BZ40">
        <v>5</v>
      </c>
      <c r="CA40">
        <v>2.2925002553882292</v>
      </c>
      <c r="CB40">
        <f t="shared" si="7"/>
        <v>1.115249145927417</v>
      </c>
      <c r="CD40" t="s">
        <v>40</v>
      </c>
      <c r="CE40">
        <v>5</v>
      </c>
      <c r="CF40">
        <v>1.115249145927417</v>
      </c>
      <c r="CG40">
        <f t="shared" si="8"/>
        <v>1.3271333636715741</v>
      </c>
      <c r="CI40" t="s">
        <v>42</v>
      </c>
      <c r="CJ40">
        <v>5</v>
      </c>
      <c r="CK40">
        <v>1.3271333636715741</v>
      </c>
      <c r="CL40">
        <f t="shared" si="9"/>
        <v>0.44216103724066136</v>
      </c>
      <c r="CN40" t="s">
        <v>45</v>
      </c>
      <c r="CO40">
        <v>5</v>
      </c>
      <c r="CP40">
        <v>0.44216103724066136</v>
      </c>
      <c r="CQ40">
        <f t="shared" si="10"/>
        <v>0.76391028487803447</v>
      </c>
      <c r="CS40" t="s">
        <v>44</v>
      </c>
      <c r="CT40">
        <v>5</v>
      </c>
      <c r="CU40">
        <v>0.76391028487803447</v>
      </c>
      <c r="CV40">
        <f t="shared" si="11"/>
        <v>0.66218920734332487</v>
      </c>
      <c r="CX40" t="s">
        <v>48</v>
      </c>
      <c r="CY40">
        <v>5</v>
      </c>
      <c r="CZ40">
        <v>0.66218920734332487</v>
      </c>
      <c r="DA40">
        <f t="shared" si="12"/>
        <v>0.71093013663153493</v>
      </c>
      <c r="DC40" t="s">
        <v>50</v>
      </c>
      <c r="DD40">
        <v>5</v>
      </c>
      <c r="DE40">
        <v>0.71093013663153493</v>
      </c>
      <c r="DF40">
        <f t="shared" si="13"/>
        <v>0.30645731736895138</v>
      </c>
      <c r="DH40" t="s">
        <v>52</v>
      </c>
      <c r="DI40">
        <v>5</v>
      </c>
      <c r="DJ40">
        <v>0.30645731736895138</v>
      </c>
      <c r="DK40">
        <f t="shared" si="14"/>
        <v>0.31255245707202983</v>
      </c>
      <c r="DM40" t="s">
        <v>55</v>
      </c>
      <c r="DN40">
        <v>5</v>
      </c>
      <c r="DO40">
        <v>0.31255245707202983</v>
      </c>
      <c r="DP40">
        <f t="shared" si="15"/>
        <v>0.32217147612692631</v>
      </c>
      <c r="DR40" t="s">
        <v>57</v>
      </c>
      <c r="DS40">
        <v>5</v>
      </c>
      <c r="DT40">
        <v>0.32217147612692631</v>
      </c>
      <c r="DU40">
        <f t="shared" si="16"/>
        <v>0.14618126629330308</v>
      </c>
      <c r="DW40" t="s">
        <v>59</v>
      </c>
      <c r="DX40">
        <v>5</v>
      </c>
      <c r="DY40">
        <v>0.14618126629330308</v>
      </c>
      <c r="DZ40">
        <f t="shared" si="17"/>
        <v>7.4505775733606533E-2</v>
      </c>
      <c r="EB40">
        <v>39</v>
      </c>
      <c r="EC40">
        <v>3.8967532212861866E-2</v>
      </c>
    </row>
    <row r="41" spans="17:133" x14ac:dyDescent="0.25">
      <c r="AF41" t="s">
        <v>15</v>
      </c>
      <c r="AG41">
        <v>4</v>
      </c>
      <c r="AH41">
        <v>1.0244967237670672</v>
      </c>
      <c r="AI41">
        <f t="shared" si="31"/>
        <v>0.71782452260264829</v>
      </c>
      <c r="AK41" t="s">
        <v>22</v>
      </c>
      <c r="AL41">
        <v>5</v>
      </c>
      <c r="AM41">
        <v>1.4547442874733751</v>
      </c>
      <c r="AN41">
        <f t="shared" si="25"/>
        <v>3.1585184348909192</v>
      </c>
      <c r="AP41" t="s">
        <v>24</v>
      </c>
      <c r="AQ41">
        <v>13</v>
      </c>
      <c r="AR41">
        <v>1.4915109889905658</v>
      </c>
      <c r="AS41">
        <f t="shared" si="0"/>
        <v>1.2717279124847347</v>
      </c>
      <c r="AU41" t="s">
        <v>26</v>
      </c>
      <c r="AV41">
        <v>13</v>
      </c>
      <c r="AW41">
        <v>1.2717279124847347</v>
      </c>
      <c r="AX41">
        <f t="shared" si="1"/>
        <v>0.79183309010455671</v>
      </c>
      <c r="AZ41" t="s">
        <v>28</v>
      </c>
      <c r="BA41">
        <v>13</v>
      </c>
      <c r="BB41">
        <v>0.79183309010455671</v>
      </c>
      <c r="BC41">
        <f t="shared" si="2"/>
        <v>1.7854556245034419</v>
      </c>
      <c r="BE41" t="s">
        <v>30</v>
      </c>
      <c r="BF41">
        <v>13</v>
      </c>
      <c r="BG41">
        <v>1.7854556245034419</v>
      </c>
      <c r="BH41">
        <f t="shared" si="3"/>
        <v>0.88908691291242636</v>
      </c>
      <c r="BJ41" t="s">
        <v>32</v>
      </c>
      <c r="BK41">
        <v>13</v>
      </c>
      <c r="BL41">
        <v>0.88908691291242636</v>
      </c>
      <c r="BM41">
        <f t="shared" si="4"/>
        <v>0.94046959498240779</v>
      </c>
      <c r="BO41" t="s">
        <v>34</v>
      </c>
      <c r="BP41">
        <v>13</v>
      </c>
      <c r="BQ41">
        <v>0.94046959498240779</v>
      </c>
      <c r="BR41">
        <f t="shared" si="5"/>
        <v>1.1291076230466339</v>
      </c>
      <c r="BT41" t="s">
        <v>36</v>
      </c>
      <c r="BU41">
        <v>13</v>
      </c>
      <c r="BV41">
        <v>1.1291076230466339</v>
      </c>
      <c r="BW41">
        <f t="shared" si="6"/>
        <v>1.0825611417694034</v>
      </c>
      <c r="BY41" t="s">
        <v>38</v>
      </c>
      <c r="BZ41">
        <v>13</v>
      </c>
      <c r="CA41">
        <v>1.0825611417694034</v>
      </c>
      <c r="CB41">
        <f t="shared" si="7"/>
        <v>0.52664133228987531</v>
      </c>
      <c r="CD41" t="s">
        <v>40</v>
      </c>
      <c r="CE41">
        <v>13</v>
      </c>
      <c r="CF41">
        <v>0.52664133228987531</v>
      </c>
      <c r="CG41">
        <f t="shared" si="8"/>
        <v>0.62669698992607792</v>
      </c>
      <c r="CI41" t="s">
        <v>42</v>
      </c>
      <c r="CJ41">
        <v>13</v>
      </c>
      <c r="CK41">
        <v>0.62669698992607792</v>
      </c>
      <c r="CL41">
        <f t="shared" si="9"/>
        <v>0.20879664296488076</v>
      </c>
      <c r="CN41" t="s">
        <v>45</v>
      </c>
      <c r="CO41">
        <v>13</v>
      </c>
      <c r="CP41">
        <v>0.20879664296488076</v>
      </c>
      <c r="CQ41">
        <f t="shared" si="10"/>
        <v>0.36073260548750008</v>
      </c>
      <c r="CS41" t="s">
        <v>44</v>
      </c>
      <c r="CT41">
        <v>13</v>
      </c>
      <c r="CU41">
        <v>0.36073260548750008</v>
      </c>
      <c r="CV41">
        <f t="shared" si="11"/>
        <v>0.31269802595837332</v>
      </c>
      <c r="CX41" t="s">
        <v>48</v>
      </c>
      <c r="CY41">
        <v>13</v>
      </c>
      <c r="CZ41">
        <v>0.31269802595837332</v>
      </c>
      <c r="DA41">
        <f t="shared" si="12"/>
        <v>0.33571439681247855</v>
      </c>
      <c r="DC41" t="s">
        <v>50</v>
      </c>
      <c r="DD41">
        <v>13</v>
      </c>
      <c r="DE41">
        <v>0.33571439681247855</v>
      </c>
      <c r="DF41">
        <f t="shared" si="13"/>
        <v>0.1447148294159461</v>
      </c>
      <c r="DH41" t="s">
        <v>52</v>
      </c>
      <c r="DI41">
        <v>13</v>
      </c>
      <c r="DJ41">
        <v>0.1447148294159461</v>
      </c>
      <c r="DK41">
        <f t="shared" si="14"/>
        <v>0.14759306743607284</v>
      </c>
      <c r="DM41" t="s">
        <v>55</v>
      </c>
      <c r="DN41">
        <v>13</v>
      </c>
      <c r="DO41">
        <v>0.14759306743607284</v>
      </c>
      <c r="DP41">
        <f t="shared" si="15"/>
        <v>0.15213534664685832</v>
      </c>
      <c r="DR41" t="s">
        <v>57</v>
      </c>
      <c r="DS41">
        <v>13</v>
      </c>
      <c r="DT41">
        <v>0.15213534664685832</v>
      </c>
      <c r="DU41">
        <f t="shared" si="16"/>
        <v>6.9029505306195102E-2</v>
      </c>
      <c r="DW41" t="s">
        <v>59</v>
      </c>
      <c r="DX41">
        <v>13</v>
      </c>
      <c r="DY41">
        <v>6.9029505306195102E-2</v>
      </c>
      <c r="DZ41">
        <f t="shared" si="17"/>
        <v>3.5183009230648536E-2</v>
      </c>
      <c r="EB41">
        <v>40</v>
      </c>
      <c r="EC41">
        <v>5.159457820311808E-2</v>
      </c>
    </row>
    <row r="42" spans="17:133" x14ac:dyDescent="0.25">
      <c r="AF42" t="s">
        <v>15</v>
      </c>
      <c r="AG42">
        <v>5</v>
      </c>
      <c r="AH42">
        <v>2.0762466445581849</v>
      </c>
      <c r="AI42">
        <f t="shared" si="31"/>
        <v>1.4547442874733751</v>
      </c>
      <c r="AK42" t="s">
        <v>22</v>
      </c>
      <c r="AL42">
        <v>13</v>
      </c>
      <c r="AM42">
        <v>0.68695723506604245</v>
      </c>
      <c r="AN42">
        <f t="shared" si="25"/>
        <v>1.4915109889905658</v>
      </c>
      <c r="AP42" t="s">
        <v>24</v>
      </c>
      <c r="AQ42">
        <v>14</v>
      </c>
      <c r="AR42">
        <v>2.3632114562801263</v>
      </c>
      <c r="AS42">
        <f t="shared" si="0"/>
        <v>2.0149780955278933</v>
      </c>
      <c r="AU42" t="s">
        <v>26</v>
      </c>
      <c r="AV42">
        <v>14</v>
      </c>
      <c r="AW42">
        <v>2.0149780955278933</v>
      </c>
      <c r="AX42">
        <f t="shared" si="1"/>
        <v>1.2546129688680545</v>
      </c>
      <c r="AZ42" t="s">
        <v>28</v>
      </c>
      <c r="BA42">
        <v>14</v>
      </c>
      <c r="BB42">
        <v>1.2546129688680545</v>
      </c>
      <c r="BC42">
        <f t="shared" si="2"/>
        <v>2.8289494463342573</v>
      </c>
      <c r="BE42" t="s">
        <v>30</v>
      </c>
      <c r="BF42">
        <v>14</v>
      </c>
      <c r="BG42">
        <v>2.8289494463342573</v>
      </c>
      <c r="BH42">
        <f t="shared" si="3"/>
        <v>1.4087059322609303</v>
      </c>
      <c r="BJ42" t="s">
        <v>32</v>
      </c>
      <c r="BK42">
        <v>14</v>
      </c>
      <c r="BL42">
        <v>1.4087059322609303</v>
      </c>
      <c r="BM42">
        <f t="shared" si="4"/>
        <v>1.4901187705292962</v>
      </c>
      <c r="BO42" t="s">
        <v>34</v>
      </c>
      <c r="BP42">
        <v>14</v>
      </c>
      <c r="BQ42">
        <v>1.4901187705292962</v>
      </c>
      <c r="BR42">
        <f t="shared" si="5"/>
        <v>1.7890046334575855</v>
      </c>
      <c r="BT42" t="s">
        <v>36</v>
      </c>
      <c r="BU42">
        <v>14</v>
      </c>
      <c r="BV42">
        <v>1.7890046334575855</v>
      </c>
      <c r="BW42">
        <f t="shared" si="6"/>
        <v>1.7152544709607438</v>
      </c>
      <c r="BY42" t="s">
        <v>38</v>
      </c>
      <c r="BZ42">
        <v>14</v>
      </c>
      <c r="CA42">
        <v>1.7152544709607438</v>
      </c>
      <c r="CB42">
        <f t="shared" si="7"/>
        <v>0.83443222276247986</v>
      </c>
      <c r="CD42" t="s">
        <v>40</v>
      </c>
      <c r="CE42">
        <v>14</v>
      </c>
      <c r="CF42">
        <v>0.83443222276247986</v>
      </c>
      <c r="CG42">
        <f t="shared" si="8"/>
        <v>0.99296452868370144</v>
      </c>
      <c r="CI42" t="s">
        <v>42</v>
      </c>
      <c r="CJ42">
        <v>14</v>
      </c>
      <c r="CK42">
        <v>0.99296452868370144</v>
      </c>
      <c r="CL42">
        <f t="shared" si="9"/>
        <v>0.33082600284519836</v>
      </c>
      <c r="CN42" t="s">
        <v>45</v>
      </c>
      <c r="CO42">
        <v>14</v>
      </c>
      <c r="CP42">
        <v>0.33082600284519836</v>
      </c>
      <c r="CQ42">
        <f t="shared" si="10"/>
        <v>0.57155960112556148</v>
      </c>
      <c r="CS42" t="s">
        <v>44</v>
      </c>
      <c r="CT42">
        <v>14</v>
      </c>
      <c r="CU42">
        <v>0.57155960112556148</v>
      </c>
      <c r="CV42">
        <f t="shared" si="11"/>
        <v>0.49545163445368523</v>
      </c>
      <c r="CX42" t="s">
        <v>48</v>
      </c>
      <c r="CY42">
        <v>14</v>
      </c>
      <c r="CZ42">
        <v>0.49545163445368523</v>
      </c>
      <c r="DA42">
        <f t="shared" si="12"/>
        <v>0.53191972063334225</v>
      </c>
      <c r="DC42" t="s">
        <v>50</v>
      </c>
      <c r="DD42">
        <v>14</v>
      </c>
      <c r="DE42">
        <v>0.53191972063334225</v>
      </c>
      <c r="DF42">
        <f t="shared" si="13"/>
        <v>0.22929213749933106</v>
      </c>
      <c r="DH42" t="s">
        <v>52</v>
      </c>
      <c r="DI42">
        <v>14</v>
      </c>
      <c r="DJ42">
        <v>0.22929213749933106</v>
      </c>
      <c r="DK42">
        <f t="shared" si="14"/>
        <v>0.23385253639231404</v>
      </c>
      <c r="DM42" t="s">
        <v>55</v>
      </c>
      <c r="DN42">
        <v>14</v>
      </c>
      <c r="DO42">
        <v>0.23385253639231404</v>
      </c>
      <c r="DP42">
        <f t="shared" si="15"/>
        <v>0.24104951070077435</v>
      </c>
      <c r="DR42" t="s">
        <v>57</v>
      </c>
      <c r="DS42">
        <v>14</v>
      </c>
      <c r="DT42">
        <v>0.24104951070077435</v>
      </c>
      <c r="DU42">
        <f t="shared" si="16"/>
        <v>0.10937319199461956</v>
      </c>
      <c r="DW42" t="s">
        <v>59</v>
      </c>
      <c r="DX42">
        <v>14</v>
      </c>
      <c r="DY42">
        <v>0.10937319199461956</v>
      </c>
      <c r="DZ42">
        <f t="shared" si="17"/>
        <v>5.5745409248744049E-2</v>
      </c>
      <c r="EB42">
        <v>41</v>
      </c>
      <c r="EC42">
        <v>3.5211776537522124E-2</v>
      </c>
    </row>
    <row r="43" spans="17:133" x14ac:dyDescent="0.25">
      <c r="AF43" t="s">
        <v>15</v>
      </c>
      <c r="AG43">
        <v>13</v>
      </c>
      <c r="AH43">
        <v>0.98044217567476999</v>
      </c>
      <c r="AI43">
        <f t="shared" si="31"/>
        <v>0.68695723506604245</v>
      </c>
      <c r="AK43" t="s">
        <v>22</v>
      </c>
      <c r="AL43">
        <v>14</v>
      </c>
      <c r="AM43">
        <v>1.0884433436064076</v>
      </c>
      <c r="AN43">
        <f t="shared" si="25"/>
        <v>2.3632114562801263</v>
      </c>
      <c r="AP43" t="s">
        <v>24</v>
      </c>
      <c r="AQ43">
        <v>25</v>
      </c>
      <c r="AR43">
        <v>2.7882638928262189</v>
      </c>
      <c r="AS43">
        <f t="shared" si="0"/>
        <v>2.3773965100185235</v>
      </c>
      <c r="AU43" t="s">
        <v>26</v>
      </c>
      <c r="AV43">
        <v>25</v>
      </c>
      <c r="AW43">
        <v>2.3773965100185235</v>
      </c>
      <c r="AX43">
        <f t="shared" si="1"/>
        <v>1.4802704308452872</v>
      </c>
      <c r="AZ43" t="s">
        <v>28</v>
      </c>
      <c r="BA43">
        <v>25</v>
      </c>
      <c r="BB43">
        <v>1.4802704308452872</v>
      </c>
      <c r="BC43">
        <f t="shared" si="2"/>
        <v>3.3377705473130264</v>
      </c>
      <c r="BE43" t="s">
        <v>30</v>
      </c>
      <c r="BF43">
        <v>25</v>
      </c>
      <c r="BG43">
        <v>3.3377705473130264</v>
      </c>
      <c r="BH43">
        <f t="shared" si="3"/>
        <v>1.6620788952656704</v>
      </c>
      <c r="BJ43" t="s">
        <v>32</v>
      </c>
      <c r="BK43">
        <v>25</v>
      </c>
      <c r="BL43">
        <v>1.6620788952656704</v>
      </c>
      <c r="BM43">
        <f t="shared" si="4"/>
        <v>1.7581348265929082</v>
      </c>
      <c r="BO43" t="s">
        <v>34</v>
      </c>
      <c r="BP43">
        <v>25</v>
      </c>
      <c r="BQ43">
        <v>1.7581348265929082</v>
      </c>
      <c r="BR43">
        <f t="shared" si="5"/>
        <v>2.110778961532465</v>
      </c>
      <c r="BT43" t="s">
        <v>36</v>
      </c>
      <c r="BU43">
        <v>25</v>
      </c>
      <c r="BV43">
        <v>2.110778961532465</v>
      </c>
      <c r="BW43">
        <f t="shared" si="6"/>
        <v>2.0237639317798184</v>
      </c>
      <c r="BY43" t="s">
        <v>38</v>
      </c>
      <c r="BZ43">
        <v>25</v>
      </c>
      <c r="CA43">
        <v>2.0237639317798184</v>
      </c>
      <c r="CB43">
        <f t="shared" si="7"/>
        <v>0.98451504691062131</v>
      </c>
      <c r="CD43" t="s">
        <v>40</v>
      </c>
      <c r="CE43">
        <v>25</v>
      </c>
      <c r="CF43">
        <v>0.98451504691062131</v>
      </c>
      <c r="CG43">
        <f t="shared" si="8"/>
        <v>1.1715613238199296</v>
      </c>
      <c r="CI43" t="s">
        <v>42</v>
      </c>
      <c r="CJ43">
        <v>25</v>
      </c>
      <c r="CK43">
        <v>1.1715613238199296</v>
      </c>
      <c r="CL43">
        <f t="shared" si="9"/>
        <v>0.39032909902750107</v>
      </c>
      <c r="CN43" t="s">
        <v>45</v>
      </c>
      <c r="CO43">
        <v>25</v>
      </c>
      <c r="CP43">
        <v>0.39032909902750107</v>
      </c>
      <c r="CQ43">
        <f t="shared" si="10"/>
        <v>0.67436157445051437</v>
      </c>
      <c r="CS43" t="s">
        <v>44</v>
      </c>
      <c r="CT43">
        <v>25</v>
      </c>
      <c r="CU43">
        <v>0.67436157445051437</v>
      </c>
      <c r="CV43">
        <f t="shared" si="11"/>
        <v>0.5845646606518452</v>
      </c>
      <c r="CX43" t="s">
        <v>48</v>
      </c>
      <c r="CY43">
        <v>25</v>
      </c>
      <c r="CZ43">
        <v>0.5845646606518452</v>
      </c>
      <c r="DA43">
        <f t="shared" si="12"/>
        <v>0.62759197742664996</v>
      </c>
      <c r="DC43" t="s">
        <v>50</v>
      </c>
      <c r="DD43">
        <v>25</v>
      </c>
      <c r="DE43">
        <v>0.62759197742664996</v>
      </c>
      <c r="DF43">
        <f t="shared" si="13"/>
        <v>0.27053312821387493</v>
      </c>
      <c r="DH43" t="s">
        <v>52</v>
      </c>
      <c r="DI43">
        <v>25</v>
      </c>
      <c r="DJ43">
        <v>0.27053312821387493</v>
      </c>
      <c r="DK43">
        <f t="shared" si="14"/>
        <v>0.27591377053278293</v>
      </c>
      <c r="DM43" t="s">
        <v>55</v>
      </c>
      <c r="DN43">
        <v>25</v>
      </c>
      <c r="DO43">
        <v>0.27591377053278293</v>
      </c>
      <c r="DP43">
        <f t="shared" si="15"/>
        <v>0.28440520854970286</v>
      </c>
      <c r="DR43" t="s">
        <v>57</v>
      </c>
      <c r="DS43">
        <v>25</v>
      </c>
      <c r="DT43">
        <v>0.28440520854970286</v>
      </c>
      <c r="DU43">
        <f t="shared" si="16"/>
        <v>0.12904529608272108</v>
      </c>
      <c r="DW43" t="s">
        <v>59</v>
      </c>
      <c r="DX43">
        <v>25</v>
      </c>
      <c r="DY43">
        <v>0.12904529608272108</v>
      </c>
      <c r="DZ43">
        <f t="shared" si="17"/>
        <v>6.5771901784767467E-2</v>
      </c>
      <c r="EB43">
        <v>42</v>
      </c>
      <c r="EC43">
        <v>5.8924238625417694E-2</v>
      </c>
    </row>
    <row r="44" spans="17:133" x14ac:dyDescent="0.25">
      <c r="AF44" t="s">
        <v>15</v>
      </c>
      <c r="AG44">
        <v>14</v>
      </c>
      <c r="AH44">
        <v>1.5534529741164946</v>
      </c>
      <c r="AI44">
        <f t="shared" si="31"/>
        <v>1.0884433436064076</v>
      </c>
      <c r="AK44" t="s">
        <v>22</v>
      </c>
      <c r="AL44">
        <v>25</v>
      </c>
      <c r="AM44">
        <v>1.284213169456236</v>
      </c>
      <c r="AN44">
        <f t="shared" si="25"/>
        <v>2.7882638928262189</v>
      </c>
      <c r="AP44" t="s">
        <v>24</v>
      </c>
      <c r="AQ44">
        <v>26</v>
      </c>
      <c r="AR44">
        <v>2.8795606112669843</v>
      </c>
      <c r="AS44">
        <f t="shared" si="0"/>
        <v>2.4552401102443318</v>
      </c>
      <c r="AU44" t="s">
        <v>26</v>
      </c>
      <c r="AV44">
        <v>26</v>
      </c>
      <c r="AW44">
        <v>2.4552401102443318</v>
      </c>
      <c r="AX44">
        <f t="shared" si="1"/>
        <v>1.5287392408057712</v>
      </c>
      <c r="AZ44" t="s">
        <v>28</v>
      </c>
      <c r="BA44">
        <v>26</v>
      </c>
      <c r="BB44">
        <v>1.5287392408057712</v>
      </c>
      <c r="BC44">
        <f t="shared" si="2"/>
        <v>3.4470598791664195</v>
      </c>
      <c r="BE44" t="s">
        <v>30</v>
      </c>
      <c r="BF44">
        <v>26</v>
      </c>
      <c r="BG44">
        <v>3.4470598791664195</v>
      </c>
      <c r="BH44">
        <f t="shared" si="3"/>
        <v>1.7165006984952067</v>
      </c>
      <c r="BJ44" t="s">
        <v>32</v>
      </c>
      <c r="BK44">
        <v>26</v>
      </c>
      <c r="BL44">
        <v>1.7165006984952067</v>
      </c>
      <c r="BM44">
        <f t="shared" si="4"/>
        <v>1.8157018096382829</v>
      </c>
      <c r="BO44" t="s">
        <v>34</v>
      </c>
      <c r="BP44">
        <v>26</v>
      </c>
      <c r="BQ44">
        <v>1.8157018096382829</v>
      </c>
      <c r="BR44">
        <f t="shared" si="5"/>
        <v>2.1798926465884341</v>
      </c>
      <c r="BT44" t="s">
        <v>36</v>
      </c>
      <c r="BU44">
        <v>26</v>
      </c>
      <c r="BV44">
        <v>2.1798926465884341</v>
      </c>
      <c r="BW44">
        <f t="shared" si="6"/>
        <v>2.0900284651855863</v>
      </c>
      <c r="BY44" t="s">
        <v>38</v>
      </c>
      <c r="BZ44">
        <v>26</v>
      </c>
      <c r="CA44">
        <v>2.0900284651855863</v>
      </c>
      <c r="CB44">
        <f t="shared" si="7"/>
        <v>1.0167512327572163</v>
      </c>
      <c r="CD44" t="s">
        <v>40</v>
      </c>
      <c r="CE44">
        <v>26</v>
      </c>
      <c r="CF44">
        <v>1.0167512327572163</v>
      </c>
      <c r="CG44">
        <f t="shared" si="8"/>
        <v>1.2099220057453637</v>
      </c>
      <c r="CI44" t="s">
        <v>42</v>
      </c>
      <c r="CJ44">
        <v>26</v>
      </c>
      <c r="CK44">
        <v>1.2099220057453637</v>
      </c>
      <c r="CL44">
        <f t="shared" si="9"/>
        <v>0.40310972784274235</v>
      </c>
      <c r="CN44" t="s">
        <v>45</v>
      </c>
      <c r="CO44">
        <v>26</v>
      </c>
      <c r="CP44">
        <v>0.40310972784274235</v>
      </c>
      <c r="CQ44">
        <f t="shared" si="10"/>
        <v>0.69644233909703246</v>
      </c>
      <c r="CS44" t="s">
        <v>44</v>
      </c>
      <c r="CT44">
        <v>26</v>
      </c>
      <c r="CU44">
        <v>0.69644233909703246</v>
      </c>
      <c r="CV44">
        <f t="shared" si="11"/>
        <v>0.60370518582640398</v>
      </c>
      <c r="CX44" t="s">
        <v>48</v>
      </c>
      <c r="CY44">
        <v>26</v>
      </c>
      <c r="CZ44">
        <v>0.60370518582640398</v>
      </c>
      <c r="DA44">
        <f t="shared" si="12"/>
        <v>0.64814135519760674</v>
      </c>
      <c r="DC44" t="s">
        <v>50</v>
      </c>
      <c r="DD44">
        <v>26</v>
      </c>
      <c r="DE44">
        <v>0.64814135519760674</v>
      </c>
      <c r="DF44">
        <f t="shared" si="13"/>
        <v>0.27939125204461707</v>
      </c>
      <c r="DH44" t="s">
        <v>52</v>
      </c>
      <c r="DI44">
        <v>26</v>
      </c>
      <c r="DJ44">
        <v>0.27939125204461707</v>
      </c>
      <c r="DK44">
        <f t="shared" si="14"/>
        <v>0.28494807388085258</v>
      </c>
      <c r="DM44" t="s">
        <v>55</v>
      </c>
      <c r="DN44">
        <v>26</v>
      </c>
      <c r="DO44">
        <v>0.28494807388085258</v>
      </c>
      <c r="DP44">
        <f t="shared" si="15"/>
        <v>0.29371754886112544</v>
      </c>
      <c r="DR44" t="s">
        <v>57</v>
      </c>
      <c r="DS44">
        <v>26</v>
      </c>
      <c r="DT44">
        <v>0.29371754886112544</v>
      </c>
      <c r="DU44">
        <f t="shared" si="16"/>
        <v>0.13327065369427329</v>
      </c>
      <c r="DW44" t="s">
        <v>59</v>
      </c>
      <c r="DX44">
        <v>26</v>
      </c>
      <c r="DY44">
        <v>0.13327065369427329</v>
      </c>
      <c r="DZ44">
        <f t="shared" si="17"/>
        <v>6.7925485171909189E-2</v>
      </c>
      <c r="EB44">
        <v>43</v>
      </c>
      <c r="EC44">
        <v>6.2541475191289386E-2</v>
      </c>
    </row>
    <row r="45" spans="17:133" x14ac:dyDescent="0.25">
      <c r="AF45" t="s">
        <v>15</v>
      </c>
      <c r="AG45">
        <v>25</v>
      </c>
      <c r="AH45">
        <v>1.8328604600413263</v>
      </c>
      <c r="AI45">
        <f t="shared" si="31"/>
        <v>1.284213169456236</v>
      </c>
      <c r="AK45" t="s">
        <v>22</v>
      </c>
      <c r="AL45">
        <v>26</v>
      </c>
      <c r="AM45">
        <v>1.3262624347540513</v>
      </c>
      <c r="AN45">
        <f t="shared" si="25"/>
        <v>2.8795606112669843</v>
      </c>
      <c r="AP45" t="s">
        <v>24</v>
      </c>
      <c r="AQ45">
        <v>37</v>
      </c>
      <c r="AR45">
        <v>3.0807272529543077</v>
      </c>
      <c r="AS45">
        <f t="shared" si="0"/>
        <v>2.6267636425434304</v>
      </c>
      <c r="AU45" t="s">
        <v>26</v>
      </c>
      <c r="AV45">
        <v>37</v>
      </c>
      <c r="AW45">
        <v>2.6267636425434304</v>
      </c>
      <c r="AX45">
        <f t="shared" si="1"/>
        <v>1.6355372494621034</v>
      </c>
      <c r="AZ45" t="s">
        <v>28</v>
      </c>
      <c r="BA45">
        <v>37</v>
      </c>
      <c r="BB45">
        <v>1.6355372494621034</v>
      </c>
      <c r="BC45">
        <f t="shared" si="2"/>
        <v>3.6878721256160309</v>
      </c>
      <c r="BE45" t="s">
        <v>30</v>
      </c>
      <c r="BF45">
        <v>37</v>
      </c>
      <c r="BG45">
        <v>3.6878721256160309</v>
      </c>
      <c r="BH45">
        <f t="shared" si="3"/>
        <v>1.836415757625806</v>
      </c>
      <c r="BJ45" t="s">
        <v>32</v>
      </c>
      <c r="BK45">
        <v>37</v>
      </c>
      <c r="BL45">
        <v>1.836415757625806</v>
      </c>
      <c r="BM45">
        <f t="shared" si="4"/>
        <v>1.94254707690627</v>
      </c>
      <c r="BO45" t="s">
        <v>34</v>
      </c>
      <c r="BP45">
        <v>37</v>
      </c>
      <c r="BQ45">
        <v>1.94254707690627</v>
      </c>
      <c r="BR45">
        <f t="shared" si="5"/>
        <v>2.3321803536911299</v>
      </c>
      <c r="BT45" t="s">
        <v>36</v>
      </c>
      <c r="BU45">
        <v>37</v>
      </c>
      <c r="BV45">
        <v>2.3321803536911299</v>
      </c>
      <c r="BW45">
        <f t="shared" si="6"/>
        <v>2.2360382438050066</v>
      </c>
      <c r="BY45" t="s">
        <v>38</v>
      </c>
      <c r="BZ45">
        <v>37</v>
      </c>
      <c r="CA45">
        <v>2.2360382438050066</v>
      </c>
      <c r="CB45">
        <f t="shared" si="7"/>
        <v>1.0877816636239659</v>
      </c>
      <c r="CD45" t="s">
        <v>40</v>
      </c>
      <c r="CE45">
        <v>37</v>
      </c>
      <c r="CF45">
        <v>1.0877816636239659</v>
      </c>
      <c r="CG45">
        <f t="shared" si="8"/>
        <v>1.2944473828626357</v>
      </c>
      <c r="CI45" t="s">
        <v>42</v>
      </c>
      <c r="CJ45">
        <v>37</v>
      </c>
      <c r="CK45">
        <v>1.2944473828626357</v>
      </c>
      <c r="CL45">
        <f t="shared" si="9"/>
        <v>0.4312710486582591</v>
      </c>
      <c r="CN45" t="s">
        <v>45</v>
      </c>
      <c r="CO45">
        <v>37</v>
      </c>
      <c r="CP45">
        <v>0.4312710486582591</v>
      </c>
      <c r="CQ45">
        <f t="shared" si="10"/>
        <v>0.745095930876568</v>
      </c>
      <c r="CS45" t="s">
        <v>44</v>
      </c>
      <c r="CT45">
        <v>37</v>
      </c>
      <c r="CU45">
        <v>0.745095930876568</v>
      </c>
      <c r="CV45">
        <f t="shared" si="11"/>
        <v>0.64588014277182615</v>
      </c>
      <c r="CX45" t="s">
        <v>48</v>
      </c>
      <c r="CY45">
        <v>37</v>
      </c>
      <c r="CZ45">
        <v>0.64588014277182615</v>
      </c>
      <c r="DA45">
        <f t="shared" si="12"/>
        <v>0.69342063122798847</v>
      </c>
      <c r="DC45" t="s">
        <v>50</v>
      </c>
      <c r="DD45">
        <v>37</v>
      </c>
      <c r="DE45">
        <v>0.69342063122798847</v>
      </c>
      <c r="DF45">
        <f t="shared" si="13"/>
        <v>0.29890957705250859</v>
      </c>
      <c r="DH45" t="s">
        <v>52</v>
      </c>
      <c r="DI45">
        <v>37</v>
      </c>
      <c r="DJ45">
        <v>0.29890957705250859</v>
      </c>
      <c r="DK45">
        <f t="shared" si="14"/>
        <v>0.30485459949923877</v>
      </c>
      <c r="DM45" t="s">
        <v>55</v>
      </c>
      <c r="DN45">
        <v>37</v>
      </c>
      <c r="DO45">
        <v>0.30485459949923877</v>
      </c>
      <c r="DP45">
        <f t="shared" si="15"/>
        <v>0.31423671163819472</v>
      </c>
      <c r="DR45" t="s">
        <v>57</v>
      </c>
      <c r="DS45">
        <v>37</v>
      </c>
      <c r="DT45">
        <v>0.31423671163819472</v>
      </c>
      <c r="DU45">
        <f t="shared" si="16"/>
        <v>0.1425809664323528</v>
      </c>
      <c r="DW45" t="s">
        <v>59</v>
      </c>
      <c r="DX45">
        <v>37</v>
      </c>
      <c r="DY45">
        <v>0.1425809664323528</v>
      </c>
      <c r="DZ45">
        <f t="shared" si="17"/>
        <v>7.2670772242287157E-2</v>
      </c>
      <c r="EB45">
        <v>44</v>
      </c>
      <c r="EC45">
        <v>6.7885281749286097E-2</v>
      </c>
    </row>
    <row r="46" spans="17:133" x14ac:dyDescent="0.25">
      <c r="AF46" t="s">
        <v>15</v>
      </c>
      <c r="AG46">
        <v>26</v>
      </c>
      <c r="AH46">
        <v>1.8928742004165218</v>
      </c>
      <c r="AI46">
        <f t="shared" si="31"/>
        <v>1.3262624347540513</v>
      </c>
      <c r="AK46" t="s">
        <v>22</v>
      </c>
      <c r="AL46">
        <v>37</v>
      </c>
      <c r="AM46">
        <v>1.4189153759533462</v>
      </c>
      <c r="AN46">
        <f t="shared" si="25"/>
        <v>3.0807272529543077</v>
      </c>
      <c r="AP46" t="s">
        <v>24</v>
      </c>
      <c r="AQ46">
        <v>52</v>
      </c>
      <c r="AR46">
        <v>2.7348373607088812</v>
      </c>
      <c r="AS46">
        <f t="shared" si="0"/>
        <v>2.3318426973665201</v>
      </c>
      <c r="AU46" t="s">
        <v>26</v>
      </c>
      <c r="AV46">
        <v>52</v>
      </c>
      <c r="AW46">
        <v>2.3318426973665201</v>
      </c>
      <c r="AX46">
        <f t="shared" si="1"/>
        <v>1.4519066465136188</v>
      </c>
      <c r="AZ46" t="s">
        <v>28</v>
      </c>
      <c r="BA46">
        <v>52</v>
      </c>
      <c r="BB46">
        <v>1.4519066465136188</v>
      </c>
      <c r="BC46">
        <f t="shared" si="2"/>
        <v>3.2738147984310331</v>
      </c>
      <c r="BE46" t="s">
        <v>30</v>
      </c>
      <c r="BF46">
        <v>52</v>
      </c>
      <c r="BG46">
        <v>3.2738147984310331</v>
      </c>
      <c r="BH46">
        <f t="shared" si="3"/>
        <v>1.6302314393243849</v>
      </c>
      <c r="BJ46" t="s">
        <v>32</v>
      </c>
      <c r="BK46">
        <v>52</v>
      </c>
      <c r="BL46">
        <v>1.6302314393243849</v>
      </c>
      <c r="BM46">
        <f t="shared" si="4"/>
        <v>1.7244468220172846</v>
      </c>
      <c r="BO46" t="s">
        <v>34</v>
      </c>
      <c r="BP46">
        <v>52</v>
      </c>
      <c r="BQ46">
        <v>1.7244468220172846</v>
      </c>
      <c r="BR46">
        <f t="shared" si="5"/>
        <v>2.07033386583293</v>
      </c>
      <c r="BT46" t="s">
        <v>36</v>
      </c>
      <c r="BU46">
        <v>52</v>
      </c>
      <c r="BV46">
        <v>2.07033386583293</v>
      </c>
      <c r="BW46">
        <f t="shared" si="6"/>
        <v>1.9849861500292005</v>
      </c>
      <c r="BY46" t="s">
        <v>38</v>
      </c>
      <c r="BZ46">
        <v>52</v>
      </c>
      <c r="CA46">
        <v>1.9849861500292005</v>
      </c>
      <c r="CB46">
        <f t="shared" si="7"/>
        <v>0.96565053953414881</v>
      </c>
      <c r="CD46" t="s">
        <v>40</v>
      </c>
      <c r="CE46">
        <v>52</v>
      </c>
      <c r="CF46">
        <v>0.96565053953414881</v>
      </c>
      <c r="CG46">
        <f t="shared" si="8"/>
        <v>1.1491127819672247</v>
      </c>
      <c r="CI46" t="s">
        <v>42</v>
      </c>
      <c r="CJ46">
        <v>52</v>
      </c>
      <c r="CK46">
        <v>1.1491127819672247</v>
      </c>
      <c r="CL46">
        <f t="shared" si="9"/>
        <v>0.38284991809373864</v>
      </c>
      <c r="CN46" t="s">
        <v>45</v>
      </c>
      <c r="CO46">
        <v>52</v>
      </c>
      <c r="CP46">
        <v>0.38284991809373864</v>
      </c>
      <c r="CQ46">
        <f t="shared" si="10"/>
        <v>0.66143998535388138</v>
      </c>
      <c r="CS46" t="s">
        <v>44</v>
      </c>
      <c r="CT46">
        <v>52</v>
      </c>
      <c r="CU46">
        <v>0.66143998535388138</v>
      </c>
      <c r="CV46">
        <f t="shared" si="11"/>
        <v>0.57336368979061159</v>
      </c>
      <c r="CX46" t="s">
        <v>48</v>
      </c>
      <c r="CY46">
        <v>52</v>
      </c>
      <c r="CZ46">
        <v>0.57336368979061159</v>
      </c>
      <c r="DA46">
        <f t="shared" si="12"/>
        <v>0.61556655077143407</v>
      </c>
      <c r="DC46" t="s">
        <v>50</v>
      </c>
      <c r="DD46">
        <v>52</v>
      </c>
      <c r="DE46">
        <v>0.61556655077143407</v>
      </c>
      <c r="DF46">
        <f t="shared" si="13"/>
        <v>0.26534938398489089</v>
      </c>
      <c r="DH46" t="s">
        <v>52</v>
      </c>
      <c r="DI46">
        <v>52</v>
      </c>
      <c r="DJ46">
        <v>0.26534938398489089</v>
      </c>
      <c r="DK46">
        <f t="shared" si="14"/>
        <v>0.27062692664368326</v>
      </c>
      <c r="DM46" t="s">
        <v>55</v>
      </c>
      <c r="DN46">
        <v>52</v>
      </c>
      <c r="DO46">
        <v>0.27062692664368326</v>
      </c>
      <c r="DP46">
        <f t="shared" si="15"/>
        <v>0.27895565836615932</v>
      </c>
      <c r="DR46" t="s">
        <v>57</v>
      </c>
      <c r="DS46">
        <v>52</v>
      </c>
      <c r="DT46">
        <v>0.27895565836615932</v>
      </c>
      <c r="DU46">
        <f t="shared" si="16"/>
        <v>0.12657263104068783</v>
      </c>
      <c r="DW46" t="s">
        <v>59</v>
      </c>
      <c r="DX46">
        <v>52</v>
      </c>
      <c r="DY46">
        <v>0.12657263104068783</v>
      </c>
      <c r="DZ46">
        <f t="shared" si="17"/>
        <v>6.4511632040514355E-2</v>
      </c>
      <c r="EB46">
        <v>45</v>
      </c>
      <c r="EC46">
        <v>0.12415405990247584</v>
      </c>
    </row>
    <row r="47" spans="17:133" x14ac:dyDescent="0.25">
      <c r="AF47" t="s">
        <v>15</v>
      </c>
      <c r="AG47">
        <v>37</v>
      </c>
      <c r="AH47">
        <v>2.0251107453062045</v>
      </c>
      <c r="AI47">
        <f t="shared" si="31"/>
        <v>1.4189153759533462</v>
      </c>
      <c r="AK47" t="s">
        <v>22</v>
      </c>
      <c r="AL47">
        <v>52</v>
      </c>
      <c r="AM47">
        <v>1.2596060810382468</v>
      </c>
      <c r="AN47">
        <f t="shared" si="25"/>
        <v>2.7348373607088812</v>
      </c>
      <c r="AP47" t="s">
        <v>24</v>
      </c>
      <c r="AQ47">
        <v>53</v>
      </c>
      <c r="AR47">
        <v>2.4026787646517285</v>
      </c>
      <c r="AS47">
        <f t="shared" si="0"/>
        <v>2.0486296596513185</v>
      </c>
      <c r="AU47" t="s">
        <v>26</v>
      </c>
      <c r="AV47">
        <v>53</v>
      </c>
      <c r="AW47">
        <v>2.0486296596513185</v>
      </c>
      <c r="AX47">
        <f t="shared" si="1"/>
        <v>1.2755658957835618</v>
      </c>
      <c r="AZ47" t="s">
        <v>28</v>
      </c>
      <c r="BA47">
        <v>53</v>
      </c>
      <c r="BB47">
        <v>1.2755658957835618</v>
      </c>
      <c r="BC47">
        <f t="shared" si="2"/>
        <v>2.8761949096504749</v>
      </c>
      <c r="BE47" t="s">
        <v>30</v>
      </c>
      <c r="BF47">
        <v>53</v>
      </c>
      <c r="BG47">
        <v>2.8761949096504749</v>
      </c>
      <c r="BH47">
        <f t="shared" si="3"/>
        <v>1.4322323210170862</v>
      </c>
      <c r="BJ47" t="s">
        <v>32</v>
      </c>
      <c r="BK47">
        <v>53</v>
      </c>
      <c r="BL47">
        <v>1.4322323210170862</v>
      </c>
      <c r="BM47">
        <f t="shared" si="4"/>
        <v>1.5150048114591101</v>
      </c>
      <c r="BO47" t="s">
        <v>34</v>
      </c>
      <c r="BP47">
        <v>53</v>
      </c>
      <c r="BQ47">
        <v>1.5150048114591101</v>
      </c>
      <c r="BR47">
        <f t="shared" si="5"/>
        <v>1.8188822804024918</v>
      </c>
      <c r="BT47" t="s">
        <v>36</v>
      </c>
      <c r="BU47">
        <v>53</v>
      </c>
      <c r="BV47">
        <v>1.8188822804024918</v>
      </c>
      <c r="BW47">
        <f t="shared" si="6"/>
        <v>1.7439004378551901</v>
      </c>
      <c r="BY47" t="s">
        <v>38</v>
      </c>
      <c r="BZ47">
        <v>53</v>
      </c>
      <c r="CA47">
        <v>1.7439004378551901</v>
      </c>
      <c r="CB47">
        <f t="shared" si="7"/>
        <v>0.84836783303698604</v>
      </c>
      <c r="CD47" t="s">
        <v>40</v>
      </c>
      <c r="CE47">
        <v>53</v>
      </c>
      <c r="CF47">
        <v>0.84836783303698604</v>
      </c>
      <c r="CG47">
        <f t="shared" si="8"/>
        <v>1.0095477409694567</v>
      </c>
      <c r="CI47" t="s">
        <v>42</v>
      </c>
      <c r="CJ47">
        <v>53</v>
      </c>
      <c r="CK47">
        <v>1.0095477409694567</v>
      </c>
      <c r="CL47">
        <f t="shared" si="9"/>
        <v>0.33635103186320608</v>
      </c>
      <c r="CN47" t="s">
        <v>45</v>
      </c>
      <c r="CO47">
        <v>53</v>
      </c>
      <c r="CP47">
        <v>0.33635103186320608</v>
      </c>
      <c r="CQ47">
        <f t="shared" si="10"/>
        <v>0.58110505207131835</v>
      </c>
      <c r="CS47" t="s">
        <v>44</v>
      </c>
      <c r="CT47">
        <v>53</v>
      </c>
      <c r="CU47">
        <v>0.58110505207131835</v>
      </c>
      <c r="CV47">
        <f t="shared" si="11"/>
        <v>0.50372602834604463</v>
      </c>
      <c r="CX47" t="s">
        <v>48</v>
      </c>
      <c r="CY47">
        <v>53</v>
      </c>
      <c r="CZ47">
        <v>0.50372602834604463</v>
      </c>
      <c r="DA47">
        <f t="shared" si="12"/>
        <v>0.5408031574444595</v>
      </c>
      <c r="DC47" t="s">
        <v>50</v>
      </c>
      <c r="DD47">
        <v>53</v>
      </c>
      <c r="DE47">
        <v>0.5408031574444595</v>
      </c>
      <c r="DF47">
        <f t="shared" si="13"/>
        <v>0.23312147891261056</v>
      </c>
      <c r="DH47" t="s">
        <v>52</v>
      </c>
      <c r="DI47">
        <v>53</v>
      </c>
      <c r="DJ47">
        <v>0.23312147891261056</v>
      </c>
      <c r="DK47">
        <f t="shared" si="14"/>
        <v>0.23775803970339096</v>
      </c>
      <c r="DM47" t="s">
        <v>55</v>
      </c>
      <c r="DN47">
        <v>53</v>
      </c>
      <c r="DO47">
        <v>0.23775803970339096</v>
      </c>
      <c r="DP47">
        <f t="shared" si="15"/>
        <v>0.24507520859013146</v>
      </c>
      <c r="DR47" t="s">
        <v>57</v>
      </c>
      <c r="DS47">
        <v>53</v>
      </c>
      <c r="DT47">
        <v>0.24507520859013146</v>
      </c>
      <c r="DU47">
        <f t="shared" si="16"/>
        <v>0.11119980191755593</v>
      </c>
      <c r="DW47" t="s">
        <v>59</v>
      </c>
      <c r="DX47">
        <v>53</v>
      </c>
      <c r="DY47">
        <v>0.11119980191755593</v>
      </c>
      <c r="DZ47">
        <f t="shared" si="17"/>
        <v>5.6676397142897433E-2</v>
      </c>
      <c r="EB47">
        <v>46</v>
      </c>
      <c r="EC47">
        <v>2.7779339799544306E-2</v>
      </c>
    </row>
    <row r="48" spans="17:133" x14ac:dyDescent="0.25">
      <c r="AF48" t="s">
        <v>15</v>
      </c>
      <c r="AG48">
        <v>52</v>
      </c>
      <c r="AH48">
        <v>1.7977406213176896</v>
      </c>
      <c r="AI48">
        <f t="shared" si="31"/>
        <v>1.2596060810382468</v>
      </c>
      <c r="AK48" t="s">
        <v>22</v>
      </c>
      <c r="AL48">
        <v>53</v>
      </c>
      <c r="AM48">
        <v>1.1066211198578613</v>
      </c>
      <c r="AN48">
        <f t="shared" si="25"/>
        <v>2.4026787646517285</v>
      </c>
      <c r="AP48" t="s">
        <v>24</v>
      </c>
      <c r="AQ48">
        <v>54</v>
      </c>
      <c r="AR48">
        <v>2.6467722526513962</v>
      </c>
      <c r="AS48">
        <f t="shared" si="0"/>
        <v>2.2567545103807274</v>
      </c>
      <c r="AU48" t="s">
        <v>26</v>
      </c>
      <c r="AV48">
        <v>54</v>
      </c>
      <c r="AW48">
        <v>2.2567545103807274</v>
      </c>
      <c r="AX48">
        <f t="shared" si="1"/>
        <v>1.4051534766353706</v>
      </c>
      <c r="AZ48" t="s">
        <v>28</v>
      </c>
      <c r="BA48">
        <v>54</v>
      </c>
      <c r="BB48">
        <v>1.4051534766353706</v>
      </c>
      <c r="BC48">
        <f t="shared" si="2"/>
        <v>3.1683939576431586</v>
      </c>
      <c r="BE48" t="s">
        <v>30</v>
      </c>
      <c r="BF48">
        <v>54</v>
      </c>
      <c r="BG48">
        <v>3.1683939576431586</v>
      </c>
      <c r="BH48">
        <f t="shared" si="3"/>
        <v>1.5777359930044625</v>
      </c>
      <c r="BJ48" t="s">
        <v>32</v>
      </c>
      <c r="BK48">
        <v>54</v>
      </c>
      <c r="BL48">
        <v>1.5777359930044625</v>
      </c>
      <c r="BM48">
        <f t="shared" si="4"/>
        <v>1.6689175251376431</v>
      </c>
      <c r="BO48" t="s">
        <v>34</v>
      </c>
      <c r="BP48">
        <v>54</v>
      </c>
      <c r="BQ48">
        <v>1.6689175251376431</v>
      </c>
      <c r="BR48">
        <f t="shared" si="5"/>
        <v>2.0036665830800029</v>
      </c>
      <c r="BT48" t="s">
        <v>36</v>
      </c>
      <c r="BU48">
        <v>54</v>
      </c>
      <c r="BV48">
        <v>2.0036665830800029</v>
      </c>
      <c r="BW48">
        <f t="shared" si="6"/>
        <v>1.9210671681159133</v>
      </c>
      <c r="BY48" t="s">
        <v>38</v>
      </c>
      <c r="BZ48">
        <v>54</v>
      </c>
      <c r="CA48">
        <v>1.9210671681159133</v>
      </c>
      <c r="CB48">
        <f t="shared" si="7"/>
        <v>0.93455541105170004</v>
      </c>
      <c r="CD48" t="s">
        <v>40</v>
      </c>
      <c r="CE48">
        <v>54</v>
      </c>
      <c r="CF48">
        <v>0.93455541105170004</v>
      </c>
      <c r="CG48">
        <f t="shared" si="8"/>
        <v>1.1121099448815301</v>
      </c>
      <c r="CI48" t="s">
        <v>42</v>
      </c>
      <c r="CJ48">
        <v>54</v>
      </c>
      <c r="CK48">
        <v>1.1121099448815301</v>
      </c>
      <c r="CL48">
        <f t="shared" si="9"/>
        <v>0.37052168245855432</v>
      </c>
      <c r="CN48" t="s">
        <v>45</v>
      </c>
      <c r="CO48">
        <v>54</v>
      </c>
      <c r="CP48">
        <v>0.37052168245855432</v>
      </c>
      <c r="CQ48">
        <f t="shared" si="10"/>
        <v>0.64014080880298307</v>
      </c>
      <c r="CS48" t="s">
        <v>44</v>
      </c>
      <c r="CT48">
        <v>54</v>
      </c>
      <c r="CU48">
        <v>0.64014080880298307</v>
      </c>
      <c r="CV48">
        <f t="shared" si="11"/>
        <v>0.55490067768499929</v>
      </c>
      <c r="CX48" t="s">
        <v>48</v>
      </c>
      <c r="CY48">
        <v>54</v>
      </c>
      <c r="CZ48">
        <v>0.55490067768499929</v>
      </c>
      <c r="DA48">
        <f t="shared" si="12"/>
        <v>0.59574455492294653</v>
      </c>
      <c r="DC48" t="s">
        <v>50</v>
      </c>
      <c r="DD48">
        <v>54</v>
      </c>
      <c r="DE48">
        <v>0.59574455492294653</v>
      </c>
      <c r="DF48">
        <f t="shared" si="13"/>
        <v>0.2568048092656251</v>
      </c>
      <c r="DH48" t="s">
        <v>52</v>
      </c>
      <c r="DI48">
        <v>54</v>
      </c>
      <c r="DJ48">
        <v>0.2568048092656251</v>
      </c>
      <c r="DK48">
        <f t="shared" si="14"/>
        <v>0.26191240859572024</v>
      </c>
      <c r="DM48" t="s">
        <v>55</v>
      </c>
      <c r="DN48">
        <v>54</v>
      </c>
      <c r="DO48">
        <v>0.26191240859572024</v>
      </c>
      <c r="DP48">
        <f t="shared" si="15"/>
        <v>0.26997294496966873</v>
      </c>
      <c r="DR48" t="s">
        <v>57</v>
      </c>
      <c r="DS48">
        <v>54</v>
      </c>
      <c r="DT48">
        <v>0.26997294496966873</v>
      </c>
      <c r="DU48">
        <f t="shared" si="16"/>
        <v>0.12249683750727308</v>
      </c>
      <c r="DW48" t="s">
        <v>59</v>
      </c>
      <c r="DX48">
        <v>54</v>
      </c>
      <c r="DY48">
        <v>0.12249683750727308</v>
      </c>
      <c r="DZ48">
        <f t="shared" si="17"/>
        <v>6.2434278583144591E-2</v>
      </c>
      <c r="EB48">
        <v>47</v>
      </c>
      <c r="EC48">
        <v>5.2654463676639389E-2</v>
      </c>
    </row>
    <row r="49" spans="32:133" x14ac:dyDescent="0.25">
      <c r="AF49" t="s">
        <v>15</v>
      </c>
      <c r="AG49">
        <v>53</v>
      </c>
      <c r="AH49">
        <v>1.5793967411912979</v>
      </c>
      <c r="AI49">
        <f t="shared" si="31"/>
        <v>1.1066211198578613</v>
      </c>
      <c r="AK49" t="s">
        <v>22</v>
      </c>
      <c r="AL49">
        <v>54</v>
      </c>
      <c r="AM49">
        <v>1.2190452245755627</v>
      </c>
      <c r="AN49">
        <f t="shared" si="25"/>
        <v>2.6467722526513962</v>
      </c>
      <c r="AP49" t="s">
        <v>24</v>
      </c>
      <c r="AQ49">
        <v>55</v>
      </c>
      <c r="AR49">
        <v>1.3609190364759629</v>
      </c>
      <c r="AS49">
        <f t="shared" si="0"/>
        <v>1.160379466254982</v>
      </c>
      <c r="AU49" t="s">
        <v>26</v>
      </c>
      <c r="AV49">
        <v>55</v>
      </c>
      <c r="AW49">
        <v>1.160379466254982</v>
      </c>
      <c r="AX49">
        <f t="shared" si="1"/>
        <v>0.72250270630871893</v>
      </c>
      <c r="AZ49" t="s">
        <v>28</v>
      </c>
      <c r="BA49">
        <v>55</v>
      </c>
      <c r="BB49">
        <v>0.72250270630871893</v>
      </c>
      <c r="BC49">
        <f t="shared" si="2"/>
        <v>1.6291268157630601</v>
      </c>
      <c r="BE49" t="s">
        <v>30</v>
      </c>
      <c r="BF49">
        <v>55</v>
      </c>
      <c r="BG49">
        <v>1.6291268157630601</v>
      </c>
      <c r="BH49">
        <f t="shared" si="3"/>
        <v>0.81124129409402634</v>
      </c>
      <c r="BJ49" t="s">
        <v>32</v>
      </c>
      <c r="BK49">
        <v>55</v>
      </c>
      <c r="BL49">
        <v>0.81124129409402634</v>
      </c>
      <c r="BM49">
        <f t="shared" si="4"/>
        <v>0.858125072148894</v>
      </c>
      <c r="BO49" t="s">
        <v>34</v>
      </c>
      <c r="BP49">
        <v>55</v>
      </c>
      <c r="BQ49">
        <v>0.858125072148894</v>
      </c>
      <c r="BR49">
        <f t="shared" si="5"/>
        <v>1.0302465551891482</v>
      </c>
      <c r="BT49" t="s">
        <v>36</v>
      </c>
      <c r="BU49">
        <v>55</v>
      </c>
      <c r="BV49">
        <v>1.0302465551891482</v>
      </c>
      <c r="BW49">
        <f t="shared" si="6"/>
        <v>0.98777553558638509</v>
      </c>
      <c r="BY49" t="s">
        <v>38</v>
      </c>
      <c r="BZ49">
        <v>55</v>
      </c>
      <c r="CA49">
        <v>0.98777553558638509</v>
      </c>
      <c r="CB49">
        <f t="shared" si="7"/>
        <v>0.48053029431142064</v>
      </c>
      <c r="CD49" t="s">
        <v>40</v>
      </c>
      <c r="CE49">
        <v>55</v>
      </c>
      <c r="CF49">
        <v>0.48053029431142064</v>
      </c>
      <c r="CG49">
        <f t="shared" si="8"/>
        <v>0.5718253971898688</v>
      </c>
      <c r="CI49" t="s">
        <v>42</v>
      </c>
      <c r="CJ49">
        <v>55</v>
      </c>
      <c r="CK49">
        <v>0.5718253971898688</v>
      </c>
      <c r="CL49">
        <f t="shared" si="9"/>
        <v>0.19051507381483904</v>
      </c>
      <c r="CN49" t="s">
        <v>45</v>
      </c>
      <c r="CO49">
        <v>55</v>
      </c>
      <c r="CP49">
        <v>0.19051507381483904</v>
      </c>
      <c r="CQ49">
        <f t="shared" si="10"/>
        <v>0.32914800729545118</v>
      </c>
      <c r="CS49" t="s">
        <v>44</v>
      </c>
      <c r="CT49">
        <v>55</v>
      </c>
      <c r="CU49">
        <v>0.32914800729545118</v>
      </c>
      <c r="CV49">
        <f t="shared" si="11"/>
        <v>0.28531918258491418</v>
      </c>
      <c r="CX49" t="s">
        <v>48</v>
      </c>
      <c r="CY49">
        <v>55</v>
      </c>
      <c r="CZ49">
        <v>0.28531918258491418</v>
      </c>
      <c r="DA49">
        <f t="shared" si="12"/>
        <v>0.30632031330212167</v>
      </c>
      <c r="DC49" t="s">
        <v>50</v>
      </c>
      <c r="DD49">
        <v>55</v>
      </c>
      <c r="DE49">
        <v>0.30632031330212167</v>
      </c>
      <c r="DF49">
        <f t="shared" si="13"/>
        <v>0.13204405979323189</v>
      </c>
      <c r="DH49" t="s">
        <v>52</v>
      </c>
      <c r="DI49">
        <v>55</v>
      </c>
      <c r="DJ49">
        <v>0.13204405979323189</v>
      </c>
      <c r="DK49">
        <f t="shared" si="14"/>
        <v>0.13467028845799711</v>
      </c>
      <c r="DM49" t="s">
        <v>55</v>
      </c>
      <c r="DN49">
        <v>55</v>
      </c>
      <c r="DO49">
        <v>0.13467028845799711</v>
      </c>
      <c r="DP49">
        <f t="shared" si="15"/>
        <v>0.13881486016586675</v>
      </c>
      <c r="DR49" t="s">
        <v>57</v>
      </c>
      <c r="DS49">
        <v>55</v>
      </c>
      <c r="DT49">
        <v>0.13881486016586675</v>
      </c>
      <c r="DU49">
        <f t="shared" si="16"/>
        <v>6.2985501644409012E-2</v>
      </c>
      <c r="DW49" t="s">
        <v>59</v>
      </c>
      <c r="DX49">
        <v>55</v>
      </c>
      <c r="DY49">
        <v>6.2985501644409012E-2</v>
      </c>
      <c r="DZ49">
        <f t="shared" si="17"/>
        <v>3.2102496981872369E-2</v>
      </c>
      <c r="EB49">
        <v>48</v>
      </c>
      <c r="EC49">
        <v>5.0201470594713006E-2</v>
      </c>
    </row>
    <row r="50" spans="32:133" x14ac:dyDescent="0.25">
      <c r="AF50" t="s">
        <v>15</v>
      </c>
      <c r="AG50">
        <v>54</v>
      </c>
      <c r="AH50">
        <v>1.7398511744532383</v>
      </c>
      <c r="AI50">
        <f t="shared" si="31"/>
        <v>1.2190452245755627</v>
      </c>
      <c r="AK50" t="s">
        <v>22</v>
      </c>
      <c r="AL50">
        <v>55</v>
      </c>
      <c r="AM50">
        <v>0.62680944716270104</v>
      </c>
      <c r="AN50">
        <f t="shared" si="25"/>
        <v>1.3609190364759629</v>
      </c>
      <c r="AP50" t="s">
        <v>24</v>
      </c>
      <c r="AQ50">
        <v>56</v>
      </c>
      <c r="AR50">
        <v>1.4069940230920952</v>
      </c>
      <c r="AS50">
        <f t="shared" si="0"/>
        <v>1.1996650276619094</v>
      </c>
      <c r="AU50" t="s">
        <v>26</v>
      </c>
      <c r="AV50">
        <v>56</v>
      </c>
      <c r="AW50">
        <v>1.1996650276619094</v>
      </c>
      <c r="AX50">
        <f t="shared" si="1"/>
        <v>0.74696360488612046</v>
      </c>
      <c r="AZ50" t="s">
        <v>28</v>
      </c>
      <c r="BA50">
        <v>56</v>
      </c>
      <c r="BB50">
        <v>0.74696360488612046</v>
      </c>
      <c r="BC50">
        <f t="shared" si="2"/>
        <v>1.6842821881404166</v>
      </c>
      <c r="BE50" t="s">
        <v>30</v>
      </c>
      <c r="BF50">
        <v>56</v>
      </c>
      <c r="BG50">
        <v>1.6842821881404166</v>
      </c>
      <c r="BH50">
        <f t="shared" si="3"/>
        <v>0.83870650750203668</v>
      </c>
      <c r="BJ50" t="s">
        <v>32</v>
      </c>
      <c r="BK50">
        <v>56</v>
      </c>
      <c r="BL50">
        <v>0.83870650750203668</v>
      </c>
      <c r="BM50">
        <f t="shared" si="4"/>
        <v>0.88717757281536269</v>
      </c>
      <c r="BO50" t="s">
        <v>34</v>
      </c>
      <c r="BP50">
        <v>56</v>
      </c>
      <c r="BQ50">
        <v>0.88717757281536269</v>
      </c>
      <c r="BR50">
        <f t="shared" si="5"/>
        <v>1.0651263643250202</v>
      </c>
      <c r="BT50" t="s">
        <v>36</v>
      </c>
      <c r="BU50">
        <v>56</v>
      </c>
      <c r="BV50">
        <v>1.0651263643250202</v>
      </c>
      <c r="BW50">
        <f t="shared" si="6"/>
        <v>1.0212174548792008</v>
      </c>
      <c r="BY50" t="s">
        <v>38</v>
      </c>
      <c r="BZ50">
        <v>56</v>
      </c>
      <c r="CA50">
        <v>1.0212174548792008</v>
      </c>
      <c r="CB50">
        <f t="shared" si="7"/>
        <v>0.49679902616513655</v>
      </c>
      <c r="CD50" t="s">
        <v>40</v>
      </c>
      <c r="CE50">
        <v>56</v>
      </c>
      <c r="CF50">
        <v>0.49679902616513655</v>
      </c>
      <c r="CG50">
        <f t="shared" si="8"/>
        <v>0.59118499670764157</v>
      </c>
      <c r="CI50" t="s">
        <v>42</v>
      </c>
      <c r="CJ50">
        <v>56</v>
      </c>
      <c r="CK50">
        <v>0.59118499670764157</v>
      </c>
      <c r="CL50">
        <f t="shared" si="9"/>
        <v>0.19696511179720158</v>
      </c>
      <c r="CN50" t="s">
        <v>45</v>
      </c>
      <c r="CO50">
        <v>56</v>
      </c>
      <c r="CP50">
        <v>0.19696511179720158</v>
      </c>
      <c r="CQ50">
        <f t="shared" si="10"/>
        <v>0.3402915725071885</v>
      </c>
      <c r="CS50" t="s">
        <v>44</v>
      </c>
      <c r="CT50">
        <v>56</v>
      </c>
      <c r="CU50">
        <v>0.3402915725071885</v>
      </c>
      <c r="CV50">
        <f t="shared" si="11"/>
        <v>0.29497888839148956</v>
      </c>
      <c r="CX50" t="s">
        <v>48</v>
      </c>
      <c r="CY50">
        <v>56</v>
      </c>
      <c r="CZ50">
        <v>0.29497888839148956</v>
      </c>
      <c r="DA50">
        <f t="shared" si="12"/>
        <v>0.31669102894159984</v>
      </c>
      <c r="DC50" t="s">
        <v>50</v>
      </c>
      <c r="DD50">
        <v>56</v>
      </c>
      <c r="DE50">
        <v>0.31669102894159984</v>
      </c>
      <c r="DF50">
        <f t="shared" si="13"/>
        <v>0.13651451551076454</v>
      </c>
      <c r="DH50" t="s">
        <v>52</v>
      </c>
      <c r="DI50">
        <v>56</v>
      </c>
      <c r="DJ50">
        <v>0.13651451551076454</v>
      </c>
      <c r="DK50">
        <f t="shared" si="14"/>
        <v>0.13922965721689137</v>
      </c>
      <c r="DM50" t="s">
        <v>55</v>
      </c>
      <c r="DN50">
        <v>56</v>
      </c>
      <c r="DO50">
        <v>0.13922965721689137</v>
      </c>
      <c r="DP50">
        <f t="shared" si="15"/>
        <v>0.14351454666656011</v>
      </c>
      <c r="DR50" t="s">
        <v>57</v>
      </c>
      <c r="DS50">
        <v>56</v>
      </c>
      <c r="DT50">
        <v>0.14351454666656011</v>
      </c>
      <c r="DU50">
        <f t="shared" si="16"/>
        <v>6.5117925445894898E-2</v>
      </c>
      <c r="DW50" t="s">
        <v>59</v>
      </c>
      <c r="DX50">
        <v>56</v>
      </c>
      <c r="DY50">
        <v>6.5117925445894898E-2</v>
      </c>
      <c r="DZ50">
        <f t="shared" si="17"/>
        <v>3.3189352319434803E-2</v>
      </c>
      <c r="EB50">
        <v>49</v>
      </c>
      <c r="EC50">
        <v>4.072901990331472E-2</v>
      </c>
    </row>
    <row r="51" spans="32:133" x14ac:dyDescent="0.25">
      <c r="AF51" t="s">
        <v>15</v>
      </c>
      <c r="AG51">
        <v>55</v>
      </c>
      <c r="AH51">
        <v>0.89459778096756915</v>
      </c>
      <c r="AI51">
        <f t="shared" si="31"/>
        <v>0.62680944716270104</v>
      </c>
      <c r="AK51" t="s">
        <v>22</v>
      </c>
      <c r="AL51">
        <v>56</v>
      </c>
      <c r="AM51">
        <v>0.64803057502911021</v>
      </c>
      <c r="AN51">
        <f t="shared" si="25"/>
        <v>1.4069940230920952</v>
      </c>
      <c r="AP51" t="s">
        <v>24</v>
      </c>
      <c r="AQ51">
        <v>64</v>
      </c>
      <c r="AR51">
        <v>2.4260915767613582</v>
      </c>
      <c r="AS51">
        <f t="shared" si="0"/>
        <v>2.0685924536832467</v>
      </c>
      <c r="AU51" t="s">
        <v>26</v>
      </c>
      <c r="AV51">
        <v>64</v>
      </c>
      <c r="AW51">
        <v>2.0685924536832467</v>
      </c>
      <c r="AX51">
        <f t="shared" si="1"/>
        <v>1.2879955992840049</v>
      </c>
      <c r="AZ51" t="s">
        <v>28</v>
      </c>
      <c r="BA51">
        <v>64</v>
      </c>
      <c r="BB51">
        <v>1.2879955992840049</v>
      </c>
      <c r="BC51">
        <f t="shared" si="2"/>
        <v>2.9042218818787329</v>
      </c>
      <c r="BE51" t="s">
        <v>30</v>
      </c>
      <c r="BF51">
        <v>64</v>
      </c>
      <c r="BG51">
        <v>2.9042218818787329</v>
      </c>
      <c r="BH51">
        <f t="shared" si="3"/>
        <v>1.4461886545572347</v>
      </c>
      <c r="BJ51" t="s">
        <v>32</v>
      </c>
      <c r="BK51">
        <v>64</v>
      </c>
      <c r="BL51">
        <v>1.4461886545572347</v>
      </c>
      <c r="BM51">
        <f t="shared" si="4"/>
        <v>1.5297677183935368</v>
      </c>
      <c r="BO51" t="s">
        <v>34</v>
      </c>
      <c r="BP51">
        <v>64</v>
      </c>
      <c r="BQ51">
        <v>1.5297677183935368</v>
      </c>
      <c r="BR51">
        <f t="shared" si="5"/>
        <v>1.8366063098096317</v>
      </c>
      <c r="BT51" t="s">
        <v>36</v>
      </c>
      <c r="BU51">
        <v>64</v>
      </c>
      <c r="BV51">
        <v>1.8366063098096317</v>
      </c>
      <c r="BW51">
        <f t="shared" si="6"/>
        <v>1.7608938095410309</v>
      </c>
      <c r="BY51" t="s">
        <v>38</v>
      </c>
      <c r="BZ51">
        <v>64</v>
      </c>
      <c r="CA51">
        <v>1.7608938095410309</v>
      </c>
      <c r="CB51">
        <f t="shared" si="7"/>
        <v>0.85663472121486839</v>
      </c>
      <c r="CD51" t="s">
        <v>40</v>
      </c>
      <c r="CE51">
        <v>64</v>
      </c>
      <c r="CF51">
        <v>0.85663472121486839</v>
      </c>
      <c r="CG51">
        <f t="shared" si="8"/>
        <v>1.0193852406480477</v>
      </c>
      <c r="CI51" t="s">
        <v>42</v>
      </c>
      <c r="CJ51">
        <v>64</v>
      </c>
      <c r="CK51">
        <v>1.0193852406480477</v>
      </c>
      <c r="CL51">
        <f t="shared" si="9"/>
        <v>0.3396285917383543</v>
      </c>
      <c r="CN51" t="s">
        <v>45</v>
      </c>
      <c r="CO51">
        <v>64</v>
      </c>
      <c r="CP51">
        <v>0.3396285917383543</v>
      </c>
      <c r="CQ51">
        <f t="shared" si="10"/>
        <v>0.5867676082150125</v>
      </c>
      <c r="CS51" t="s">
        <v>44</v>
      </c>
      <c r="CT51">
        <v>64</v>
      </c>
      <c r="CU51">
        <v>0.5867676082150125</v>
      </c>
      <c r="CV51">
        <f t="shared" si="11"/>
        <v>0.50863456752735514</v>
      </c>
      <c r="CX51" t="s">
        <v>48</v>
      </c>
      <c r="CY51">
        <v>64</v>
      </c>
      <c r="CZ51">
        <v>0.50863456752735514</v>
      </c>
      <c r="DA51">
        <f t="shared" si="12"/>
        <v>0.5460729933042594</v>
      </c>
      <c r="DC51" t="s">
        <v>50</v>
      </c>
      <c r="DD51">
        <v>64</v>
      </c>
      <c r="DE51">
        <v>0.5460729933042594</v>
      </c>
      <c r="DF51">
        <f t="shared" si="13"/>
        <v>0.23539312232362269</v>
      </c>
      <c r="DH51" t="s">
        <v>52</v>
      </c>
      <c r="DI51">
        <v>64</v>
      </c>
      <c r="DJ51">
        <v>0.23539312232362269</v>
      </c>
      <c r="DK51">
        <f t="shared" si="14"/>
        <v>0.24007486390520477</v>
      </c>
      <c r="DM51" t="s">
        <v>55</v>
      </c>
      <c r="DN51">
        <v>64</v>
      </c>
      <c r="DO51">
        <v>0.24007486390520477</v>
      </c>
      <c r="DP51">
        <f t="shared" si="15"/>
        <v>0.2474633346666861</v>
      </c>
      <c r="DR51" t="s">
        <v>57</v>
      </c>
      <c r="DS51">
        <v>64</v>
      </c>
      <c r="DT51">
        <v>0.2474633346666861</v>
      </c>
      <c r="DU51">
        <f t="shared" si="16"/>
        <v>0.11228338417050895</v>
      </c>
      <c r="DW51" t="s">
        <v>59</v>
      </c>
      <c r="DX51">
        <v>64</v>
      </c>
      <c r="DY51">
        <v>0.11228338417050895</v>
      </c>
      <c r="DZ51">
        <f t="shared" si="17"/>
        <v>5.7228678145618044E-2</v>
      </c>
      <c r="EB51">
        <v>50</v>
      </c>
      <c r="EC51">
        <v>4.533528822441308E-2</v>
      </c>
    </row>
    <row r="52" spans="32:133" x14ac:dyDescent="0.25">
      <c r="AF52" t="s">
        <v>15</v>
      </c>
      <c r="AG52">
        <v>56</v>
      </c>
      <c r="AH52">
        <v>0.92488509393780727</v>
      </c>
      <c r="AI52">
        <f t="shared" si="31"/>
        <v>0.64803057502911021</v>
      </c>
      <c r="AK52" t="s">
        <v>22</v>
      </c>
      <c r="AL52">
        <v>64</v>
      </c>
      <c r="AM52">
        <v>1.1174045473958891</v>
      </c>
      <c r="AN52">
        <f t="shared" si="25"/>
        <v>2.4260915767613582</v>
      </c>
      <c r="AP52" t="s">
        <v>24</v>
      </c>
      <c r="AQ52">
        <v>65</v>
      </c>
      <c r="AR52">
        <v>1.8339476143913152</v>
      </c>
      <c r="AS52">
        <f t="shared" si="0"/>
        <v>1.5637044503672637</v>
      </c>
      <c r="AU52" t="s">
        <v>26</v>
      </c>
      <c r="AV52">
        <v>65</v>
      </c>
      <c r="AW52">
        <v>1.5637044503672637</v>
      </c>
      <c r="AX52">
        <f t="shared" si="1"/>
        <v>0.97363037705553268</v>
      </c>
      <c r="AZ52" t="s">
        <v>28</v>
      </c>
      <c r="BA52">
        <v>65</v>
      </c>
      <c r="BB52">
        <v>0.97363037705553268</v>
      </c>
      <c r="BC52">
        <f t="shared" si="2"/>
        <v>2.1953791204553803</v>
      </c>
      <c r="BE52" t="s">
        <v>30</v>
      </c>
      <c r="BF52">
        <v>65</v>
      </c>
      <c r="BG52">
        <v>2.1953791204553803</v>
      </c>
      <c r="BH52">
        <f t="shared" si="3"/>
        <v>1.0932127453018696</v>
      </c>
      <c r="BJ52" t="s">
        <v>32</v>
      </c>
      <c r="BK52">
        <v>65</v>
      </c>
      <c r="BL52">
        <v>1.0932127453018696</v>
      </c>
      <c r="BM52">
        <f t="shared" si="4"/>
        <v>1.1563923986191043</v>
      </c>
      <c r="BO52" t="s">
        <v>34</v>
      </c>
      <c r="BP52">
        <v>65</v>
      </c>
      <c r="BQ52">
        <v>1.1563923986191043</v>
      </c>
      <c r="BR52">
        <f t="shared" si="5"/>
        <v>1.3883399096367772</v>
      </c>
      <c r="BT52" t="s">
        <v>36</v>
      </c>
      <c r="BU52">
        <v>65</v>
      </c>
      <c r="BV52">
        <v>1.3883399096367772</v>
      </c>
      <c r="BW52">
        <f t="shared" si="6"/>
        <v>1.3311068024543353</v>
      </c>
      <c r="BY52" t="s">
        <v>38</v>
      </c>
      <c r="BZ52">
        <v>65</v>
      </c>
      <c r="CA52">
        <v>1.3311068024543353</v>
      </c>
      <c r="CB52">
        <f t="shared" si="7"/>
        <v>0.64755313378317303</v>
      </c>
      <c r="CD52" t="s">
        <v>40</v>
      </c>
      <c r="CE52">
        <v>65</v>
      </c>
      <c r="CF52">
        <v>0.64755313378317303</v>
      </c>
      <c r="CG52">
        <f t="shared" si="8"/>
        <v>0.77058061127595101</v>
      </c>
      <c r="CI52" t="s">
        <v>42</v>
      </c>
      <c r="CJ52">
        <v>65</v>
      </c>
      <c r="CK52">
        <v>0.77058061127595101</v>
      </c>
      <c r="CL52">
        <f t="shared" si="9"/>
        <v>0.25673435065839817</v>
      </c>
      <c r="CN52" t="s">
        <v>45</v>
      </c>
      <c r="CO52">
        <v>65</v>
      </c>
      <c r="CP52">
        <v>0.25673435065839817</v>
      </c>
      <c r="CQ52">
        <f t="shared" si="10"/>
        <v>0.44355335371327165</v>
      </c>
      <c r="CS52" t="s">
        <v>44</v>
      </c>
      <c r="CT52">
        <v>65</v>
      </c>
      <c r="CU52">
        <v>0.44355335371327165</v>
      </c>
      <c r="CV52">
        <f t="shared" si="11"/>
        <v>0.38449049518525508</v>
      </c>
      <c r="CX52" t="s">
        <v>48</v>
      </c>
      <c r="CY52">
        <v>65</v>
      </c>
      <c r="CZ52">
        <v>0.38449049518525508</v>
      </c>
      <c r="DA52">
        <f t="shared" si="12"/>
        <v>0.41279120415180431</v>
      </c>
      <c r="DC52" t="s">
        <v>50</v>
      </c>
      <c r="DD52">
        <v>65</v>
      </c>
      <c r="DE52">
        <v>0.41279120415180431</v>
      </c>
      <c r="DF52">
        <f t="shared" si="13"/>
        <v>0.17793996700891829</v>
      </c>
      <c r="DH52" t="s">
        <v>52</v>
      </c>
      <c r="DI52">
        <v>65</v>
      </c>
      <c r="DJ52">
        <v>0.17793996700891829</v>
      </c>
      <c r="DK52">
        <f t="shared" si="14"/>
        <v>0.18147902088758547</v>
      </c>
      <c r="DM52" t="s">
        <v>55</v>
      </c>
      <c r="DN52">
        <v>65</v>
      </c>
      <c r="DO52">
        <v>0.18147902088758547</v>
      </c>
      <c r="DP52">
        <f t="shared" si="15"/>
        <v>0.18706416386273522</v>
      </c>
      <c r="DR52" t="s">
        <v>57</v>
      </c>
      <c r="DS52">
        <v>65</v>
      </c>
      <c r="DT52">
        <v>0.18706416386273522</v>
      </c>
      <c r="DU52">
        <f t="shared" si="16"/>
        <v>8.4878018005477701E-2</v>
      </c>
      <c r="DW52" t="s">
        <v>59</v>
      </c>
      <c r="DX52">
        <v>65</v>
      </c>
      <c r="DY52">
        <v>8.4878018005477701E-2</v>
      </c>
      <c r="DZ52">
        <f t="shared" si="17"/>
        <v>4.3260690884566869E-2</v>
      </c>
      <c r="EB52">
        <v>51</v>
      </c>
      <c r="EC52">
        <v>3.8194251056385464E-2</v>
      </c>
    </row>
    <row r="53" spans="32:133" x14ac:dyDescent="0.25">
      <c r="AF53" t="s">
        <v>15</v>
      </c>
      <c r="AG53">
        <v>64</v>
      </c>
      <c r="AH53">
        <v>1.5947871128431792</v>
      </c>
      <c r="AI53">
        <f t="shared" si="31"/>
        <v>1.1174045473958891</v>
      </c>
      <c r="AK53" t="s">
        <v>22</v>
      </c>
      <c r="AL53">
        <v>65</v>
      </c>
      <c r="AM53">
        <v>0.84467603104343691</v>
      </c>
      <c r="AN53">
        <f t="shared" si="25"/>
        <v>1.8339476143913152</v>
      </c>
      <c r="AP53" t="s">
        <v>24</v>
      </c>
      <c r="AQ53">
        <v>76</v>
      </c>
      <c r="AR53">
        <v>1.7518463566901674</v>
      </c>
      <c r="AS53">
        <f t="shared" si="0"/>
        <v>1.4937013046718268</v>
      </c>
      <c r="AU53" t="s">
        <v>26</v>
      </c>
      <c r="AV53">
        <v>76</v>
      </c>
      <c r="AW53">
        <v>1.4937013046718268</v>
      </c>
      <c r="AX53">
        <f t="shared" si="1"/>
        <v>0.93004337497050715</v>
      </c>
      <c r="AZ53" t="s">
        <v>28</v>
      </c>
      <c r="BA53">
        <v>76</v>
      </c>
      <c r="BB53">
        <v>0.93004337497050715</v>
      </c>
      <c r="BC53">
        <f t="shared" si="2"/>
        <v>2.0970974762547372</v>
      </c>
      <c r="BE53" t="s">
        <v>30</v>
      </c>
      <c r="BF53">
        <v>76</v>
      </c>
      <c r="BG53">
        <v>2.0970974762547372</v>
      </c>
      <c r="BH53">
        <f t="shared" si="3"/>
        <v>1.0442723390329607</v>
      </c>
      <c r="BJ53" t="s">
        <v>32</v>
      </c>
      <c r="BK53">
        <v>76</v>
      </c>
      <c r="BL53">
        <v>1.0442723390329607</v>
      </c>
      <c r="BM53">
        <f t="shared" si="4"/>
        <v>1.1046235969490601</v>
      </c>
      <c r="BO53" t="s">
        <v>34</v>
      </c>
      <c r="BP53">
        <v>76</v>
      </c>
      <c r="BQ53">
        <v>1.1046235969490601</v>
      </c>
      <c r="BR53">
        <f t="shared" si="5"/>
        <v>1.3261873967714044</v>
      </c>
      <c r="BT53" t="s">
        <v>36</v>
      </c>
      <c r="BU53">
        <v>76</v>
      </c>
      <c r="BV53">
        <v>1.3261873967714044</v>
      </c>
      <c r="BW53">
        <f t="shared" si="6"/>
        <v>1.2715164729604775</v>
      </c>
      <c r="BY53" t="s">
        <v>38</v>
      </c>
      <c r="BZ53">
        <v>76</v>
      </c>
      <c r="CA53">
        <v>1.2715164729604775</v>
      </c>
      <c r="CB53">
        <f t="shared" si="7"/>
        <v>0.61856379608632561</v>
      </c>
      <c r="CD53" t="s">
        <v>40</v>
      </c>
      <c r="CE53">
        <v>76</v>
      </c>
      <c r="CF53">
        <v>0.61856379608632561</v>
      </c>
      <c r="CG53">
        <f t="shared" si="8"/>
        <v>0.73608364045223862</v>
      </c>
      <c r="CI53" t="s">
        <v>42</v>
      </c>
      <c r="CJ53">
        <v>76</v>
      </c>
      <c r="CK53">
        <v>0.73608364045223862</v>
      </c>
      <c r="CL53">
        <f t="shared" si="9"/>
        <v>0.24524099451303324</v>
      </c>
      <c r="CN53" t="s">
        <v>45</v>
      </c>
      <c r="CO53">
        <v>76</v>
      </c>
      <c r="CP53">
        <v>0.24524099451303324</v>
      </c>
      <c r="CQ53">
        <f t="shared" si="10"/>
        <v>0.42369657704655767</v>
      </c>
      <c r="CS53" t="s">
        <v>44</v>
      </c>
      <c r="CT53">
        <v>76</v>
      </c>
      <c r="CU53">
        <v>0.42369657704655767</v>
      </c>
      <c r="CV53">
        <f t="shared" si="11"/>
        <v>0.36727781529127496</v>
      </c>
      <c r="CX53" t="s">
        <v>48</v>
      </c>
      <c r="CY53">
        <v>76</v>
      </c>
      <c r="CZ53">
        <v>0.36727781529127496</v>
      </c>
      <c r="DA53">
        <f t="shared" si="12"/>
        <v>0.39431157214765777</v>
      </c>
      <c r="DC53" t="s">
        <v>50</v>
      </c>
      <c r="DD53">
        <v>76</v>
      </c>
      <c r="DE53">
        <v>0.39431157214765777</v>
      </c>
      <c r="DF53">
        <f t="shared" si="13"/>
        <v>0.16997403877187783</v>
      </c>
      <c r="DH53" t="s">
        <v>52</v>
      </c>
      <c r="DI53">
        <v>76</v>
      </c>
      <c r="DJ53">
        <v>0.16997403877187783</v>
      </c>
      <c r="DK53">
        <f t="shared" si="14"/>
        <v>0.17335465804083719</v>
      </c>
      <c r="DM53" t="s">
        <v>55</v>
      </c>
      <c r="DN53">
        <v>76</v>
      </c>
      <c r="DO53">
        <v>0.17335465804083719</v>
      </c>
      <c r="DP53">
        <f t="shared" si="15"/>
        <v>0.17868976810386764</v>
      </c>
      <c r="DR53" t="s">
        <v>57</v>
      </c>
      <c r="DS53">
        <v>76</v>
      </c>
      <c r="DT53">
        <v>0.17868976810386764</v>
      </c>
      <c r="DU53">
        <f t="shared" si="16"/>
        <v>8.1078240970001603E-2</v>
      </c>
      <c r="DW53" t="s">
        <v>59</v>
      </c>
      <c r="DX53">
        <v>76</v>
      </c>
      <c r="DY53">
        <v>8.1078240970001603E-2</v>
      </c>
      <c r="DZ53">
        <f t="shared" si="17"/>
        <v>4.132401771965627E-2</v>
      </c>
      <c r="EB53">
        <v>52</v>
      </c>
      <c r="EC53">
        <v>6.4511632040514355E-2</v>
      </c>
    </row>
    <row r="54" spans="32:133" x14ac:dyDescent="0.25">
      <c r="AF54" t="s">
        <v>15</v>
      </c>
      <c r="AG54">
        <v>65</v>
      </c>
      <c r="AH54">
        <v>1.205542300660011</v>
      </c>
      <c r="AI54">
        <f t="shared" si="31"/>
        <v>0.84467603104343691</v>
      </c>
      <c r="AK54" s="3">
        <v>42546</v>
      </c>
      <c r="AL54">
        <v>76</v>
      </c>
      <c r="AM54">
        <v>3.1992127056773227E-8</v>
      </c>
      <c r="AN54">
        <f>AM54/$AM$56</f>
        <v>1.7518463566901674</v>
      </c>
      <c r="AP54" t="s">
        <v>24</v>
      </c>
      <c r="AQ54">
        <v>77</v>
      </c>
      <c r="AR54">
        <v>1.2784684847764303</v>
      </c>
      <c r="AS54">
        <f t="shared" si="0"/>
        <v>1.0900784971236546</v>
      </c>
      <c r="AU54" t="s">
        <v>26</v>
      </c>
      <c r="AV54">
        <v>77</v>
      </c>
      <c r="AW54">
        <v>1.0900784971236546</v>
      </c>
      <c r="AX54">
        <f t="shared" si="1"/>
        <v>0.67873026640383305</v>
      </c>
      <c r="AZ54" t="s">
        <v>28</v>
      </c>
      <c r="BA54">
        <v>77</v>
      </c>
      <c r="BB54">
        <v>0.67873026640383305</v>
      </c>
      <c r="BC54">
        <f t="shared" si="2"/>
        <v>1.530427039253218</v>
      </c>
      <c r="BE54" t="s">
        <v>30</v>
      </c>
      <c r="BF54">
        <v>77</v>
      </c>
      <c r="BG54">
        <v>1.530427039253218</v>
      </c>
      <c r="BH54">
        <f t="shared" si="3"/>
        <v>0.7620926743255082</v>
      </c>
      <c r="BJ54" t="s">
        <v>32</v>
      </c>
      <c r="BK54">
        <v>77</v>
      </c>
      <c r="BL54">
        <v>0.7620926743255082</v>
      </c>
      <c r="BM54">
        <f t="shared" si="4"/>
        <v>0.80613602377090321</v>
      </c>
      <c r="BO54" t="s">
        <v>34</v>
      </c>
      <c r="BP54">
        <v>77</v>
      </c>
      <c r="BQ54">
        <v>0.80613602377090321</v>
      </c>
      <c r="BR54">
        <f t="shared" si="5"/>
        <v>0.96782961885041663</v>
      </c>
      <c r="BT54" t="s">
        <v>36</v>
      </c>
      <c r="BU54">
        <v>77</v>
      </c>
      <c r="BV54">
        <v>0.96782961885041663</v>
      </c>
      <c r="BW54">
        <f t="shared" si="6"/>
        <v>0.9279316832472404</v>
      </c>
      <c r="BY54" t="s">
        <v>38</v>
      </c>
      <c r="BZ54">
        <v>77</v>
      </c>
      <c r="CA54">
        <v>0.9279316832472404</v>
      </c>
      <c r="CB54">
        <f t="shared" si="7"/>
        <v>0.4514176235261626</v>
      </c>
      <c r="CD54" t="s">
        <v>40</v>
      </c>
      <c r="CE54">
        <v>77</v>
      </c>
      <c r="CF54">
        <v>0.4514176235261626</v>
      </c>
      <c r="CG54">
        <f t="shared" si="8"/>
        <v>0.53718166144185941</v>
      </c>
      <c r="CI54" t="s">
        <v>42</v>
      </c>
      <c r="CJ54">
        <v>77</v>
      </c>
      <c r="CK54">
        <v>0.53718166144185941</v>
      </c>
      <c r="CL54">
        <f t="shared" si="9"/>
        <v>0.17897281999804629</v>
      </c>
      <c r="CN54" t="s">
        <v>45</v>
      </c>
      <c r="CO54">
        <v>77</v>
      </c>
      <c r="CP54">
        <v>0.17897281999804629</v>
      </c>
      <c r="CQ54">
        <f t="shared" si="10"/>
        <v>0.30920675137578579</v>
      </c>
      <c r="CS54" t="s">
        <v>44</v>
      </c>
      <c r="CT54">
        <v>77</v>
      </c>
      <c r="CU54">
        <v>0.30920675137578579</v>
      </c>
      <c r="CV54">
        <f t="shared" si="11"/>
        <v>0.26803327256083082</v>
      </c>
      <c r="CX54" t="s">
        <v>48</v>
      </c>
      <c r="CY54">
        <v>77</v>
      </c>
      <c r="CZ54">
        <v>0.26803327256083082</v>
      </c>
      <c r="DA54">
        <f t="shared" si="12"/>
        <v>0.28776206100966095</v>
      </c>
      <c r="DC54" t="s">
        <v>50</v>
      </c>
      <c r="DD54">
        <v>77</v>
      </c>
      <c r="DE54">
        <v>0.28776206100966095</v>
      </c>
      <c r="DF54">
        <f t="shared" si="13"/>
        <v>0.12404424107749872</v>
      </c>
      <c r="DH54" t="s">
        <v>52</v>
      </c>
      <c r="DI54">
        <v>77</v>
      </c>
      <c r="DJ54">
        <v>0.12404424107749872</v>
      </c>
      <c r="DK54">
        <f t="shared" si="14"/>
        <v>0.12651136108370648</v>
      </c>
      <c r="DM54" t="s">
        <v>55</v>
      </c>
      <c r="DN54">
        <v>77</v>
      </c>
      <c r="DO54">
        <v>0.12651136108370648</v>
      </c>
      <c r="DP54">
        <f t="shared" si="15"/>
        <v>0.13040483613210327</v>
      </c>
      <c r="DR54" t="s">
        <v>57</v>
      </c>
      <c r="DS54">
        <v>77</v>
      </c>
      <c r="DT54">
        <v>0.13040483613210327</v>
      </c>
      <c r="DU54">
        <f t="shared" si="16"/>
        <v>5.9169558726084634E-2</v>
      </c>
      <c r="DW54" t="s">
        <v>59</v>
      </c>
      <c r="DX54">
        <v>77</v>
      </c>
      <c r="DY54">
        <v>5.9169558726084634E-2</v>
      </c>
      <c r="DZ54">
        <f t="shared" si="17"/>
        <v>3.0157584377855987E-2</v>
      </c>
      <c r="EB54">
        <v>53</v>
      </c>
      <c r="EC54">
        <v>5.6676397142897433E-2</v>
      </c>
    </row>
    <row r="55" spans="32:133" x14ac:dyDescent="0.25">
      <c r="AK55" s="3">
        <v>42546</v>
      </c>
      <c r="AL55">
        <v>77</v>
      </c>
      <c r="AM55">
        <v>2.3347324979071591E-8</v>
      </c>
      <c r="AN55">
        <f t="shared" ref="AN55:AN59" si="32">AM55/$AM$56</f>
        <v>1.2784684847764303</v>
      </c>
      <c r="AP55" t="s">
        <v>24</v>
      </c>
      <c r="AQ55">
        <v>67</v>
      </c>
      <c r="AR55">
        <v>0.87300613415455586</v>
      </c>
      <c r="AS55">
        <f t="shared" si="0"/>
        <v>0.74436345207629184</v>
      </c>
      <c r="AU55" t="s">
        <v>26</v>
      </c>
      <c r="AV55">
        <v>67</v>
      </c>
      <c r="AW55">
        <v>0.74436345207629184</v>
      </c>
      <c r="AX55">
        <f t="shared" si="1"/>
        <v>0.4634730484658921</v>
      </c>
      <c r="AZ55" t="s">
        <v>28</v>
      </c>
      <c r="BA55">
        <v>67</v>
      </c>
      <c r="BB55">
        <v>0.4634730484658921</v>
      </c>
      <c r="BC55">
        <f t="shared" si="2"/>
        <v>1.0450568074642039</v>
      </c>
      <c r="BE55" t="s">
        <v>30</v>
      </c>
      <c r="BF55">
        <v>67</v>
      </c>
      <c r="BG55">
        <v>1.0450568074642039</v>
      </c>
      <c r="BH55">
        <f t="shared" si="3"/>
        <v>0.52039732492644419</v>
      </c>
      <c r="BJ55" t="s">
        <v>32</v>
      </c>
      <c r="BK55">
        <v>67</v>
      </c>
      <c r="BL55">
        <v>0.52039732492644419</v>
      </c>
      <c r="BM55">
        <f t="shared" si="4"/>
        <v>0.55047246146081585</v>
      </c>
      <c r="BO55" t="s">
        <v>34</v>
      </c>
      <c r="BP55">
        <v>67</v>
      </c>
      <c r="BQ55">
        <v>0.55047246146081585</v>
      </c>
      <c r="BR55">
        <f t="shared" si="5"/>
        <v>0.66088542982006571</v>
      </c>
      <c r="BT55" t="s">
        <v>36</v>
      </c>
      <c r="BU55">
        <v>67</v>
      </c>
      <c r="BV55">
        <v>0.66088542982006571</v>
      </c>
      <c r="BW55">
        <f t="shared" si="6"/>
        <v>0.63364100186862715</v>
      </c>
      <c r="BY55" t="s">
        <v>38</v>
      </c>
      <c r="BZ55">
        <v>67</v>
      </c>
      <c r="CA55">
        <v>0.63364100186862715</v>
      </c>
      <c r="CB55">
        <f t="shared" si="7"/>
        <v>0.30825191163998661</v>
      </c>
      <c r="CD55" t="s">
        <v>40</v>
      </c>
      <c r="CE55">
        <v>67</v>
      </c>
      <c r="CF55">
        <v>0.30825191163998661</v>
      </c>
      <c r="CG55">
        <f t="shared" si="8"/>
        <v>0.36681614852327621</v>
      </c>
      <c r="CI55" t="s">
        <v>42</v>
      </c>
      <c r="CJ55">
        <v>67</v>
      </c>
      <c r="CK55">
        <v>0.36681614852327621</v>
      </c>
      <c r="CL55">
        <f t="shared" si="9"/>
        <v>0.12221214020192014</v>
      </c>
      <c r="CN55" t="s">
        <v>45</v>
      </c>
      <c r="CO55">
        <v>67</v>
      </c>
      <c r="CP55">
        <v>0.12221214020192014</v>
      </c>
      <c r="CQ55">
        <f t="shared" si="10"/>
        <v>0.21114278051231639</v>
      </c>
      <c r="CS55" t="s">
        <v>44</v>
      </c>
      <c r="CT55">
        <v>67</v>
      </c>
      <c r="CU55">
        <v>0.21114278051231639</v>
      </c>
      <c r="CV55">
        <f t="shared" si="11"/>
        <v>0.18302734395838044</v>
      </c>
      <c r="CX55" t="s">
        <v>48</v>
      </c>
      <c r="CY55">
        <v>67</v>
      </c>
      <c r="CZ55">
        <v>0.18302734395838044</v>
      </c>
      <c r="DA55">
        <f t="shared" si="12"/>
        <v>0.19649920778635596</v>
      </c>
      <c r="DC55" t="s">
        <v>50</v>
      </c>
      <c r="DD55">
        <v>67</v>
      </c>
      <c r="DE55">
        <v>0.19649920778635596</v>
      </c>
      <c r="DF55">
        <f t="shared" si="13"/>
        <v>8.4703991265095674E-2</v>
      </c>
      <c r="DH55" t="s">
        <v>52</v>
      </c>
      <c r="DI55">
        <v>67</v>
      </c>
      <c r="DJ55">
        <v>8.4703991265095674E-2</v>
      </c>
      <c r="DK55">
        <f t="shared" si="14"/>
        <v>8.6388671743935511E-2</v>
      </c>
      <c r="DM55" t="s">
        <v>55</v>
      </c>
      <c r="DN55">
        <v>67</v>
      </c>
      <c r="DO55">
        <v>8.6388671743935511E-2</v>
      </c>
      <c r="DP55">
        <f t="shared" si="15"/>
        <v>8.9047343147182892E-2</v>
      </c>
      <c r="DR55" t="s">
        <v>57</v>
      </c>
      <c r="DS55">
        <v>67</v>
      </c>
      <c r="DT55">
        <v>8.9047343147182892E-2</v>
      </c>
      <c r="DU55">
        <f t="shared" si="16"/>
        <v>4.040411503152791E-2</v>
      </c>
      <c r="DW55" t="s">
        <v>59</v>
      </c>
      <c r="DX55">
        <v>67</v>
      </c>
      <c r="DY55">
        <v>4.040411503152791E-2</v>
      </c>
      <c r="DZ55">
        <f t="shared" si="17"/>
        <v>2.0593199180624213E-2</v>
      </c>
      <c r="EB55">
        <v>54</v>
      </c>
      <c r="EC55">
        <v>6.2434278583144591E-2</v>
      </c>
    </row>
    <row r="56" spans="32:133" x14ac:dyDescent="0.25">
      <c r="AK56" s="3">
        <v>42546</v>
      </c>
      <c r="AL56">
        <v>96</v>
      </c>
      <c r="AM56">
        <v>1.8261947992526706E-8</v>
      </c>
      <c r="AN56">
        <f t="shared" si="32"/>
        <v>1</v>
      </c>
      <c r="AP56" t="s">
        <v>24</v>
      </c>
      <c r="AQ56">
        <v>66</v>
      </c>
      <c r="AR56">
        <v>1.172822405129422</v>
      </c>
      <c r="AS56">
        <f>AR56/$AR$56</f>
        <v>1</v>
      </c>
      <c r="AU56" t="s">
        <v>26</v>
      </c>
      <c r="AV56">
        <v>66</v>
      </c>
      <c r="AW56">
        <v>1</v>
      </c>
      <c r="AX56">
        <f t="shared" si="1"/>
        <v>0.62264347768969919</v>
      </c>
      <c r="AZ56" t="s">
        <v>28</v>
      </c>
      <c r="BA56">
        <v>66</v>
      </c>
      <c r="BB56">
        <v>0.62264347768969919</v>
      </c>
      <c r="BC56">
        <f t="shared" si="2"/>
        <v>1.4039603966975709</v>
      </c>
      <c r="BE56" t="s">
        <v>30</v>
      </c>
      <c r="BF56">
        <v>66</v>
      </c>
      <c r="BG56">
        <v>1.4039603966975709</v>
      </c>
      <c r="BH56">
        <f t="shared" si="3"/>
        <v>0.69911724369979855</v>
      </c>
      <c r="BJ56" t="s">
        <v>32</v>
      </c>
      <c r="BK56">
        <v>66</v>
      </c>
      <c r="BL56">
        <v>0.69911724369979855</v>
      </c>
      <c r="BM56">
        <f t="shared" si="4"/>
        <v>0.7395210765995488</v>
      </c>
      <c r="BO56" t="s">
        <v>34</v>
      </c>
      <c r="BP56">
        <v>66</v>
      </c>
      <c r="BQ56">
        <v>0.7395210765995488</v>
      </c>
      <c r="BR56">
        <f t="shared" si="5"/>
        <v>0.8878531421399366</v>
      </c>
      <c r="BT56" t="s">
        <v>36</v>
      </c>
      <c r="BU56">
        <v>66</v>
      </c>
      <c r="BV56">
        <v>0.8878531421399366</v>
      </c>
      <c r="BW56">
        <f t="shared" si="6"/>
        <v>0.85125216733999942</v>
      </c>
      <c r="BY56" t="s">
        <v>38</v>
      </c>
      <c r="BZ56">
        <v>66</v>
      </c>
      <c r="CA56">
        <v>0.85125216733999942</v>
      </c>
      <c r="CB56">
        <f t="shared" si="7"/>
        <v>0.4141147859693588</v>
      </c>
      <c r="CD56" t="s">
        <v>40</v>
      </c>
      <c r="CE56">
        <v>66</v>
      </c>
      <c r="CF56">
        <v>0.4141147859693588</v>
      </c>
      <c r="CG56">
        <f t="shared" si="8"/>
        <v>0.49279172358623574</v>
      </c>
      <c r="CI56" t="s">
        <v>42</v>
      </c>
      <c r="CJ56">
        <v>66</v>
      </c>
      <c r="CK56">
        <v>0.49279172358623574</v>
      </c>
      <c r="CL56">
        <f t="shared" si="9"/>
        <v>0.16418342391882279</v>
      </c>
      <c r="CN56" t="s">
        <v>45</v>
      </c>
      <c r="CO56">
        <v>66</v>
      </c>
      <c r="CP56">
        <v>0.16418342391882279</v>
      </c>
      <c r="CQ56">
        <f t="shared" si="10"/>
        <v>0.28365549104186244</v>
      </c>
      <c r="CS56" t="s">
        <v>44</v>
      </c>
      <c r="CT56">
        <v>66</v>
      </c>
      <c r="CU56">
        <v>0.28365549104186244</v>
      </c>
      <c r="CV56">
        <f t="shared" si="11"/>
        <v>0.24588437738023372</v>
      </c>
      <c r="CX56" t="s">
        <v>48</v>
      </c>
      <c r="CY56">
        <v>66</v>
      </c>
      <c r="CZ56">
        <v>0.24588437738023372</v>
      </c>
      <c r="DA56">
        <f t="shared" si="12"/>
        <v>0.2639828799200854</v>
      </c>
      <c r="DC56" t="s">
        <v>50</v>
      </c>
      <c r="DD56">
        <v>66</v>
      </c>
      <c r="DE56">
        <v>0.2639828799200854</v>
      </c>
      <c r="DF56">
        <f t="shared" si="13"/>
        <v>0.11379386108872813</v>
      </c>
      <c r="DH56" t="s">
        <v>52</v>
      </c>
      <c r="DI56">
        <v>66</v>
      </c>
      <c r="DJ56">
        <v>0.11379386108872813</v>
      </c>
      <c r="DK56">
        <f t="shared" si="14"/>
        <v>0.11605711094891494</v>
      </c>
      <c r="DM56" t="s">
        <v>55</v>
      </c>
      <c r="DN56">
        <v>66</v>
      </c>
      <c r="DO56">
        <v>0.11605711094891494</v>
      </c>
      <c r="DP56">
        <f t="shared" si="15"/>
        <v>0.11962884918489551</v>
      </c>
      <c r="DR56" t="s">
        <v>57</v>
      </c>
      <c r="DS56">
        <v>66</v>
      </c>
      <c r="DT56">
        <v>0.11962884918489551</v>
      </c>
      <c r="DU56">
        <f t="shared" si="16"/>
        <v>5.4280089812075827E-2</v>
      </c>
      <c r="DW56" t="s">
        <v>59</v>
      </c>
      <c r="DX56">
        <v>66</v>
      </c>
      <c r="DY56">
        <v>5.4280089812075827E-2</v>
      </c>
      <c r="DZ56">
        <f t="shared" si="17"/>
        <v>2.7665516251748436E-2</v>
      </c>
      <c r="EB56">
        <v>55</v>
      </c>
      <c r="EC56">
        <v>3.2102496981872369E-2</v>
      </c>
    </row>
    <row r="57" spans="32:133" x14ac:dyDescent="0.25">
      <c r="AK57" s="3">
        <v>42546</v>
      </c>
      <c r="AL57">
        <v>67</v>
      </c>
      <c r="AM57">
        <v>1.5942792619087291E-8</v>
      </c>
      <c r="AN57">
        <f t="shared" si="32"/>
        <v>0.87300613415455586</v>
      </c>
      <c r="AP57" s="15" t="s">
        <v>24</v>
      </c>
      <c r="AQ57" s="15">
        <v>51</v>
      </c>
      <c r="AR57" s="15">
        <v>1.2657815045651715</v>
      </c>
      <c r="AS57">
        <f>AR57/$AR$56</f>
        <v>1.0792610194256063</v>
      </c>
      <c r="AU57" t="s">
        <v>26</v>
      </c>
      <c r="AV57">
        <v>51</v>
      </c>
      <c r="AW57">
        <v>1.3805725043707295</v>
      </c>
      <c r="AX57">
        <f t="shared" si="1"/>
        <v>0.85960446532416845</v>
      </c>
      <c r="AZ57" t="s">
        <v>28</v>
      </c>
      <c r="BA57">
        <v>51</v>
      </c>
      <c r="BB57">
        <v>0.85960446532416845</v>
      </c>
      <c r="BC57">
        <f t="shared" si="2"/>
        <v>1.9382691209060883</v>
      </c>
      <c r="BE57" t="s">
        <v>30</v>
      </c>
      <c r="BF57">
        <v>51</v>
      </c>
      <c r="BG57">
        <v>1.9382691209060883</v>
      </c>
      <c r="BH57">
        <f t="shared" si="3"/>
        <v>0.96518204398339247</v>
      </c>
      <c r="BJ57" t="s">
        <v>32</v>
      </c>
      <c r="BK57">
        <v>51</v>
      </c>
      <c r="BL57">
        <v>0.96518204398339247</v>
      </c>
      <c r="BM57">
        <f t="shared" si="4"/>
        <v>1.0209624647559772</v>
      </c>
      <c r="BO57" t="s">
        <v>34</v>
      </c>
      <c r="BP57">
        <v>51</v>
      </c>
      <c r="BQ57">
        <v>1.0209624647559772</v>
      </c>
      <c r="BR57">
        <f t="shared" si="5"/>
        <v>1.2257456359575536</v>
      </c>
      <c r="BT57" t="s">
        <v>36</v>
      </c>
      <c r="BU57">
        <v>51</v>
      </c>
      <c r="BV57">
        <v>1.2257456359575536</v>
      </c>
      <c r="BW57">
        <f t="shared" si="6"/>
        <v>1.1752153365155944</v>
      </c>
      <c r="BY57" t="s">
        <v>38</v>
      </c>
      <c r="BZ57">
        <v>51</v>
      </c>
      <c r="CA57">
        <v>1.1752153365155944</v>
      </c>
      <c r="CB57">
        <f t="shared" si="7"/>
        <v>0.5717154871626664</v>
      </c>
      <c r="CD57" t="s">
        <v>40</v>
      </c>
      <c r="CE57">
        <v>51</v>
      </c>
      <c r="CF57">
        <v>0.5717154871626664</v>
      </c>
      <c r="CG57">
        <f t="shared" si="8"/>
        <v>0.68033470396461793</v>
      </c>
      <c r="CI57" t="s">
        <v>42</v>
      </c>
      <c r="CJ57">
        <v>51</v>
      </c>
      <c r="CK57">
        <v>0.68033470396461793</v>
      </c>
      <c r="CL57">
        <f t="shared" si="9"/>
        <v>0.22666712073577039</v>
      </c>
      <c r="CN57" t="s">
        <v>45</v>
      </c>
      <c r="CO57">
        <v>51</v>
      </c>
      <c r="CP57">
        <v>0.22666712073577039</v>
      </c>
      <c r="CQ57">
        <f t="shared" si="10"/>
        <v>0.3916069716461732</v>
      </c>
      <c r="CS57" t="s">
        <v>44</v>
      </c>
      <c r="CT57">
        <v>51</v>
      </c>
      <c r="CU57">
        <v>0.3916069716461732</v>
      </c>
      <c r="CV57">
        <f t="shared" si="11"/>
        <v>0.33946121066546692</v>
      </c>
      <c r="CX57" t="s">
        <v>48</v>
      </c>
      <c r="CY57">
        <v>51</v>
      </c>
      <c r="CZ57">
        <v>0.33946121066546692</v>
      </c>
      <c r="DA57">
        <f t="shared" si="12"/>
        <v>0.36444750564226996</v>
      </c>
      <c r="DC57" t="s">
        <v>50</v>
      </c>
      <c r="DD57">
        <v>51</v>
      </c>
      <c r="DE57">
        <v>0.36444750564226996</v>
      </c>
      <c r="DF57">
        <f t="shared" si="13"/>
        <v>0.15710067578528034</v>
      </c>
      <c r="DH57" t="s">
        <v>52</v>
      </c>
      <c r="DI57">
        <v>51</v>
      </c>
      <c r="DJ57">
        <v>0.15710067578528034</v>
      </c>
      <c r="DK57">
        <f t="shared" si="14"/>
        <v>0.16022525631277515</v>
      </c>
      <c r="DM57" t="s">
        <v>55</v>
      </c>
      <c r="DN57">
        <v>51</v>
      </c>
      <c r="DO57">
        <v>0.16022525631277515</v>
      </c>
      <c r="DP57">
        <f t="shared" si="15"/>
        <v>0.16515629991417954</v>
      </c>
      <c r="DR57" t="s">
        <v>57</v>
      </c>
      <c r="DS57">
        <v>51</v>
      </c>
      <c r="DT57">
        <v>0.16515629991417954</v>
      </c>
      <c r="DU57">
        <f t="shared" si="16"/>
        <v>7.493759952932566E-2</v>
      </c>
      <c r="DW57" t="s">
        <v>59</v>
      </c>
      <c r="DX57">
        <v>51</v>
      </c>
      <c r="DY57">
        <v>7.493759952932566E-2</v>
      </c>
      <c r="DZ57">
        <f t="shared" si="17"/>
        <v>3.8194251056385464E-2</v>
      </c>
      <c r="EB57">
        <v>56</v>
      </c>
      <c r="EC57">
        <v>3.3189352319434803E-2</v>
      </c>
    </row>
    <row r="58" spans="32:133" x14ac:dyDescent="0.25">
      <c r="AK58" s="3">
        <v>42546</v>
      </c>
      <c r="AL58">
        <v>66</v>
      </c>
      <c r="AM58">
        <v>2.141802176694359E-8</v>
      </c>
      <c r="AN58">
        <f t="shared" si="32"/>
        <v>1.172822405129422</v>
      </c>
      <c r="AP58" s="3">
        <v>42547</v>
      </c>
      <c r="AQ58">
        <v>66</v>
      </c>
      <c r="AR58">
        <v>1.9991936843699129E-8</v>
      </c>
      <c r="AS58">
        <f>AR58/$AR$58</f>
        <v>1</v>
      </c>
      <c r="AU58" t="s">
        <v>26</v>
      </c>
      <c r="AV58">
        <v>50</v>
      </c>
      <c r="AW58">
        <v>1.6386930145049414</v>
      </c>
      <c r="AX58">
        <f t="shared" si="1"/>
        <v>1.0203215174171734</v>
      </c>
      <c r="AZ58" t="s">
        <v>28</v>
      </c>
      <c r="BA58">
        <v>50</v>
      </c>
      <c r="BB58">
        <v>1.0203215174171734</v>
      </c>
      <c r="BC58">
        <f t="shared" si="2"/>
        <v>2.3006600947098956</v>
      </c>
      <c r="BE58" t="s">
        <v>30</v>
      </c>
      <c r="BF58">
        <v>50</v>
      </c>
      <c r="BG58">
        <v>2.3006600947098956</v>
      </c>
      <c r="BH58">
        <f t="shared" si="3"/>
        <v>1.1456385435708085</v>
      </c>
      <c r="BJ58" t="s">
        <v>32</v>
      </c>
      <c r="BK58">
        <v>50</v>
      </c>
      <c r="BL58">
        <v>1.1456385435708085</v>
      </c>
      <c r="BM58">
        <f t="shared" si="4"/>
        <v>1.211848022302854</v>
      </c>
      <c r="BO58" t="s">
        <v>34</v>
      </c>
      <c r="BP58">
        <v>50</v>
      </c>
      <c r="BQ58">
        <v>1.211848022302854</v>
      </c>
      <c r="BR58">
        <f t="shared" si="5"/>
        <v>1.4549187419309766</v>
      </c>
      <c r="BT58" t="s">
        <v>36</v>
      </c>
      <c r="BU58">
        <v>50</v>
      </c>
      <c r="BV58">
        <v>1.4549187419309766</v>
      </c>
      <c r="BW58">
        <f t="shared" si="6"/>
        <v>1.3949409802022481</v>
      </c>
      <c r="BY58" t="s">
        <v>38</v>
      </c>
      <c r="BZ58">
        <v>50</v>
      </c>
      <c r="CA58">
        <v>1.3949409802022481</v>
      </c>
      <c r="CB58">
        <f t="shared" si="7"/>
        <v>0.67860700697119702</v>
      </c>
      <c r="CD58" t="s">
        <v>40</v>
      </c>
      <c r="CE58">
        <v>50</v>
      </c>
      <c r="CF58">
        <v>0.67860700697119702</v>
      </c>
      <c r="CG58">
        <f t="shared" si="8"/>
        <v>0.8075343550466143</v>
      </c>
      <c r="CI58" t="s">
        <v>42</v>
      </c>
      <c r="CJ58">
        <v>50</v>
      </c>
      <c r="CK58">
        <v>0.8075343550466143</v>
      </c>
      <c r="CL58">
        <f t="shared" si="9"/>
        <v>0.26904622987327836</v>
      </c>
      <c r="CN58" t="s">
        <v>45</v>
      </c>
      <c r="CO58">
        <v>50</v>
      </c>
      <c r="CP58">
        <v>0.26904622987327836</v>
      </c>
      <c r="CQ58">
        <f t="shared" si="10"/>
        <v>0.46482427169626889</v>
      </c>
      <c r="CS58" t="s">
        <v>44</v>
      </c>
      <c r="CT58">
        <v>50</v>
      </c>
      <c r="CU58">
        <v>0.46482427169626889</v>
      </c>
      <c r="CV58">
        <f t="shared" si="11"/>
        <v>0.40292901158888572</v>
      </c>
      <c r="CX58" t="s">
        <v>48</v>
      </c>
      <c r="CY58">
        <v>50</v>
      </c>
      <c r="CZ58">
        <v>0.40292901158888572</v>
      </c>
      <c r="DA58">
        <f t="shared" si="12"/>
        <v>0.43258690127394056</v>
      </c>
      <c r="DC58" t="s">
        <v>50</v>
      </c>
      <c r="DD58">
        <v>50</v>
      </c>
      <c r="DE58">
        <v>0.43258690127394056</v>
      </c>
      <c r="DF58">
        <f t="shared" si="13"/>
        <v>0.18647320525964439</v>
      </c>
      <c r="DH58" t="s">
        <v>52</v>
      </c>
      <c r="DI58">
        <v>50</v>
      </c>
      <c r="DJ58">
        <v>0.18647320525964439</v>
      </c>
      <c r="DK58">
        <f t="shared" si="14"/>
        <v>0.19018197699561179</v>
      </c>
      <c r="DM58" t="s">
        <v>55</v>
      </c>
      <c r="DN58">
        <v>50</v>
      </c>
      <c r="DO58">
        <v>0.19018197699561179</v>
      </c>
      <c r="DP58">
        <f t="shared" si="15"/>
        <v>0.19603495949255337</v>
      </c>
      <c r="DR58" t="s">
        <v>57</v>
      </c>
      <c r="DS58">
        <v>50</v>
      </c>
      <c r="DT58">
        <v>0.19603495949255337</v>
      </c>
      <c r="DU58">
        <f t="shared" si="16"/>
        <v>8.894840400174947E-2</v>
      </c>
      <c r="DW58" t="s">
        <v>59</v>
      </c>
      <c r="DX58">
        <v>50</v>
      </c>
      <c r="DY58">
        <v>8.894840400174947E-2</v>
      </c>
      <c r="DZ58">
        <f t="shared" si="17"/>
        <v>4.533528822441308E-2</v>
      </c>
      <c r="EB58">
        <v>57</v>
      </c>
      <c r="EC58">
        <v>3.2820149909657891E-2</v>
      </c>
    </row>
    <row r="59" spans="32:133" x14ac:dyDescent="0.25">
      <c r="AK59" s="3">
        <v>42546</v>
      </c>
      <c r="AL59">
        <v>51</v>
      </c>
      <c r="AM59">
        <v>2.3115636006271366E-8</v>
      </c>
      <c r="AN59">
        <f t="shared" si="32"/>
        <v>1.2657815045651715</v>
      </c>
      <c r="AP59" s="3">
        <v>42547</v>
      </c>
      <c r="AQ59">
        <v>51</v>
      </c>
      <c r="AR59">
        <v>2.7600318315527162E-8</v>
      </c>
      <c r="AS59">
        <f t="shared" ref="AS59:AS63" si="33">AR59/$AR$58</f>
        <v>1.3805725043707295</v>
      </c>
      <c r="AU59" t="s">
        <v>26</v>
      </c>
      <c r="AV59">
        <v>40</v>
      </c>
      <c r="AW59">
        <v>1.8649418190364457</v>
      </c>
      <c r="AX59">
        <f t="shared" si="1"/>
        <v>1.1611938598938063</v>
      </c>
      <c r="AZ59" t="s">
        <v>28</v>
      </c>
      <c r="BA59">
        <v>40</v>
      </c>
      <c r="BB59">
        <v>1.1611938598938063</v>
      </c>
      <c r="BC59">
        <f t="shared" si="2"/>
        <v>2.6183044560722979</v>
      </c>
      <c r="BE59" t="s">
        <v>30</v>
      </c>
      <c r="BF59">
        <v>40</v>
      </c>
      <c r="BG59">
        <v>2.6183044560722979</v>
      </c>
      <c r="BH59">
        <f t="shared" si="3"/>
        <v>1.3038129841852484</v>
      </c>
      <c r="BJ59" t="s">
        <v>32</v>
      </c>
      <c r="BK59">
        <v>40</v>
      </c>
      <c r="BL59">
        <v>1.3038129841852484</v>
      </c>
      <c r="BM59">
        <f t="shared" si="4"/>
        <v>1.3791637818093532</v>
      </c>
      <c r="BO59" t="s">
        <v>34</v>
      </c>
      <c r="BP59">
        <v>40</v>
      </c>
      <c r="BQ59">
        <v>1.3791637818093532</v>
      </c>
      <c r="BR59">
        <f t="shared" si="5"/>
        <v>1.6557944539396774</v>
      </c>
      <c r="BT59" t="s">
        <v>36</v>
      </c>
      <c r="BU59">
        <v>40</v>
      </c>
      <c r="BV59">
        <v>1.6557944539396774</v>
      </c>
      <c r="BW59">
        <f t="shared" si="6"/>
        <v>1.5875357654177755</v>
      </c>
      <c r="BY59" t="s">
        <v>38</v>
      </c>
      <c r="BZ59">
        <v>40</v>
      </c>
      <c r="CA59">
        <v>1.5875357654177755</v>
      </c>
      <c r="CB59">
        <f t="shared" si="7"/>
        <v>0.77229998223558449</v>
      </c>
      <c r="CD59" t="s">
        <v>40</v>
      </c>
      <c r="CE59">
        <v>40</v>
      </c>
      <c r="CF59">
        <v>0.77229998223558449</v>
      </c>
      <c r="CG59">
        <f t="shared" si="8"/>
        <v>0.91902789339101998</v>
      </c>
      <c r="CI59" t="s">
        <v>42</v>
      </c>
      <c r="CJ59">
        <v>40</v>
      </c>
      <c r="CK59">
        <v>0.91902789339101998</v>
      </c>
      <c r="CL59">
        <f t="shared" si="9"/>
        <v>0.3061925332588013</v>
      </c>
      <c r="CN59" t="s">
        <v>45</v>
      </c>
      <c r="CO59">
        <v>40</v>
      </c>
      <c r="CP59">
        <v>0.3061925332588013</v>
      </c>
      <c r="CQ59">
        <f t="shared" si="10"/>
        <v>0.52900098744328727</v>
      </c>
      <c r="CS59" t="s">
        <v>44</v>
      </c>
      <c r="CT59">
        <v>40</v>
      </c>
      <c r="CU59">
        <v>0.52900098744328727</v>
      </c>
      <c r="CV59">
        <f t="shared" si="11"/>
        <v>0.45856005802413702</v>
      </c>
      <c r="CX59" t="s">
        <v>48</v>
      </c>
      <c r="CY59">
        <v>40</v>
      </c>
      <c r="CZ59">
        <v>0.45856005802413702</v>
      </c>
      <c r="DA59">
        <f t="shared" si="12"/>
        <v>0.49231271227264373</v>
      </c>
      <c r="DC59" t="s">
        <v>50</v>
      </c>
      <c r="DD59">
        <v>40</v>
      </c>
      <c r="DE59">
        <v>0.49231271227264373</v>
      </c>
      <c r="DF59">
        <f t="shared" si="13"/>
        <v>0.21221893029399327</v>
      </c>
      <c r="DH59" t="s">
        <v>52</v>
      </c>
      <c r="DI59">
        <v>40</v>
      </c>
      <c r="DJ59">
        <v>0.21221893029399327</v>
      </c>
      <c r="DK59">
        <f t="shared" si="14"/>
        <v>0.21643975960518402</v>
      </c>
      <c r="DM59" t="s">
        <v>55</v>
      </c>
      <c r="DN59">
        <v>40</v>
      </c>
      <c r="DO59">
        <v>0.21643975960518402</v>
      </c>
      <c r="DP59">
        <f t="shared" si="15"/>
        <v>0.22310084360811566</v>
      </c>
      <c r="DR59" t="s">
        <v>57</v>
      </c>
      <c r="DS59">
        <v>40</v>
      </c>
      <c r="DT59">
        <v>0.22310084360811566</v>
      </c>
      <c r="DU59">
        <f t="shared" si="16"/>
        <v>0.10122920943159434</v>
      </c>
      <c r="DW59" t="s">
        <v>59</v>
      </c>
      <c r="DX59">
        <v>40</v>
      </c>
      <c r="DY59">
        <v>0.10122920943159434</v>
      </c>
      <c r="DZ59">
        <f t="shared" si="17"/>
        <v>5.159457820311808E-2</v>
      </c>
      <c r="EB59">
        <v>58</v>
      </c>
      <c r="EC59">
        <v>2.5640431092595065E-2</v>
      </c>
    </row>
    <row r="60" spans="32:133" x14ac:dyDescent="0.25">
      <c r="AP60" s="3">
        <v>42547</v>
      </c>
      <c r="AQ60">
        <v>50</v>
      </c>
      <c r="AR60">
        <v>3.2760647252193732E-8</v>
      </c>
      <c r="AS60">
        <f t="shared" si="33"/>
        <v>1.6386930145049414</v>
      </c>
      <c r="AU60" t="s">
        <v>26</v>
      </c>
      <c r="AV60">
        <v>21</v>
      </c>
      <c r="AW60">
        <v>1.6060555290974401</v>
      </c>
      <c r="AX60">
        <f>AW60/$AW$60</f>
        <v>1</v>
      </c>
      <c r="AZ60" t="s">
        <v>28</v>
      </c>
      <c r="BA60">
        <v>21</v>
      </c>
      <c r="BB60">
        <v>1</v>
      </c>
      <c r="BC60">
        <f t="shared" si="2"/>
        <v>2.2548383577499691</v>
      </c>
      <c r="BE60" t="s">
        <v>30</v>
      </c>
      <c r="BF60">
        <v>21</v>
      </c>
      <c r="BG60">
        <v>2.2548383577499691</v>
      </c>
      <c r="BH60">
        <f t="shared" si="3"/>
        <v>1.122821114731424</v>
      </c>
      <c r="BJ60" t="s">
        <v>32</v>
      </c>
      <c r="BK60">
        <v>21</v>
      </c>
      <c r="BL60">
        <v>1.122821114731424</v>
      </c>
      <c r="BM60">
        <f t="shared" si="4"/>
        <v>1.1877119139567969</v>
      </c>
      <c r="BO60" t="s">
        <v>34</v>
      </c>
      <c r="BP60">
        <v>21</v>
      </c>
      <c r="BQ60">
        <v>1.1877119139567969</v>
      </c>
      <c r="BR60">
        <f t="shared" si="5"/>
        <v>1.4259414479603807</v>
      </c>
      <c r="BT60" t="s">
        <v>36</v>
      </c>
      <c r="BU60">
        <v>21</v>
      </c>
      <c r="BV60">
        <v>1.4259414479603807</v>
      </c>
      <c r="BW60">
        <f t="shared" si="6"/>
        <v>1.3671582500125856</v>
      </c>
      <c r="BY60" t="s">
        <v>38</v>
      </c>
      <c r="BZ60">
        <v>21</v>
      </c>
      <c r="CA60">
        <v>1.3671582500125856</v>
      </c>
      <c r="CB60">
        <f t="shared" si="7"/>
        <v>0.66509134168709183</v>
      </c>
      <c r="CD60" t="s">
        <v>40</v>
      </c>
      <c r="CE60">
        <v>21</v>
      </c>
      <c r="CF60">
        <v>0.66509134168709183</v>
      </c>
      <c r="CG60">
        <f t="shared" si="8"/>
        <v>0.79145087235913147</v>
      </c>
      <c r="CI60" t="s">
        <v>42</v>
      </c>
      <c r="CJ60">
        <v>21</v>
      </c>
      <c r="CK60">
        <v>0.79145087235913147</v>
      </c>
      <c r="CL60">
        <f t="shared" si="9"/>
        <v>0.26368769577097434</v>
      </c>
      <c r="CN60" t="s">
        <v>45</v>
      </c>
      <c r="CO60">
        <v>21</v>
      </c>
      <c r="CP60">
        <v>0.26368769577097434</v>
      </c>
      <c r="CQ60">
        <f t="shared" si="10"/>
        <v>0.45556646974663273</v>
      </c>
      <c r="CS60" t="s">
        <v>44</v>
      </c>
      <c r="CT60">
        <v>21</v>
      </c>
      <c r="CU60">
        <v>0.45556646974663273</v>
      </c>
      <c r="CV60">
        <f t="shared" si="11"/>
        <v>0.39490396381020604</v>
      </c>
      <c r="CX60" t="s">
        <v>48</v>
      </c>
      <c r="CY60">
        <v>21</v>
      </c>
      <c r="CZ60">
        <v>0.39490396381020604</v>
      </c>
      <c r="DA60">
        <f t="shared" si="12"/>
        <v>0.42397116388271888</v>
      </c>
      <c r="DC60" t="s">
        <v>50</v>
      </c>
      <c r="DD60">
        <v>21</v>
      </c>
      <c r="DE60">
        <v>0.42397116388271888</v>
      </c>
      <c r="DF60">
        <f t="shared" si="13"/>
        <v>0.18275925977889793</v>
      </c>
      <c r="DH60" t="s">
        <v>52</v>
      </c>
      <c r="DI60">
        <v>21</v>
      </c>
      <c r="DJ60">
        <v>0.18275925977889793</v>
      </c>
      <c r="DK60">
        <f t="shared" si="14"/>
        <v>0.18639416473057996</v>
      </c>
      <c r="DM60" t="s">
        <v>55</v>
      </c>
      <c r="DN60">
        <v>21</v>
      </c>
      <c r="DO60">
        <v>0.18639416473057996</v>
      </c>
      <c r="DP60">
        <f t="shared" si="15"/>
        <v>0.19213057467296529</v>
      </c>
      <c r="DR60" t="s">
        <v>57</v>
      </c>
      <c r="DS60">
        <v>21</v>
      </c>
      <c r="DT60">
        <v>0.19213057467296529</v>
      </c>
      <c r="DU60">
        <f t="shared" si="16"/>
        <v>8.7176838362590048E-2</v>
      </c>
      <c r="DW60" t="s">
        <v>59</v>
      </c>
      <c r="DX60">
        <v>21</v>
      </c>
      <c r="DY60">
        <v>8.7176838362590048E-2</v>
      </c>
      <c r="DZ60">
        <f t="shared" si="17"/>
        <v>4.4432355341455676E-2</v>
      </c>
      <c r="EB60">
        <v>59</v>
      </c>
      <c r="EC60">
        <v>3.7410044320791314E-2</v>
      </c>
    </row>
    <row r="61" spans="32:133" x14ac:dyDescent="0.25">
      <c r="AP61" s="3">
        <v>42547</v>
      </c>
      <c r="AQ61">
        <v>40</v>
      </c>
      <c r="AR61">
        <v>3.7283799063349995E-8</v>
      </c>
      <c r="AS61">
        <f t="shared" si="33"/>
        <v>1.8649418190364457</v>
      </c>
      <c r="AU61" t="s">
        <v>26</v>
      </c>
      <c r="AV61">
        <v>22</v>
      </c>
      <c r="AW61">
        <v>1.1573772037566306</v>
      </c>
      <c r="AX61">
        <f>AW61/$AW$60</f>
        <v>0.72063336714580806</v>
      </c>
      <c r="AZ61" t="s">
        <v>28</v>
      </c>
      <c r="BA61">
        <v>22</v>
      </c>
      <c r="BB61">
        <v>0.72063336714580806</v>
      </c>
      <c r="BC61">
        <f t="shared" si="2"/>
        <v>1.6249117581148844</v>
      </c>
      <c r="BE61" t="s">
        <v>30</v>
      </c>
      <c r="BF61">
        <v>22</v>
      </c>
      <c r="BG61">
        <v>1.6249117581148844</v>
      </c>
      <c r="BH61">
        <f t="shared" si="3"/>
        <v>0.80914236061131573</v>
      </c>
      <c r="BJ61" t="s">
        <v>32</v>
      </c>
      <c r="BK61">
        <v>22</v>
      </c>
      <c r="BL61">
        <v>0.80914236061131573</v>
      </c>
      <c r="BM61">
        <f t="shared" si="4"/>
        <v>0.85590483575387877</v>
      </c>
      <c r="BO61" t="s">
        <v>34</v>
      </c>
      <c r="BP61">
        <v>22</v>
      </c>
      <c r="BQ61">
        <v>0.85590483575387877</v>
      </c>
      <c r="BR61">
        <f t="shared" si="5"/>
        <v>1.0275809869964581</v>
      </c>
      <c r="BT61" t="s">
        <v>36</v>
      </c>
      <c r="BU61">
        <v>22</v>
      </c>
      <c r="BV61">
        <v>1.0275809869964581</v>
      </c>
      <c r="BW61">
        <f t="shared" si="6"/>
        <v>0.98521985312773985</v>
      </c>
      <c r="BY61" t="s">
        <v>38</v>
      </c>
      <c r="BZ61">
        <v>22</v>
      </c>
      <c r="CA61">
        <v>0.98521985312773985</v>
      </c>
      <c r="CB61">
        <f t="shared" si="7"/>
        <v>0.479287013019492</v>
      </c>
      <c r="CD61" t="s">
        <v>40</v>
      </c>
      <c r="CE61">
        <v>22</v>
      </c>
      <c r="CF61">
        <v>0.479287013019492</v>
      </c>
      <c r="CG61">
        <f t="shared" si="8"/>
        <v>0.57034590707864785</v>
      </c>
      <c r="CI61" t="s">
        <v>42</v>
      </c>
      <c r="CJ61">
        <v>22</v>
      </c>
      <c r="CK61">
        <v>0.57034590707864785</v>
      </c>
      <c r="CL61">
        <f t="shared" si="9"/>
        <v>0.1900221520783566</v>
      </c>
      <c r="CN61" t="s">
        <v>45</v>
      </c>
      <c r="CO61">
        <v>22</v>
      </c>
      <c r="CP61">
        <v>0.1900221520783566</v>
      </c>
      <c r="CQ61">
        <f t="shared" si="10"/>
        <v>0.32829639905224473</v>
      </c>
      <c r="CS61" t="s">
        <v>44</v>
      </c>
      <c r="CT61">
        <v>22</v>
      </c>
      <c r="CU61">
        <v>0.32829639905224473</v>
      </c>
      <c r="CV61">
        <f t="shared" si="11"/>
        <v>0.28458097313977498</v>
      </c>
      <c r="CX61" t="s">
        <v>48</v>
      </c>
      <c r="CY61">
        <v>22</v>
      </c>
      <c r="CZ61">
        <v>0.28458097313977498</v>
      </c>
      <c r="DA61">
        <f t="shared" si="12"/>
        <v>0.30552776740153076</v>
      </c>
      <c r="DC61" t="s">
        <v>50</v>
      </c>
      <c r="DD61">
        <v>22</v>
      </c>
      <c r="DE61">
        <v>0.30552776740153076</v>
      </c>
      <c r="DF61">
        <f t="shared" si="13"/>
        <v>0.13170242075154259</v>
      </c>
      <c r="DH61" t="s">
        <v>52</v>
      </c>
      <c r="DI61">
        <v>22</v>
      </c>
      <c r="DJ61">
        <v>0.13170242075154259</v>
      </c>
      <c r="DK61">
        <f t="shared" si="14"/>
        <v>0.13432185454612819</v>
      </c>
      <c r="DM61" t="s">
        <v>55</v>
      </c>
      <c r="DN61">
        <v>22</v>
      </c>
      <c r="DO61">
        <v>0.13432185454612819</v>
      </c>
      <c r="DP61">
        <f t="shared" si="15"/>
        <v>0.13845570295823803</v>
      </c>
      <c r="DR61" t="s">
        <v>57</v>
      </c>
      <c r="DS61">
        <v>22</v>
      </c>
      <c r="DT61">
        <v>0.13845570295823803</v>
      </c>
      <c r="DU61">
        <f t="shared" si="16"/>
        <v>6.2822538566359082E-2</v>
      </c>
      <c r="DW61" t="s">
        <v>59</v>
      </c>
      <c r="DX61">
        <v>22</v>
      </c>
      <c r="DY61">
        <v>6.2822538566359082E-2</v>
      </c>
      <c r="DZ61">
        <f t="shared" si="17"/>
        <v>3.2019437839932219E-2</v>
      </c>
      <c r="EB61">
        <v>60</v>
      </c>
      <c r="EC61">
        <v>4.4461459094736359E-2</v>
      </c>
    </row>
    <row r="62" spans="32:133" x14ac:dyDescent="0.25">
      <c r="AP62" s="3">
        <v>42547</v>
      </c>
      <c r="AQ62">
        <v>21</v>
      </c>
      <c r="AR62">
        <v>3.2108160705189813E-8</v>
      </c>
      <c r="AS62">
        <f t="shared" si="33"/>
        <v>1.6060555290974401</v>
      </c>
      <c r="AU62" s="3">
        <v>42548</v>
      </c>
      <c r="AV62">
        <v>21</v>
      </c>
      <c r="AW62">
        <v>2.7704388302288472E-8</v>
      </c>
      <c r="AX62">
        <f>AW62/$AW$62</f>
        <v>1</v>
      </c>
      <c r="AZ62" t="s">
        <v>28</v>
      </c>
      <c r="BA62">
        <v>19</v>
      </c>
      <c r="BB62">
        <v>0.89756970697207605</v>
      </c>
      <c r="BC62">
        <f t="shared" si="2"/>
        <v>2.0238746040350368</v>
      </c>
      <c r="BE62" t="s">
        <v>30</v>
      </c>
      <c r="BF62">
        <v>19</v>
      </c>
      <c r="BG62">
        <v>2.0238746040350368</v>
      </c>
      <c r="BH62">
        <f t="shared" si="3"/>
        <v>1.0078102189315439</v>
      </c>
      <c r="BJ62" t="s">
        <v>32</v>
      </c>
      <c r="BK62">
        <v>19</v>
      </c>
      <c r="BL62">
        <v>1.0078102189315439</v>
      </c>
      <c r="BM62">
        <f t="shared" si="4"/>
        <v>1.0660542345774455</v>
      </c>
      <c r="BO62" t="s">
        <v>34</v>
      </c>
      <c r="BP62">
        <v>19</v>
      </c>
      <c r="BQ62">
        <v>1.0660542345774455</v>
      </c>
      <c r="BR62">
        <f t="shared" si="5"/>
        <v>1.2798818476051363</v>
      </c>
      <c r="BT62" t="s">
        <v>36</v>
      </c>
      <c r="BU62">
        <v>19</v>
      </c>
      <c r="BV62">
        <v>1.2798818476051363</v>
      </c>
      <c r="BW62">
        <f t="shared" si="6"/>
        <v>1.2271198298482524</v>
      </c>
      <c r="BY62" t="s">
        <v>38</v>
      </c>
      <c r="BZ62">
        <v>19</v>
      </c>
      <c r="CA62">
        <v>1.2271198298482524</v>
      </c>
      <c r="CB62">
        <f t="shared" si="7"/>
        <v>0.59696584066774772</v>
      </c>
      <c r="CD62" t="s">
        <v>40</v>
      </c>
      <c r="CE62">
        <v>19</v>
      </c>
      <c r="CF62">
        <v>0.59696584066774772</v>
      </c>
      <c r="CG62">
        <f t="shared" si="8"/>
        <v>0.71038232758617936</v>
      </c>
      <c r="CI62" t="s">
        <v>42</v>
      </c>
      <c r="CJ62">
        <v>19</v>
      </c>
      <c r="CK62">
        <v>0.71038232758617936</v>
      </c>
      <c r="CL62">
        <f t="shared" si="9"/>
        <v>0.23667808782529526</v>
      </c>
      <c r="CN62" t="s">
        <v>45</v>
      </c>
      <c r="CO62">
        <v>19</v>
      </c>
      <c r="CP62">
        <v>0.23667808782529526</v>
      </c>
      <c r="CQ62">
        <f t="shared" si="10"/>
        <v>0.4089026627567881</v>
      </c>
      <c r="CS62" t="s">
        <v>44</v>
      </c>
      <c r="CT62">
        <v>19</v>
      </c>
      <c r="CU62">
        <v>0.4089026627567881</v>
      </c>
      <c r="CV62">
        <f t="shared" si="11"/>
        <v>0.35445383507923778</v>
      </c>
      <c r="CX62" t="s">
        <v>48</v>
      </c>
      <c r="CY62">
        <v>19</v>
      </c>
      <c r="CZ62">
        <v>0.35445383507923778</v>
      </c>
      <c r="DA62">
        <f t="shared" si="12"/>
        <v>0.38054367333082184</v>
      </c>
      <c r="DC62" t="s">
        <v>50</v>
      </c>
      <c r="DD62">
        <v>19</v>
      </c>
      <c r="DE62">
        <v>0.38054367333082184</v>
      </c>
      <c r="DF62">
        <f t="shared" si="13"/>
        <v>0.16403917524617884</v>
      </c>
      <c r="DH62" t="s">
        <v>52</v>
      </c>
      <c r="DI62">
        <v>19</v>
      </c>
      <c r="DJ62">
        <v>0.16403917524617884</v>
      </c>
      <c r="DK62">
        <f t="shared" si="14"/>
        <v>0.16730175581853143</v>
      </c>
      <c r="DM62" t="s">
        <v>55</v>
      </c>
      <c r="DN62">
        <v>19</v>
      </c>
      <c r="DO62">
        <v>0.16730175581853143</v>
      </c>
      <c r="DP62">
        <f t="shared" si="15"/>
        <v>0.17245058360958995</v>
      </c>
      <c r="DR62" t="s">
        <v>57</v>
      </c>
      <c r="DS62">
        <v>19</v>
      </c>
      <c r="DT62">
        <v>0.17245058360958995</v>
      </c>
      <c r="DU62">
        <f t="shared" si="16"/>
        <v>7.8247289263861944E-2</v>
      </c>
      <c r="DW62" t="s">
        <v>59</v>
      </c>
      <c r="DX62">
        <v>19</v>
      </c>
      <c r="DY62">
        <v>7.8247289263861944E-2</v>
      </c>
      <c r="DZ62">
        <f t="shared" si="17"/>
        <v>3.9881136163909509E-2</v>
      </c>
      <c r="EB62">
        <v>61</v>
      </c>
      <c r="EC62">
        <v>9.3182366002344558E-2</v>
      </c>
    </row>
    <row r="63" spans="32:133" x14ac:dyDescent="0.25">
      <c r="AP63" s="3">
        <v>42547</v>
      </c>
      <c r="AQ63">
        <v>22</v>
      </c>
      <c r="AR63">
        <v>2.3138211961839657E-8</v>
      </c>
      <c r="AS63">
        <f t="shared" si="33"/>
        <v>1.1573772037566306</v>
      </c>
      <c r="AU63" s="3">
        <v>42548</v>
      </c>
      <c r="AV63">
        <v>19</v>
      </c>
      <c r="AW63">
        <v>2.4866619690325676E-8</v>
      </c>
      <c r="AX63">
        <f t="shared" ref="AX63:AX64" si="34">AW63/$AW$62</f>
        <v>0.89756970697207605</v>
      </c>
      <c r="AZ63" t="s">
        <v>28</v>
      </c>
      <c r="BA63">
        <v>1</v>
      </c>
      <c r="BB63">
        <v>0.44349077021994071</v>
      </c>
      <c r="BC63">
        <f>BB63/$BB$63</f>
        <v>1</v>
      </c>
      <c r="BE63" t="s">
        <v>30</v>
      </c>
      <c r="BF63">
        <v>1</v>
      </c>
      <c r="BG63">
        <v>1</v>
      </c>
      <c r="BH63">
        <f t="shared" si="3"/>
        <v>0.49796080099145162</v>
      </c>
      <c r="BJ63" t="s">
        <v>32</v>
      </c>
      <c r="BK63">
        <v>1</v>
      </c>
      <c r="BL63">
        <v>0.49796080099145162</v>
      </c>
      <c r="BM63">
        <f t="shared" si="4"/>
        <v>0.52673927152009981</v>
      </c>
      <c r="BO63" t="s">
        <v>34</v>
      </c>
      <c r="BP63">
        <v>1</v>
      </c>
      <c r="BQ63">
        <v>0.52673927152009981</v>
      </c>
      <c r="BR63">
        <f t="shared" si="5"/>
        <v>0.63239187104448669</v>
      </c>
      <c r="BT63" t="s">
        <v>36</v>
      </c>
      <c r="BU63">
        <v>1</v>
      </c>
      <c r="BV63">
        <v>0.63239187104448669</v>
      </c>
      <c r="BW63">
        <f t="shared" si="6"/>
        <v>0.60632206531062782</v>
      </c>
      <c r="BY63" t="s">
        <v>38</v>
      </c>
      <c r="BZ63">
        <v>1</v>
      </c>
      <c r="CA63">
        <v>0.60632206531062782</v>
      </c>
      <c r="CB63">
        <f t="shared" si="7"/>
        <v>0.2949618713914221</v>
      </c>
      <c r="CD63" t="s">
        <v>40</v>
      </c>
      <c r="CE63">
        <v>1</v>
      </c>
      <c r="CF63">
        <v>0.2949618713914221</v>
      </c>
      <c r="CG63">
        <f t="shared" si="8"/>
        <v>0.35100115697379519</v>
      </c>
      <c r="CI63" t="s">
        <v>42</v>
      </c>
      <c r="CJ63">
        <v>1</v>
      </c>
      <c r="CK63">
        <v>0.35100115697379519</v>
      </c>
      <c r="CL63">
        <f t="shared" si="9"/>
        <v>0.1169430592949908</v>
      </c>
      <c r="CN63" t="s">
        <v>45</v>
      </c>
      <c r="CO63">
        <v>1</v>
      </c>
      <c r="CP63">
        <v>0.1169430592949908</v>
      </c>
      <c r="CQ63">
        <f t="shared" si="10"/>
        <v>0.20203952455431345</v>
      </c>
      <c r="CS63" t="s">
        <v>44</v>
      </c>
      <c r="CT63">
        <v>1</v>
      </c>
      <c r="CU63">
        <v>0.20203952455431345</v>
      </c>
      <c r="CV63">
        <f t="shared" si="11"/>
        <v>0.17513626307309585</v>
      </c>
      <c r="CX63" t="s">
        <v>48</v>
      </c>
      <c r="CY63">
        <v>1</v>
      </c>
      <c r="CZ63">
        <v>0.17513626307309585</v>
      </c>
      <c r="DA63">
        <f t="shared" si="12"/>
        <v>0.18802729802139168</v>
      </c>
      <c r="DC63" t="s">
        <v>50</v>
      </c>
      <c r="DD63">
        <v>1</v>
      </c>
      <c r="DE63">
        <v>0.18802729802139168</v>
      </c>
      <c r="DF63">
        <f t="shared" si="13"/>
        <v>8.1052044884169658E-2</v>
      </c>
      <c r="DH63" t="s">
        <v>52</v>
      </c>
      <c r="DI63">
        <v>1</v>
      </c>
      <c r="DJ63">
        <v>8.1052044884169658E-2</v>
      </c>
      <c r="DK63">
        <f t="shared" si="14"/>
        <v>8.2664091680867399E-2</v>
      </c>
      <c r="DM63" t="s">
        <v>55</v>
      </c>
      <c r="DN63">
        <v>1</v>
      </c>
      <c r="DO63">
        <v>8.2664091680867399E-2</v>
      </c>
      <c r="DP63">
        <f t="shared" si="15"/>
        <v>8.5208136544513202E-2</v>
      </c>
      <c r="DR63" t="s">
        <v>57</v>
      </c>
      <c r="DS63">
        <v>1</v>
      </c>
      <c r="DT63">
        <v>8.5208136544513202E-2</v>
      </c>
      <c r="DU63">
        <f t="shared" si="16"/>
        <v>3.8662123190764328E-2</v>
      </c>
      <c r="DW63" t="s">
        <v>59</v>
      </c>
      <c r="DX63">
        <v>1</v>
      </c>
      <c r="DY63">
        <v>3.8662123190764328E-2</v>
      </c>
      <c r="DZ63">
        <f t="shared" si="17"/>
        <v>1.9705339493068273E-2</v>
      </c>
      <c r="EB63">
        <v>62</v>
      </c>
      <c r="EC63">
        <v>6.6806395688067649E-2</v>
      </c>
    </row>
    <row r="64" spans="32:133" x14ac:dyDescent="0.25">
      <c r="AU64" s="3">
        <v>42548</v>
      </c>
      <c r="AV64">
        <v>1</v>
      </c>
      <c r="AW64">
        <v>1.228664050665423E-8</v>
      </c>
      <c r="AX64">
        <f t="shared" si="34"/>
        <v>0.44349077021994071</v>
      </c>
      <c r="AZ64" s="3">
        <v>42549</v>
      </c>
      <c r="BA64">
        <v>1</v>
      </c>
      <c r="BB64">
        <v>7.696299652224145E-9</v>
      </c>
      <c r="BC64">
        <f>BB64/$BB$64</f>
        <v>1</v>
      </c>
      <c r="BE64" t="s">
        <v>30</v>
      </c>
      <c r="BF64">
        <v>2</v>
      </c>
      <c r="BG64">
        <v>2.00819019892525</v>
      </c>
      <c r="BH64">
        <f>BG64/$BG$64</f>
        <v>1</v>
      </c>
      <c r="BJ64" t="s">
        <v>32</v>
      </c>
      <c r="BK64">
        <v>2</v>
      </c>
      <c r="BL64">
        <v>1</v>
      </c>
      <c r="BM64">
        <f t="shared" si="4"/>
        <v>1.0577926424556903</v>
      </c>
      <c r="BO64" t="s">
        <v>34</v>
      </c>
      <c r="BP64">
        <v>2</v>
      </c>
      <c r="BQ64">
        <v>1.0577926424556903</v>
      </c>
      <c r="BR64">
        <f t="shared" si="5"/>
        <v>1.2699631573115384</v>
      </c>
      <c r="BT64" t="s">
        <v>36</v>
      </c>
      <c r="BU64">
        <v>2</v>
      </c>
      <c r="BV64">
        <v>1.2699631573115384</v>
      </c>
      <c r="BW64">
        <f t="shared" si="6"/>
        <v>1.2176100289489176</v>
      </c>
      <c r="BY64" t="s">
        <v>38</v>
      </c>
      <c r="BZ64">
        <v>2</v>
      </c>
      <c r="CA64">
        <v>1.2176100289489176</v>
      </c>
      <c r="CB64">
        <f t="shared" si="7"/>
        <v>0.59233953918490367</v>
      </c>
      <c r="CD64" t="s">
        <v>40</v>
      </c>
      <c r="CE64">
        <v>2</v>
      </c>
      <c r="CF64">
        <v>0.59233953918490367</v>
      </c>
      <c r="CG64">
        <f t="shared" si="8"/>
        <v>0.70487708324619824</v>
      </c>
      <c r="CI64" t="s">
        <v>42</v>
      </c>
      <c r="CJ64">
        <v>2</v>
      </c>
      <c r="CK64">
        <v>0.70487708324619824</v>
      </c>
      <c r="CL64">
        <f t="shared" si="9"/>
        <v>0.23484390550853473</v>
      </c>
      <c r="CN64" t="s">
        <v>45</v>
      </c>
      <c r="CO64">
        <v>2</v>
      </c>
      <c r="CP64">
        <v>0.23484390550853473</v>
      </c>
      <c r="CQ64">
        <f t="shared" si="10"/>
        <v>0.4057337930054894</v>
      </c>
      <c r="CS64" t="s">
        <v>44</v>
      </c>
      <c r="CT64">
        <v>2</v>
      </c>
      <c r="CU64">
        <v>0.4057337930054894</v>
      </c>
      <c r="CV64">
        <f t="shared" si="11"/>
        <v>0.35170692697978506</v>
      </c>
      <c r="CX64" t="s">
        <v>48</v>
      </c>
      <c r="CY64">
        <v>2</v>
      </c>
      <c r="CZ64">
        <v>0.35170692697978506</v>
      </c>
      <c r="DA64">
        <f t="shared" si="12"/>
        <v>0.37759457701695559</v>
      </c>
      <c r="DC64" t="s">
        <v>50</v>
      </c>
      <c r="DD64">
        <v>2</v>
      </c>
      <c r="DE64">
        <v>0.37759457701695559</v>
      </c>
      <c r="DF64">
        <f t="shared" si="13"/>
        <v>0.16276792213923885</v>
      </c>
      <c r="DH64" t="s">
        <v>52</v>
      </c>
      <c r="DI64">
        <v>2</v>
      </c>
      <c r="DJ64">
        <v>0.16276792213923885</v>
      </c>
      <c r="DK64">
        <f t="shared" si="14"/>
        <v>0.16600521871657609</v>
      </c>
      <c r="DM64" t="s">
        <v>55</v>
      </c>
      <c r="DN64">
        <v>2</v>
      </c>
      <c r="DO64">
        <v>0.16600521871657609</v>
      </c>
      <c r="DP64">
        <f t="shared" si="15"/>
        <v>0.17111414467737571</v>
      </c>
      <c r="DR64" t="s">
        <v>57</v>
      </c>
      <c r="DS64">
        <v>2</v>
      </c>
      <c r="DT64">
        <v>0.17111414467737571</v>
      </c>
      <c r="DU64">
        <f t="shared" si="16"/>
        <v>7.7640896861333478E-2</v>
      </c>
      <c r="DW64" t="s">
        <v>59</v>
      </c>
      <c r="DX64">
        <v>2</v>
      </c>
      <c r="DY64">
        <v>7.7640896861333478E-2</v>
      </c>
      <c r="DZ64">
        <f t="shared" si="17"/>
        <v>3.9572069636474326E-2</v>
      </c>
      <c r="EB64">
        <v>63</v>
      </c>
      <c r="EC64">
        <v>5.6140383305173604E-2</v>
      </c>
    </row>
    <row r="65" spans="52:133" x14ac:dyDescent="0.25">
      <c r="AZ65" s="3">
        <v>42549</v>
      </c>
      <c r="BA65">
        <v>2</v>
      </c>
      <c r="BB65">
        <v>1.5455633529588337E-8</v>
      </c>
      <c r="BC65">
        <f t="shared" ref="BC65:BC68" si="35">BB65/$BB$64</f>
        <v>2.00819019892525</v>
      </c>
      <c r="BE65" t="s">
        <v>30</v>
      </c>
      <c r="BF65">
        <v>3</v>
      </c>
      <c r="BG65">
        <v>2.0127670595672225</v>
      </c>
      <c r="BH65">
        <f t="shared" ref="BH65:BH67" si="36">BG65/$BG$64</f>
        <v>1.0022790971913029</v>
      </c>
      <c r="BJ65" t="s">
        <v>32</v>
      </c>
      <c r="BK65">
        <v>3</v>
      </c>
      <c r="BL65">
        <v>1.0022790971913029</v>
      </c>
      <c r="BM65">
        <f t="shared" si="4"/>
        <v>1.0602034546960921</v>
      </c>
      <c r="BO65" t="s">
        <v>34</v>
      </c>
      <c r="BP65">
        <v>3</v>
      </c>
      <c r="BQ65">
        <v>1.0602034546960921</v>
      </c>
      <c r="BR65">
        <f t="shared" si="5"/>
        <v>1.2728575267764257</v>
      </c>
      <c r="BT65" t="s">
        <v>36</v>
      </c>
      <c r="BU65">
        <v>3</v>
      </c>
      <c r="BV65">
        <v>1.2728575267764257</v>
      </c>
      <c r="BW65">
        <f t="shared" si="6"/>
        <v>1.2203850805459977</v>
      </c>
      <c r="BY65" t="s">
        <v>38</v>
      </c>
      <c r="BZ65">
        <v>3</v>
      </c>
      <c r="CA65">
        <v>1.2203850805459977</v>
      </c>
      <c r="CB65">
        <f t="shared" si="7"/>
        <v>0.59368953856495787</v>
      </c>
      <c r="CD65" t="s">
        <v>40</v>
      </c>
      <c r="CE65">
        <v>3</v>
      </c>
      <c r="CF65">
        <v>0.59368953856495787</v>
      </c>
      <c r="CG65">
        <f t="shared" si="8"/>
        <v>0.70648356662683875</v>
      </c>
      <c r="CI65" t="s">
        <v>42</v>
      </c>
      <c r="CJ65">
        <v>3</v>
      </c>
      <c r="CK65">
        <v>0.70648356662683875</v>
      </c>
      <c r="CL65">
        <f t="shared" si="9"/>
        <v>0.23537913759397394</v>
      </c>
      <c r="CN65" t="s">
        <v>45</v>
      </c>
      <c r="CO65">
        <v>3</v>
      </c>
      <c r="CP65">
        <v>0.23537913759397394</v>
      </c>
      <c r="CQ65">
        <f t="shared" si="10"/>
        <v>0.40665849975354507</v>
      </c>
      <c r="CS65" t="s">
        <v>44</v>
      </c>
      <c r="CT65">
        <v>3</v>
      </c>
      <c r="CU65">
        <v>0.40665849975354507</v>
      </c>
      <c r="CV65">
        <f t="shared" si="11"/>
        <v>0.35250850124922661</v>
      </c>
      <c r="CX65" t="s">
        <v>48</v>
      </c>
      <c r="CY65">
        <v>3</v>
      </c>
      <c r="CZ65">
        <v>0.35250850124922661</v>
      </c>
      <c r="DA65">
        <f t="shared" si="12"/>
        <v>0.37845515175688632</v>
      </c>
      <c r="DC65" t="s">
        <v>50</v>
      </c>
      <c r="DD65">
        <v>3</v>
      </c>
      <c r="DE65">
        <v>0.37845515175688632</v>
      </c>
      <c r="DF65">
        <f t="shared" si="13"/>
        <v>0.16313888605342067</v>
      </c>
      <c r="DH65" t="s">
        <v>52</v>
      </c>
      <c r="DI65">
        <v>3</v>
      </c>
      <c r="DJ65">
        <v>0.16313888605342067</v>
      </c>
      <c r="DK65">
        <f t="shared" si="14"/>
        <v>0.16638356074429472</v>
      </c>
      <c r="DM65" t="s">
        <v>55</v>
      </c>
      <c r="DN65">
        <v>3</v>
      </c>
      <c r="DO65">
        <v>0.16638356074429472</v>
      </c>
      <c r="DP65">
        <f t="shared" si="15"/>
        <v>0.17150413044390217</v>
      </c>
      <c r="DR65" t="s">
        <v>57</v>
      </c>
      <c r="DS65">
        <v>3</v>
      </c>
      <c r="DT65">
        <v>0.17150413044390217</v>
      </c>
      <c r="DU65">
        <f t="shared" si="16"/>
        <v>7.7817848011300414E-2</v>
      </c>
      <c r="DW65" t="s">
        <v>59</v>
      </c>
      <c r="DX65">
        <v>3</v>
      </c>
      <c r="DY65">
        <v>7.7817848011300414E-2</v>
      </c>
      <c r="DZ65">
        <f t="shared" si="17"/>
        <v>3.9662258229236878E-2</v>
      </c>
      <c r="EB65">
        <v>64</v>
      </c>
      <c r="EC65">
        <v>5.7228678145618044E-2</v>
      </c>
    </row>
    <row r="66" spans="52:133" x14ac:dyDescent="0.25">
      <c r="AZ66" s="3">
        <v>42549</v>
      </c>
      <c r="BA66">
        <v>3</v>
      </c>
      <c r="BB66">
        <v>1.5490858420555429E-8</v>
      </c>
      <c r="BC66">
        <f t="shared" si="35"/>
        <v>2.0127670595672225</v>
      </c>
      <c r="BE66" t="s">
        <v>30</v>
      </c>
      <c r="BF66">
        <v>15</v>
      </c>
      <c r="BG66">
        <v>1.2250722014309325</v>
      </c>
      <c r="BH66">
        <f t="shared" si="36"/>
        <v>0.61003793469690815</v>
      </c>
      <c r="BJ66" t="s">
        <v>32</v>
      </c>
      <c r="BK66">
        <v>15</v>
      </c>
      <c r="BL66">
        <v>0.61003793469690815</v>
      </c>
      <c r="BM66">
        <f t="shared" ref="BM66:BM69" si="37">BL66/$BL$70</f>
        <v>0.64529363894125435</v>
      </c>
      <c r="BO66" t="s">
        <v>34</v>
      </c>
      <c r="BP66">
        <v>15</v>
      </c>
      <c r="BQ66">
        <v>0.64529363894125435</v>
      </c>
      <c r="BR66">
        <f t="shared" ref="BR66:BR75" si="38">BQ66/$BQ$76</f>
        <v>0.77472570162749566</v>
      </c>
      <c r="BT66" t="s">
        <v>36</v>
      </c>
      <c r="BU66">
        <v>15</v>
      </c>
      <c r="BV66">
        <v>0.77472570162749566</v>
      </c>
      <c r="BW66">
        <f t="shared" ref="BW66:BW80" si="39">BV66/$BV$81</f>
        <v>0.74278830732624035</v>
      </c>
      <c r="BY66" t="s">
        <v>38</v>
      </c>
      <c r="BZ66">
        <v>15</v>
      </c>
      <c r="CA66">
        <v>0.74278830732624035</v>
      </c>
      <c r="CB66">
        <f t="shared" ref="CB66:CB84" si="40">CA66/$CA$85</f>
        <v>0.36134958912367698</v>
      </c>
      <c r="CD66" t="s">
        <v>40</v>
      </c>
      <c r="CE66">
        <v>15</v>
      </c>
      <c r="CF66">
        <v>0.36134958912367698</v>
      </c>
      <c r="CG66">
        <f t="shared" ref="CG66:CG85" si="41">CF66/$CF$86</f>
        <v>0.43000176007869145</v>
      </c>
      <c r="CI66" t="s">
        <v>42</v>
      </c>
      <c r="CJ66">
        <v>15</v>
      </c>
      <c r="CK66">
        <v>0.43000176007869145</v>
      </c>
      <c r="CL66">
        <f t="shared" ref="CL66:CL90" si="42">CK66/$CK$91</f>
        <v>0.14326369109258241</v>
      </c>
      <c r="CN66" t="s">
        <v>45</v>
      </c>
      <c r="CO66">
        <v>15</v>
      </c>
      <c r="CP66">
        <v>0.14326369109258241</v>
      </c>
      <c r="CQ66">
        <f t="shared" ref="CQ66:CQ93" si="43">CP66/$CP$94</f>
        <v>0.24751300512181165</v>
      </c>
      <c r="CS66" t="s">
        <v>44</v>
      </c>
      <c r="CT66">
        <v>15</v>
      </c>
      <c r="CU66">
        <v>0.24751300512181165</v>
      </c>
      <c r="CV66">
        <f t="shared" ref="CV66:CV97" si="44">CU66/$CU$98</f>
        <v>0.21455456735334441</v>
      </c>
      <c r="CX66" t="s">
        <v>48</v>
      </c>
      <c r="CY66">
        <v>15</v>
      </c>
      <c r="CZ66">
        <v>0.21455456735334441</v>
      </c>
      <c r="DA66">
        <f t="shared" ref="DA66:DA100" si="45">CZ66/$CZ$101</f>
        <v>0.23034701591617626</v>
      </c>
      <c r="DC66" t="s">
        <v>50</v>
      </c>
      <c r="DD66">
        <v>15</v>
      </c>
      <c r="DE66">
        <v>0.23034701591617626</v>
      </c>
      <c r="DF66">
        <f t="shared" ref="DF66:DF105" si="46">DE66/$DE$106</f>
        <v>9.9294607056728448E-2</v>
      </c>
      <c r="DH66" t="s">
        <v>52</v>
      </c>
      <c r="DI66">
        <v>15</v>
      </c>
      <c r="DJ66">
        <v>9.9294607056728448E-2</v>
      </c>
      <c r="DK66">
        <f t="shared" ref="DK66:DK111" si="47">DJ66/$DJ$112</f>
        <v>0.10126948077476863</v>
      </c>
      <c r="DM66" t="s">
        <v>55</v>
      </c>
      <c r="DN66">
        <v>15</v>
      </c>
      <c r="DO66">
        <v>0.10126948077476863</v>
      </c>
      <c r="DP66">
        <f t="shared" ref="DP66:DP114" si="48">DO66/$DO$115</f>
        <v>0.10438611941641425</v>
      </c>
      <c r="DR66" t="s">
        <v>57</v>
      </c>
      <c r="DS66">
        <v>15</v>
      </c>
      <c r="DT66">
        <v>0.10438611941641425</v>
      </c>
      <c r="DU66">
        <f t="shared" ref="DU66:DU119" si="49">DT66/$DT$120</f>
        <v>4.7363892369303551E-2</v>
      </c>
      <c r="DW66" t="s">
        <v>59</v>
      </c>
      <c r="DX66">
        <v>15</v>
      </c>
      <c r="DY66">
        <v>4.7363892369303551E-2</v>
      </c>
      <c r="DZ66">
        <f t="shared" ref="DZ66:DZ122" si="50">DY66/$DY$123</f>
        <v>2.4140463632717036E-2</v>
      </c>
      <c r="EB66">
        <v>65</v>
      </c>
      <c r="EC66">
        <v>4.3260690884566869E-2</v>
      </c>
    </row>
    <row r="67" spans="52:133" x14ac:dyDescent="0.25">
      <c r="AZ67" s="3">
        <v>42549</v>
      </c>
      <c r="BA67">
        <v>15</v>
      </c>
      <c r="BB67">
        <v>9.4285227578223531E-9</v>
      </c>
      <c r="BC67">
        <f t="shared" si="35"/>
        <v>1.2250722014309325</v>
      </c>
      <c r="BE67" t="s">
        <v>30</v>
      </c>
      <c r="BF67">
        <v>24</v>
      </c>
      <c r="BG67">
        <v>1.2155882361397594</v>
      </c>
      <c r="BH67">
        <f t="shared" si="36"/>
        <v>0.60531529174394039</v>
      </c>
      <c r="BJ67" t="s">
        <v>32</v>
      </c>
      <c r="BK67">
        <v>24</v>
      </c>
      <c r="BL67">
        <v>0.60531529174394039</v>
      </c>
      <c r="BM67">
        <f t="shared" si="37"/>
        <v>0.64029806197265982</v>
      </c>
      <c r="BO67" t="s">
        <v>34</v>
      </c>
      <c r="BP67">
        <v>24</v>
      </c>
      <c r="BQ67">
        <v>0.64029806197265982</v>
      </c>
      <c r="BR67">
        <f t="shared" si="38"/>
        <v>0.7687281190720896</v>
      </c>
      <c r="BT67" t="s">
        <v>36</v>
      </c>
      <c r="BU67">
        <v>24</v>
      </c>
      <c r="BV67">
        <v>0.7687281190720896</v>
      </c>
      <c r="BW67">
        <f t="shared" si="39"/>
        <v>0.73703796990356185</v>
      </c>
      <c r="BY67" t="s">
        <v>38</v>
      </c>
      <c r="BZ67">
        <v>24</v>
      </c>
      <c r="CA67">
        <v>0.73703796990356185</v>
      </c>
      <c r="CB67">
        <f t="shared" si="40"/>
        <v>0.35855218097318126</v>
      </c>
      <c r="CD67" t="s">
        <v>40</v>
      </c>
      <c r="CE67">
        <v>24</v>
      </c>
      <c r="CF67">
        <v>0.35855218097318126</v>
      </c>
      <c r="CG67">
        <f t="shared" si="41"/>
        <v>0.42667287728879039</v>
      </c>
      <c r="CI67" t="s">
        <v>42</v>
      </c>
      <c r="CJ67">
        <v>24</v>
      </c>
      <c r="CK67">
        <v>0.42667287728879039</v>
      </c>
      <c r="CL67">
        <f t="shared" si="42"/>
        <v>0.14215460717718512</v>
      </c>
      <c r="CN67" t="s">
        <v>45</v>
      </c>
      <c r="CO67">
        <v>24</v>
      </c>
      <c r="CP67">
        <v>0.14215460717718512</v>
      </c>
      <c r="CQ67">
        <f t="shared" si="43"/>
        <v>0.24559686928349342</v>
      </c>
      <c r="CS67" t="s">
        <v>44</v>
      </c>
      <c r="CT67">
        <v>24</v>
      </c>
      <c r="CU67">
        <v>0.24559686928349342</v>
      </c>
      <c r="CV67">
        <f t="shared" si="44"/>
        <v>0.21289358111313339</v>
      </c>
      <c r="CX67" t="s">
        <v>48</v>
      </c>
      <c r="CY67">
        <v>24</v>
      </c>
      <c r="CZ67">
        <v>0.21289358111313339</v>
      </c>
      <c r="DA67">
        <f t="shared" si="45"/>
        <v>0.22856377154794832</v>
      </c>
      <c r="DC67" t="s">
        <v>50</v>
      </c>
      <c r="DD67">
        <v>24</v>
      </c>
      <c r="DE67">
        <v>0.22856377154794832</v>
      </c>
      <c r="DF67">
        <f t="shared" si="46"/>
        <v>9.8525912276268376E-2</v>
      </c>
      <c r="DH67" t="s">
        <v>52</v>
      </c>
      <c r="DI67">
        <v>24</v>
      </c>
      <c r="DJ67">
        <v>9.8525912276268376E-2</v>
      </c>
      <c r="DK67">
        <f t="shared" si="47"/>
        <v>0.10048549739844093</v>
      </c>
      <c r="DM67" t="s">
        <v>55</v>
      </c>
      <c r="DN67">
        <v>24</v>
      </c>
      <c r="DO67">
        <v>0.10048549739844093</v>
      </c>
      <c r="DP67">
        <f t="shared" si="48"/>
        <v>0.10357800840690054</v>
      </c>
      <c r="DR67" t="s">
        <v>57</v>
      </c>
      <c r="DS67">
        <v>24</v>
      </c>
      <c r="DT67">
        <v>0.10357800840690054</v>
      </c>
      <c r="DU67">
        <f t="shared" si="49"/>
        <v>4.699722213487928E-2</v>
      </c>
      <c r="DW67" t="s">
        <v>59</v>
      </c>
      <c r="DX67">
        <v>24</v>
      </c>
      <c r="DY67">
        <v>4.699722213487928E-2</v>
      </c>
      <c r="DZ67">
        <f t="shared" si="50"/>
        <v>2.3953578876913992E-2</v>
      </c>
      <c r="EB67">
        <v>66</v>
      </c>
      <c r="EC67">
        <v>2.7665516251748436E-2</v>
      </c>
    </row>
    <row r="68" spans="52:133" x14ac:dyDescent="0.25">
      <c r="AZ68" s="3">
        <v>42549</v>
      </c>
      <c r="BA68">
        <v>24</v>
      </c>
      <c r="BB68">
        <v>9.3555313190501919E-9</v>
      </c>
      <c r="BC68">
        <f t="shared" si="35"/>
        <v>1.2155882361397594</v>
      </c>
      <c r="BE68" s="3">
        <v>42550</v>
      </c>
      <c r="BF68">
        <v>2</v>
      </c>
      <c r="BG68">
        <v>4.3382732444195452E-8</v>
      </c>
      <c r="BH68">
        <f>BG68/$BG$68</f>
        <v>1</v>
      </c>
      <c r="BJ68" t="s">
        <v>32</v>
      </c>
      <c r="BK68">
        <v>57</v>
      </c>
      <c r="BL68">
        <v>0.82937663385204696</v>
      </c>
      <c r="BM68">
        <f t="shared" si="37"/>
        <v>0.87730850111336234</v>
      </c>
      <c r="BO68" t="s">
        <v>34</v>
      </c>
      <c r="BP68">
        <v>57</v>
      </c>
      <c r="BQ68">
        <v>0.87730850111336234</v>
      </c>
      <c r="BR68">
        <f t="shared" si="38"/>
        <v>1.0532777685271615</v>
      </c>
      <c r="BT68" t="s">
        <v>36</v>
      </c>
      <c r="BU68">
        <v>57</v>
      </c>
      <c r="BV68">
        <v>1.0532777685271615</v>
      </c>
      <c r="BW68">
        <f t="shared" si="39"/>
        <v>1.009857307154147</v>
      </c>
      <c r="BY68" t="s">
        <v>38</v>
      </c>
      <c r="BZ68">
        <v>57</v>
      </c>
      <c r="CA68">
        <v>1.009857307154147</v>
      </c>
      <c r="CB68">
        <f t="shared" si="40"/>
        <v>0.49127257310664824</v>
      </c>
      <c r="CD68" t="s">
        <v>40</v>
      </c>
      <c r="CE68">
        <v>57</v>
      </c>
      <c r="CF68">
        <v>0.49127257310664824</v>
      </c>
      <c r="CG68">
        <f t="shared" si="41"/>
        <v>0.58460858258218118</v>
      </c>
      <c r="CI68" t="s">
        <v>42</v>
      </c>
      <c r="CJ68">
        <v>57</v>
      </c>
      <c r="CK68">
        <v>0.58460858258218118</v>
      </c>
      <c r="CL68">
        <f t="shared" si="42"/>
        <v>0.19477404783133678</v>
      </c>
      <c r="CN68" t="s">
        <v>45</v>
      </c>
      <c r="CO68">
        <v>57</v>
      </c>
      <c r="CP68">
        <v>0.19477404783133678</v>
      </c>
      <c r="CQ68">
        <f t="shared" si="43"/>
        <v>0.33650612748291608</v>
      </c>
      <c r="CS68" t="s">
        <v>44</v>
      </c>
      <c r="CT68">
        <v>57</v>
      </c>
      <c r="CU68">
        <v>0.33650612748291608</v>
      </c>
      <c r="CV68">
        <f t="shared" si="44"/>
        <v>0.2916975072009419</v>
      </c>
      <c r="CX68" t="s">
        <v>48</v>
      </c>
      <c r="CY68">
        <v>57</v>
      </c>
      <c r="CZ68">
        <v>0.2916975072009419</v>
      </c>
      <c r="DA68">
        <f t="shared" si="45"/>
        <v>0.31316811924711024</v>
      </c>
      <c r="DC68" t="s">
        <v>50</v>
      </c>
      <c r="DD68">
        <v>57</v>
      </c>
      <c r="DE68">
        <v>0.31316811924711024</v>
      </c>
      <c r="DF68">
        <f t="shared" si="46"/>
        <v>0.13499591136293404</v>
      </c>
      <c r="DH68" t="s">
        <v>52</v>
      </c>
      <c r="DI68">
        <v>57</v>
      </c>
      <c r="DJ68">
        <v>0.13499591136293404</v>
      </c>
      <c r="DK68">
        <f t="shared" si="47"/>
        <v>0.13768084950102674</v>
      </c>
      <c r="DM68" t="s">
        <v>55</v>
      </c>
      <c r="DN68">
        <v>57</v>
      </c>
      <c r="DO68">
        <v>0.13768084950102674</v>
      </c>
      <c r="DP68">
        <f t="shared" si="48"/>
        <v>0.14191807331699408</v>
      </c>
      <c r="DR68" t="s">
        <v>57</v>
      </c>
      <c r="DS68">
        <v>57</v>
      </c>
      <c r="DT68">
        <v>0.14191807331699408</v>
      </c>
      <c r="DU68">
        <f t="shared" si="49"/>
        <v>6.4393545688106749E-2</v>
      </c>
      <c r="DW68" t="s">
        <v>59</v>
      </c>
      <c r="DX68">
        <v>57</v>
      </c>
      <c r="DY68">
        <v>6.4393545688106749E-2</v>
      </c>
      <c r="DZ68">
        <f t="shared" si="50"/>
        <v>3.2820149909657891E-2</v>
      </c>
      <c r="EB68">
        <v>67</v>
      </c>
      <c r="EC68">
        <v>2.0593199180624213E-2</v>
      </c>
    </row>
    <row r="69" spans="52:133" x14ac:dyDescent="0.25">
      <c r="BE69" s="3">
        <v>42550</v>
      </c>
      <c r="BF69">
        <v>57</v>
      </c>
      <c r="BG69">
        <v>3.598062460187081E-8</v>
      </c>
      <c r="BH69">
        <f t="shared" ref="BH69:BH72" si="51">BG69/$BG$68</f>
        <v>0.82937663385204696</v>
      </c>
      <c r="BJ69" t="s">
        <v>32</v>
      </c>
      <c r="BK69">
        <v>58</v>
      </c>
      <c r="BL69">
        <v>0.64794263550374898</v>
      </c>
      <c r="BM69">
        <f t="shared" si="37"/>
        <v>0.68538895256921484</v>
      </c>
      <c r="BO69" t="s">
        <v>34</v>
      </c>
      <c r="BP69">
        <v>58</v>
      </c>
      <c r="BQ69">
        <v>0.68538895256921484</v>
      </c>
      <c r="BR69">
        <f t="shared" si="38"/>
        <v>0.82286327514110047</v>
      </c>
      <c r="BT69" t="s">
        <v>36</v>
      </c>
      <c r="BU69">
        <v>58</v>
      </c>
      <c r="BV69">
        <v>0.82286327514110047</v>
      </c>
      <c r="BW69">
        <f t="shared" si="39"/>
        <v>0.78894145117295789</v>
      </c>
      <c r="BY69" t="s">
        <v>38</v>
      </c>
      <c r="BZ69">
        <v>58</v>
      </c>
      <c r="CA69">
        <v>0.78894145117295789</v>
      </c>
      <c r="CB69">
        <f t="shared" si="40"/>
        <v>0.38380204213254276</v>
      </c>
      <c r="CD69" t="s">
        <v>40</v>
      </c>
      <c r="CE69">
        <v>58</v>
      </c>
      <c r="CF69">
        <v>0.38380204213254276</v>
      </c>
      <c r="CG69">
        <f t="shared" si="41"/>
        <v>0.4567199150247373</v>
      </c>
      <c r="CI69" t="s">
        <v>42</v>
      </c>
      <c r="CJ69">
        <v>58</v>
      </c>
      <c r="CK69">
        <v>0.4567199150247373</v>
      </c>
      <c r="CL69">
        <f t="shared" si="42"/>
        <v>0.15216537906719343</v>
      </c>
      <c r="CN69" t="s">
        <v>45</v>
      </c>
      <c r="CO69">
        <v>58</v>
      </c>
      <c r="CP69">
        <v>0.15216537906719343</v>
      </c>
      <c r="CQ69">
        <f t="shared" si="43"/>
        <v>0.26289222315290944</v>
      </c>
      <c r="CS69" t="s">
        <v>44</v>
      </c>
      <c r="CT69">
        <v>58</v>
      </c>
      <c r="CU69">
        <v>0.26289222315290944</v>
      </c>
      <c r="CV69">
        <f t="shared" si="44"/>
        <v>0.22788591319220661</v>
      </c>
      <c r="CX69" t="s">
        <v>48</v>
      </c>
      <c r="CY69">
        <v>58</v>
      </c>
      <c r="CZ69">
        <v>0.22788591319220661</v>
      </c>
      <c r="DA69">
        <f t="shared" si="45"/>
        <v>0.24465962538428962</v>
      </c>
      <c r="DC69" t="s">
        <v>50</v>
      </c>
      <c r="DD69">
        <v>58</v>
      </c>
      <c r="DE69">
        <v>0.24465962538428962</v>
      </c>
      <c r="DF69">
        <f t="shared" si="46"/>
        <v>0.10546427644636747</v>
      </c>
      <c r="DH69" t="s">
        <v>52</v>
      </c>
      <c r="DI69">
        <v>58</v>
      </c>
      <c r="DJ69">
        <v>0.10546427644636747</v>
      </c>
      <c r="DK69">
        <f t="shared" si="47"/>
        <v>0.10756185892259462</v>
      </c>
      <c r="DM69" t="s">
        <v>55</v>
      </c>
      <c r="DN69">
        <v>58</v>
      </c>
      <c r="DO69">
        <v>0.10756185892259462</v>
      </c>
      <c r="DP69">
        <f t="shared" si="48"/>
        <v>0.11087214987422865</v>
      </c>
      <c r="DR69" t="s">
        <v>57</v>
      </c>
      <c r="DS69">
        <v>58</v>
      </c>
      <c r="DT69">
        <v>0.11087214987422865</v>
      </c>
      <c r="DU69">
        <f t="shared" si="49"/>
        <v>5.0306847335207183E-2</v>
      </c>
      <c r="DW69" t="s">
        <v>59</v>
      </c>
      <c r="DX69">
        <v>58</v>
      </c>
      <c r="DY69">
        <v>5.0306847335207183E-2</v>
      </c>
      <c r="DZ69">
        <f t="shared" si="50"/>
        <v>2.5640431092595065E-2</v>
      </c>
      <c r="EB69">
        <v>68</v>
      </c>
      <c r="EC69">
        <v>5.121571974893914E-2</v>
      </c>
    </row>
    <row r="70" spans="52:133" x14ac:dyDescent="0.25">
      <c r="BE70" s="3">
        <v>42550</v>
      </c>
      <c r="BF70">
        <v>58</v>
      </c>
      <c r="BG70">
        <v>2.8109521995245999E-8</v>
      </c>
      <c r="BH70">
        <f t="shared" si="51"/>
        <v>0.64794263550374898</v>
      </c>
      <c r="BJ70" t="s">
        <v>32</v>
      </c>
      <c r="BK70">
        <v>59</v>
      </c>
      <c r="BL70">
        <v>0.94536486629220318</v>
      </c>
      <c r="BM70">
        <f>BL70/$BL$70</f>
        <v>1</v>
      </c>
      <c r="BO70" t="s">
        <v>34</v>
      </c>
      <c r="BP70">
        <v>59</v>
      </c>
      <c r="BQ70">
        <v>1</v>
      </c>
      <c r="BR70">
        <f t="shared" si="38"/>
        <v>1.200578550407847</v>
      </c>
      <c r="BT70" t="s">
        <v>36</v>
      </c>
      <c r="BU70">
        <v>59</v>
      </c>
      <c r="BV70">
        <v>1.200578550407847</v>
      </c>
      <c r="BW70">
        <f t="shared" si="39"/>
        <v>1.1510857422133394</v>
      </c>
      <c r="BY70" t="s">
        <v>38</v>
      </c>
      <c r="BZ70">
        <v>59</v>
      </c>
      <c r="CA70">
        <v>1.1510857422133394</v>
      </c>
      <c r="CB70">
        <f t="shared" si="40"/>
        <v>0.55997698926112183</v>
      </c>
      <c r="CD70" t="s">
        <v>40</v>
      </c>
      <c r="CE70">
        <v>59</v>
      </c>
      <c r="CF70">
        <v>0.55997698926112183</v>
      </c>
      <c r="CG70">
        <f t="shared" si="41"/>
        <v>0.66636602955548052</v>
      </c>
      <c r="CI70" t="s">
        <v>42</v>
      </c>
      <c r="CJ70">
        <v>59</v>
      </c>
      <c r="CK70">
        <v>0.66636602955548052</v>
      </c>
      <c r="CL70">
        <f t="shared" si="42"/>
        <v>0.22201317733061479</v>
      </c>
      <c r="CN70" t="s">
        <v>45</v>
      </c>
      <c r="CO70">
        <v>59</v>
      </c>
      <c r="CP70">
        <v>0.22201317733061479</v>
      </c>
      <c r="CQ70">
        <f t="shared" si="43"/>
        <v>0.38356647297486302</v>
      </c>
      <c r="CS70" t="s">
        <v>44</v>
      </c>
      <c r="CT70">
        <v>59</v>
      </c>
      <c r="CU70">
        <v>0.38356647297486302</v>
      </c>
      <c r="CV70">
        <f t="shared" si="44"/>
        <v>0.33249137199828621</v>
      </c>
      <c r="CX70" t="s">
        <v>48</v>
      </c>
      <c r="CY70">
        <v>59</v>
      </c>
      <c r="CZ70">
        <v>0.33249137199828621</v>
      </c>
      <c r="DA70">
        <f t="shared" si="45"/>
        <v>0.35696464681429529</v>
      </c>
      <c r="DC70" t="s">
        <v>50</v>
      </c>
      <c r="DD70">
        <v>59</v>
      </c>
      <c r="DE70">
        <v>0.35696464681429529</v>
      </c>
      <c r="DF70">
        <f t="shared" si="46"/>
        <v>0.15387507494982131</v>
      </c>
      <c r="DH70" t="s">
        <v>52</v>
      </c>
      <c r="DI70">
        <v>59</v>
      </c>
      <c r="DJ70">
        <v>0.15387507494982131</v>
      </c>
      <c r="DK70">
        <f t="shared" si="47"/>
        <v>0.15693550139580392</v>
      </c>
      <c r="DM70" t="s">
        <v>55</v>
      </c>
      <c r="DN70">
        <v>59</v>
      </c>
      <c r="DO70">
        <v>0.15693550139580392</v>
      </c>
      <c r="DP70">
        <f t="shared" si="48"/>
        <v>0.16176530050363203</v>
      </c>
      <c r="DR70" t="s">
        <v>57</v>
      </c>
      <c r="DS70">
        <v>59</v>
      </c>
      <c r="DT70">
        <v>0.16176530050363203</v>
      </c>
      <c r="DU70">
        <f t="shared" si="49"/>
        <v>7.3398976080121275E-2</v>
      </c>
      <c r="DW70" t="s">
        <v>59</v>
      </c>
      <c r="DX70">
        <v>59</v>
      </c>
      <c r="DY70">
        <v>7.3398976080121275E-2</v>
      </c>
      <c r="DZ70">
        <f t="shared" si="50"/>
        <v>3.7410044320791314E-2</v>
      </c>
      <c r="EB70">
        <v>69</v>
      </c>
      <c r="EC70">
        <v>6.416620013851411E-2</v>
      </c>
    </row>
    <row r="71" spans="52:133" x14ac:dyDescent="0.25">
      <c r="BE71" s="3">
        <v>42550</v>
      </c>
      <c r="BF71">
        <v>59</v>
      </c>
      <c r="BG71">
        <v>4.1012511056497261E-8</v>
      </c>
      <c r="BH71">
        <f t="shared" si="51"/>
        <v>0.94536486629220318</v>
      </c>
      <c r="BJ71" t="s">
        <v>32</v>
      </c>
      <c r="BK71">
        <v>86</v>
      </c>
      <c r="BL71">
        <v>0.5704740440810453</v>
      </c>
      <c r="BM71">
        <f t="shared" ref="BM71" si="52">BL71/$BL$70</f>
        <v>0.60344324654087289</v>
      </c>
      <c r="BO71" t="s">
        <v>34</v>
      </c>
      <c r="BP71">
        <v>86</v>
      </c>
      <c r="BQ71">
        <v>0.60344324654087289</v>
      </c>
      <c r="BR71">
        <f t="shared" si="38"/>
        <v>0.72448101818544619</v>
      </c>
      <c r="BT71" t="s">
        <v>36</v>
      </c>
      <c r="BU71">
        <v>86</v>
      </c>
      <c r="BV71">
        <v>0.72448101818544619</v>
      </c>
      <c r="BW71">
        <f t="shared" si="39"/>
        <v>0.69461491732812786</v>
      </c>
      <c r="BY71" t="s">
        <v>38</v>
      </c>
      <c r="BZ71">
        <v>86</v>
      </c>
      <c r="CA71">
        <v>0.69461491732812786</v>
      </c>
      <c r="CB71">
        <f t="shared" si="40"/>
        <v>0.33791433238791491</v>
      </c>
      <c r="CD71" t="s">
        <v>40</v>
      </c>
      <c r="CE71">
        <v>86</v>
      </c>
      <c r="CF71">
        <v>0.33791433238791491</v>
      </c>
      <c r="CG71">
        <f t="shared" si="41"/>
        <v>0.40211408025951051</v>
      </c>
      <c r="CI71" t="s">
        <v>42</v>
      </c>
      <c r="CJ71">
        <v>86</v>
      </c>
      <c r="CK71">
        <v>0.40211408025951051</v>
      </c>
      <c r="CL71">
        <f t="shared" si="42"/>
        <v>0.13397235250324074</v>
      </c>
      <c r="CN71" t="s">
        <v>45</v>
      </c>
      <c r="CO71">
        <v>86</v>
      </c>
      <c r="CP71">
        <v>0.13397235250324074</v>
      </c>
      <c r="CQ71">
        <f t="shared" si="43"/>
        <v>0.23146059771618338</v>
      </c>
      <c r="CS71" t="s">
        <v>44</v>
      </c>
      <c r="CT71">
        <v>86</v>
      </c>
      <c r="CU71">
        <v>0.23146059771618338</v>
      </c>
      <c r="CV71">
        <f t="shared" si="44"/>
        <v>0.20063967296547497</v>
      </c>
      <c r="CX71" t="s">
        <v>48</v>
      </c>
      <c r="CY71">
        <v>86</v>
      </c>
      <c r="CZ71">
        <v>0.20063967296547497</v>
      </c>
      <c r="DA71">
        <f t="shared" si="45"/>
        <v>0.21540790537393448</v>
      </c>
      <c r="DC71" t="s">
        <v>50</v>
      </c>
      <c r="DD71">
        <v>86</v>
      </c>
      <c r="DE71">
        <v>0.21540790537393448</v>
      </c>
      <c r="DF71">
        <f t="shared" si="46"/>
        <v>9.2854874789440336E-2</v>
      </c>
      <c r="DH71" t="s">
        <v>52</v>
      </c>
      <c r="DI71">
        <v>86</v>
      </c>
      <c r="DJ71">
        <v>9.2854874789440336E-2</v>
      </c>
      <c r="DK71">
        <f t="shared" si="47"/>
        <v>9.4701668459803642E-2</v>
      </c>
      <c r="DM71" t="s">
        <v>55</v>
      </c>
      <c r="DN71">
        <v>86</v>
      </c>
      <c r="DO71">
        <v>9.4701668459803642E-2</v>
      </c>
      <c r="DP71">
        <f t="shared" si="48"/>
        <v>9.7616178113571636E-2</v>
      </c>
      <c r="DR71" t="s">
        <v>57</v>
      </c>
      <c r="DS71">
        <v>86</v>
      </c>
      <c r="DT71">
        <v>9.7616178113571636E-2</v>
      </c>
      <c r="DU71">
        <f t="shared" si="49"/>
        <v>4.4292116418564266E-2</v>
      </c>
      <c r="DW71" t="s">
        <v>59</v>
      </c>
      <c r="DX71">
        <v>86</v>
      </c>
      <c r="DY71">
        <v>4.4292116418564266E-2</v>
      </c>
      <c r="DZ71">
        <f t="shared" si="50"/>
        <v>2.2574838598176262E-2</v>
      </c>
      <c r="EB71">
        <v>70</v>
      </c>
      <c r="EC71">
        <v>3.45881017423346E-2</v>
      </c>
    </row>
    <row r="72" spans="52:133" x14ac:dyDescent="0.25">
      <c r="BE72" s="3">
        <v>42550</v>
      </c>
      <c r="BF72">
        <v>86</v>
      </c>
      <c r="BG72">
        <v>2.4748722820726152E-8</v>
      </c>
      <c r="BH72">
        <f t="shared" si="51"/>
        <v>0.5704740440810453</v>
      </c>
      <c r="BJ72" s="3">
        <v>42551</v>
      </c>
      <c r="BK72">
        <v>59</v>
      </c>
      <c r="BL72">
        <v>3.4805971870582648E-8</v>
      </c>
      <c r="BM72">
        <f>BL72/$BL$72</f>
        <v>1</v>
      </c>
      <c r="BO72" t="s">
        <v>34</v>
      </c>
      <c r="BP72">
        <v>87</v>
      </c>
      <c r="BQ72">
        <v>0.79089289264155604</v>
      </c>
      <c r="BR72">
        <f t="shared" si="38"/>
        <v>0.94952904257546822</v>
      </c>
      <c r="BT72" t="s">
        <v>36</v>
      </c>
      <c r="BU72">
        <v>87</v>
      </c>
      <c r="BV72">
        <v>0.94952904257546822</v>
      </c>
      <c r="BW72">
        <f t="shared" si="39"/>
        <v>0.91038553233756048</v>
      </c>
      <c r="BY72" t="s">
        <v>38</v>
      </c>
      <c r="BZ72">
        <v>87</v>
      </c>
      <c r="CA72">
        <v>0.91038553233756048</v>
      </c>
      <c r="CB72">
        <f t="shared" si="40"/>
        <v>0.44288182084943822</v>
      </c>
      <c r="CD72" t="s">
        <v>40</v>
      </c>
      <c r="CE72">
        <v>87</v>
      </c>
      <c r="CF72">
        <v>0.44288182084943822</v>
      </c>
      <c r="CG72">
        <f t="shared" si="41"/>
        <v>0.52702415667320268</v>
      </c>
      <c r="CI72" t="s">
        <v>42</v>
      </c>
      <c r="CJ72">
        <v>87</v>
      </c>
      <c r="CK72">
        <v>0.52702415667320268</v>
      </c>
      <c r="CL72">
        <f t="shared" si="42"/>
        <v>0.17558864402355268</v>
      </c>
      <c r="CN72" t="s">
        <v>45</v>
      </c>
      <c r="CO72">
        <v>87</v>
      </c>
      <c r="CP72">
        <v>0.17558864402355268</v>
      </c>
      <c r="CQ72">
        <f t="shared" si="43"/>
        <v>0.30335999733140867</v>
      </c>
      <c r="CS72" t="s">
        <v>44</v>
      </c>
      <c r="CT72">
        <v>87</v>
      </c>
      <c r="CU72">
        <v>0.30335999733140867</v>
      </c>
      <c r="CV72">
        <f t="shared" si="44"/>
        <v>0.26296506297808431</v>
      </c>
      <c r="CX72" t="s">
        <v>48</v>
      </c>
      <c r="CY72">
        <v>87</v>
      </c>
      <c r="CZ72">
        <v>0.26296506297808431</v>
      </c>
      <c r="DA72">
        <f t="shared" si="45"/>
        <v>0.28232080208972948</v>
      </c>
      <c r="DC72" t="s">
        <v>50</v>
      </c>
      <c r="DD72">
        <v>87</v>
      </c>
      <c r="DE72">
        <v>0.28232080208972948</v>
      </c>
      <c r="DF72">
        <f t="shared" si="46"/>
        <v>0.12169870313250043</v>
      </c>
      <c r="DH72" t="s">
        <v>52</v>
      </c>
      <c r="DI72">
        <v>87</v>
      </c>
      <c r="DJ72">
        <v>0.12169870313250043</v>
      </c>
      <c r="DK72">
        <f t="shared" si="47"/>
        <v>0.12411917265708035</v>
      </c>
      <c r="DM72" t="s">
        <v>55</v>
      </c>
      <c r="DN72">
        <v>87</v>
      </c>
      <c r="DO72">
        <v>0.12411917265708035</v>
      </c>
      <c r="DP72">
        <f t="shared" si="48"/>
        <v>0.12793902644434813</v>
      </c>
      <c r="DR72" t="s">
        <v>57</v>
      </c>
      <c r="DS72">
        <v>87</v>
      </c>
      <c r="DT72">
        <v>0.12793902644434813</v>
      </c>
      <c r="DU72">
        <f t="shared" si="49"/>
        <v>5.8050728508935515E-2</v>
      </c>
      <c r="DW72" t="s">
        <v>59</v>
      </c>
      <c r="DX72">
        <v>87</v>
      </c>
      <c r="DY72">
        <v>5.8050728508935515E-2</v>
      </c>
      <c r="DZ72">
        <f t="shared" si="50"/>
        <v>2.9587338166719466E-2</v>
      </c>
      <c r="EB72">
        <v>71</v>
      </c>
      <c r="EC72">
        <v>0.11173406102610119</v>
      </c>
    </row>
    <row r="73" spans="52:133" x14ac:dyDescent="0.25">
      <c r="BJ73" s="3">
        <v>42551</v>
      </c>
      <c r="BK73">
        <v>87</v>
      </c>
      <c r="BL73">
        <v>2.7527795773925743E-8</v>
      </c>
      <c r="BM73">
        <f t="shared" ref="BM73:BM77" si="53">BL73/$BL$72</f>
        <v>0.79089289264155604</v>
      </c>
      <c r="BO73" t="s">
        <v>34</v>
      </c>
      <c r="BP73">
        <v>114</v>
      </c>
      <c r="BQ73">
        <v>1.3315657545037207</v>
      </c>
      <c r="BR73">
        <f t="shared" si="38"/>
        <v>1.598649283314808</v>
      </c>
      <c r="BT73" t="s">
        <v>36</v>
      </c>
      <c r="BU73">
        <v>114</v>
      </c>
      <c r="BV73">
        <v>1.598649283314808</v>
      </c>
      <c r="BW73">
        <f t="shared" si="39"/>
        <v>1.5327463548287807</v>
      </c>
      <c r="BY73" t="s">
        <v>38</v>
      </c>
      <c r="BZ73">
        <v>114</v>
      </c>
      <c r="CA73">
        <v>1.5327463548287807</v>
      </c>
      <c r="CB73">
        <f t="shared" si="40"/>
        <v>0.74564618221020773</v>
      </c>
      <c r="CD73" t="s">
        <v>40</v>
      </c>
      <c r="CE73">
        <v>114</v>
      </c>
      <c r="CF73">
        <v>0.74564618221020773</v>
      </c>
      <c r="CG73">
        <f t="shared" si="41"/>
        <v>0.88731018492069225</v>
      </c>
      <c r="CI73" t="s">
        <v>42</v>
      </c>
      <c r="CJ73">
        <v>114</v>
      </c>
      <c r="CK73">
        <v>0.88731018492069225</v>
      </c>
      <c r="CL73">
        <f t="shared" si="42"/>
        <v>0.29562514398200845</v>
      </c>
      <c r="CN73" t="s">
        <v>45</v>
      </c>
      <c r="CO73">
        <v>114</v>
      </c>
      <c r="CP73">
        <v>0.29562514398200845</v>
      </c>
      <c r="CQ73">
        <f t="shared" si="43"/>
        <v>0.51074397998910459</v>
      </c>
      <c r="CS73" t="s">
        <v>44</v>
      </c>
      <c r="CT73">
        <v>114</v>
      </c>
      <c r="CU73">
        <v>0.51074397998910459</v>
      </c>
      <c r="CV73">
        <f t="shared" si="44"/>
        <v>0.44273412462087541</v>
      </c>
      <c r="CX73" t="s">
        <v>48</v>
      </c>
      <c r="CY73">
        <v>114</v>
      </c>
      <c r="CZ73">
        <v>0.44273412462087541</v>
      </c>
      <c r="DA73">
        <f t="shared" si="45"/>
        <v>0.47532189926643148</v>
      </c>
      <c r="DC73" t="s">
        <v>50</v>
      </c>
      <c r="DD73">
        <v>114</v>
      </c>
      <c r="DE73">
        <v>0.47532189926643148</v>
      </c>
      <c r="DF73">
        <f t="shared" si="46"/>
        <v>0.20489478027487545</v>
      </c>
      <c r="DH73" t="s">
        <v>52</v>
      </c>
      <c r="DI73">
        <v>114</v>
      </c>
      <c r="DJ73">
        <v>0.20489478027487545</v>
      </c>
      <c r="DK73">
        <f t="shared" si="47"/>
        <v>0.20896993932452346</v>
      </c>
      <c r="DM73" t="s">
        <v>55</v>
      </c>
      <c r="DN73">
        <v>114</v>
      </c>
      <c r="DO73">
        <v>0.20896993932452346</v>
      </c>
      <c r="DP73">
        <f t="shared" si="48"/>
        <v>0.21540113441763997</v>
      </c>
      <c r="DR73" t="s">
        <v>57</v>
      </c>
      <c r="DS73">
        <v>114</v>
      </c>
      <c r="DT73">
        <v>0.21540113441763997</v>
      </c>
      <c r="DU73">
        <f t="shared" si="49"/>
        <v>9.7735562963927269E-2</v>
      </c>
      <c r="DW73" t="s">
        <v>59</v>
      </c>
      <c r="DX73">
        <v>114</v>
      </c>
      <c r="DY73">
        <v>9.7735562963927269E-2</v>
      </c>
      <c r="DZ73">
        <f t="shared" si="50"/>
        <v>4.9813933892032133E-2</v>
      </c>
      <c r="EB73">
        <v>72</v>
      </c>
      <c r="EC73">
        <v>0.14827072828062174</v>
      </c>
    </row>
    <row r="74" spans="52:133" x14ac:dyDescent="0.25">
      <c r="BJ74" s="3">
        <v>42551</v>
      </c>
      <c r="BK74">
        <v>114</v>
      </c>
      <c r="BL74">
        <v>4.634644019508766E-8</v>
      </c>
      <c r="BM74">
        <f t="shared" si="53"/>
        <v>1.3315657545037207</v>
      </c>
      <c r="BO74" t="s">
        <v>34</v>
      </c>
      <c r="BP74">
        <v>128</v>
      </c>
      <c r="BQ74">
        <v>0.96408761043148106</v>
      </c>
      <c r="BR74">
        <f t="shared" si="38"/>
        <v>1.1574629057979926</v>
      </c>
      <c r="BT74" t="s">
        <v>36</v>
      </c>
      <c r="BU74">
        <v>128</v>
      </c>
      <c r="BV74">
        <v>1.1574629057979926</v>
      </c>
      <c r="BW74">
        <f t="shared" si="39"/>
        <v>1.1097475026122061</v>
      </c>
      <c r="BY74" t="s">
        <v>38</v>
      </c>
      <c r="BZ74">
        <v>128</v>
      </c>
      <c r="CA74">
        <v>1.1097475026122061</v>
      </c>
      <c r="CB74">
        <f t="shared" si="40"/>
        <v>0.53986687747337003</v>
      </c>
      <c r="CD74" t="s">
        <v>40</v>
      </c>
      <c r="CE74">
        <v>128</v>
      </c>
      <c r="CF74">
        <v>0.53986687747337003</v>
      </c>
      <c r="CG74">
        <f t="shared" si="41"/>
        <v>0.64243523310685691</v>
      </c>
      <c r="CI74" t="s">
        <v>42</v>
      </c>
      <c r="CJ74">
        <v>128</v>
      </c>
      <c r="CK74">
        <v>0.64243523310685691</v>
      </c>
      <c r="CL74">
        <f t="shared" si="42"/>
        <v>0.21404015361697307</v>
      </c>
      <c r="CN74" t="s">
        <v>45</v>
      </c>
      <c r="CO74">
        <v>128</v>
      </c>
      <c r="CP74">
        <v>0.21404015361697307</v>
      </c>
      <c r="CQ74">
        <f t="shared" si="43"/>
        <v>0.36979168437196697</v>
      </c>
      <c r="CS74" t="s">
        <v>44</v>
      </c>
      <c r="CT74">
        <v>128</v>
      </c>
      <c r="CU74">
        <v>0.36979168437196697</v>
      </c>
      <c r="CV74">
        <f t="shared" si="44"/>
        <v>0.32055081231891247</v>
      </c>
      <c r="CX74" t="s">
        <v>48</v>
      </c>
      <c r="CY74">
        <v>128</v>
      </c>
      <c r="CZ74">
        <v>0.32055081231891247</v>
      </c>
      <c r="DA74">
        <f t="shared" si="45"/>
        <v>0.34414519335571164</v>
      </c>
      <c r="DC74" t="s">
        <v>50</v>
      </c>
      <c r="DD74">
        <v>128</v>
      </c>
      <c r="DE74">
        <v>0.34414519335571164</v>
      </c>
      <c r="DF74">
        <f t="shared" si="46"/>
        <v>0.14834905331333831</v>
      </c>
      <c r="DH74" t="s">
        <v>52</v>
      </c>
      <c r="DI74">
        <v>128</v>
      </c>
      <c r="DJ74">
        <v>0.14834905331333831</v>
      </c>
      <c r="DK74">
        <f t="shared" si="47"/>
        <v>0.151299572532547</v>
      </c>
      <c r="DM74" t="s">
        <v>55</v>
      </c>
      <c r="DN74">
        <v>128</v>
      </c>
      <c r="DO74">
        <v>0.151299572532547</v>
      </c>
      <c r="DP74">
        <f t="shared" si="48"/>
        <v>0.1559559220132771</v>
      </c>
      <c r="DR74" t="s">
        <v>57</v>
      </c>
      <c r="DS74">
        <v>128</v>
      </c>
      <c r="DT74">
        <v>0.1559559220132771</v>
      </c>
      <c r="DU74">
        <f t="shared" si="49"/>
        <v>7.076304345720158E-2</v>
      </c>
      <c r="DW74" t="s">
        <v>59</v>
      </c>
      <c r="DX74">
        <v>128</v>
      </c>
      <c r="DY74">
        <v>7.076304345720158E-2</v>
      </c>
      <c r="DZ74">
        <f t="shared" si="50"/>
        <v>3.6066560235367508E-2</v>
      </c>
      <c r="EB74">
        <v>73</v>
      </c>
      <c r="EC74">
        <v>0.12482048702039927</v>
      </c>
    </row>
    <row r="75" spans="52:133" x14ac:dyDescent="0.25">
      <c r="BJ75" s="3">
        <v>42551</v>
      </c>
      <c r="BK75">
        <v>128</v>
      </c>
      <c r="BL75">
        <v>3.3556006249455373E-8</v>
      </c>
      <c r="BM75">
        <f t="shared" si="53"/>
        <v>0.96408761043148106</v>
      </c>
      <c r="BO75" t="s">
        <v>34</v>
      </c>
      <c r="BP75">
        <v>127</v>
      </c>
      <c r="BQ75">
        <v>0.66970506507265659</v>
      </c>
      <c r="BR75">
        <f t="shared" si="38"/>
        <v>0.80403353622572282</v>
      </c>
      <c r="BT75" t="s">
        <v>36</v>
      </c>
      <c r="BU75">
        <v>127</v>
      </c>
      <c r="BV75">
        <v>0.80403353622572282</v>
      </c>
      <c r="BW75">
        <f t="shared" si="39"/>
        <v>0.7708879518931917</v>
      </c>
      <c r="BY75" t="s">
        <v>38</v>
      </c>
      <c r="BZ75">
        <v>127</v>
      </c>
      <c r="CA75">
        <v>0.7708879518931917</v>
      </c>
      <c r="CB75">
        <f t="shared" si="40"/>
        <v>0.37501942603230998</v>
      </c>
      <c r="CD75" t="s">
        <v>40</v>
      </c>
      <c r="CE75">
        <v>127</v>
      </c>
      <c r="CF75">
        <v>0.37501942603230998</v>
      </c>
      <c r="CG75">
        <f t="shared" si="41"/>
        <v>0.44626870518566097</v>
      </c>
      <c r="CI75" t="s">
        <v>42</v>
      </c>
      <c r="CJ75">
        <v>127</v>
      </c>
      <c r="CK75">
        <v>0.44626870518566097</v>
      </c>
      <c r="CL75">
        <f t="shared" si="42"/>
        <v>0.14868334937118666</v>
      </c>
      <c r="CN75" t="s">
        <v>45</v>
      </c>
      <c r="CO75">
        <v>127</v>
      </c>
      <c r="CP75">
        <v>0.14868334937118666</v>
      </c>
      <c r="CQ75">
        <f t="shared" si="43"/>
        <v>0.2568764097433201</v>
      </c>
      <c r="CS75" t="s">
        <v>44</v>
      </c>
      <c r="CT75">
        <v>127</v>
      </c>
      <c r="CU75">
        <v>0.2568764097433201</v>
      </c>
      <c r="CV75">
        <f t="shared" si="44"/>
        <v>0.22267115592020922</v>
      </c>
      <c r="CX75" t="s">
        <v>48</v>
      </c>
      <c r="CY75">
        <v>127</v>
      </c>
      <c r="CZ75">
        <v>0.22267115592020922</v>
      </c>
      <c r="DA75">
        <f t="shared" si="45"/>
        <v>0.23906103202340559</v>
      </c>
      <c r="DC75" t="s">
        <v>50</v>
      </c>
      <c r="DD75">
        <v>127</v>
      </c>
      <c r="DE75">
        <v>0.23906103202340559</v>
      </c>
      <c r="DF75">
        <f t="shared" si="46"/>
        <v>0.10305091708233002</v>
      </c>
      <c r="DH75" t="s">
        <v>52</v>
      </c>
      <c r="DI75">
        <v>127</v>
      </c>
      <c r="DJ75">
        <v>0.10305091708233002</v>
      </c>
      <c r="DK75">
        <f t="shared" si="47"/>
        <v>0.1051005001744869</v>
      </c>
      <c r="DM75" t="s">
        <v>55</v>
      </c>
      <c r="DN75">
        <v>127</v>
      </c>
      <c r="DO75">
        <v>0.1051005001744869</v>
      </c>
      <c r="DP75">
        <f t="shared" si="48"/>
        <v>0.10833504110028278</v>
      </c>
      <c r="DR75" t="s">
        <v>57</v>
      </c>
      <c r="DS75">
        <v>127</v>
      </c>
      <c r="DT75">
        <v>0.10833504110028278</v>
      </c>
      <c r="DU75">
        <f t="shared" si="49"/>
        <v>4.9155666052004006E-2</v>
      </c>
      <c r="DW75" t="s">
        <v>59</v>
      </c>
      <c r="DX75">
        <v>127</v>
      </c>
      <c r="DY75">
        <v>4.9155666052004006E-2</v>
      </c>
      <c r="DZ75">
        <f t="shared" si="50"/>
        <v>2.5053696166226526E-2</v>
      </c>
      <c r="EB75">
        <v>74</v>
      </c>
      <c r="EC75">
        <v>0.23250673051878931</v>
      </c>
    </row>
    <row r="76" spans="52:133" x14ac:dyDescent="0.25">
      <c r="BJ76" s="3">
        <v>42551</v>
      </c>
      <c r="BK76">
        <v>127</v>
      </c>
      <c r="BL76">
        <v>2.3309735656505608E-8</v>
      </c>
      <c r="BM76">
        <f t="shared" si="53"/>
        <v>0.66970506507265659</v>
      </c>
      <c r="BO76" t="s">
        <v>34</v>
      </c>
      <c r="BP76">
        <v>126</v>
      </c>
      <c r="BQ76">
        <v>0.83293175582746448</v>
      </c>
      <c r="BR76">
        <f>BQ76/$BQ$76</f>
        <v>1</v>
      </c>
      <c r="BT76" t="s">
        <v>36</v>
      </c>
      <c r="BU76">
        <v>126</v>
      </c>
      <c r="BV76">
        <v>1</v>
      </c>
      <c r="BW76">
        <f t="shared" si="39"/>
        <v>0.95877586836971695</v>
      </c>
      <c r="BY76" t="s">
        <v>38</v>
      </c>
      <c r="BZ76">
        <v>126</v>
      </c>
      <c r="CA76">
        <v>0.95877586836971695</v>
      </c>
      <c r="CB76">
        <f t="shared" si="40"/>
        <v>0.46642261688824349</v>
      </c>
      <c r="CD76" t="s">
        <v>40</v>
      </c>
      <c r="CE76">
        <v>126</v>
      </c>
      <c r="CF76">
        <v>0.46642261688824349</v>
      </c>
      <c r="CG76">
        <f t="shared" si="41"/>
        <v>0.55503742702142256</v>
      </c>
      <c r="CI76" t="s">
        <v>42</v>
      </c>
      <c r="CJ76">
        <v>126</v>
      </c>
      <c r="CK76">
        <v>0.55503742702142256</v>
      </c>
      <c r="CL76">
        <f t="shared" si="42"/>
        <v>0.18492182561082324</v>
      </c>
      <c r="CN76" t="s">
        <v>45</v>
      </c>
      <c r="CO76">
        <v>126</v>
      </c>
      <c r="CP76">
        <v>0.18492182561082324</v>
      </c>
      <c r="CQ76">
        <f t="shared" si="43"/>
        <v>0.31948469581150041</v>
      </c>
      <c r="CS76" t="s">
        <v>44</v>
      </c>
      <c r="CT76">
        <v>126</v>
      </c>
      <c r="CU76">
        <v>0.31948469581150041</v>
      </c>
      <c r="CV76">
        <f t="shared" si="44"/>
        <v>0.27694262227601524</v>
      </c>
      <c r="CX76" t="s">
        <v>48</v>
      </c>
      <c r="CY76">
        <v>126</v>
      </c>
      <c r="CZ76">
        <v>0.27694262227601524</v>
      </c>
      <c r="DA76">
        <f t="shared" si="45"/>
        <v>0.29732719003936176</v>
      </c>
      <c r="DC76" t="s">
        <v>50</v>
      </c>
      <c r="DD76">
        <v>126</v>
      </c>
      <c r="DE76">
        <v>0.29732719003936176</v>
      </c>
      <c r="DF76">
        <f t="shared" si="46"/>
        <v>0.12816743635603736</v>
      </c>
      <c r="DH76" t="s">
        <v>52</v>
      </c>
      <c r="DI76">
        <v>126</v>
      </c>
      <c r="DJ76">
        <v>0.12816743635603736</v>
      </c>
      <c r="DK76">
        <f t="shared" si="47"/>
        <v>0.13071656272927049</v>
      </c>
      <c r="DM76" t="s">
        <v>55</v>
      </c>
      <c r="DN76">
        <v>126</v>
      </c>
      <c r="DO76">
        <v>0.13071656272927049</v>
      </c>
      <c r="DP76">
        <f t="shared" si="48"/>
        <v>0.13473945578044766</v>
      </c>
      <c r="DR76" t="s">
        <v>57</v>
      </c>
      <c r="DS76">
        <v>126</v>
      </c>
      <c r="DT76">
        <v>0.13473945578044766</v>
      </c>
      <c r="DU76">
        <f t="shared" si="49"/>
        <v>6.1136338022353486E-2</v>
      </c>
      <c r="DW76" t="s">
        <v>59</v>
      </c>
      <c r="DX76">
        <v>126</v>
      </c>
      <c r="DY76">
        <v>6.1136338022353486E-2</v>
      </c>
      <c r="DZ76">
        <f t="shared" si="50"/>
        <v>3.1160013901699979E-2</v>
      </c>
      <c r="EB76">
        <v>75</v>
      </c>
      <c r="EC76">
        <v>2.510150939203297E-2</v>
      </c>
    </row>
    <row r="77" spans="52:133" x14ac:dyDescent="0.25">
      <c r="BJ77" s="3">
        <v>42551</v>
      </c>
      <c r="BK77">
        <v>126</v>
      </c>
      <c r="BL77">
        <v>2.8990999263445743E-8</v>
      </c>
      <c r="BM77">
        <f t="shared" si="53"/>
        <v>0.83293175582746448</v>
      </c>
      <c r="BO77" s="3">
        <v>42552</v>
      </c>
      <c r="BP77">
        <v>126</v>
      </c>
      <c r="BQ77">
        <v>1.9887530143701854E-8</v>
      </c>
      <c r="BR77">
        <f>BQ77/$BQ$77</f>
        <v>1</v>
      </c>
      <c r="BT77" t="s">
        <v>36</v>
      </c>
      <c r="BU77">
        <v>112</v>
      </c>
      <c r="BV77">
        <v>1.5785965313494783</v>
      </c>
      <c r="BW77">
        <f t="shared" si="39"/>
        <v>1.5135202601500191</v>
      </c>
      <c r="BY77" t="s">
        <v>38</v>
      </c>
      <c r="BZ77">
        <v>112</v>
      </c>
      <c r="CA77">
        <v>1.5135202601500191</v>
      </c>
      <c r="CB77">
        <f t="shared" si="40"/>
        <v>0.73629312516272771</v>
      </c>
      <c r="CD77" t="s">
        <v>40</v>
      </c>
      <c r="CE77">
        <v>112</v>
      </c>
      <c r="CF77">
        <v>0.73629312516272771</v>
      </c>
      <c r="CG77">
        <f t="shared" si="41"/>
        <v>0.87618015706515684</v>
      </c>
      <c r="CI77" t="s">
        <v>42</v>
      </c>
      <c r="CJ77">
        <v>112</v>
      </c>
      <c r="CK77">
        <v>0.87618015706515684</v>
      </c>
      <c r="CL77">
        <f t="shared" si="42"/>
        <v>0.29191695248005867</v>
      </c>
      <c r="CN77" t="s">
        <v>45</v>
      </c>
      <c r="CO77">
        <v>112</v>
      </c>
      <c r="CP77">
        <v>0.29191695248005867</v>
      </c>
      <c r="CQ77">
        <f t="shared" si="43"/>
        <v>0.5043374326272777</v>
      </c>
      <c r="CS77" t="s">
        <v>44</v>
      </c>
      <c r="CT77">
        <v>112</v>
      </c>
      <c r="CU77">
        <v>0.5043374326272777</v>
      </c>
      <c r="CV77">
        <f t="shared" si="44"/>
        <v>0.43718066290774643</v>
      </c>
      <c r="CX77" t="s">
        <v>48</v>
      </c>
      <c r="CY77">
        <v>112</v>
      </c>
      <c r="CZ77">
        <v>0.43718066290774643</v>
      </c>
      <c r="DA77">
        <f t="shared" si="45"/>
        <v>0.46935967087202363</v>
      </c>
      <c r="DC77" t="s">
        <v>50</v>
      </c>
      <c r="DD77">
        <v>112</v>
      </c>
      <c r="DE77">
        <v>0.46935967087202363</v>
      </c>
      <c r="DF77">
        <f t="shared" si="46"/>
        <v>0.20232467046359562</v>
      </c>
      <c r="DH77" t="s">
        <v>52</v>
      </c>
      <c r="DI77">
        <v>112</v>
      </c>
      <c r="DJ77">
        <v>0.20232467046359562</v>
      </c>
      <c r="DK77">
        <f t="shared" si="47"/>
        <v>0.20634871251435288</v>
      </c>
      <c r="DM77" t="s">
        <v>55</v>
      </c>
      <c r="DN77">
        <v>112</v>
      </c>
      <c r="DO77">
        <v>0.20634871251435288</v>
      </c>
      <c r="DP77">
        <f t="shared" si="48"/>
        <v>0.21269923753093109</v>
      </c>
      <c r="DR77" t="s">
        <v>57</v>
      </c>
      <c r="DS77">
        <v>112</v>
      </c>
      <c r="DT77">
        <v>0.21269923753093109</v>
      </c>
      <c r="DU77">
        <f t="shared" si="49"/>
        <v>9.6509611141496435E-2</v>
      </c>
      <c r="DW77" t="s">
        <v>59</v>
      </c>
      <c r="DX77">
        <v>112</v>
      </c>
      <c r="DY77">
        <v>9.6509611141496435E-2</v>
      </c>
      <c r="DZ77">
        <f t="shared" si="50"/>
        <v>4.9189089862025109E-2</v>
      </c>
      <c r="EB77">
        <v>76</v>
      </c>
      <c r="EC77">
        <v>4.132401771965627E-2</v>
      </c>
    </row>
    <row r="78" spans="52:133" x14ac:dyDescent="0.25">
      <c r="BO78" s="3">
        <v>42552</v>
      </c>
      <c r="BP78">
        <v>112</v>
      </c>
      <c r="BQ78">
        <v>3.139438610195594E-8</v>
      </c>
      <c r="BR78">
        <f t="shared" ref="BR78:BR82" si="54">BQ78/$BQ$77</f>
        <v>1.5785965313494783</v>
      </c>
      <c r="BT78" t="s">
        <v>36</v>
      </c>
      <c r="BU78">
        <v>113</v>
      </c>
      <c r="BV78">
        <v>0.92873038384152817</v>
      </c>
      <c r="BW78">
        <f t="shared" si="39"/>
        <v>0.89044428024900169</v>
      </c>
      <c r="BY78" t="s">
        <v>38</v>
      </c>
      <c r="BZ78">
        <v>113</v>
      </c>
      <c r="CA78">
        <v>0.89044428024900169</v>
      </c>
      <c r="CB78">
        <f t="shared" si="40"/>
        <v>0.4331808560149884</v>
      </c>
      <c r="CD78" t="s">
        <v>40</v>
      </c>
      <c r="CE78">
        <v>113</v>
      </c>
      <c r="CF78">
        <v>0.4331808560149884</v>
      </c>
      <c r="CG78">
        <f t="shared" si="41"/>
        <v>0.51548012264401999</v>
      </c>
      <c r="CI78" t="s">
        <v>42</v>
      </c>
      <c r="CJ78">
        <v>113</v>
      </c>
      <c r="CK78">
        <v>0.51548012264401999</v>
      </c>
      <c r="CL78">
        <f t="shared" si="42"/>
        <v>0.17174251808021601</v>
      </c>
      <c r="CN78" t="s">
        <v>45</v>
      </c>
      <c r="CO78">
        <v>113</v>
      </c>
      <c r="CP78">
        <v>0.17174251808021601</v>
      </c>
      <c r="CQ78">
        <f t="shared" si="43"/>
        <v>0.29671514417250866</v>
      </c>
      <c r="CS78" t="s">
        <v>44</v>
      </c>
      <c r="CT78">
        <v>113</v>
      </c>
      <c r="CU78">
        <v>0.29671514417250866</v>
      </c>
      <c r="CV78">
        <f t="shared" si="44"/>
        <v>0.25720502788848304</v>
      </c>
      <c r="CX78" t="s">
        <v>48</v>
      </c>
      <c r="CY78">
        <v>113</v>
      </c>
      <c r="CZ78">
        <v>0.25720502788848304</v>
      </c>
      <c r="DA78">
        <f t="shared" si="45"/>
        <v>0.27613679533177948</v>
      </c>
      <c r="DC78" t="s">
        <v>50</v>
      </c>
      <c r="DD78">
        <v>113</v>
      </c>
      <c r="DE78">
        <v>0.27613679533177948</v>
      </c>
      <c r="DF78">
        <f t="shared" si="46"/>
        <v>0.11903299236292725</v>
      </c>
      <c r="DH78" t="s">
        <v>52</v>
      </c>
      <c r="DI78">
        <v>113</v>
      </c>
      <c r="DJ78">
        <v>0.11903299236292725</v>
      </c>
      <c r="DK78">
        <f t="shared" si="47"/>
        <v>0.12140044347800061</v>
      </c>
      <c r="DM78" t="s">
        <v>55</v>
      </c>
      <c r="DN78">
        <v>113</v>
      </c>
      <c r="DO78">
        <v>0.12140044347800061</v>
      </c>
      <c r="DP78">
        <f t="shared" si="48"/>
        <v>0.1251366264855738</v>
      </c>
      <c r="DR78" t="s">
        <v>57</v>
      </c>
      <c r="DS78">
        <v>113</v>
      </c>
      <c r="DT78">
        <v>0.1251366264855738</v>
      </c>
      <c r="DU78">
        <f t="shared" si="49"/>
        <v>5.6779174678165782E-2</v>
      </c>
      <c r="DW78" t="s">
        <v>59</v>
      </c>
      <c r="DX78">
        <v>113</v>
      </c>
      <c r="DY78">
        <v>5.6779174678165782E-2</v>
      </c>
      <c r="DZ78">
        <f t="shared" si="50"/>
        <v>2.8939251671433183E-2</v>
      </c>
      <c r="EB78">
        <v>77</v>
      </c>
      <c r="EC78">
        <v>3.0157584377855987E-2</v>
      </c>
    </row>
    <row r="79" spans="52:133" x14ac:dyDescent="0.25">
      <c r="BO79" s="3">
        <v>42552</v>
      </c>
      <c r="BP79">
        <v>113</v>
      </c>
      <c r="BQ79">
        <v>1.8470153504020184E-8</v>
      </c>
      <c r="BR79">
        <f t="shared" si="54"/>
        <v>0.92873038384152817</v>
      </c>
      <c r="BT79" t="s">
        <v>36</v>
      </c>
      <c r="BU79">
        <v>88</v>
      </c>
      <c r="BV79">
        <v>1.3893278771529682</v>
      </c>
      <c r="BW79">
        <f t="shared" si="39"/>
        <v>1.3320540418675926</v>
      </c>
      <c r="BY79" t="s">
        <v>38</v>
      </c>
      <c r="BZ79">
        <v>88</v>
      </c>
      <c r="CA79">
        <v>1.3320540418675926</v>
      </c>
      <c r="CB79">
        <f t="shared" si="40"/>
        <v>0.64801394417747549</v>
      </c>
      <c r="CD79" t="s">
        <v>40</v>
      </c>
      <c r="CE79">
        <v>88</v>
      </c>
      <c r="CF79">
        <v>0.64801394417747549</v>
      </c>
      <c r="CG79">
        <f t="shared" si="41"/>
        <v>0.77112897022411853</v>
      </c>
      <c r="CI79" t="s">
        <v>42</v>
      </c>
      <c r="CJ79">
        <v>88</v>
      </c>
      <c r="CK79">
        <v>0.77112897022411853</v>
      </c>
      <c r="CL79">
        <f t="shared" si="42"/>
        <v>0.25691704741513643</v>
      </c>
      <c r="CN79" t="s">
        <v>45</v>
      </c>
      <c r="CO79">
        <v>88</v>
      </c>
      <c r="CP79">
        <v>0.25691704741513643</v>
      </c>
      <c r="CQ79">
        <f t="shared" si="43"/>
        <v>0.44386899421465364</v>
      </c>
      <c r="CS79" t="s">
        <v>44</v>
      </c>
      <c r="CT79">
        <v>88</v>
      </c>
      <c r="CU79">
        <v>0.44386899421465364</v>
      </c>
      <c r="CV79">
        <f t="shared" si="44"/>
        <v>0.38476410549991258</v>
      </c>
      <c r="CX79" t="s">
        <v>48</v>
      </c>
      <c r="CY79">
        <v>88</v>
      </c>
      <c r="CZ79">
        <v>0.38476410549991258</v>
      </c>
      <c r="DA79">
        <f t="shared" si="45"/>
        <v>0.41308495375724363</v>
      </c>
      <c r="DC79" t="s">
        <v>50</v>
      </c>
      <c r="DD79">
        <v>88</v>
      </c>
      <c r="DE79">
        <v>0.41308495375724363</v>
      </c>
      <c r="DF79">
        <f t="shared" si="46"/>
        <v>0.17806659227267158</v>
      </c>
      <c r="DH79" t="s">
        <v>52</v>
      </c>
      <c r="DI79">
        <v>88</v>
      </c>
      <c r="DJ79">
        <v>0.17806659227267158</v>
      </c>
      <c r="DK79">
        <f t="shared" si="47"/>
        <v>0.1816081646053902</v>
      </c>
      <c r="DM79" t="s">
        <v>55</v>
      </c>
      <c r="DN79">
        <v>88</v>
      </c>
      <c r="DO79">
        <v>0.1816081646053902</v>
      </c>
      <c r="DP79">
        <f t="shared" si="48"/>
        <v>0.18719728206819561</v>
      </c>
      <c r="DR79" t="s">
        <v>57</v>
      </c>
      <c r="DS79">
        <v>88</v>
      </c>
      <c r="DT79">
        <v>0.18719728206819561</v>
      </c>
      <c r="DU79">
        <f t="shared" si="49"/>
        <v>8.4938418721502679E-2</v>
      </c>
      <c r="DW79" t="s">
        <v>59</v>
      </c>
      <c r="DX79">
        <v>88</v>
      </c>
      <c r="DY79">
        <v>8.4938418721502679E-2</v>
      </c>
      <c r="DZ79">
        <f t="shared" si="50"/>
        <v>4.3291475966105816E-2</v>
      </c>
      <c r="EB79">
        <v>78</v>
      </c>
      <c r="EC79">
        <v>0.2166569156792244</v>
      </c>
    </row>
    <row r="80" spans="52:133" x14ac:dyDescent="0.25">
      <c r="BO80" s="3">
        <v>42552</v>
      </c>
      <c r="BP80">
        <v>88</v>
      </c>
      <c r="BQ80">
        <v>2.7630300036364964E-8</v>
      </c>
      <c r="BR80">
        <f t="shared" si="54"/>
        <v>1.3893278771529682</v>
      </c>
      <c r="BT80" t="s">
        <v>36</v>
      </c>
      <c r="BU80">
        <v>85</v>
      </c>
      <c r="BV80">
        <v>0.92360836657764489</v>
      </c>
      <c r="BW80">
        <f t="shared" si="39"/>
        <v>0.88553341369901728</v>
      </c>
      <c r="BY80" t="s">
        <v>38</v>
      </c>
      <c r="BZ80">
        <v>85</v>
      </c>
      <c r="CA80">
        <v>0.88553341369901728</v>
      </c>
      <c r="CB80">
        <f t="shared" si="40"/>
        <v>0.43079183131902116</v>
      </c>
      <c r="CD80" t="s">
        <v>40</v>
      </c>
      <c r="CE80">
        <v>85</v>
      </c>
      <c r="CF80">
        <v>0.43079183131902116</v>
      </c>
      <c r="CG80">
        <f t="shared" si="41"/>
        <v>0.51263721136071483</v>
      </c>
      <c r="CI80" t="s">
        <v>42</v>
      </c>
      <c r="CJ80">
        <v>85</v>
      </c>
      <c r="CK80">
        <v>0.51263721136071483</v>
      </c>
      <c r="CL80">
        <f t="shared" si="42"/>
        <v>0.17079534529696852</v>
      </c>
      <c r="CN80" t="s">
        <v>45</v>
      </c>
      <c r="CO80">
        <v>85</v>
      </c>
      <c r="CP80">
        <v>0.17079534529696852</v>
      </c>
      <c r="CQ80">
        <f t="shared" si="43"/>
        <v>0.29507873804501561</v>
      </c>
      <c r="CS80" t="s">
        <v>44</v>
      </c>
      <c r="CT80">
        <v>85</v>
      </c>
      <c r="CU80">
        <v>0.29507873804501561</v>
      </c>
      <c r="CV80">
        <f t="shared" si="44"/>
        <v>0.25578652299608012</v>
      </c>
      <c r="CX80" t="s">
        <v>48</v>
      </c>
      <c r="CY80">
        <v>85</v>
      </c>
      <c r="CZ80">
        <v>0.25578652299608012</v>
      </c>
      <c r="DA80">
        <f t="shared" si="45"/>
        <v>0.2746138803313759</v>
      </c>
      <c r="DC80" t="s">
        <v>50</v>
      </c>
      <c r="DD80">
        <v>85</v>
      </c>
      <c r="DE80">
        <v>0.2746138803313759</v>
      </c>
      <c r="DF80">
        <f t="shared" si="46"/>
        <v>0.11837651654124393</v>
      </c>
      <c r="DH80" t="s">
        <v>52</v>
      </c>
      <c r="DI80">
        <v>85</v>
      </c>
      <c r="DJ80">
        <v>0.11837651654124393</v>
      </c>
      <c r="DK80">
        <f t="shared" si="47"/>
        <v>0.12073091098702576</v>
      </c>
      <c r="DM80" t="s">
        <v>55</v>
      </c>
      <c r="DN80">
        <v>85</v>
      </c>
      <c r="DO80">
        <v>0.12073091098702576</v>
      </c>
      <c r="DP80">
        <f t="shared" si="48"/>
        <v>0.12444648866694008</v>
      </c>
      <c r="DR80" t="s">
        <v>57</v>
      </c>
      <c r="DS80">
        <v>85</v>
      </c>
      <c r="DT80">
        <v>0.12444648866694008</v>
      </c>
      <c r="DU80">
        <f t="shared" si="49"/>
        <v>5.6466033299364671E-2</v>
      </c>
      <c r="DW80" t="s">
        <v>59</v>
      </c>
      <c r="DX80">
        <v>85</v>
      </c>
      <c r="DY80">
        <v>5.6466033299364671E-2</v>
      </c>
      <c r="DZ80">
        <f t="shared" si="50"/>
        <v>2.8779649542285825E-2</v>
      </c>
      <c r="EB80">
        <v>79</v>
      </c>
      <c r="EC80">
        <v>0.24311958472150699</v>
      </c>
    </row>
    <row r="81" spans="67:133" x14ac:dyDescent="0.25">
      <c r="BO81" s="3">
        <v>42552</v>
      </c>
      <c r="BP81">
        <v>85</v>
      </c>
      <c r="BQ81">
        <v>1.8368289231288145E-8</v>
      </c>
      <c r="BR81">
        <f t="shared" si="54"/>
        <v>0.92360836657764489</v>
      </c>
      <c r="BT81" t="s">
        <v>36</v>
      </c>
      <c r="BU81">
        <v>84</v>
      </c>
      <c r="BV81">
        <v>1.0429966303807581</v>
      </c>
      <c r="BW81">
        <f>BV81/$BV$81</f>
        <v>1</v>
      </c>
      <c r="BY81" t="s">
        <v>38</v>
      </c>
      <c r="BZ81">
        <v>84</v>
      </c>
      <c r="CA81">
        <v>1</v>
      </c>
      <c r="CB81">
        <f t="shared" si="40"/>
        <v>0.48647721774781316</v>
      </c>
      <c r="CD81" t="s">
        <v>40</v>
      </c>
      <c r="CE81">
        <v>84</v>
      </c>
      <c r="CF81">
        <v>0.48647721774781316</v>
      </c>
      <c r="CG81">
        <f t="shared" si="41"/>
        <v>0.57890216611854961</v>
      </c>
      <c r="CI81" t="s">
        <v>42</v>
      </c>
      <c r="CJ81">
        <v>84</v>
      </c>
      <c r="CK81">
        <v>0.57890216611854961</v>
      </c>
      <c r="CL81">
        <f t="shared" si="42"/>
        <v>0.19287284099594679</v>
      </c>
      <c r="CN81" t="s">
        <v>45</v>
      </c>
      <c r="CO81">
        <v>84</v>
      </c>
      <c r="CP81">
        <v>0.19287284099594679</v>
      </c>
      <c r="CQ81">
        <f t="shared" si="43"/>
        <v>0.33322146118961637</v>
      </c>
      <c r="CS81" t="s">
        <v>44</v>
      </c>
      <c r="CT81">
        <v>84</v>
      </c>
      <c r="CU81">
        <v>0.33322146118961637</v>
      </c>
      <c r="CV81">
        <f t="shared" si="44"/>
        <v>0.28885022184269493</v>
      </c>
      <c r="CX81" t="s">
        <v>48</v>
      </c>
      <c r="CY81">
        <v>84</v>
      </c>
      <c r="CZ81">
        <v>0.28885022184269493</v>
      </c>
      <c r="DA81">
        <f t="shared" si="45"/>
        <v>0.31011125733163358</v>
      </c>
      <c r="DC81" t="s">
        <v>50</v>
      </c>
      <c r="DD81">
        <v>84</v>
      </c>
      <c r="DE81">
        <v>0.31011125733163358</v>
      </c>
      <c r="DF81">
        <f t="shared" si="46"/>
        <v>0.13367820424388724</v>
      </c>
      <c r="DH81" t="s">
        <v>52</v>
      </c>
      <c r="DI81">
        <v>84</v>
      </c>
      <c r="DJ81">
        <v>0.13367820424388724</v>
      </c>
      <c r="DK81">
        <f t="shared" si="47"/>
        <v>0.1363369344615841</v>
      </c>
      <c r="DM81" t="s">
        <v>55</v>
      </c>
      <c r="DN81">
        <v>84</v>
      </c>
      <c r="DO81">
        <v>0.1363369344615841</v>
      </c>
      <c r="DP81">
        <f t="shared" si="48"/>
        <v>0.14053279835834406</v>
      </c>
      <c r="DR81" t="s">
        <v>57</v>
      </c>
      <c r="DS81">
        <v>84</v>
      </c>
      <c r="DT81">
        <v>0.14053279835834406</v>
      </c>
      <c r="DU81">
        <f t="shared" si="49"/>
        <v>6.3764994551133714E-2</v>
      </c>
      <c r="DW81" t="s">
        <v>59</v>
      </c>
      <c r="DX81">
        <v>84</v>
      </c>
      <c r="DY81">
        <v>6.3764994551133714E-2</v>
      </c>
      <c r="DZ81">
        <f t="shared" si="50"/>
        <v>3.2499789502090662E-2</v>
      </c>
      <c r="EB81">
        <v>80</v>
      </c>
      <c r="EC81">
        <v>0.22085448384730805</v>
      </c>
    </row>
    <row r="82" spans="67:133" x14ac:dyDescent="0.25">
      <c r="BO82" s="3">
        <v>42552</v>
      </c>
      <c r="BP82">
        <v>84</v>
      </c>
      <c r="BQ82">
        <v>2.0742626926476785E-8</v>
      </c>
      <c r="BR82">
        <f t="shared" si="54"/>
        <v>1.0429966303807581</v>
      </c>
      <c r="BT82" s="3">
        <v>42553</v>
      </c>
      <c r="BU82">
        <v>84</v>
      </c>
      <c r="BV82">
        <v>1.7881802346937288E-8</v>
      </c>
      <c r="BW82">
        <f>BV82/$BV$82</f>
        <v>1</v>
      </c>
      <c r="BY82" t="s">
        <v>38</v>
      </c>
      <c r="BZ82">
        <v>89</v>
      </c>
      <c r="CA82">
        <v>0.84675890027277223</v>
      </c>
      <c r="CB82">
        <f t="shared" si="40"/>
        <v>0.41192891390789627</v>
      </c>
      <c r="CD82" t="s">
        <v>40</v>
      </c>
      <c r="CE82">
        <v>89</v>
      </c>
      <c r="CF82">
        <v>0.41192891390789627</v>
      </c>
      <c r="CG82">
        <f t="shared" si="41"/>
        <v>0.49019056154806884</v>
      </c>
      <c r="CI82" t="s">
        <v>42</v>
      </c>
      <c r="CJ82">
        <v>89</v>
      </c>
      <c r="CK82">
        <v>0.49019056154806884</v>
      </c>
      <c r="CL82">
        <f t="shared" si="42"/>
        <v>0.16331679473421318</v>
      </c>
      <c r="CN82" t="s">
        <v>45</v>
      </c>
      <c r="CO82">
        <v>89</v>
      </c>
      <c r="CP82">
        <v>0.16331679473421318</v>
      </c>
      <c r="CQ82">
        <f t="shared" si="43"/>
        <v>0.28215823802420587</v>
      </c>
      <c r="CS82" t="s">
        <v>44</v>
      </c>
      <c r="CT82">
        <v>89</v>
      </c>
      <c r="CU82">
        <v>0.28215823802420587</v>
      </c>
      <c r="CV82">
        <f t="shared" si="44"/>
        <v>0.2445864961910667</v>
      </c>
      <c r="CX82" t="s">
        <v>48</v>
      </c>
      <c r="CY82">
        <v>89</v>
      </c>
      <c r="CZ82">
        <v>0.2445864961910667</v>
      </c>
      <c r="DA82">
        <f t="shared" si="45"/>
        <v>0.26258946722034077</v>
      </c>
      <c r="DC82" t="s">
        <v>50</v>
      </c>
      <c r="DD82">
        <v>89</v>
      </c>
      <c r="DE82">
        <v>0.26258946722034077</v>
      </c>
      <c r="DF82">
        <f t="shared" si="46"/>
        <v>0.113193209215993</v>
      </c>
      <c r="DH82" t="s">
        <v>52</v>
      </c>
      <c r="DI82">
        <v>89</v>
      </c>
      <c r="DJ82">
        <v>0.113193209215993</v>
      </c>
      <c r="DK82">
        <f t="shared" si="47"/>
        <v>0.11544451269125199</v>
      </c>
      <c r="DM82" t="s">
        <v>55</v>
      </c>
      <c r="DN82">
        <v>89</v>
      </c>
      <c r="DO82">
        <v>0.11544451269125199</v>
      </c>
      <c r="DP82">
        <f t="shared" si="48"/>
        <v>0.11899739779016669</v>
      </c>
      <c r="DR82" t="s">
        <v>57</v>
      </c>
      <c r="DS82">
        <v>89</v>
      </c>
      <c r="DT82">
        <v>0.11899739779016669</v>
      </c>
      <c r="DU82">
        <f t="shared" si="49"/>
        <v>5.3993576662017297E-2</v>
      </c>
      <c r="DW82" t="s">
        <v>59</v>
      </c>
      <c r="DX82">
        <v>89</v>
      </c>
      <c r="DY82">
        <v>5.3993576662017297E-2</v>
      </c>
      <c r="DZ82">
        <f t="shared" si="50"/>
        <v>2.7519486017886875E-2</v>
      </c>
      <c r="EB82">
        <v>81</v>
      </c>
      <c r="EC82">
        <v>9.8816332521545827E-2</v>
      </c>
    </row>
    <row r="83" spans="67:133" x14ac:dyDescent="0.25">
      <c r="BT83" s="3">
        <v>42553</v>
      </c>
      <c r="BU83">
        <v>89</v>
      </c>
      <c r="BV83">
        <v>1.5141575290187695E-8</v>
      </c>
      <c r="BW83">
        <f t="shared" ref="BW83:BW86" si="55">BV83/$BV$82</f>
        <v>0.84675890027277223</v>
      </c>
      <c r="BY83" t="s">
        <v>38</v>
      </c>
      <c r="BZ83">
        <v>60</v>
      </c>
      <c r="CA83">
        <v>1.3680537559135955</v>
      </c>
      <c r="CB83">
        <f t="shared" si="40"/>
        <v>0.66552698490629181</v>
      </c>
      <c r="CD83" t="s">
        <v>40</v>
      </c>
      <c r="CE83">
        <v>60</v>
      </c>
      <c r="CF83">
        <v>0.66552698490629181</v>
      </c>
      <c r="CG83">
        <f t="shared" si="41"/>
        <v>0.79196928266499789</v>
      </c>
      <c r="CI83" t="s">
        <v>42</v>
      </c>
      <c r="CJ83">
        <v>60</v>
      </c>
      <c r="CK83">
        <v>0.79196928266499789</v>
      </c>
      <c r="CL83">
        <f t="shared" si="42"/>
        <v>0.26386041453823067</v>
      </c>
      <c r="CN83" t="s">
        <v>45</v>
      </c>
      <c r="CO83">
        <v>60</v>
      </c>
      <c r="CP83">
        <v>0.26386041453823067</v>
      </c>
      <c r="CQ83">
        <f t="shared" si="43"/>
        <v>0.45586487153147104</v>
      </c>
      <c r="CS83" t="s">
        <v>44</v>
      </c>
      <c r="CT83">
        <v>60</v>
      </c>
      <c r="CU83">
        <v>0.45586487153147104</v>
      </c>
      <c r="CV83">
        <f t="shared" si="44"/>
        <v>0.39516263088837406</v>
      </c>
      <c r="CX83" t="s">
        <v>48</v>
      </c>
      <c r="CY83">
        <v>60</v>
      </c>
      <c r="CZ83">
        <v>0.39516263088837406</v>
      </c>
      <c r="DA83">
        <f t="shared" si="45"/>
        <v>0.42424887034362879</v>
      </c>
      <c r="DC83" t="s">
        <v>50</v>
      </c>
      <c r="DD83">
        <v>60</v>
      </c>
      <c r="DE83">
        <v>0.42424887034362879</v>
      </c>
      <c r="DF83">
        <f t="shared" si="46"/>
        <v>0.18287896939963466</v>
      </c>
      <c r="DH83" t="s">
        <v>52</v>
      </c>
      <c r="DI83">
        <v>60</v>
      </c>
      <c r="DJ83">
        <v>0.18287896939963466</v>
      </c>
      <c r="DK83">
        <f t="shared" si="47"/>
        <v>0.18651625525991583</v>
      </c>
      <c r="DM83" t="s">
        <v>55</v>
      </c>
      <c r="DN83">
        <v>60</v>
      </c>
      <c r="DO83">
        <v>0.18651625525991583</v>
      </c>
      <c r="DP83">
        <f t="shared" si="48"/>
        <v>0.19225642262318055</v>
      </c>
      <c r="DR83" t="s">
        <v>57</v>
      </c>
      <c r="DS83">
        <v>60</v>
      </c>
      <c r="DT83">
        <v>0.19225642262318055</v>
      </c>
      <c r="DU83">
        <f t="shared" si="49"/>
        <v>8.7233940291488413E-2</v>
      </c>
      <c r="DW83" t="s">
        <v>59</v>
      </c>
      <c r="DX83">
        <v>60</v>
      </c>
      <c r="DY83">
        <v>8.7233940291488413E-2</v>
      </c>
      <c r="DZ83">
        <f t="shared" si="50"/>
        <v>4.4461459094736359E-2</v>
      </c>
      <c r="EB83">
        <v>82</v>
      </c>
      <c r="EC83">
        <v>8.7966596171700481E-2</v>
      </c>
    </row>
    <row r="84" spans="67:133" x14ac:dyDescent="0.25">
      <c r="BT84" s="3">
        <v>42553</v>
      </c>
      <c r="BU84">
        <v>60</v>
      </c>
      <c r="BV84">
        <v>2.4463266863232102E-8</v>
      </c>
      <c r="BW84">
        <f t="shared" si="55"/>
        <v>1.3680537559135955</v>
      </c>
      <c r="BY84" t="s">
        <v>38</v>
      </c>
      <c r="BZ84">
        <v>61</v>
      </c>
      <c r="CA84">
        <v>2.8671682933931093</v>
      </c>
      <c r="CB84">
        <f t="shared" si="40"/>
        <v>1.3948120541846256</v>
      </c>
      <c r="CD84" t="s">
        <v>40</v>
      </c>
      <c r="CE84">
        <v>61</v>
      </c>
      <c r="CF84">
        <v>1.3948120541846256</v>
      </c>
      <c r="CG84">
        <f t="shared" si="41"/>
        <v>1.6598099356716962</v>
      </c>
      <c r="CI84" t="s">
        <v>42</v>
      </c>
      <c r="CJ84">
        <v>61</v>
      </c>
      <c r="CK84">
        <v>1.6598099356716962</v>
      </c>
      <c r="CL84">
        <f t="shared" si="42"/>
        <v>0.55299889436022931</v>
      </c>
      <c r="CN84" t="s">
        <v>45</v>
      </c>
      <c r="CO84">
        <v>61</v>
      </c>
      <c r="CP84">
        <v>0.55299889436022931</v>
      </c>
      <c r="CQ84">
        <f t="shared" si="43"/>
        <v>0.95540200820099064</v>
      </c>
      <c r="CS84" t="s">
        <v>44</v>
      </c>
      <c r="CT84">
        <v>61</v>
      </c>
      <c r="CU84">
        <v>0.95540200820099064</v>
      </c>
      <c r="CV84">
        <f t="shared" si="44"/>
        <v>0.82818219760694078</v>
      </c>
      <c r="CX84" t="s">
        <v>48</v>
      </c>
      <c r="CY84">
        <v>61</v>
      </c>
      <c r="CZ84">
        <v>0.82818219760694078</v>
      </c>
      <c r="DA84">
        <f t="shared" si="45"/>
        <v>0.88914116444553137</v>
      </c>
      <c r="DC84" t="s">
        <v>50</v>
      </c>
      <c r="DD84">
        <v>61</v>
      </c>
      <c r="DE84">
        <v>0.88914116444553137</v>
      </c>
      <c r="DF84">
        <f t="shared" si="46"/>
        <v>0.38327790872580175</v>
      </c>
      <c r="DH84" t="s">
        <v>52</v>
      </c>
      <c r="DI84">
        <v>61</v>
      </c>
      <c r="DJ84">
        <v>0.38327790872580175</v>
      </c>
      <c r="DK84">
        <f t="shared" si="47"/>
        <v>0.39090093570666834</v>
      </c>
      <c r="DM84" t="s">
        <v>55</v>
      </c>
      <c r="DN84">
        <v>61</v>
      </c>
      <c r="DO84">
        <v>0.39090093570666834</v>
      </c>
      <c r="DP84">
        <f t="shared" si="48"/>
        <v>0.40293118363485136</v>
      </c>
      <c r="DR84" t="s">
        <v>57</v>
      </c>
      <c r="DS84">
        <v>61</v>
      </c>
      <c r="DT84">
        <v>0.40293118363485136</v>
      </c>
      <c r="DU84">
        <f t="shared" si="49"/>
        <v>0.18282497060539496</v>
      </c>
      <c r="DW84" t="s">
        <v>59</v>
      </c>
      <c r="DX84">
        <v>61</v>
      </c>
      <c r="DY84">
        <v>0.18282497060539496</v>
      </c>
      <c r="DZ84">
        <f t="shared" si="50"/>
        <v>9.3182366002344558E-2</v>
      </c>
      <c r="EB84">
        <v>83</v>
      </c>
      <c r="EC84">
        <v>0.15938920818888347</v>
      </c>
    </row>
    <row r="85" spans="67:133" x14ac:dyDescent="0.25">
      <c r="BT85" s="3">
        <v>42553</v>
      </c>
      <c r="BU85">
        <v>61</v>
      </c>
      <c r="BV85">
        <v>5.1270136717861083E-8</v>
      </c>
      <c r="BW85">
        <f t="shared" si="55"/>
        <v>2.8671682933931093</v>
      </c>
      <c r="BY85" t="s">
        <v>38</v>
      </c>
      <c r="BZ85">
        <v>62</v>
      </c>
      <c r="CA85">
        <v>2.0555947195833411</v>
      </c>
      <c r="CB85">
        <f>CA85/$CA$85</f>
        <v>1</v>
      </c>
      <c r="CD85" t="s">
        <v>40</v>
      </c>
      <c r="CE85">
        <v>62</v>
      </c>
      <c r="CF85">
        <v>1</v>
      </c>
      <c r="CG85">
        <f t="shared" si="41"/>
        <v>1.1899882358286487</v>
      </c>
      <c r="CI85" t="s">
        <v>42</v>
      </c>
      <c r="CJ85">
        <v>62</v>
      </c>
      <c r="CK85">
        <v>1.1899882358286487</v>
      </c>
      <c r="CL85">
        <f t="shared" si="42"/>
        <v>0.39646839350230556</v>
      </c>
      <c r="CN85" t="s">
        <v>45</v>
      </c>
      <c r="CO85">
        <v>62</v>
      </c>
      <c r="CP85">
        <v>0.39646839350230556</v>
      </c>
      <c r="CQ85">
        <f t="shared" si="43"/>
        <v>0.68496827607322064</v>
      </c>
      <c r="CS85" t="s">
        <v>44</v>
      </c>
      <c r="CT85">
        <v>62</v>
      </c>
      <c r="CU85">
        <v>0.68496827607322064</v>
      </c>
      <c r="CV85">
        <f t="shared" si="44"/>
        <v>0.59375899077032035</v>
      </c>
      <c r="CX85" t="s">
        <v>48</v>
      </c>
      <c r="CY85">
        <v>62</v>
      </c>
      <c r="CZ85">
        <v>0.59375899077032035</v>
      </c>
      <c r="DA85">
        <f t="shared" si="45"/>
        <v>0.6374630630542566</v>
      </c>
      <c r="DC85" t="s">
        <v>50</v>
      </c>
      <c r="DD85">
        <v>62</v>
      </c>
      <c r="DE85">
        <v>0.6374630630542566</v>
      </c>
      <c r="DF85">
        <f t="shared" si="46"/>
        <v>0.27478821076711796</v>
      </c>
      <c r="DH85" t="s">
        <v>52</v>
      </c>
      <c r="DI85">
        <v>62</v>
      </c>
      <c r="DJ85">
        <v>0.27478821076711796</v>
      </c>
      <c r="DK85">
        <f t="shared" si="47"/>
        <v>0.28025348256341232</v>
      </c>
      <c r="DM85" t="s">
        <v>55</v>
      </c>
      <c r="DN85">
        <v>62</v>
      </c>
      <c r="DO85">
        <v>0.28025348256341232</v>
      </c>
      <c r="DP85">
        <f t="shared" si="48"/>
        <v>0.28887847823368246</v>
      </c>
      <c r="DR85" t="s">
        <v>57</v>
      </c>
      <c r="DS85">
        <v>62</v>
      </c>
      <c r="DT85">
        <v>0.28887847823368246</v>
      </c>
      <c r="DU85">
        <f t="shared" si="49"/>
        <v>0.13107498609357096</v>
      </c>
      <c r="DW85" t="s">
        <v>59</v>
      </c>
      <c r="DX85">
        <v>62</v>
      </c>
      <c r="DY85">
        <v>0.13107498609357096</v>
      </c>
      <c r="DZ85">
        <f t="shared" si="50"/>
        <v>6.6806395688067649E-2</v>
      </c>
      <c r="EB85">
        <v>84</v>
      </c>
      <c r="EC85">
        <v>3.2499789502090662E-2</v>
      </c>
    </row>
    <row r="86" spans="67:133" x14ac:dyDescent="0.25">
      <c r="BT86" s="3">
        <v>42553</v>
      </c>
      <c r="BU86">
        <v>62</v>
      </c>
      <c r="BV86">
        <v>3.6757738480997281E-8</v>
      </c>
      <c r="BW86">
        <f t="shared" si="55"/>
        <v>2.0555947195833411</v>
      </c>
      <c r="BY86" s="3">
        <v>42554</v>
      </c>
      <c r="BZ86">
        <v>62</v>
      </c>
      <c r="CA86">
        <v>2.591417365733546E-8</v>
      </c>
      <c r="CB86">
        <f>CA86/$CA$86</f>
        <v>1</v>
      </c>
      <c r="CD86" t="s">
        <v>40</v>
      </c>
      <c r="CE86">
        <v>63</v>
      </c>
      <c r="CF86">
        <v>0.84034444197983993</v>
      </c>
      <c r="CG86">
        <f>CF86/$CF$86</f>
        <v>1</v>
      </c>
      <c r="CI86" t="s">
        <v>42</v>
      </c>
      <c r="CJ86">
        <v>63</v>
      </c>
      <c r="CK86">
        <v>1</v>
      </c>
      <c r="CL86">
        <f t="shared" si="42"/>
        <v>0.3331700109003386</v>
      </c>
      <c r="CN86" t="s">
        <v>45</v>
      </c>
      <c r="CO86">
        <v>63</v>
      </c>
      <c r="CP86">
        <v>0.3331700109003386</v>
      </c>
      <c r="CQ86">
        <f t="shared" si="43"/>
        <v>0.57560928373064357</v>
      </c>
      <c r="CS86" t="s">
        <v>44</v>
      </c>
      <c r="CT86">
        <v>63</v>
      </c>
      <c r="CU86">
        <v>0.57560928373064357</v>
      </c>
      <c r="CV86">
        <f t="shared" si="44"/>
        <v>0.49896206776939783</v>
      </c>
      <c r="CX86" t="s">
        <v>48</v>
      </c>
      <c r="CY86">
        <v>63</v>
      </c>
      <c r="CZ86">
        <v>0.49896206776939783</v>
      </c>
      <c r="DA86">
        <f t="shared" si="45"/>
        <v>0.53568854200508886</v>
      </c>
      <c r="DC86" t="s">
        <v>50</v>
      </c>
      <c r="DD86">
        <v>63</v>
      </c>
      <c r="DE86">
        <v>0.53568854200508886</v>
      </c>
      <c r="DF86">
        <f t="shared" si="46"/>
        <v>0.23091674563973241</v>
      </c>
      <c r="DH86" t="s">
        <v>52</v>
      </c>
      <c r="DI86">
        <v>63</v>
      </c>
      <c r="DJ86">
        <v>0.23091674563973241</v>
      </c>
      <c r="DK86">
        <f t="shared" si="47"/>
        <v>0.23550945641765753</v>
      </c>
      <c r="DM86" t="s">
        <v>55</v>
      </c>
      <c r="DN86">
        <v>63</v>
      </c>
      <c r="DO86">
        <v>0.23550945641765753</v>
      </c>
      <c r="DP86">
        <f t="shared" si="48"/>
        <v>0.24275742359126926</v>
      </c>
      <c r="DR86" t="s">
        <v>57</v>
      </c>
      <c r="DS86">
        <v>63</v>
      </c>
      <c r="DT86">
        <v>0.24275742359126926</v>
      </c>
      <c r="DU86">
        <f t="shared" si="49"/>
        <v>0.11014813604631718</v>
      </c>
      <c r="DW86" t="s">
        <v>59</v>
      </c>
      <c r="DX86">
        <v>63</v>
      </c>
      <c r="DY86">
        <v>0.11014813604631718</v>
      </c>
      <c r="DZ86">
        <f t="shared" si="50"/>
        <v>5.6140383305173604E-2</v>
      </c>
      <c r="EB86">
        <v>85</v>
      </c>
      <c r="EC86">
        <v>2.8779649542285825E-2</v>
      </c>
    </row>
    <row r="87" spans="67:133" x14ac:dyDescent="0.25">
      <c r="BY87" s="3">
        <v>42554</v>
      </c>
      <c r="BZ87">
        <v>63</v>
      </c>
      <c r="CA87">
        <v>2.1776831801442235E-8</v>
      </c>
      <c r="CB87">
        <f t="shared" ref="CB87:CB89" si="56">CA87/$CA$86</f>
        <v>0.84034444197983993</v>
      </c>
      <c r="CD87" t="s">
        <v>40</v>
      </c>
      <c r="CE87">
        <v>36</v>
      </c>
      <c r="CF87">
        <v>1.300357791308995</v>
      </c>
      <c r="CG87">
        <f t="shared" ref="CG87:CG88" si="57">CF87/$CF$86</f>
        <v>1.5474104740258292</v>
      </c>
      <c r="CI87" t="s">
        <v>42</v>
      </c>
      <c r="CJ87">
        <v>36</v>
      </c>
      <c r="CK87">
        <v>1.5474104740258292</v>
      </c>
      <c r="CL87">
        <f t="shared" si="42"/>
        <v>0.51555076449848358</v>
      </c>
      <c r="CN87" t="s">
        <v>45</v>
      </c>
      <c r="CO87">
        <v>36</v>
      </c>
      <c r="CP87">
        <v>0.51555076449848358</v>
      </c>
      <c r="CQ87">
        <f t="shared" si="43"/>
        <v>0.8907038345913032</v>
      </c>
      <c r="CS87" t="s">
        <v>44</v>
      </c>
      <c r="CT87">
        <v>36</v>
      </c>
      <c r="CU87">
        <v>0.8907038345913032</v>
      </c>
      <c r="CV87">
        <f t="shared" si="44"/>
        <v>0.77209912980795181</v>
      </c>
      <c r="CX87" t="s">
        <v>48</v>
      </c>
      <c r="CY87">
        <v>36</v>
      </c>
      <c r="CZ87">
        <v>0.77209912980795181</v>
      </c>
      <c r="DA87">
        <f t="shared" si="45"/>
        <v>0.82893006071429987</v>
      </c>
      <c r="DC87" t="s">
        <v>50</v>
      </c>
      <c r="DD87">
        <v>36</v>
      </c>
      <c r="DE87">
        <v>0.82893006071429987</v>
      </c>
      <c r="DF87">
        <f t="shared" si="46"/>
        <v>0.35732299083088015</v>
      </c>
      <c r="DH87" t="s">
        <v>52</v>
      </c>
      <c r="DI87">
        <v>36</v>
      </c>
      <c r="DJ87">
        <v>0.35732299083088015</v>
      </c>
      <c r="DK87">
        <f t="shared" si="47"/>
        <v>0.3644297995928128</v>
      </c>
      <c r="DM87" t="s">
        <v>55</v>
      </c>
      <c r="DN87">
        <v>36</v>
      </c>
      <c r="DO87">
        <v>0.3644297995928128</v>
      </c>
      <c r="DP87">
        <f t="shared" si="48"/>
        <v>0.37564537991265495</v>
      </c>
      <c r="DR87" t="s">
        <v>57</v>
      </c>
      <c r="DS87">
        <v>36</v>
      </c>
      <c r="DT87">
        <v>0.37564537991265495</v>
      </c>
      <c r="DU87">
        <f t="shared" si="49"/>
        <v>0.17044437941249319</v>
      </c>
      <c r="DW87" t="s">
        <v>59</v>
      </c>
      <c r="DX87">
        <v>36</v>
      </c>
      <c r="DY87">
        <v>0.17044437941249319</v>
      </c>
      <c r="DZ87">
        <f t="shared" si="50"/>
        <v>8.6872217142250421E-2</v>
      </c>
      <c r="EB87">
        <v>86</v>
      </c>
      <c r="EC87">
        <v>2.2574838598176262E-2</v>
      </c>
    </row>
    <row r="88" spans="67:133" x14ac:dyDescent="0.25">
      <c r="BY88" s="3">
        <v>42554</v>
      </c>
      <c r="BZ88">
        <v>36</v>
      </c>
      <c r="CA88">
        <v>3.3697697620650483E-8</v>
      </c>
      <c r="CB88">
        <f t="shared" si="56"/>
        <v>1.300357791308995</v>
      </c>
      <c r="CD88" t="s">
        <v>40</v>
      </c>
      <c r="CE88">
        <v>35</v>
      </c>
      <c r="CF88">
        <v>0.89017222427484</v>
      </c>
      <c r="CG88">
        <f t="shared" si="57"/>
        <v>1.0592944747484812</v>
      </c>
      <c r="CI88" t="s">
        <v>42</v>
      </c>
      <c r="CJ88">
        <v>35</v>
      </c>
      <c r="CK88">
        <v>1.0592944747484812</v>
      </c>
      <c r="CL88">
        <f t="shared" si="42"/>
        <v>0.35292515169861988</v>
      </c>
      <c r="CN88" t="s">
        <v>45</v>
      </c>
      <c r="CO88">
        <v>35</v>
      </c>
      <c r="CP88">
        <v>0.35292515169861988</v>
      </c>
      <c r="CQ88">
        <f t="shared" si="43"/>
        <v>0.60973973386980151</v>
      </c>
      <c r="CS88" t="s">
        <v>44</v>
      </c>
      <c r="CT88">
        <v>35</v>
      </c>
      <c r="CU88">
        <v>0.60973973386980151</v>
      </c>
      <c r="CV88">
        <f t="shared" si="44"/>
        <v>0.52854776149720029</v>
      </c>
      <c r="CX88" t="s">
        <v>48</v>
      </c>
      <c r="CY88">
        <v>35</v>
      </c>
      <c r="CZ88">
        <v>0.52854776149720029</v>
      </c>
      <c r="DA88">
        <f t="shared" si="45"/>
        <v>0.56745191273206019</v>
      </c>
      <c r="DC88" t="s">
        <v>50</v>
      </c>
      <c r="DD88">
        <v>35</v>
      </c>
      <c r="DE88">
        <v>0.56745191273206019</v>
      </c>
      <c r="DF88">
        <f t="shared" si="46"/>
        <v>0.24460883278306894</v>
      </c>
      <c r="DH88" t="s">
        <v>52</v>
      </c>
      <c r="DI88">
        <v>35</v>
      </c>
      <c r="DJ88">
        <v>0.24460883278306894</v>
      </c>
      <c r="DK88">
        <f t="shared" si="47"/>
        <v>0.24947386593424284</v>
      </c>
      <c r="DM88" t="s">
        <v>55</v>
      </c>
      <c r="DN88">
        <v>35</v>
      </c>
      <c r="DO88">
        <v>0.24947386593424284</v>
      </c>
      <c r="DP88">
        <f t="shared" si="48"/>
        <v>0.25715159751440808</v>
      </c>
      <c r="DR88" t="s">
        <v>57</v>
      </c>
      <c r="DS88">
        <v>35</v>
      </c>
      <c r="DT88">
        <v>0.25715159751440808</v>
      </c>
      <c r="DU88">
        <f t="shared" si="49"/>
        <v>0.11667931191770778</v>
      </c>
      <c r="DW88" t="s">
        <v>59</v>
      </c>
      <c r="DX88">
        <v>35</v>
      </c>
      <c r="DY88">
        <v>0.11667931191770778</v>
      </c>
      <c r="DZ88">
        <f t="shared" si="50"/>
        <v>5.946919784543226E-2</v>
      </c>
      <c r="EB88">
        <v>87</v>
      </c>
      <c r="EC88">
        <v>2.9587338166719466E-2</v>
      </c>
    </row>
    <row r="89" spans="67:133" x14ac:dyDescent="0.25">
      <c r="BY89" s="3">
        <v>42554</v>
      </c>
      <c r="BZ89">
        <v>35</v>
      </c>
      <c r="CA89">
        <v>2.3068077604794772E-8</v>
      </c>
      <c r="CB89">
        <f t="shared" si="56"/>
        <v>0.89017222427484</v>
      </c>
      <c r="CD89" s="3">
        <v>42555</v>
      </c>
      <c r="CE89">
        <v>63</v>
      </c>
      <c r="CF89">
        <v>1.4603620485453769E-8</v>
      </c>
      <c r="CG89">
        <f>CF89/$CF$89</f>
        <v>1</v>
      </c>
      <c r="CI89" t="s">
        <v>42</v>
      </c>
      <c r="CJ89">
        <v>82</v>
      </c>
      <c r="CK89">
        <v>1.5669040892279398</v>
      </c>
      <c r="CL89">
        <f t="shared" si="42"/>
        <v>0.52204545248785783</v>
      </c>
      <c r="CN89" t="s">
        <v>45</v>
      </c>
      <c r="CO89">
        <v>82</v>
      </c>
      <c r="CP89">
        <v>0.52204545248785783</v>
      </c>
      <c r="CQ89">
        <f t="shared" si="43"/>
        <v>0.90192454047511095</v>
      </c>
      <c r="CS89" t="s">
        <v>44</v>
      </c>
      <c r="CT89">
        <v>82</v>
      </c>
      <c r="CU89">
        <v>0.90192454047511095</v>
      </c>
      <c r="CV89">
        <f t="shared" si="44"/>
        <v>0.78182570435749799</v>
      </c>
      <c r="CX89" t="s">
        <v>48</v>
      </c>
      <c r="CY89">
        <v>82</v>
      </c>
      <c r="CZ89">
        <v>0.78182570435749799</v>
      </c>
      <c r="DA89">
        <f t="shared" si="45"/>
        <v>0.83937256702032681</v>
      </c>
      <c r="DC89" t="s">
        <v>50</v>
      </c>
      <c r="DD89">
        <v>82</v>
      </c>
      <c r="DE89">
        <v>0.83937256702032681</v>
      </c>
      <c r="DF89">
        <f t="shared" si="46"/>
        <v>0.36182439301410479</v>
      </c>
      <c r="DH89" t="s">
        <v>52</v>
      </c>
      <c r="DI89">
        <v>82</v>
      </c>
      <c r="DJ89">
        <v>0.36182439301410479</v>
      </c>
      <c r="DK89">
        <f t="shared" si="47"/>
        <v>0.3690207303126769</v>
      </c>
      <c r="DM89" t="s">
        <v>55</v>
      </c>
      <c r="DN89">
        <v>82</v>
      </c>
      <c r="DO89">
        <v>0.3690207303126769</v>
      </c>
      <c r="DP89">
        <f t="shared" si="48"/>
        <v>0.38037759971559898</v>
      </c>
      <c r="DR89" t="s">
        <v>57</v>
      </c>
      <c r="DS89">
        <v>82</v>
      </c>
      <c r="DT89">
        <v>0.38037759971559898</v>
      </c>
      <c r="DU89">
        <f t="shared" si="49"/>
        <v>0.17259156479180984</v>
      </c>
      <c r="DW89" t="s">
        <v>59</v>
      </c>
      <c r="DX89">
        <v>82</v>
      </c>
      <c r="DY89">
        <v>0.17259156479180984</v>
      </c>
      <c r="DZ89">
        <f t="shared" si="50"/>
        <v>8.7966596171700481E-2</v>
      </c>
      <c r="EB89">
        <v>88</v>
      </c>
      <c r="EC89">
        <v>4.3291475966105816E-2</v>
      </c>
    </row>
    <row r="90" spans="67:133" x14ac:dyDescent="0.25">
      <c r="CD90" s="3">
        <v>42555</v>
      </c>
      <c r="CE90">
        <v>82</v>
      </c>
      <c r="CF90">
        <v>2.288247265619042E-8</v>
      </c>
      <c r="CG90">
        <f t="shared" ref="CG90:CG92" si="58">CF90/$CF$89</f>
        <v>1.5669040892279398</v>
      </c>
      <c r="CI90" t="s">
        <v>42</v>
      </c>
      <c r="CJ90">
        <v>83</v>
      </c>
      <c r="CK90">
        <v>2.8391186309231164</v>
      </c>
      <c r="CL90">
        <f t="shared" si="42"/>
        <v>0.94590918521200906</v>
      </c>
      <c r="CN90" t="s">
        <v>45</v>
      </c>
      <c r="CO90">
        <v>83</v>
      </c>
      <c r="CP90">
        <v>0.94590918521200906</v>
      </c>
      <c r="CQ90">
        <f t="shared" si="43"/>
        <v>1.6342230415719805</v>
      </c>
      <c r="CS90" t="s">
        <v>44</v>
      </c>
      <c r="CT90">
        <v>83</v>
      </c>
      <c r="CU90">
        <v>1.6342230415719805</v>
      </c>
      <c r="CV90">
        <f t="shared" si="44"/>
        <v>1.4166125027280201</v>
      </c>
      <c r="CX90" t="s">
        <v>48</v>
      </c>
      <c r="CY90">
        <v>83</v>
      </c>
      <c r="CZ90">
        <v>1.4166125027280201</v>
      </c>
      <c r="DA90">
        <f t="shared" si="45"/>
        <v>1.5208833199786884</v>
      </c>
      <c r="DC90" t="s">
        <v>50</v>
      </c>
      <c r="DD90">
        <v>83</v>
      </c>
      <c r="DE90">
        <v>1.5208833199786884</v>
      </c>
      <c r="DF90">
        <f t="shared" si="46"/>
        <v>0.65560003473789874</v>
      </c>
      <c r="DH90" t="s">
        <v>52</v>
      </c>
      <c r="DI90">
        <v>83</v>
      </c>
      <c r="DJ90">
        <v>0.65560003473789874</v>
      </c>
      <c r="DK90">
        <f t="shared" si="47"/>
        <v>0.66863928547394735</v>
      </c>
      <c r="DM90" t="s">
        <v>55</v>
      </c>
      <c r="DN90">
        <v>83</v>
      </c>
      <c r="DO90">
        <v>0.66863928547394735</v>
      </c>
      <c r="DP90">
        <f t="shared" si="48"/>
        <v>0.68921712411286751</v>
      </c>
      <c r="DR90" t="s">
        <v>57</v>
      </c>
      <c r="DS90">
        <v>83</v>
      </c>
      <c r="DT90">
        <v>0.68921712411286751</v>
      </c>
      <c r="DU90">
        <f t="shared" si="49"/>
        <v>0.31272362521055325</v>
      </c>
      <c r="DW90" t="s">
        <v>59</v>
      </c>
      <c r="DX90">
        <v>83</v>
      </c>
      <c r="DY90">
        <v>0.31272362521055325</v>
      </c>
      <c r="DZ90">
        <f t="shared" si="50"/>
        <v>0.15938920818888347</v>
      </c>
      <c r="EB90">
        <v>89</v>
      </c>
      <c r="EC90">
        <v>2.7519486017886875E-2</v>
      </c>
    </row>
    <row r="91" spans="67:133" x14ac:dyDescent="0.25">
      <c r="CD91" s="3">
        <v>42555</v>
      </c>
      <c r="CE91">
        <v>83</v>
      </c>
      <c r="CF91">
        <v>4.1461410999182281E-8</v>
      </c>
      <c r="CG91">
        <f t="shared" si="58"/>
        <v>2.8391186309231164</v>
      </c>
      <c r="CI91" t="s">
        <v>42</v>
      </c>
      <c r="CJ91">
        <v>90</v>
      </c>
      <c r="CK91">
        <v>3.0014706224538643</v>
      </c>
      <c r="CL91">
        <f>CK91/$CK$91</f>
        <v>1</v>
      </c>
      <c r="CN91" t="s">
        <v>45</v>
      </c>
      <c r="CO91">
        <v>90</v>
      </c>
      <c r="CP91">
        <v>1</v>
      </c>
      <c r="CQ91">
        <f t="shared" si="43"/>
        <v>1.7276743551292377</v>
      </c>
      <c r="CS91" t="s">
        <v>44</v>
      </c>
      <c r="CT91">
        <v>90</v>
      </c>
      <c r="CU91">
        <v>1.7276743551292377</v>
      </c>
      <c r="CV91">
        <f t="shared" si="44"/>
        <v>1.4976199881286818</v>
      </c>
      <c r="CX91" t="s">
        <v>48</v>
      </c>
      <c r="CY91">
        <v>90</v>
      </c>
      <c r="CZ91">
        <v>1.4976199881286818</v>
      </c>
      <c r="DA91">
        <f t="shared" si="45"/>
        <v>1.6078534216134173</v>
      </c>
      <c r="DC91" t="s">
        <v>50</v>
      </c>
      <c r="DD91">
        <v>90</v>
      </c>
      <c r="DE91">
        <v>1.6078534216134173</v>
      </c>
      <c r="DF91">
        <f t="shared" si="46"/>
        <v>0.69308982827030841</v>
      </c>
      <c r="DH91" t="s">
        <v>52</v>
      </c>
      <c r="DI91">
        <v>90</v>
      </c>
      <c r="DJ91">
        <v>0.69308982827030841</v>
      </c>
      <c r="DK91">
        <f t="shared" si="47"/>
        <v>0.70687471474767793</v>
      </c>
      <c r="DM91" t="s">
        <v>55</v>
      </c>
      <c r="DN91">
        <v>90</v>
      </c>
      <c r="DO91">
        <v>0.70687471474767793</v>
      </c>
      <c r="DP91">
        <f t="shared" si="48"/>
        <v>0.72862927529178345</v>
      </c>
      <c r="DR91" t="s">
        <v>57</v>
      </c>
      <c r="DS91">
        <v>90</v>
      </c>
      <c r="DT91">
        <v>0.72862927529178345</v>
      </c>
      <c r="DU91">
        <f t="shared" si="49"/>
        <v>0.33060639446107259</v>
      </c>
      <c r="DW91" t="s">
        <v>59</v>
      </c>
      <c r="DX91">
        <v>90</v>
      </c>
      <c r="DY91">
        <v>0.33060639446107259</v>
      </c>
      <c r="DZ91">
        <f t="shared" si="50"/>
        <v>0.16850371122377797</v>
      </c>
      <c r="EB91">
        <v>90</v>
      </c>
      <c r="EC91">
        <v>0.16850371122377797</v>
      </c>
    </row>
    <row r="92" spans="67:133" x14ac:dyDescent="0.25">
      <c r="CD92" s="3">
        <v>42555</v>
      </c>
      <c r="CE92">
        <v>90</v>
      </c>
      <c r="CF92">
        <v>4.3832337868554926E-8</v>
      </c>
      <c r="CG92">
        <f t="shared" si="58"/>
        <v>3.0014706224538643</v>
      </c>
      <c r="CI92" s="3">
        <v>42560</v>
      </c>
      <c r="CJ92">
        <v>90</v>
      </c>
      <c r="CK92">
        <v>1.2863227521766714E-8</v>
      </c>
      <c r="CL92">
        <f>CK92/$CK$92</f>
        <v>1</v>
      </c>
      <c r="CN92" t="s">
        <v>45</v>
      </c>
      <c r="CO92">
        <v>111</v>
      </c>
      <c r="CP92">
        <v>2.0809777539227481</v>
      </c>
      <c r="CQ92">
        <f t="shared" si="43"/>
        <v>3.5952518990467737</v>
      </c>
      <c r="CS92" t="s">
        <v>44</v>
      </c>
      <c r="CT92">
        <v>111</v>
      </c>
      <c r="CU92">
        <v>3.5952518990467737</v>
      </c>
      <c r="CV92">
        <f t="shared" si="44"/>
        <v>3.1165138791258369</v>
      </c>
      <c r="CX92" t="s">
        <v>48</v>
      </c>
      <c r="CY92">
        <v>111</v>
      </c>
      <c r="CZ92">
        <v>3.1165138791258369</v>
      </c>
      <c r="DA92">
        <f t="shared" si="45"/>
        <v>3.345907201946094</v>
      </c>
      <c r="DC92" t="s">
        <v>50</v>
      </c>
      <c r="DD92">
        <v>111</v>
      </c>
      <c r="DE92">
        <v>3.345907201946094</v>
      </c>
      <c r="DF92">
        <f t="shared" si="46"/>
        <v>1.4423045141006494</v>
      </c>
      <c r="DH92" t="s">
        <v>52</v>
      </c>
      <c r="DI92">
        <v>111</v>
      </c>
      <c r="DJ92">
        <v>1.4423045141006494</v>
      </c>
      <c r="DK92">
        <f t="shared" si="47"/>
        <v>1.470990556200406</v>
      </c>
      <c r="DM92" t="s">
        <v>55</v>
      </c>
      <c r="DN92">
        <v>111</v>
      </c>
      <c r="DO92">
        <v>1.470990556200406</v>
      </c>
      <c r="DP92">
        <f t="shared" si="48"/>
        <v>1.5162613127390552</v>
      </c>
      <c r="DR92" t="s">
        <v>57</v>
      </c>
      <c r="DS92">
        <v>111</v>
      </c>
      <c r="DT92">
        <v>1.5162613127390552</v>
      </c>
      <c r="DU92">
        <f t="shared" si="49"/>
        <v>0.68798455217810095</v>
      </c>
      <c r="DW92" t="s">
        <v>59</v>
      </c>
      <c r="DX92">
        <v>111</v>
      </c>
      <c r="DY92">
        <v>0.68798455217810095</v>
      </c>
      <c r="DZ92">
        <f t="shared" si="50"/>
        <v>0.35065247451010484</v>
      </c>
      <c r="EB92">
        <v>91</v>
      </c>
      <c r="EC92">
        <v>9.2572738218321113E-2</v>
      </c>
    </row>
    <row r="93" spans="67:133" x14ac:dyDescent="0.25">
      <c r="CI93" s="3">
        <v>42560</v>
      </c>
      <c r="CJ93">
        <v>111</v>
      </c>
      <c r="CK93">
        <v>2.6768090316443374E-8</v>
      </c>
      <c r="CL93">
        <f t="shared" ref="CL93:CL95" si="59">CK93/$CK$92</f>
        <v>2.0809777539227481</v>
      </c>
      <c r="CN93" t="s">
        <v>45</v>
      </c>
      <c r="CO93">
        <v>125</v>
      </c>
      <c r="CP93">
        <v>1.4354747182700072</v>
      </c>
      <c r="CQ93">
        <f t="shared" si="43"/>
        <v>2.4800328581914588</v>
      </c>
      <c r="CS93" t="s">
        <v>44</v>
      </c>
      <c r="CT93">
        <v>125</v>
      </c>
      <c r="CU93">
        <v>2.4800328581914588</v>
      </c>
      <c r="CV93">
        <f t="shared" si="44"/>
        <v>2.1497956305345509</v>
      </c>
      <c r="CX93" t="s">
        <v>48</v>
      </c>
      <c r="CY93">
        <v>125</v>
      </c>
      <c r="CZ93">
        <v>2.1497956305345509</v>
      </c>
      <c r="DA93">
        <f t="shared" si="45"/>
        <v>2.3080329374099868</v>
      </c>
      <c r="DC93" t="s">
        <v>50</v>
      </c>
      <c r="DD93">
        <v>125</v>
      </c>
      <c r="DE93">
        <v>2.3080329374099868</v>
      </c>
      <c r="DF93">
        <f t="shared" si="46"/>
        <v>0.99491292597212844</v>
      </c>
      <c r="DH93" t="s">
        <v>52</v>
      </c>
      <c r="DI93">
        <v>125</v>
      </c>
      <c r="DJ93">
        <v>0.99491292597212844</v>
      </c>
      <c r="DK93">
        <f t="shared" si="47"/>
        <v>1.0147007820046146</v>
      </c>
      <c r="DM93" t="s">
        <v>55</v>
      </c>
      <c r="DN93">
        <v>125</v>
      </c>
      <c r="DO93">
        <v>1.0147007820046146</v>
      </c>
      <c r="DP93">
        <f t="shared" si="48"/>
        <v>1.0459289036727524</v>
      </c>
      <c r="DR93" t="s">
        <v>57</v>
      </c>
      <c r="DS93">
        <v>125</v>
      </c>
      <c r="DT93">
        <v>1.0459289036727524</v>
      </c>
      <c r="DU93">
        <f t="shared" si="49"/>
        <v>0.47457712094727106</v>
      </c>
      <c r="DW93" t="s">
        <v>59</v>
      </c>
      <c r="DX93">
        <v>125</v>
      </c>
      <c r="DY93">
        <v>0.47457712094727106</v>
      </c>
      <c r="DZ93">
        <f t="shared" si="50"/>
        <v>0.24188281739640333</v>
      </c>
      <c r="EB93">
        <v>92</v>
      </c>
      <c r="EC93">
        <v>7.8847015941407195E-2</v>
      </c>
    </row>
    <row r="94" spans="67:133" x14ac:dyDescent="0.25">
      <c r="CI94" s="3">
        <v>42560</v>
      </c>
      <c r="CJ94">
        <v>125</v>
      </c>
      <c r="CK94">
        <v>1.8464837902851076E-8</v>
      </c>
      <c r="CL94">
        <f t="shared" si="59"/>
        <v>1.4354747182700072</v>
      </c>
      <c r="CN94" t="s">
        <v>45</v>
      </c>
      <c r="CO94">
        <v>124</v>
      </c>
      <c r="CP94">
        <v>0.57881278206806253</v>
      </c>
      <c r="CQ94">
        <f>CP94/$CP$94</f>
        <v>1</v>
      </c>
      <c r="CS94" t="s">
        <v>44</v>
      </c>
      <c r="CT94">
        <v>124</v>
      </c>
      <c r="CU94">
        <v>1</v>
      </c>
      <c r="CV94">
        <f t="shared" si="44"/>
        <v>0.86684159180950104</v>
      </c>
      <c r="CX94" t="s">
        <v>48</v>
      </c>
      <c r="CY94">
        <v>124</v>
      </c>
      <c r="CZ94">
        <v>0.86684159180950104</v>
      </c>
      <c r="DA94">
        <f t="shared" si="45"/>
        <v>0.93064611212171544</v>
      </c>
      <c r="DC94" t="s">
        <v>50</v>
      </c>
      <c r="DD94">
        <v>124</v>
      </c>
      <c r="DE94">
        <v>0.93064611212171544</v>
      </c>
      <c r="DF94">
        <f t="shared" si="46"/>
        <v>0.40116925172421286</v>
      </c>
      <c r="DH94" t="s">
        <v>52</v>
      </c>
      <c r="DI94">
        <v>124</v>
      </c>
      <c r="DJ94">
        <v>0.40116925172421286</v>
      </c>
      <c r="DK94">
        <f t="shared" si="47"/>
        <v>0.40914812021667152</v>
      </c>
      <c r="DM94" t="s">
        <v>55</v>
      </c>
      <c r="DN94">
        <v>124</v>
      </c>
      <c r="DO94">
        <v>0.40914812021667152</v>
      </c>
      <c r="DP94">
        <f t="shared" si="48"/>
        <v>0.42173993792787334</v>
      </c>
      <c r="DR94" t="s">
        <v>57</v>
      </c>
      <c r="DS94">
        <v>124</v>
      </c>
      <c r="DT94">
        <v>0.42173993792787334</v>
      </c>
      <c r="DU94">
        <f t="shared" si="49"/>
        <v>0.19135920694750472</v>
      </c>
      <c r="DW94" t="s">
        <v>59</v>
      </c>
      <c r="DX94">
        <v>124</v>
      </c>
      <c r="DY94">
        <v>0.19135920694750472</v>
      </c>
      <c r="DZ94">
        <f t="shared" si="50"/>
        <v>9.7532101882228328E-2</v>
      </c>
      <c r="EB94">
        <v>93</v>
      </c>
      <c r="EC94">
        <v>0.1048004183457788</v>
      </c>
    </row>
    <row r="95" spans="67:133" x14ac:dyDescent="0.25">
      <c r="CI95" s="3">
        <v>42560</v>
      </c>
      <c r="CJ95">
        <v>124</v>
      </c>
      <c r="CK95">
        <v>7.4454005082482614E-9</v>
      </c>
      <c r="CL95">
        <f t="shared" si="59"/>
        <v>0.57881278206806253</v>
      </c>
      <c r="CN95" s="3">
        <v>42562</v>
      </c>
      <c r="CO95">
        <v>123</v>
      </c>
      <c r="CP95">
        <v>2.0105648087433631E-8</v>
      </c>
      <c r="CQ95">
        <f t="shared" ref="CQ95" si="60">CP95/$CP$96</f>
        <v>0.865977665058696</v>
      </c>
      <c r="CS95" t="s">
        <v>44</v>
      </c>
      <c r="CT95">
        <v>123</v>
      </c>
      <c r="CU95">
        <v>0.865977665058696</v>
      </c>
      <c r="CV95">
        <f t="shared" si="44"/>
        <v>0.75066545765095505</v>
      </c>
      <c r="CX95" t="s">
        <v>48</v>
      </c>
      <c r="CY95">
        <v>123</v>
      </c>
      <c r="CZ95">
        <v>0.75066545765095505</v>
      </c>
      <c r="DA95">
        <f t="shared" si="45"/>
        <v>0.80591874717111667</v>
      </c>
      <c r="DC95" t="s">
        <v>50</v>
      </c>
      <c r="DD95">
        <v>123</v>
      </c>
      <c r="DE95">
        <v>0.80591874717111667</v>
      </c>
      <c r="DF95">
        <f t="shared" si="46"/>
        <v>0.34740361190147817</v>
      </c>
      <c r="DH95" t="s">
        <v>52</v>
      </c>
      <c r="DI95">
        <v>123</v>
      </c>
      <c r="DJ95">
        <v>0.34740361190147817</v>
      </c>
      <c r="DK95">
        <f t="shared" si="47"/>
        <v>0.35431313380838791</v>
      </c>
      <c r="DM95" t="s">
        <v>55</v>
      </c>
      <c r="DN95">
        <v>123</v>
      </c>
      <c r="DO95">
        <v>0.35431313380838791</v>
      </c>
      <c r="DP95">
        <f t="shared" si="48"/>
        <v>0.36521736670877919</v>
      </c>
      <c r="DR95" t="s">
        <v>57</v>
      </c>
      <c r="DS95">
        <v>123</v>
      </c>
      <c r="DT95">
        <v>0.36521736670877919</v>
      </c>
      <c r="DU95">
        <f t="shared" si="49"/>
        <v>0.16571279921988394</v>
      </c>
      <c r="DW95" t="s">
        <v>59</v>
      </c>
      <c r="DX95">
        <v>123</v>
      </c>
      <c r="DY95">
        <v>0.16571279921988394</v>
      </c>
      <c r="DZ95">
        <f t="shared" si="50"/>
        <v>8.446062185623894E-2</v>
      </c>
      <c r="EB95">
        <v>94</v>
      </c>
      <c r="EC95">
        <v>0.12096183628436603</v>
      </c>
    </row>
    <row r="96" spans="67:133" x14ac:dyDescent="0.25">
      <c r="CN96" s="3">
        <v>42562</v>
      </c>
      <c r="CO96">
        <v>124</v>
      </c>
      <c r="CP96">
        <v>2.3217282498932429E-8</v>
      </c>
      <c r="CQ96">
        <f>CP96/$CP$96</f>
        <v>1</v>
      </c>
      <c r="CS96" t="s">
        <v>44</v>
      </c>
      <c r="CT96">
        <v>122</v>
      </c>
      <c r="CU96">
        <v>0.65055329211212964</v>
      </c>
      <c r="CV96">
        <f t="shared" si="44"/>
        <v>0.56392665129138986</v>
      </c>
      <c r="CX96" t="s">
        <v>48</v>
      </c>
      <c r="CY96">
        <v>122</v>
      </c>
      <c r="CZ96">
        <v>0.56392665129138986</v>
      </c>
      <c r="DA96">
        <f t="shared" si="45"/>
        <v>0.60543489203213618</v>
      </c>
      <c r="DC96" t="s">
        <v>50</v>
      </c>
      <c r="DD96">
        <v>122</v>
      </c>
      <c r="DE96">
        <v>0.60543489203213618</v>
      </c>
      <c r="DF96">
        <f t="shared" si="46"/>
        <v>0.26098197740334633</v>
      </c>
      <c r="DH96" t="s">
        <v>52</v>
      </c>
      <c r="DI96">
        <v>122</v>
      </c>
      <c r="DJ96">
        <v>0.26098197740334633</v>
      </c>
      <c r="DK96">
        <f t="shared" si="47"/>
        <v>0.26617265656844508</v>
      </c>
      <c r="DM96" t="s">
        <v>55</v>
      </c>
      <c r="DN96">
        <v>122</v>
      </c>
      <c r="DO96">
        <v>0.26617265656844508</v>
      </c>
      <c r="DP96">
        <f t="shared" si="48"/>
        <v>0.27436430503414327</v>
      </c>
      <c r="DR96" t="s">
        <v>57</v>
      </c>
      <c r="DS96">
        <v>122</v>
      </c>
      <c r="DT96">
        <v>0.27436430503414327</v>
      </c>
      <c r="DU96">
        <f t="shared" si="49"/>
        <v>0.12448936205566552</v>
      </c>
      <c r="DW96" t="s">
        <v>59</v>
      </c>
      <c r="DX96">
        <v>122</v>
      </c>
      <c r="DY96">
        <v>0.12448936205566552</v>
      </c>
      <c r="DZ96">
        <f t="shared" si="50"/>
        <v>6.3449829966099283E-2</v>
      </c>
      <c r="EB96">
        <v>95</v>
      </c>
      <c r="EC96">
        <v>0.1453453780102367</v>
      </c>
    </row>
    <row r="97" spans="92:133" x14ac:dyDescent="0.25">
      <c r="CN97" s="3">
        <v>42562</v>
      </c>
      <c r="CO97">
        <v>122</v>
      </c>
      <c r="CP97">
        <v>1.5104079563577824E-8</v>
      </c>
      <c r="CQ97">
        <f t="shared" ref="CQ97:CQ99" si="61">CP97/$CP$96</f>
        <v>0.65055329211212964</v>
      </c>
      <c r="CS97" t="s">
        <v>44</v>
      </c>
      <c r="CT97">
        <v>107</v>
      </c>
      <c r="CU97">
        <v>1.8951080364870732</v>
      </c>
      <c r="CV97">
        <f t="shared" si="44"/>
        <v>1.6427584669994326</v>
      </c>
      <c r="CX97" t="s">
        <v>48</v>
      </c>
      <c r="CY97">
        <v>107</v>
      </c>
      <c r="CZ97">
        <v>1.6427584669994326</v>
      </c>
      <c r="DA97">
        <f t="shared" si="45"/>
        <v>1.7636749262073128</v>
      </c>
      <c r="DC97" t="s">
        <v>50</v>
      </c>
      <c r="DD97">
        <v>107</v>
      </c>
      <c r="DE97">
        <v>1.7636749262073128</v>
      </c>
      <c r="DF97">
        <f t="shared" si="46"/>
        <v>0.76025907293406148</v>
      </c>
      <c r="DH97" t="s">
        <v>52</v>
      </c>
      <c r="DI97">
        <v>107</v>
      </c>
      <c r="DJ97">
        <v>0.76025907293406148</v>
      </c>
      <c r="DK97">
        <f t="shared" si="47"/>
        <v>0.7753798907361934</v>
      </c>
      <c r="DM97" t="s">
        <v>55</v>
      </c>
      <c r="DN97">
        <v>107</v>
      </c>
      <c r="DO97">
        <v>0.7753798907361934</v>
      </c>
      <c r="DP97">
        <f t="shared" si="48"/>
        <v>0.79924274567467224</v>
      </c>
      <c r="DR97" t="s">
        <v>57</v>
      </c>
      <c r="DS97">
        <v>107</v>
      </c>
      <c r="DT97">
        <v>0.79924274567467224</v>
      </c>
      <c r="DU97">
        <f t="shared" si="49"/>
        <v>0.36264637094200919</v>
      </c>
      <c r="DW97" t="s">
        <v>59</v>
      </c>
      <c r="DX97">
        <v>107</v>
      </c>
      <c r="DY97">
        <v>0.36264637094200919</v>
      </c>
      <c r="DZ97">
        <f t="shared" si="50"/>
        <v>0.18483387009248692</v>
      </c>
      <c r="EB97">
        <v>96</v>
      </c>
      <c r="EC97">
        <v>2.3588836750347991E-2</v>
      </c>
    </row>
    <row r="98" spans="92:133" x14ac:dyDescent="0.25">
      <c r="CN98" s="3">
        <v>42562</v>
      </c>
      <c r="CO98">
        <v>107</v>
      </c>
      <c r="CP98">
        <v>4.3999258649117524E-8</v>
      </c>
      <c r="CQ98">
        <f t="shared" si="61"/>
        <v>1.8951080364870732</v>
      </c>
      <c r="CS98" t="s">
        <v>44</v>
      </c>
      <c r="CT98">
        <v>108</v>
      </c>
      <c r="CU98">
        <v>1.1536133123383425</v>
      </c>
      <c r="CV98">
        <f>CU98/$CU$98</f>
        <v>1</v>
      </c>
      <c r="CX98" t="s">
        <v>48</v>
      </c>
      <c r="CY98">
        <v>108</v>
      </c>
      <c r="CZ98">
        <v>1</v>
      </c>
      <c r="DA98">
        <f t="shared" si="45"/>
        <v>1.0736057440195328</v>
      </c>
      <c r="DC98" t="s">
        <v>50</v>
      </c>
      <c r="DD98">
        <v>108</v>
      </c>
      <c r="DE98">
        <v>1.0736057440195328</v>
      </c>
      <c r="DF98">
        <f t="shared" si="46"/>
        <v>0.46279418928986354</v>
      </c>
      <c r="DH98" t="s">
        <v>52</v>
      </c>
      <c r="DI98">
        <v>108</v>
      </c>
      <c r="DJ98">
        <v>0.46279418928986354</v>
      </c>
      <c r="DK98">
        <f t="shared" si="47"/>
        <v>0.47199871820016082</v>
      </c>
      <c r="DM98" t="s">
        <v>55</v>
      </c>
      <c r="DN98">
        <v>108</v>
      </c>
      <c r="DO98">
        <v>0.47199871820016082</v>
      </c>
      <c r="DP98">
        <f t="shared" si="48"/>
        <v>0.48652480673834098</v>
      </c>
      <c r="DR98" t="s">
        <v>57</v>
      </c>
      <c r="DS98">
        <v>108</v>
      </c>
      <c r="DT98">
        <v>0.48652480673834098</v>
      </c>
      <c r="DU98">
        <f t="shared" si="49"/>
        <v>0.22075452857314928</v>
      </c>
      <c r="DW98" t="s">
        <v>59</v>
      </c>
      <c r="DX98">
        <v>108</v>
      </c>
      <c r="DY98">
        <v>0.22075452857314928</v>
      </c>
      <c r="DZ98">
        <f t="shared" si="50"/>
        <v>0.11251433111167812</v>
      </c>
      <c r="EB98">
        <v>97</v>
      </c>
      <c r="EC98">
        <v>1.3008311367999474E-2</v>
      </c>
    </row>
    <row r="99" spans="92:133" x14ac:dyDescent="0.25">
      <c r="CN99" s="3">
        <v>42562</v>
      </c>
      <c r="CO99">
        <v>108</v>
      </c>
      <c r="CP99">
        <v>2.678376616708847E-8</v>
      </c>
      <c r="CQ99">
        <f t="shared" si="61"/>
        <v>1.1536133123383425</v>
      </c>
      <c r="CS99" s="3">
        <v>42563</v>
      </c>
      <c r="CT99">
        <v>91</v>
      </c>
      <c r="CU99">
        <v>1.3556540176262657E-8</v>
      </c>
      <c r="CV99">
        <f t="shared" ref="CV99:CV101" si="62">CU99/$CU$102</f>
        <v>0.82276397418597613</v>
      </c>
      <c r="CX99" t="s">
        <v>48</v>
      </c>
      <c r="CY99">
        <v>91</v>
      </c>
      <c r="CZ99">
        <v>0.82276397418597613</v>
      </c>
      <c r="DA99">
        <f t="shared" si="45"/>
        <v>0.88332412865840249</v>
      </c>
      <c r="DC99" t="s">
        <v>50</v>
      </c>
      <c r="DD99">
        <v>91</v>
      </c>
      <c r="DE99">
        <v>0.88332412865840249</v>
      </c>
      <c r="DF99">
        <f t="shared" si="46"/>
        <v>0.38077038641030503</v>
      </c>
      <c r="DH99" t="s">
        <v>52</v>
      </c>
      <c r="DI99">
        <v>91</v>
      </c>
      <c r="DJ99">
        <v>0.38077038641030503</v>
      </c>
      <c r="DK99">
        <f t="shared" si="47"/>
        <v>0.38834354119705095</v>
      </c>
      <c r="DM99" t="s">
        <v>55</v>
      </c>
      <c r="DN99">
        <v>91</v>
      </c>
      <c r="DO99">
        <v>0.38834354119705095</v>
      </c>
      <c r="DP99">
        <f t="shared" si="48"/>
        <v>0.40029508353210141</v>
      </c>
      <c r="DR99" t="s">
        <v>57</v>
      </c>
      <c r="DS99">
        <v>91</v>
      </c>
      <c r="DT99">
        <v>0.40029508353210141</v>
      </c>
      <c r="DU99">
        <f t="shared" si="49"/>
        <v>0.18162887324839594</v>
      </c>
      <c r="DW99" t="s">
        <v>59</v>
      </c>
      <c r="DX99">
        <v>91</v>
      </c>
      <c r="DY99">
        <v>0.18162887324839594</v>
      </c>
      <c r="DZ99">
        <f t="shared" si="50"/>
        <v>9.2572738218321113E-2</v>
      </c>
      <c r="EB99">
        <v>98</v>
      </c>
      <c r="EC99">
        <v>2.238216471110956E-2</v>
      </c>
    </row>
    <row r="100" spans="92:133" x14ac:dyDescent="0.25">
      <c r="CS100" s="3">
        <v>42563</v>
      </c>
      <c r="CT100">
        <v>92</v>
      </c>
      <c r="CU100">
        <v>1.1546517473289601E-8</v>
      </c>
      <c r="CV100">
        <f t="shared" si="62"/>
        <v>0.70077309407942145</v>
      </c>
      <c r="CX100" t="s">
        <v>48</v>
      </c>
      <c r="CY100">
        <v>92</v>
      </c>
      <c r="CZ100">
        <v>0.70077309407942145</v>
      </c>
      <c r="DA100">
        <f t="shared" si="45"/>
        <v>0.75235401905800725</v>
      </c>
      <c r="DC100" t="s">
        <v>50</v>
      </c>
      <c r="DD100">
        <v>92</v>
      </c>
      <c r="DE100">
        <v>0.75235401905800725</v>
      </c>
      <c r="DF100">
        <f t="shared" si="46"/>
        <v>0.32431371595063513</v>
      </c>
      <c r="DH100" t="s">
        <v>52</v>
      </c>
      <c r="DI100">
        <v>92</v>
      </c>
      <c r="DJ100">
        <v>0.32431371595063513</v>
      </c>
      <c r="DK100">
        <f t="shared" si="47"/>
        <v>0.33076400215464763</v>
      </c>
      <c r="DM100" t="s">
        <v>55</v>
      </c>
      <c r="DN100">
        <v>92</v>
      </c>
      <c r="DO100">
        <v>0.33076400215464763</v>
      </c>
      <c r="DP100">
        <f t="shared" si="48"/>
        <v>0.34094349416441977</v>
      </c>
      <c r="DR100" t="s">
        <v>57</v>
      </c>
      <c r="DS100">
        <v>92</v>
      </c>
      <c r="DT100">
        <v>0.34094349416441977</v>
      </c>
      <c r="DU100">
        <f t="shared" si="49"/>
        <v>0.15469883402024989</v>
      </c>
      <c r="DW100" t="s">
        <v>59</v>
      </c>
      <c r="DX100">
        <v>92</v>
      </c>
      <c r="DY100">
        <v>0.15469883402024989</v>
      </c>
      <c r="DZ100">
        <f t="shared" si="50"/>
        <v>7.8847015941407195E-2</v>
      </c>
      <c r="EB100">
        <v>99</v>
      </c>
      <c r="EC100">
        <v>2.6061700778612976E-2</v>
      </c>
    </row>
    <row r="101" spans="92:133" x14ac:dyDescent="0.25">
      <c r="CS101" s="3">
        <v>42563</v>
      </c>
      <c r="CT101">
        <v>93</v>
      </c>
      <c r="CU101">
        <v>1.5347186538255674E-8</v>
      </c>
      <c r="CV101">
        <f t="shared" si="62"/>
        <v>0.93144062014426632</v>
      </c>
      <c r="CX101" t="s">
        <v>48</v>
      </c>
      <c r="CY101">
        <v>93</v>
      </c>
      <c r="CZ101">
        <v>0.93144062014426632</v>
      </c>
      <c r="DA101">
        <f>CZ101/$CZ$101</f>
        <v>1</v>
      </c>
      <c r="DC101" t="s">
        <v>50</v>
      </c>
      <c r="DD101">
        <v>93</v>
      </c>
      <c r="DE101">
        <v>1</v>
      </c>
      <c r="DF101">
        <f t="shared" si="46"/>
        <v>0.43106530667131349</v>
      </c>
      <c r="DH101" t="s">
        <v>52</v>
      </c>
      <c r="DI101">
        <v>93</v>
      </c>
      <c r="DJ101">
        <v>0.43106530667131349</v>
      </c>
      <c r="DK101">
        <f t="shared" si="47"/>
        <v>0.43963877878765661</v>
      </c>
      <c r="DM101" t="s">
        <v>55</v>
      </c>
      <c r="DN101">
        <v>93</v>
      </c>
      <c r="DO101">
        <v>0.43963877878765661</v>
      </c>
      <c r="DP101">
        <f t="shared" si="48"/>
        <v>0.45316896770392967</v>
      </c>
      <c r="DR101" t="s">
        <v>57</v>
      </c>
      <c r="DS101">
        <v>93</v>
      </c>
      <c r="DT101">
        <v>0.45316896770392967</v>
      </c>
      <c r="DU101">
        <f t="shared" si="49"/>
        <v>0.20561973499382935</v>
      </c>
      <c r="DW101" t="s">
        <v>59</v>
      </c>
      <c r="DX101">
        <v>93</v>
      </c>
      <c r="DY101">
        <v>0.20561973499382935</v>
      </c>
      <c r="DZ101">
        <f t="shared" si="50"/>
        <v>0.1048004183457788</v>
      </c>
      <c r="EB101">
        <v>100</v>
      </c>
      <c r="EC101">
        <v>9.6935001114678773E-2</v>
      </c>
    </row>
    <row r="102" spans="92:133" x14ac:dyDescent="0.25">
      <c r="CS102" s="3">
        <v>42563</v>
      </c>
      <c r="CT102">
        <v>108</v>
      </c>
      <c r="CU102">
        <v>1.6476827622010539E-8</v>
      </c>
      <c r="CV102">
        <f>CU102/$CU$102</f>
        <v>1</v>
      </c>
      <c r="CX102" t="s">
        <v>48</v>
      </c>
      <c r="CY102">
        <v>109</v>
      </c>
      <c r="CZ102">
        <v>1.6391898986524811</v>
      </c>
      <c r="DA102">
        <f t="shared" ref="DA102:DA103" si="63">CZ102/$CZ$101</f>
        <v>1.7598436907320993</v>
      </c>
      <c r="DC102" t="s">
        <v>50</v>
      </c>
      <c r="DD102">
        <v>109</v>
      </c>
      <c r="DE102">
        <v>1.7598436907320993</v>
      </c>
      <c r="DF102">
        <f t="shared" si="46"/>
        <v>0.75860756023900855</v>
      </c>
      <c r="DH102" t="s">
        <v>52</v>
      </c>
      <c r="DI102">
        <v>109</v>
      </c>
      <c r="DJ102">
        <v>0.75860756023900855</v>
      </c>
      <c r="DK102">
        <f t="shared" si="47"/>
        <v>0.77369553105062261</v>
      </c>
      <c r="DM102" t="s">
        <v>55</v>
      </c>
      <c r="DN102">
        <v>109</v>
      </c>
      <c r="DO102">
        <v>0.77369553105062261</v>
      </c>
      <c r="DP102">
        <f t="shared" si="48"/>
        <v>0.79750654864933912</v>
      </c>
      <c r="DR102" t="s">
        <v>57</v>
      </c>
      <c r="DS102">
        <v>109</v>
      </c>
      <c r="DT102">
        <v>0.79750654864933912</v>
      </c>
      <c r="DU102">
        <f t="shared" si="49"/>
        <v>0.36185859331889686</v>
      </c>
      <c r="DW102" t="s">
        <v>59</v>
      </c>
      <c r="DX102">
        <v>109</v>
      </c>
      <c r="DY102">
        <v>0.36185859331889686</v>
      </c>
      <c r="DZ102">
        <f t="shared" si="50"/>
        <v>0.18443235501190339</v>
      </c>
      <c r="EB102">
        <v>101</v>
      </c>
      <c r="EC102">
        <v>7.0655928682976108E-3</v>
      </c>
    </row>
    <row r="103" spans="92:133" x14ac:dyDescent="0.25">
      <c r="CS103" s="3">
        <v>42563</v>
      </c>
      <c r="CT103" s="16">
        <v>109</v>
      </c>
      <c r="CU103">
        <v>2.7008649399837857E-8</v>
      </c>
      <c r="CV103">
        <f t="shared" ref="CV103:CV104" si="64">CU103/$CU$102</f>
        <v>1.6391898986524811</v>
      </c>
      <c r="CX103" t="s">
        <v>48</v>
      </c>
      <c r="CY103">
        <v>110</v>
      </c>
      <c r="CZ103">
        <v>0.9384203932166133</v>
      </c>
      <c r="DA103">
        <f t="shared" si="63"/>
        <v>1.0074935244624246</v>
      </c>
      <c r="DC103" t="s">
        <v>50</v>
      </c>
      <c r="DD103">
        <v>110</v>
      </c>
      <c r="DE103">
        <v>1.0074935244624246</v>
      </c>
      <c r="DF103">
        <f t="shared" si="46"/>
        <v>0.43429550509175752</v>
      </c>
      <c r="DH103" t="s">
        <v>52</v>
      </c>
      <c r="DI103">
        <v>110</v>
      </c>
      <c r="DJ103">
        <v>0.43429550509175752</v>
      </c>
      <c r="DK103">
        <f t="shared" si="47"/>
        <v>0.44293322273113234</v>
      </c>
      <c r="DM103" t="s">
        <v>55</v>
      </c>
      <c r="DN103">
        <v>110</v>
      </c>
      <c r="DO103">
        <v>0.44293322273113234</v>
      </c>
      <c r="DP103">
        <f t="shared" si="48"/>
        <v>0.45656480044903069</v>
      </c>
      <c r="DR103" t="s">
        <v>57</v>
      </c>
      <c r="DS103">
        <v>110</v>
      </c>
      <c r="DT103">
        <v>0.45656480044903069</v>
      </c>
      <c r="DU103">
        <f t="shared" si="49"/>
        <v>0.20716055150796284</v>
      </c>
      <c r="DW103" t="s">
        <v>59</v>
      </c>
      <c r="DX103">
        <v>110</v>
      </c>
      <c r="DY103">
        <v>0.20716055150796284</v>
      </c>
      <c r="DZ103">
        <f t="shared" si="50"/>
        <v>0.1055857428443252</v>
      </c>
      <c r="EB103">
        <v>102</v>
      </c>
      <c r="EC103">
        <v>4.0570984104607299E-2</v>
      </c>
    </row>
    <row r="104" spans="92:133" x14ac:dyDescent="0.25">
      <c r="CS104" s="3">
        <v>42563</v>
      </c>
      <c r="CT104">
        <v>110</v>
      </c>
      <c r="CU104">
        <v>1.5462191056009486E-8</v>
      </c>
      <c r="CV104">
        <f t="shared" si="64"/>
        <v>0.9384203932166133</v>
      </c>
      <c r="CX104" s="3">
        <v>42564</v>
      </c>
      <c r="CY104">
        <v>80</v>
      </c>
      <c r="CZ104">
        <v>2.2065066692124287E-8</v>
      </c>
      <c r="DA104">
        <f t="shared" ref="DA104:DA107" si="65">CZ104/$CZ$108</f>
        <v>2.1073817006972257</v>
      </c>
      <c r="DC104" t="s">
        <v>50</v>
      </c>
      <c r="DD104">
        <v>80</v>
      </c>
      <c r="DE104">
        <v>2.1073817006972257</v>
      </c>
      <c r="DF104">
        <f t="shared" si="46"/>
        <v>0.90841913908456373</v>
      </c>
      <c r="DH104" t="s">
        <v>52</v>
      </c>
      <c r="DI104">
        <v>80</v>
      </c>
      <c r="DJ104">
        <v>0.90841913908456373</v>
      </c>
      <c r="DK104">
        <f t="shared" si="47"/>
        <v>0.92648671733398313</v>
      </c>
      <c r="DM104" t="s">
        <v>55</v>
      </c>
      <c r="DN104">
        <v>80</v>
      </c>
      <c r="DO104">
        <v>0.92648671733398313</v>
      </c>
      <c r="DP104">
        <f t="shared" si="48"/>
        <v>0.95499998986311341</v>
      </c>
      <c r="DR104" t="s">
        <v>57</v>
      </c>
      <c r="DS104">
        <v>80</v>
      </c>
      <c r="DT104">
        <v>0.95499998986311341</v>
      </c>
      <c r="DU104">
        <f t="shared" si="49"/>
        <v>0.43331926682820893</v>
      </c>
      <c r="DW104" t="s">
        <v>59</v>
      </c>
      <c r="DX104">
        <v>80</v>
      </c>
      <c r="DY104">
        <v>0.43331926682820893</v>
      </c>
      <c r="DZ104">
        <f t="shared" si="50"/>
        <v>0.22085448384730805</v>
      </c>
      <c r="EB104">
        <v>103</v>
      </c>
      <c r="EC104">
        <v>2.7131306464526033E-2</v>
      </c>
    </row>
    <row r="105" spans="92:133" x14ac:dyDescent="0.25">
      <c r="CX105" s="3">
        <v>42564</v>
      </c>
      <c r="CY105">
        <v>81</v>
      </c>
      <c r="CZ105">
        <v>9.8725139258050679E-9</v>
      </c>
      <c r="DA105">
        <f t="shared" si="65"/>
        <v>0.94290017235915002</v>
      </c>
      <c r="DC105" t="s">
        <v>50</v>
      </c>
      <c r="DD105">
        <v>81</v>
      </c>
      <c r="DE105">
        <v>0.94290017235915002</v>
      </c>
      <c r="DF105">
        <f t="shared" si="46"/>
        <v>0.4064515519584313</v>
      </c>
      <c r="DH105" t="s">
        <v>52</v>
      </c>
      <c r="DI105">
        <v>81</v>
      </c>
      <c r="DJ105">
        <v>0.4064515519584313</v>
      </c>
      <c r="DK105">
        <f t="shared" si="47"/>
        <v>0.4145354802946476</v>
      </c>
      <c r="DM105" t="s">
        <v>55</v>
      </c>
      <c r="DN105">
        <v>81</v>
      </c>
      <c r="DO105">
        <v>0.4145354802946476</v>
      </c>
      <c r="DP105">
        <f t="shared" si="48"/>
        <v>0.42729309775585328</v>
      </c>
      <c r="DR105" t="s">
        <v>57</v>
      </c>
      <c r="DS105">
        <v>81</v>
      </c>
      <c r="DT105">
        <v>0.42729309775585328</v>
      </c>
      <c r="DU105">
        <f t="shared" si="49"/>
        <v>0.1938788835661244</v>
      </c>
      <c r="DW105" t="s">
        <v>59</v>
      </c>
      <c r="DX105">
        <v>81</v>
      </c>
      <c r="DY105">
        <v>0.1938788835661244</v>
      </c>
      <c r="DZ105">
        <f t="shared" si="50"/>
        <v>9.8816332521545827E-2</v>
      </c>
      <c r="EB105">
        <v>104</v>
      </c>
      <c r="EC105">
        <v>2.4417301233230548E-2</v>
      </c>
    </row>
    <row r="106" spans="92:133" x14ac:dyDescent="0.25">
      <c r="CX106" s="3">
        <v>42564</v>
      </c>
      <c r="CY106">
        <v>79</v>
      </c>
      <c r="CZ106">
        <v>2.4289522030942449E-8</v>
      </c>
      <c r="DA106">
        <f t="shared" si="65"/>
        <v>2.3198341052357021</v>
      </c>
      <c r="DC106" t="s">
        <v>50</v>
      </c>
      <c r="DD106">
        <v>79</v>
      </c>
      <c r="DE106">
        <v>2.3198341052357021</v>
      </c>
      <c r="DF106">
        <f>DE106/$DE$106</f>
        <v>1</v>
      </c>
      <c r="DH106" t="s">
        <v>52</v>
      </c>
      <c r="DI106">
        <v>79</v>
      </c>
      <c r="DJ106">
        <v>1</v>
      </c>
      <c r="DK106">
        <f t="shared" si="47"/>
        <v>1.0198890330157802</v>
      </c>
      <c r="DM106" t="s">
        <v>55</v>
      </c>
      <c r="DN106">
        <v>79</v>
      </c>
      <c r="DO106">
        <v>1.0198890330157802</v>
      </c>
      <c r="DP106">
        <f t="shared" si="48"/>
        <v>1.0512768267140324</v>
      </c>
      <c r="DR106" t="s">
        <v>57</v>
      </c>
      <c r="DS106">
        <v>79</v>
      </c>
      <c r="DT106">
        <v>1.0512768267140324</v>
      </c>
      <c r="DU106">
        <f t="shared" si="49"/>
        <v>0.47700367394821225</v>
      </c>
      <c r="DW106" t="s">
        <v>59</v>
      </c>
      <c r="DX106">
        <v>79</v>
      </c>
      <c r="DY106">
        <v>0.47700367394821225</v>
      </c>
      <c r="DZ106">
        <f t="shared" si="50"/>
        <v>0.24311958472150699</v>
      </c>
      <c r="EB106">
        <v>105</v>
      </c>
      <c r="EC106">
        <v>0.35335448340544018</v>
      </c>
    </row>
    <row r="107" spans="92:133" x14ac:dyDescent="0.25">
      <c r="CX107" s="3">
        <v>42564</v>
      </c>
      <c r="CY107">
        <v>94</v>
      </c>
      <c r="CZ107">
        <v>1.2085020590578734E-8</v>
      </c>
      <c r="DA107">
        <f t="shared" si="65"/>
        <v>1.1542113876422155</v>
      </c>
      <c r="DC107" t="s">
        <v>50</v>
      </c>
      <c r="DD107">
        <v>94</v>
      </c>
      <c r="DE107">
        <v>1.1542113876422155</v>
      </c>
      <c r="DF107">
        <f t="shared" ref="DF107" si="66">DE107/$DE$106</f>
        <v>0.49754048577751392</v>
      </c>
      <c r="DH107" t="s">
        <v>52</v>
      </c>
      <c r="DI107">
        <v>94</v>
      </c>
      <c r="DJ107">
        <v>0.49754048577751392</v>
      </c>
      <c r="DK107">
        <f t="shared" si="47"/>
        <v>0.50743608492583014</v>
      </c>
      <c r="DM107" t="s">
        <v>55</v>
      </c>
      <c r="DN107">
        <v>94</v>
      </c>
      <c r="DO107">
        <v>0.50743608492583014</v>
      </c>
      <c r="DP107">
        <f t="shared" si="48"/>
        <v>0.52305278304994296</v>
      </c>
      <c r="DR107" t="s">
        <v>57</v>
      </c>
      <c r="DS107">
        <v>94</v>
      </c>
      <c r="DT107">
        <v>0.52305278304994296</v>
      </c>
      <c r="DU107">
        <f t="shared" si="49"/>
        <v>0.23732863965385237</v>
      </c>
      <c r="DW107" t="s">
        <v>59</v>
      </c>
      <c r="DX107">
        <v>94</v>
      </c>
      <c r="DY107">
        <v>0.23732863965385237</v>
      </c>
      <c r="DZ107">
        <f t="shared" si="50"/>
        <v>0.12096183628436603</v>
      </c>
      <c r="EB107">
        <v>106</v>
      </c>
      <c r="EC107">
        <v>0.23837846751093097</v>
      </c>
    </row>
    <row r="108" spans="92:133" x14ac:dyDescent="0.25">
      <c r="CX108" s="3">
        <v>42564</v>
      </c>
      <c r="CY108">
        <v>93</v>
      </c>
      <c r="CZ108">
        <v>1.0470370263167832E-8</v>
      </c>
      <c r="DA108">
        <f>CZ108/$CZ$108</f>
        <v>1</v>
      </c>
      <c r="DC108" s="3">
        <v>42565</v>
      </c>
      <c r="DD108">
        <v>79</v>
      </c>
      <c r="DE108">
        <v>2.4855119955728991E-8</v>
      </c>
      <c r="DF108">
        <f>DE108/$DE$108</f>
        <v>1</v>
      </c>
      <c r="DH108" t="s">
        <v>52</v>
      </c>
      <c r="DI108">
        <v>121</v>
      </c>
      <c r="DJ108">
        <v>1.1461012199108533</v>
      </c>
      <c r="DK108">
        <f t="shared" si="47"/>
        <v>1.1688960649130862</v>
      </c>
      <c r="DM108" t="s">
        <v>55</v>
      </c>
      <c r="DN108">
        <v>121</v>
      </c>
      <c r="DO108">
        <v>1.1688960649130862</v>
      </c>
      <c r="DP108">
        <f t="shared" si="48"/>
        <v>1.2048696535609633</v>
      </c>
      <c r="DR108" t="s">
        <v>57</v>
      </c>
      <c r="DS108">
        <v>121</v>
      </c>
      <c r="DT108">
        <v>1.2048696535609633</v>
      </c>
      <c r="DU108">
        <f t="shared" si="49"/>
        <v>0.54669449261400505</v>
      </c>
      <c r="DW108" t="s">
        <v>59</v>
      </c>
      <c r="DX108">
        <v>121</v>
      </c>
      <c r="DY108">
        <v>0.54669449261400505</v>
      </c>
      <c r="DZ108">
        <f t="shared" si="50"/>
        <v>0.27863965263353924</v>
      </c>
      <c r="EB108">
        <v>107</v>
      </c>
      <c r="EC108">
        <v>0.18483387009248692</v>
      </c>
    </row>
    <row r="109" spans="92:133" x14ac:dyDescent="0.25">
      <c r="DC109" s="3">
        <v>42565</v>
      </c>
      <c r="DD109">
        <v>121</v>
      </c>
      <c r="DE109">
        <v>2.8486483302291593E-8</v>
      </c>
      <c r="DF109">
        <f t="shared" ref="DF109:DF113" si="67">DE109/$DE$108</f>
        <v>1.1461012199108533</v>
      </c>
      <c r="DH109" t="s">
        <v>52</v>
      </c>
      <c r="DI109">
        <v>120</v>
      </c>
      <c r="DJ109">
        <v>1.4190742370348253</v>
      </c>
      <c r="DK109">
        <f t="shared" si="47"/>
        <v>1.4472982513870538</v>
      </c>
      <c r="DM109" t="s">
        <v>55</v>
      </c>
      <c r="DN109">
        <v>120</v>
      </c>
      <c r="DO109">
        <v>1.4472982513870538</v>
      </c>
      <c r="DP109">
        <f t="shared" si="48"/>
        <v>1.4918398607816077</v>
      </c>
      <c r="DR109" t="s">
        <v>57</v>
      </c>
      <c r="DS109">
        <v>120</v>
      </c>
      <c r="DT109">
        <v>1.4918398607816077</v>
      </c>
      <c r="DU109">
        <f t="shared" si="49"/>
        <v>0.67690362467086784</v>
      </c>
      <c r="DW109" t="s">
        <v>59</v>
      </c>
      <c r="DX109">
        <v>120</v>
      </c>
      <c r="DY109">
        <v>0.67690362467086784</v>
      </c>
      <c r="DZ109">
        <f t="shared" si="50"/>
        <v>0.34500473919689606</v>
      </c>
      <c r="EB109">
        <v>108</v>
      </c>
      <c r="EC109">
        <v>0.11251433111167812</v>
      </c>
    </row>
    <row r="110" spans="92:133" x14ac:dyDescent="0.25">
      <c r="DC110" s="3">
        <v>42565</v>
      </c>
      <c r="DD110">
        <v>120</v>
      </c>
      <c r="DE110">
        <v>3.5271260387585179E-8</v>
      </c>
      <c r="DF110">
        <f t="shared" si="67"/>
        <v>1.4190742370348253</v>
      </c>
      <c r="DH110" t="s">
        <v>52</v>
      </c>
      <c r="DI110">
        <v>119</v>
      </c>
      <c r="DJ110">
        <v>0.92662863865604062</v>
      </c>
      <c r="DK110">
        <f t="shared" si="47"/>
        <v>0.94505838624363792</v>
      </c>
      <c r="DM110" t="s">
        <v>55</v>
      </c>
      <c r="DN110">
        <v>119</v>
      </c>
      <c r="DO110">
        <v>0.94505838624363792</v>
      </c>
      <c r="DP110">
        <f t="shared" si="48"/>
        <v>0.97414321478866606</v>
      </c>
      <c r="DR110" t="s">
        <v>57</v>
      </c>
      <c r="DS110">
        <v>119</v>
      </c>
      <c r="DT110">
        <v>0.97414321478866606</v>
      </c>
      <c r="DU110">
        <f t="shared" si="49"/>
        <v>0.44200526502456172</v>
      </c>
      <c r="DW110" t="s">
        <v>59</v>
      </c>
      <c r="DX110">
        <v>119</v>
      </c>
      <c r="DY110">
        <v>0.44200526502456172</v>
      </c>
      <c r="DZ110">
        <f t="shared" si="50"/>
        <v>0.22528156982111192</v>
      </c>
      <c r="EB110">
        <v>109</v>
      </c>
      <c r="EC110">
        <v>0.18443235501190339</v>
      </c>
    </row>
    <row r="111" spans="92:133" x14ac:dyDescent="0.25">
      <c r="DC111" s="3">
        <v>42565</v>
      </c>
      <c r="DD111">
        <v>119</v>
      </c>
      <c r="DE111">
        <v>2.3031465968209744E-8</v>
      </c>
      <c r="DF111">
        <f t="shared" si="67"/>
        <v>0.92662863865604062</v>
      </c>
      <c r="DH111" t="s">
        <v>52</v>
      </c>
      <c r="DI111">
        <v>105</v>
      </c>
      <c r="DJ111">
        <v>1.4534184229140037</v>
      </c>
      <c r="DK111">
        <f t="shared" si="47"/>
        <v>1.4823255099130832</v>
      </c>
      <c r="DM111" t="s">
        <v>55</v>
      </c>
      <c r="DN111">
        <v>105</v>
      </c>
      <c r="DO111">
        <v>1.4823255099130832</v>
      </c>
      <c r="DP111">
        <f t="shared" si="48"/>
        <v>1.5279451075287471</v>
      </c>
      <c r="DR111" t="s">
        <v>57</v>
      </c>
      <c r="DS111">
        <v>105</v>
      </c>
      <c r="DT111">
        <v>1.5279451075287471</v>
      </c>
      <c r="DU111">
        <f t="shared" si="49"/>
        <v>0.6932859275139962</v>
      </c>
      <c r="DW111" t="s">
        <v>59</v>
      </c>
      <c r="DX111">
        <v>105</v>
      </c>
      <c r="DY111">
        <v>0.6932859275139962</v>
      </c>
      <c r="DZ111">
        <f t="shared" si="50"/>
        <v>0.35335448340544018</v>
      </c>
      <c r="EB111">
        <v>110</v>
      </c>
      <c r="EC111">
        <v>0.1055857428443252</v>
      </c>
    </row>
    <row r="112" spans="92:133" x14ac:dyDescent="0.25">
      <c r="DC112" s="3">
        <v>42565</v>
      </c>
      <c r="DD112">
        <v>105</v>
      </c>
      <c r="DE112">
        <v>3.6124889247394013E-8</v>
      </c>
      <c r="DF112">
        <f t="shared" si="67"/>
        <v>1.4534184229140037</v>
      </c>
      <c r="DH112" t="s">
        <v>52</v>
      </c>
      <c r="DI112">
        <v>106</v>
      </c>
      <c r="DJ112">
        <v>0.98049882646843567</v>
      </c>
      <c r="DK112">
        <f>DJ112/$DJ$112</f>
        <v>1</v>
      </c>
      <c r="DM112" t="s">
        <v>55</v>
      </c>
      <c r="DN112">
        <v>106</v>
      </c>
      <c r="DO112">
        <v>1</v>
      </c>
      <c r="DP112">
        <f t="shared" si="48"/>
        <v>1.0307756948865696</v>
      </c>
      <c r="DR112" t="s">
        <v>57</v>
      </c>
      <c r="DS112">
        <v>106</v>
      </c>
      <c r="DT112">
        <v>1.0307756948865696</v>
      </c>
      <c r="DU112">
        <f t="shared" si="49"/>
        <v>0.46770154252735435</v>
      </c>
      <c r="DW112" t="s">
        <v>59</v>
      </c>
      <c r="DX112">
        <v>106</v>
      </c>
      <c r="DY112">
        <v>0.46770154252735435</v>
      </c>
      <c r="DZ112">
        <f t="shared" si="50"/>
        <v>0.23837846751093097</v>
      </c>
      <c r="EB112">
        <v>111</v>
      </c>
      <c r="EC112">
        <v>0.35065247451010484</v>
      </c>
    </row>
    <row r="113" spans="107:133" x14ac:dyDescent="0.25">
      <c r="DC113" s="3">
        <v>42565</v>
      </c>
      <c r="DD113">
        <v>106</v>
      </c>
      <c r="DE113">
        <v>2.4370415948324471E-8</v>
      </c>
      <c r="DF113">
        <f t="shared" si="67"/>
        <v>0.98049882646843567</v>
      </c>
      <c r="DH113" s="3">
        <v>42566</v>
      </c>
      <c r="DI113">
        <v>106</v>
      </c>
      <c r="DJ113">
        <v>2.1971440068986483E-8</v>
      </c>
      <c r="DK113">
        <f>DJ113/$DJ$113</f>
        <v>1</v>
      </c>
      <c r="DM113" t="s">
        <v>55</v>
      </c>
      <c r="DN113">
        <v>95</v>
      </c>
      <c r="DO113">
        <v>0.60972528067608189</v>
      </c>
      <c r="DP113">
        <f t="shared" si="48"/>
        <v>0.62848999987879706</v>
      </c>
      <c r="DR113" t="s">
        <v>57</v>
      </c>
      <c r="DS113">
        <v>95</v>
      </c>
      <c r="DT113">
        <v>0.62848999987879706</v>
      </c>
      <c r="DU113">
        <f t="shared" si="49"/>
        <v>0.28516945429012763</v>
      </c>
      <c r="DW113" t="s">
        <v>59</v>
      </c>
      <c r="DX113">
        <v>95</v>
      </c>
      <c r="DY113">
        <v>0.28516945429012763</v>
      </c>
      <c r="DZ113">
        <f t="shared" si="50"/>
        <v>0.1453453780102367</v>
      </c>
      <c r="EB113">
        <v>112</v>
      </c>
      <c r="EC113">
        <v>4.9189089862025109E-2</v>
      </c>
    </row>
    <row r="114" spans="107:133" x14ac:dyDescent="0.25">
      <c r="DH114" s="3">
        <v>42566</v>
      </c>
      <c r="DI114">
        <v>95</v>
      </c>
      <c r="DJ114">
        <v>1.3396542462920495E-8</v>
      </c>
      <c r="DK114">
        <f t="shared" ref="DK114:DK116" si="68">DJ114/$DJ$113</f>
        <v>0.60972528067608189</v>
      </c>
      <c r="DM114" t="s">
        <v>55</v>
      </c>
      <c r="DN114">
        <v>78</v>
      </c>
      <c r="DO114">
        <v>0.90887787786155416</v>
      </c>
      <c r="DP114">
        <f t="shared" si="48"/>
        <v>0.93684922611977428</v>
      </c>
      <c r="DR114" t="s">
        <v>57</v>
      </c>
      <c r="DS114">
        <v>78</v>
      </c>
      <c r="DT114">
        <v>0.93684922611977428</v>
      </c>
      <c r="DU114">
        <f t="shared" si="49"/>
        <v>0.42508358544483726</v>
      </c>
      <c r="DW114" t="s">
        <v>59</v>
      </c>
      <c r="DX114">
        <v>78</v>
      </c>
      <c r="DY114">
        <v>0.42508358544483726</v>
      </c>
      <c r="DZ114">
        <f t="shared" si="50"/>
        <v>0.2166569156792244</v>
      </c>
      <c r="EB114">
        <v>113</v>
      </c>
      <c r="EC114">
        <v>2.8939251671433183E-2</v>
      </c>
    </row>
    <row r="115" spans="107:133" x14ac:dyDescent="0.25">
      <c r="DH115" s="3">
        <v>42566</v>
      </c>
      <c r="DI115">
        <v>78</v>
      </c>
      <c r="DJ115">
        <v>1.9969355823462752E-8</v>
      </c>
      <c r="DK115">
        <f t="shared" si="68"/>
        <v>0.90887787786155416</v>
      </c>
      <c r="DM115" t="s">
        <v>55</v>
      </c>
      <c r="DN115">
        <v>27</v>
      </c>
      <c r="DO115">
        <v>0.97014316980964865</v>
      </c>
      <c r="DP115">
        <f>DO115/$DO$115</f>
        <v>1</v>
      </c>
      <c r="DR115" t="s">
        <v>57</v>
      </c>
      <c r="DS115">
        <v>27</v>
      </c>
      <c r="DT115">
        <v>1</v>
      </c>
      <c r="DU115">
        <f t="shared" si="49"/>
        <v>0.4537374569923498</v>
      </c>
      <c r="DW115" t="s">
        <v>59</v>
      </c>
      <c r="DX115">
        <v>27</v>
      </c>
      <c r="DY115">
        <v>0.4537374569923498</v>
      </c>
      <c r="DZ115">
        <f t="shared" si="50"/>
        <v>0.23126124208542095</v>
      </c>
      <c r="EB115">
        <v>114</v>
      </c>
      <c r="EC115">
        <v>4.9813933892032133E-2</v>
      </c>
    </row>
    <row r="116" spans="107:133" x14ac:dyDescent="0.25">
      <c r="DH116" s="3">
        <v>42566</v>
      </c>
      <c r="DI116">
        <v>27</v>
      </c>
      <c r="DJ116">
        <v>2.1315442513809271E-8</v>
      </c>
      <c r="DK116">
        <f t="shared" si="68"/>
        <v>0.97014316980964865</v>
      </c>
      <c r="DM116" s="3">
        <v>42569</v>
      </c>
      <c r="DN116">
        <v>12</v>
      </c>
      <c r="DO116">
        <v>2.6763962659252193E-8</v>
      </c>
      <c r="DP116">
        <f t="shared" ref="DP116" si="69">DO116/$DO$117</f>
        <v>1.3802522054756814</v>
      </c>
      <c r="DR116" t="s">
        <v>57</v>
      </c>
      <c r="DS116">
        <v>12</v>
      </c>
      <c r="DT116">
        <v>1.3802522054756814</v>
      </c>
      <c r="DU116">
        <f t="shared" si="49"/>
        <v>0.62627212572061797</v>
      </c>
      <c r="DW116" t="s">
        <v>59</v>
      </c>
      <c r="DX116">
        <v>12</v>
      </c>
      <c r="DY116">
        <v>0.62627212572061797</v>
      </c>
      <c r="DZ116">
        <f t="shared" si="50"/>
        <v>0.31919883942944777</v>
      </c>
      <c r="EB116">
        <v>115</v>
      </c>
      <c r="EC116">
        <v>2.6423572875193965E-2</v>
      </c>
    </row>
    <row r="117" spans="107:133" x14ac:dyDescent="0.25">
      <c r="DM117" s="3">
        <v>42569</v>
      </c>
      <c r="DN117">
        <v>27</v>
      </c>
      <c r="DO117">
        <v>1.9390632054834087E-8</v>
      </c>
      <c r="DP117">
        <f>DO117/$DO$117</f>
        <v>1</v>
      </c>
      <c r="DR117" t="s">
        <v>57</v>
      </c>
      <c r="DS117">
        <v>11</v>
      </c>
      <c r="DT117">
        <v>1.9519581730544562</v>
      </c>
      <c r="DU117">
        <f t="shared" si="49"/>
        <v>0.88567653759716203</v>
      </c>
      <c r="DW117" t="s">
        <v>59</v>
      </c>
      <c r="DX117">
        <v>11</v>
      </c>
      <c r="DY117">
        <v>0.88567653759716203</v>
      </c>
      <c r="DZ117">
        <f t="shared" si="50"/>
        <v>0.45141227159936265</v>
      </c>
      <c r="EB117">
        <v>116</v>
      </c>
      <c r="EC117">
        <v>3.2429733597340756E-2</v>
      </c>
    </row>
    <row r="118" spans="107:133" x14ac:dyDescent="0.25">
      <c r="DM118" s="3">
        <v>42569</v>
      </c>
      <c r="DN118">
        <v>11</v>
      </c>
      <c r="DO118">
        <v>3.784970272012512E-8</v>
      </c>
      <c r="DP118">
        <f t="shared" ref="DP118:DP121" si="70">DO118/$DO$117</f>
        <v>1.9519581730544562</v>
      </c>
      <c r="DR118" t="s">
        <v>57</v>
      </c>
      <c r="DS118">
        <v>6</v>
      </c>
      <c r="DT118">
        <v>1.7074126536469714</v>
      </c>
      <c r="DU118">
        <f t="shared" si="49"/>
        <v>0.77471707550233648</v>
      </c>
      <c r="DW118" t="s">
        <v>59</v>
      </c>
      <c r="DX118">
        <v>6</v>
      </c>
      <c r="DY118">
        <v>0.77471707550233648</v>
      </c>
      <c r="DZ118">
        <f t="shared" si="50"/>
        <v>0.39485837103476323</v>
      </c>
      <c r="EB118">
        <v>117</v>
      </c>
      <c r="EC118">
        <v>2.3006286047554433E-2</v>
      </c>
    </row>
    <row r="119" spans="107:133" x14ac:dyDescent="0.25">
      <c r="DM119" s="3">
        <v>42569</v>
      </c>
      <c r="DN119">
        <v>6</v>
      </c>
      <c r="DO119">
        <v>3.3107810532636294E-8</v>
      </c>
      <c r="DP119">
        <f t="shared" si="70"/>
        <v>1.7074126536469714</v>
      </c>
      <c r="DR119" t="s">
        <v>57</v>
      </c>
      <c r="DS119">
        <v>7</v>
      </c>
      <c r="DT119">
        <v>1.7937621919010101</v>
      </c>
      <c r="DU119">
        <f t="shared" si="49"/>
        <v>0.81389709540218769</v>
      </c>
      <c r="DW119" t="s">
        <v>59</v>
      </c>
      <c r="DX119">
        <v>7</v>
      </c>
      <c r="DY119">
        <v>0.81389709540218769</v>
      </c>
      <c r="DZ119">
        <f t="shared" si="50"/>
        <v>0.41482767250489483</v>
      </c>
      <c r="EB119">
        <v>118</v>
      </c>
      <c r="EC119">
        <v>2.4620443195565344E-2</v>
      </c>
    </row>
    <row r="120" spans="107:133" x14ac:dyDescent="0.25">
      <c r="DM120" s="3">
        <v>42569</v>
      </c>
      <c r="DN120">
        <v>7</v>
      </c>
      <c r="DO120">
        <v>3.4782182657025178E-8</v>
      </c>
      <c r="DP120">
        <f t="shared" si="70"/>
        <v>1.7937621919010101</v>
      </c>
      <c r="DR120" t="s">
        <v>57</v>
      </c>
      <c r="DS120">
        <v>8</v>
      </c>
      <c r="DT120">
        <v>2.2039176721900224</v>
      </c>
      <c r="DU120">
        <f>DT120/$DT$120</f>
        <v>1</v>
      </c>
      <c r="DW120" t="s">
        <v>59</v>
      </c>
      <c r="DX120">
        <v>8</v>
      </c>
      <c r="DY120">
        <v>1</v>
      </c>
      <c r="DZ120">
        <f t="shared" si="50"/>
        <v>0.5096807383246742</v>
      </c>
      <c r="EB120">
        <v>119</v>
      </c>
      <c r="EC120">
        <v>0.22528156982111192</v>
      </c>
    </row>
    <row r="121" spans="107:133" x14ac:dyDescent="0.25">
      <c r="DM121" s="3">
        <v>42569</v>
      </c>
      <c r="DN121">
        <v>8</v>
      </c>
      <c r="DO121">
        <v>4.2735356660583174E-8</v>
      </c>
      <c r="DP121">
        <f t="shared" si="70"/>
        <v>2.2039176721900224</v>
      </c>
      <c r="DR121" s="3">
        <v>42570</v>
      </c>
      <c r="DS121">
        <v>8</v>
      </c>
      <c r="DT121">
        <v>1.3061135393871967E-8</v>
      </c>
      <c r="DU121">
        <f>DT121/$DT$121</f>
        <v>1</v>
      </c>
      <c r="DW121" t="s">
        <v>59</v>
      </c>
      <c r="DX121">
        <v>9</v>
      </c>
      <c r="DY121">
        <v>1.1395396816345105</v>
      </c>
      <c r="DZ121">
        <f t="shared" si="50"/>
        <v>0.5808014262857415</v>
      </c>
      <c r="EB121">
        <v>120</v>
      </c>
      <c r="EC121">
        <v>0.34500473919689606</v>
      </c>
    </row>
    <row r="122" spans="107:133" x14ac:dyDescent="0.25">
      <c r="DR122" s="3">
        <v>42570</v>
      </c>
      <c r="DS122">
        <v>9</v>
      </c>
      <c r="DT122">
        <v>1.4883682068518097E-8</v>
      </c>
      <c r="DU122">
        <f t="shared" ref="DU122:DU125" si="71">DT122/$DT$121</f>
        <v>1.1395396816345105</v>
      </c>
      <c r="DW122" t="s">
        <v>59</v>
      </c>
      <c r="DX122">
        <v>30</v>
      </c>
      <c r="DY122">
        <v>1.0351396839375597</v>
      </c>
      <c r="DZ122">
        <f t="shared" si="50"/>
        <v>0.52759075837846536</v>
      </c>
      <c r="EB122">
        <v>121</v>
      </c>
      <c r="EC122">
        <v>0.27863965263353924</v>
      </c>
    </row>
    <row r="123" spans="107:133" x14ac:dyDescent="0.25">
      <c r="DR123" s="3">
        <v>42570</v>
      </c>
      <c r="DS123">
        <v>30</v>
      </c>
      <c r="DT123">
        <v>1.3520099563478302E-8</v>
      </c>
      <c r="DU123">
        <f t="shared" si="71"/>
        <v>1.0351396839375597</v>
      </c>
      <c r="DW123" t="s">
        <v>59</v>
      </c>
      <c r="DX123">
        <v>29</v>
      </c>
      <c r="DY123">
        <v>1.9620125400206612</v>
      </c>
      <c r="DZ123">
        <f>DY123/$DY$123</f>
        <v>1</v>
      </c>
      <c r="EB123">
        <v>122</v>
      </c>
      <c r="EC123">
        <v>6.3449829966099283E-2</v>
      </c>
    </row>
    <row r="124" spans="107:133" x14ac:dyDescent="0.25">
      <c r="DR124" s="3">
        <v>42570</v>
      </c>
      <c r="DS124">
        <v>29</v>
      </c>
      <c r="DT124">
        <v>2.5626111429684498E-8</v>
      </c>
      <c r="DU124">
        <f t="shared" si="71"/>
        <v>1.9620125400206612</v>
      </c>
      <c r="DW124" t="s">
        <v>59</v>
      </c>
      <c r="DX124">
        <v>31</v>
      </c>
      <c r="DY124">
        <v>2.1017491993760484</v>
      </c>
      <c r="DZ124">
        <f t="shared" ref="DZ124" si="72">DY124/$DY$123</f>
        <v>1.0712210837112772</v>
      </c>
      <c r="EB124">
        <v>123</v>
      </c>
      <c r="EC124">
        <v>8.446062185623894E-2</v>
      </c>
    </row>
    <row r="125" spans="107:133" x14ac:dyDescent="0.25">
      <c r="DR125" s="3">
        <v>42570</v>
      </c>
      <c r="DS125">
        <v>31</v>
      </c>
      <c r="DT125">
        <v>2.7451230857012576E-8</v>
      </c>
      <c r="DU125">
        <f t="shared" si="71"/>
        <v>2.1017491993760484</v>
      </c>
      <c r="DW125" s="3">
        <v>42571</v>
      </c>
      <c r="DX125">
        <v>28</v>
      </c>
      <c r="DY125">
        <v>1.5641760067670959E-8</v>
      </c>
      <c r="DZ125">
        <f t="shared" ref="DZ125" si="73">DY125/$DY$126</f>
        <v>1.4925615251957784</v>
      </c>
      <c r="EB125">
        <v>124</v>
      </c>
      <c r="EC125">
        <v>9.7532101882228328E-2</v>
      </c>
    </row>
    <row r="126" spans="107:133" x14ac:dyDescent="0.25">
      <c r="DW126" s="3">
        <v>42571</v>
      </c>
      <c r="DX126">
        <v>29</v>
      </c>
      <c r="DY126">
        <v>1.04798092431193E-8</v>
      </c>
      <c r="DZ126">
        <f>DY126/$DY$126</f>
        <v>1</v>
      </c>
      <c r="EB126">
        <v>125</v>
      </c>
      <c r="EC126">
        <v>0.24188281739640333</v>
      </c>
    </row>
    <row r="127" spans="107:133" x14ac:dyDescent="0.25">
      <c r="DW127" s="3">
        <v>42571</v>
      </c>
      <c r="DX127">
        <v>10</v>
      </c>
      <c r="DY127">
        <v>1.1343729767362539E-8</v>
      </c>
      <c r="DZ127">
        <f t="shared" ref="DZ127:DZ130" si="74">DY127/$DY$126</f>
        <v>1.0824366650385799</v>
      </c>
      <c r="EB127">
        <v>126</v>
      </c>
      <c r="EC127">
        <v>3.1160013901699979E-2</v>
      </c>
    </row>
    <row r="128" spans="107:133" x14ac:dyDescent="0.25">
      <c r="DW128" s="3">
        <v>42571</v>
      </c>
      <c r="DX128">
        <v>32</v>
      </c>
      <c r="DY128">
        <v>2.8658954352167518E-8</v>
      </c>
      <c r="DZ128">
        <f t="shared" si="74"/>
        <v>2.7346828255470443</v>
      </c>
      <c r="EB128">
        <v>127</v>
      </c>
      <c r="EC128">
        <v>2.5053696166226526E-2</v>
      </c>
    </row>
    <row r="129" spans="127:133" x14ac:dyDescent="0.25">
      <c r="DW129" s="3">
        <v>42571</v>
      </c>
      <c r="DX129">
        <v>33</v>
      </c>
      <c r="DY129">
        <v>2.8503591621885813E-8</v>
      </c>
      <c r="DZ129">
        <f t="shared" si="74"/>
        <v>2.7198578676992944</v>
      </c>
      <c r="EB129">
        <v>128</v>
      </c>
      <c r="EC129">
        <v>3.6066560235367508E-2</v>
      </c>
    </row>
    <row r="130" spans="127:133" x14ac:dyDescent="0.25">
      <c r="DW130" s="3">
        <v>42571</v>
      </c>
      <c r="DX130">
        <v>34</v>
      </c>
      <c r="DY130">
        <v>1.2688187069889391E-8</v>
      </c>
      <c r="DZ130">
        <f t="shared" si="74"/>
        <v>1.2107269107231164</v>
      </c>
    </row>
  </sheetData>
  <sortState xmlns:xlrd2="http://schemas.microsoft.com/office/spreadsheetml/2017/richdata2" ref="EB2:EC129">
    <sortCondition ref="EB128"/>
  </sortState>
  <conditionalFormatting sqref="R2:R35">
    <cfRule type="duplicateValues" dxfId="63" priority="60"/>
  </conditionalFormatting>
  <conditionalFormatting sqref="W2:W15">
    <cfRule type="duplicateValues" dxfId="62" priority="58"/>
  </conditionalFormatting>
  <conditionalFormatting sqref="AB2:AB25">
    <cfRule type="duplicateValues" dxfId="61" priority="57"/>
  </conditionalFormatting>
  <conditionalFormatting sqref="AG2:AG24">
    <cfRule type="duplicateValues" dxfId="60" priority="56"/>
  </conditionalFormatting>
  <conditionalFormatting sqref="AG25:AG54">
    <cfRule type="duplicateValues" dxfId="59" priority="55"/>
  </conditionalFormatting>
  <conditionalFormatting sqref="AG2:AG54">
    <cfRule type="duplicateValues" dxfId="58" priority="54"/>
  </conditionalFormatting>
  <conditionalFormatting sqref="AL2:AL24">
    <cfRule type="duplicateValues" dxfId="57" priority="53"/>
  </conditionalFormatting>
  <conditionalFormatting sqref="AL25:AL29">
    <cfRule type="duplicateValues" dxfId="56" priority="52"/>
  </conditionalFormatting>
  <conditionalFormatting sqref="AL2:AL29">
    <cfRule type="duplicateValues" dxfId="55" priority="51"/>
  </conditionalFormatting>
  <conditionalFormatting sqref="AL30:AL53">
    <cfRule type="duplicateValues" dxfId="54" priority="50"/>
  </conditionalFormatting>
  <conditionalFormatting sqref="AL30:AL53">
    <cfRule type="duplicateValues" dxfId="53" priority="49"/>
  </conditionalFormatting>
  <conditionalFormatting sqref="AL2:AL59">
    <cfRule type="duplicateValues" dxfId="52" priority="48"/>
  </conditionalFormatting>
  <conditionalFormatting sqref="AQ1:AQ1048576">
    <cfRule type="duplicateValues" dxfId="51" priority="37"/>
  </conditionalFormatting>
  <conditionalFormatting sqref="AV1:AV1048576">
    <cfRule type="duplicateValues" dxfId="50" priority="34"/>
  </conditionalFormatting>
  <conditionalFormatting sqref="BA1:BA1048576">
    <cfRule type="duplicateValues" dxfId="49" priority="32"/>
  </conditionalFormatting>
  <conditionalFormatting sqref="BF1:BF1048576">
    <cfRule type="duplicateValues" dxfId="48" priority="30"/>
  </conditionalFormatting>
  <conditionalFormatting sqref="BK1:BK1048576">
    <cfRule type="duplicateValues" dxfId="47" priority="28"/>
  </conditionalFormatting>
  <conditionalFormatting sqref="BP1:BP1048576">
    <cfRule type="duplicateValues" dxfId="46" priority="26"/>
  </conditionalFormatting>
  <conditionalFormatting sqref="BU1:BU1048576">
    <cfRule type="duplicateValues" dxfId="45" priority="24"/>
  </conditionalFormatting>
  <conditionalFormatting sqref="BZ1:BZ1048576">
    <cfRule type="duplicateValues" dxfId="44" priority="22"/>
  </conditionalFormatting>
  <conditionalFormatting sqref="CE1:CE1048576">
    <cfRule type="duplicateValues" dxfId="43" priority="20"/>
  </conditionalFormatting>
  <conditionalFormatting sqref="CJ1:CJ1048576">
    <cfRule type="duplicateValues" dxfId="42" priority="18"/>
  </conditionalFormatting>
  <conditionalFormatting sqref="CO1:CO1048576">
    <cfRule type="duplicateValues" dxfId="41" priority="16"/>
  </conditionalFormatting>
  <conditionalFormatting sqref="CT1:CT1048576">
    <cfRule type="duplicateValues" dxfId="40" priority="14"/>
  </conditionalFormatting>
  <conditionalFormatting sqref="CY1:CY1048576">
    <cfRule type="duplicateValues" dxfId="39" priority="12"/>
  </conditionalFormatting>
  <conditionalFormatting sqref="DD1:DD1048576">
    <cfRule type="duplicateValues" dxfId="38" priority="10"/>
  </conditionalFormatting>
  <conditionalFormatting sqref="DI1:DI1048576">
    <cfRule type="duplicateValues" dxfId="37" priority="8"/>
  </conditionalFormatting>
  <conditionalFormatting sqref="DN1:DN1048576">
    <cfRule type="duplicateValues" dxfId="36" priority="6"/>
  </conditionalFormatting>
  <conditionalFormatting sqref="DS1:DS1048576">
    <cfRule type="duplicateValues" dxfId="35" priority="4"/>
  </conditionalFormatting>
  <conditionalFormatting sqref="DX1:DX1048576">
    <cfRule type="duplicateValues" dxfId="34" priority="2"/>
  </conditionalFormatting>
  <conditionalFormatting sqref="EB2:EB130">
    <cfRule type="duplicateValues" dxfId="33" priority="1"/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78"/>
  <sheetViews>
    <sheetView tabSelected="1" topLeftCell="C1" zoomScaleNormal="100" workbookViewId="0">
      <selection activeCell="J20" sqref="J20"/>
    </sheetView>
  </sheetViews>
  <sheetFormatPr defaultRowHeight="15" x14ac:dyDescent="0.25"/>
  <cols>
    <col min="1" max="1" width="9.5703125" bestFit="1" customWidth="1"/>
    <col min="2" max="2" width="6.42578125" bestFit="1" customWidth="1"/>
    <col min="3" max="3" width="9.140625" style="6"/>
    <col min="4" max="4" width="6.42578125" customWidth="1"/>
    <col min="5" max="5" width="8.42578125" customWidth="1"/>
    <col min="6" max="6" width="12.42578125" customWidth="1"/>
    <col min="7" max="12" width="9.140625" customWidth="1"/>
    <col min="13" max="13" width="4" hidden="1" customWidth="1"/>
    <col min="14" max="21" width="9.140625" hidden="1" customWidth="1"/>
    <col min="22" max="22" width="10.7109375" hidden="1" customWidth="1"/>
    <col min="23" max="24" width="8.85546875" hidden="1" customWidth="1"/>
    <col min="25" max="25" width="8.85546875" customWidth="1"/>
    <col min="26" max="26" width="4.140625" customWidth="1"/>
    <col min="27" max="27" width="6.42578125" customWidth="1"/>
    <col min="28" max="28" width="8.42578125" customWidth="1"/>
    <col min="29" max="29" width="12.42578125" customWidth="1"/>
    <col min="30" max="30" width="9.140625" customWidth="1"/>
    <col min="31" max="31" width="3.140625" customWidth="1"/>
    <col min="32" max="33" width="9.140625" customWidth="1"/>
    <col min="37" max="37" width="8.5703125" customWidth="1"/>
    <col min="40" max="40" width="12" bestFit="1" customWidth="1"/>
    <col min="41" max="41" width="12.85546875" bestFit="1" customWidth="1"/>
    <col min="42" max="42" width="12.140625" bestFit="1" customWidth="1"/>
    <col min="43" max="43" width="12.7109375" bestFit="1" customWidth="1"/>
  </cols>
  <sheetData>
    <row r="1" spans="1:41" ht="15" customHeight="1" x14ac:dyDescent="0.25">
      <c r="A1" s="1" t="s">
        <v>0</v>
      </c>
      <c r="B1" s="1" t="s">
        <v>1</v>
      </c>
      <c r="C1" s="26" t="s">
        <v>88</v>
      </c>
      <c r="D1" s="1" t="s">
        <v>2</v>
      </c>
      <c r="E1" s="1" t="s">
        <v>61</v>
      </c>
      <c r="F1" s="2" t="s">
        <v>4</v>
      </c>
      <c r="G1" s="2" t="s">
        <v>62</v>
      </c>
      <c r="H1" s="2" t="s">
        <v>89</v>
      </c>
      <c r="I1" s="2" t="s">
        <v>72</v>
      </c>
      <c r="J1" s="2" t="s">
        <v>90</v>
      </c>
      <c r="K1" s="2" t="s">
        <v>91</v>
      </c>
      <c r="L1" s="1"/>
      <c r="M1" s="24" t="s">
        <v>87</v>
      </c>
      <c r="N1" t="s">
        <v>63</v>
      </c>
      <c r="O1" t="s">
        <v>64</v>
      </c>
      <c r="Q1" t="s">
        <v>65</v>
      </c>
      <c r="R1" t="s">
        <v>64</v>
      </c>
      <c r="T1" t="s">
        <v>66</v>
      </c>
      <c r="U1" t="s">
        <v>64</v>
      </c>
      <c r="Z1" s="25" t="s">
        <v>86</v>
      </c>
      <c r="AA1" s="1" t="s">
        <v>2</v>
      </c>
      <c r="AB1" s="1" t="s">
        <v>61</v>
      </c>
      <c r="AC1" s="2" t="s">
        <v>4</v>
      </c>
      <c r="AD1" s="2" t="s">
        <v>62</v>
      </c>
      <c r="AE1" s="2"/>
      <c r="AF1" s="2"/>
      <c r="AG1" t="s">
        <v>83</v>
      </c>
      <c r="AH1" t="s">
        <v>64</v>
      </c>
      <c r="AJ1" t="s">
        <v>84</v>
      </c>
      <c r="AK1" t="s">
        <v>64</v>
      </c>
      <c r="AM1" t="s">
        <v>85</v>
      </c>
      <c r="AN1" t="s">
        <v>64</v>
      </c>
      <c r="AO1" s="2"/>
    </row>
    <row r="2" spans="1:41" x14ac:dyDescent="0.25">
      <c r="A2" s="17">
        <v>42563</v>
      </c>
      <c r="B2">
        <v>109</v>
      </c>
      <c r="C2" s="6">
        <v>2.5909212505446098E-8</v>
      </c>
      <c r="D2" t="s">
        <v>3</v>
      </c>
      <c r="E2" s="18">
        <v>0.45792824074074073</v>
      </c>
      <c r="F2">
        <v>2.7008649399837857E-8</v>
      </c>
      <c r="G2">
        <v>21.74</v>
      </c>
      <c r="H2">
        <f>$AO$21*(E2^2)+$AP$21*(E2)+$AQ$21</f>
        <v>2.9496720375832098E-8</v>
      </c>
      <c r="I2">
        <f>F2-H2</f>
        <v>-2.4880709759942409E-9</v>
      </c>
      <c r="J2">
        <f>$AO$21*($AP$25^2)+$AP$21*($AP$25)+$AQ$21</f>
        <v>2.8397283481440339E-8</v>
      </c>
      <c r="K2">
        <f>J2+I2</f>
        <v>2.5909212505446098E-8</v>
      </c>
      <c r="M2" s="24"/>
      <c r="N2" s="18">
        <v>0.33333333333333298</v>
      </c>
      <c r="O2">
        <v>1.9908268482112457E-8</v>
      </c>
      <c r="Q2" s="18">
        <v>0.27083333333333331</v>
      </c>
      <c r="R2">
        <v>1.8476691496217306E-8</v>
      </c>
      <c r="T2" s="18">
        <v>0.25</v>
      </c>
      <c r="U2">
        <v>2.2937306457051822E-8</v>
      </c>
      <c r="Z2" s="25"/>
      <c r="AA2" t="s">
        <v>3</v>
      </c>
      <c r="AB2" s="18">
        <v>0.45792824074074073</v>
      </c>
      <c r="AC2">
        <v>2.7008649399837857E-8</v>
      </c>
      <c r="AD2">
        <v>21.74</v>
      </c>
      <c r="AE2" t="s">
        <v>77</v>
      </c>
      <c r="AG2" s="18">
        <v>0.25</v>
      </c>
      <c r="AJ2" s="18">
        <v>0.25</v>
      </c>
      <c r="AM2" s="18"/>
    </row>
    <row r="3" spans="1:41" x14ac:dyDescent="0.25">
      <c r="A3" s="17">
        <v>42524</v>
      </c>
      <c r="B3">
        <v>74</v>
      </c>
      <c r="C3" s="6">
        <v>5.0536529920648981E-8</v>
      </c>
      <c r="D3" t="s">
        <v>3</v>
      </c>
      <c r="E3" s="18">
        <v>0.40888888888888886</v>
      </c>
      <c r="F3">
        <v>5.0156223023025529E-8</v>
      </c>
      <c r="G3">
        <v>25.639999999999997</v>
      </c>
      <c r="H3">
        <f t="shared" ref="H3:H56" si="0">$AO$21*(E3^2)+$AP$21*(E3)+$AQ$21</f>
        <v>2.8016976583816887E-8</v>
      </c>
      <c r="I3">
        <f t="shared" ref="I3:I56" si="1">F3-H3</f>
        <v>2.2139246439208642E-8</v>
      </c>
      <c r="J3">
        <f>$AO$21*($AP$25^2)+$AP$21*($AP$25)+$AQ$21</f>
        <v>2.8397283481440339E-8</v>
      </c>
      <c r="K3">
        <f t="shared" ref="K3:K56" si="2">J3+I3</f>
        <v>5.0536529920648981E-8</v>
      </c>
      <c r="M3" s="24"/>
      <c r="N3" s="18">
        <v>0.35416666666666702</v>
      </c>
      <c r="O3">
        <v>1.3556540176262657E-8</v>
      </c>
      <c r="Q3" s="18">
        <v>0.29166666666666669</v>
      </c>
      <c r="R3">
        <v>1.9369053153018897E-8</v>
      </c>
      <c r="T3" s="18">
        <v>0.29166666666666669</v>
      </c>
      <c r="U3">
        <v>1.7506399287936561E-8</v>
      </c>
      <c r="Z3" s="25"/>
      <c r="AA3" t="s">
        <v>3</v>
      </c>
      <c r="AB3" s="18">
        <v>0.40888888888888886</v>
      </c>
      <c r="AC3">
        <v>5.0156223023025529E-8</v>
      </c>
      <c r="AD3">
        <v>25.639999999999997</v>
      </c>
      <c r="AE3" t="s">
        <v>77</v>
      </c>
      <c r="AG3" s="18">
        <v>0.27083333333333331</v>
      </c>
      <c r="AH3">
        <f t="shared" ref="AH3:AH16" si="3">AVERAGEIFS($AC:$AC,$AE:$AE,"=a",$AB:$AB,"&gt;="&amp;AG3,$AB:$AB,"&lt;"&amp;AG4)</f>
        <v>1.8476691496217306E-8</v>
      </c>
      <c r="AJ3" s="18">
        <v>0.27083333333333331</v>
      </c>
      <c r="AM3" s="18">
        <v>0.25</v>
      </c>
      <c r="AN3">
        <f>AVERAGEIFS($AC:$AC,$AE:$AE,"=c",$AB:$AB,"&gt;="&amp;AM3,$AB:$AB,"&lt;6:30:00 AM")</f>
        <v>2.2937306457051822E-8</v>
      </c>
    </row>
    <row r="4" spans="1:41" x14ac:dyDescent="0.25">
      <c r="A4" s="17">
        <v>42548</v>
      </c>
      <c r="B4">
        <v>19</v>
      </c>
      <c r="C4" s="6">
        <v>2.375926013715912E-8</v>
      </c>
      <c r="D4" t="s">
        <v>3</v>
      </c>
      <c r="E4" s="18">
        <v>0.45899305555555553</v>
      </c>
      <c r="F4">
        <v>2.4866619690325676E-8</v>
      </c>
      <c r="G4">
        <v>29.8</v>
      </c>
      <c r="H4">
        <f t="shared" si="0"/>
        <v>2.9504643034606895E-8</v>
      </c>
      <c r="I4">
        <f t="shared" si="1"/>
        <v>-4.6380233442812189E-9</v>
      </c>
      <c r="J4">
        <f>$AO$21*($AP$25^2)+$AP$21*($AP$25)+$AQ$21</f>
        <v>2.8397283481440339E-8</v>
      </c>
      <c r="K4">
        <f t="shared" si="2"/>
        <v>2.375926013715912E-8</v>
      </c>
      <c r="M4" s="24"/>
      <c r="N4" s="18">
        <v>0.375</v>
      </c>
      <c r="O4">
        <v>2.4652502392219082E-8</v>
      </c>
      <c r="Q4" s="18">
        <v>0.3125</v>
      </c>
      <c r="R4">
        <v>8.4298131110738308E-9</v>
      </c>
      <c r="T4" s="18">
        <v>0.3125</v>
      </c>
      <c r="U4">
        <v>1.8409136234833088E-8</v>
      </c>
      <c r="Z4" s="25"/>
      <c r="AA4" t="s">
        <v>3</v>
      </c>
      <c r="AB4" s="18">
        <v>0.45899305555555553</v>
      </c>
      <c r="AC4">
        <v>2.4866619690325676E-8</v>
      </c>
      <c r="AD4">
        <v>29.8</v>
      </c>
      <c r="AE4" t="s">
        <v>77</v>
      </c>
      <c r="AG4" s="18">
        <v>0.29166666666666669</v>
      </c>
      <c r="AH4">
        <f t="shared" si="3"/>
        <v>1.5868049284184225E-8</v>
      </c>
      <c r="AJ4" s="18">
        <v>0.29166666666666669</v>
      </c>
      <c r="AK4">
        <f t="shared" ref="AK4:AK14" si="4">AVERAGEIFS($AC:$AC,$AE:$AE,"=b",$AB:$AB,"&gt;="&amp;AJ4,$AB:$AB,"&lt;"&amp;AJ5)</f>
        <v>2.2870057021853573E-8</v>
      </c>
      <c r="AM4" s="18">
        <v>0.29166666666666669</v>
      </c>
      <c r="AN4">
        <f t="shared" ref="AN4:AN15" si="5">AVERAGEIFS($AC:$AC,$AE:$AE,"=c",$AB:$AB,"&gt;="&amp;AM4,$AB:$AB,"&lt;"&amp;AM5)</f>
        <v>1.7506399287936561E-8</v>
      </c>
    </row>
    <row r="5" spans="1:41" x14ac:dyDescent="0.25">
      <c r="A5" s="17">
        <v>42524</v>
      </c>
      <c r="B5">
        <v>73</v>
      </c>
      <c r="C5" s="6">
        <v>2.8877313633899528E-8</v>
      </c>
      <c r="D5" t="s">
        <v>3</v>
      </c>
      <c r="E5" s="18">
        <v>0.38420138888888888</v>
      </c>
      <c r="F5">
        <v>2.6926206268819758E-8</v>
      </c>
      <c r="G5">
        <v>34.22</v>
      </c>
      <c r="H5">
        <f t="shared" si="0"/>
        <v>2.6446176116360569E-8</v>
      </c>
      <c r="I5">
        <f t="shared" si="1"/>
        <v>4.8003015245918862E-10</v>
      </c>
      <c r="J5">
        <f>$AO$21*($AP$25^2)+$AP$21*($AP$25)+$AQ$21</f>
        <v>2.8397283481440339E-8</v>
      </c>
      <c r="K5">
        <f t="shared" si="2"/>
        <v>2.8877313633899528E-8</v>
      </c>
      <c r="M5" s="24"/>
      <c r="N5" s="18">
        <v>0.39583333333333298</v>
      </c>
      <c r="O5">
        <v>5.0156223023025529E-8</v>
      </c>
      <c r="Q5" s="18">
        <v>0.33333333333333298</v>
      </c>
      <c r="R5">
        <v>1.5384447546361597E-8</v>
      </c>
      <c r="T5" s="18">
        <v>0.33333333333333298</v>
      </c>
      <c r="U5">
        <v>2.3463654790858959E-8</v>
      </c>
      <c r="Z5" s="25"/>
      <c r="AA5" t="s">
        <v>3</v>
      </c>
      <c r="AB5" s="18">
        <v>0.38420138888888888</v>
      </c>
      <c r="AC5">
        <v>2.6926206268819758E-8</v>
      </c>
      <c r="AD5">
        <v>34.22</v>
      </c>
      <c r="AE5" t="s">
        <v>77</v>
      </c>
      <c r="AG5" s="18">
        <v>0.3125</v>
      </c>
      <c r="AH5">
        <f t="shared" si="3"/>
        <v>8.4298131110738308E-9</v>
      </c>
      <c r="AJ5" s="18">
        <v>0.3125</v>
      </c>
      <c r="AK5">
        <f t="shared" si="4"/>
        <v>2.0550255756119347E-8</v>
      </c>
      <c r="AM5" s="18">
        <v>0.3125</v>
      </c>
      <c r="AN5">
        <f t="shared" si="5"/>
        <v>1.698172322064225E-8</v>
      </c>
    </row>
    <row r="6" spans="1:41" x14ac:dyDescent="0.25">
      <c r="A6" s="17">
        <v>42529</v>
      </c>
      <c r="B6">
        <v>49</v>
      </c>
      <c r="C6" s="6">
        <v>2.1125105725315616E-8</v>
      </c>
      <c r="D6" t="s">
        <v>3</v>
      </c>
      <c r="E6" s="18">
        <v>0.38986111111111116</v>
      </c>
      <c r="F6">
        <v>1.9582975569001896E-8</v>
      </c>
      <c r="G6">
        <v>39.94</v>
      </c>
      <c r="H6">
        <f t="shared" si="0"/>
        <v>2.6855153325126619E-8</v>
      </c>
      <c r="I6">
        <f t="shared" si="1"/>
        <v>-7.2721777561247233E-9</v>
      </c>
      <c r="J6">
        <f>$AO$21*($AP$25^2)+$AP$21*($AP$25)+$AQ$21</f>
        <v>2.8397283481440339E-8</v>
      </c>
      <c r="K6">
        <f t="shared" si="2"/>
        <v>2.1125105725315616E-8</v>
      </c>
      <c r="M6" s="24"/>
      <c r="N6" s="18">
        <v>0.41666666666666702</v>
      </c>
      <c r="O6">
        <v>2.6768090316443374E-8</v>
      </c>
      <c r="Q6" s="18">
        <v>0.35416666666666702</v>
      </c>
      <c r="R6">
        <v>2.8403456418206764E-8</v>
      </c>
      <c r="T6" s="18">
        <v>0.35416666666666702</v>
      </c>
      <c r="U6">
        <v>2.0335738132714734E-8</v>
      </c>
      <c r="Z6" s="25"/>
      <c r="AA6" t="s">
        <v>3</v>
      </c>
      <c r="AB6" s="18">
        <v>0.38986111111111116</v>
      </c>
      <c r="AC6">
        <v>1.9582975569001896E-8</v>
      </c>
      <c r="AD6">
        <v>39.94</v>
      </c>
      <c r="AE6" t="s">
        <v>77</v>
      </c>
      <c r="AG6" s="18">
        <v>0.33333333333333298</v>
      </c>
      <c r="AH6">
        <f t="shared" si="3"/>
        <v>1.7193975920661942E-8</v>
      </c>
      <c r="AJ6" s="18">
        <v>0.33333333333333298</v>
      </c>
      <c r="AK6">
        <f t="shared" si="4"/>
        <v>2.4933786666993515E-8</v>
      </c>
      <c r="AM6" s="18">
        <v>0.33333333333333298</v>
      </c>
      <c r="AN6">
        <f t="shared" si="5"/>
        <v>2.100607404872206E-8</v>
      </c>
    </row>
    <row r="7" spans="1:41" x14ac:dyDescent="0.25">
      <c r="A7" s="17">
        <v>42546</v>
      </c>
      <c r="B7">
        <v>67</v>
      </c>
      <c r="C7" s="6">
        <v>1.4969387424394011E-8</v>
      </c>
      <c r="D7" t="s">
        <v>3</v>
      </c>
      <c r="E7" s="18">
        <v>0.48547453703703702</v>
      </c>
      <c r="F7">
        <v>1.5942792619087291E-8</v>
      </c>
      <c r="G7">
        <v>39.94</v>
      </c>
      <c r="H7">
        <f t="shared" si="0"/>
        <v>2.937068867613362E-8</v>
      </c>
      <c r="I7">
        <f t="shared" si="1"/>
        <v>-1.3427896057046328E-8</v>
      </c>
      <c r="J7">
        <f>$AO$21*($AP$25^2)+$AP$21*($AP$25)+$AQ$21</f>
        <v>2.8397283481440339E-8</v>
      </c>
      <c r="K7">
        <f t="shared" si="2"/>
        <v>1.4969387424394011E-8</v>
      </c>
      <c r="M7" s="24"/>
      <c r="N7" s="18">
        <v>0.4375</v>
      </c>
      <c r="O7">
        <v>2.8498445770315718E-8</v>
      </c>
      <c r="Q7" s="18">
        <v>0.375</v>
      </c>
      <c r="R7">
        <v>2.24898776266336E-8</v>
      </c>
      <c r="T7" s="18">
        <v>0.375</v>
      </c>
      <c r="U7">
        <v>2.7925494716901259E-8</v>
      </c>
      <c r="Z7" s="25"/>
      <c r="AA7" t="s">
        <v>3</v>
      </c>
      <c r="AB7" s="18">
        <v>0.48547453703703702</v>
      </c>
      <c r="AC7">
        <v>1.5942792619087291E-8</v>
      </c>
      <c r="AD7">
        <v>39.94</v>
      </c>
      <c r="AE7" t="s">
        <v>77</v>
      </c>
      <c r="AG7" s="18">
        <v>0.35416666666666702</v>
      </c>
      <c r="AH7">
        <f t="shared" si="3"/>
        <v>2.6359539451048774E-8</v>
      </c>
      <c r="AJ7" s="18">
        <v>0.35416666666666702</v>
      </c>
      <c r="AK7">
        <f t="shared" si="4"/>
        <v>2.0257955190092544E-8</v>
      </c>
      <c r="AM7" s="18">
        <v>0.35416666666666702</v>
      </c>
      <c r="AN7">
        <f t="shared" si="5"/>
        <v>1.9363180263699075E-8</v>
      </c>
    </row>
    <row r="8" spans="1:41" x14ac:dyDescent="0.25">
      <c r="A8" s="17">
        <v>42563</v>
      </c>
      <c r="B8">
        <v>91</v>
      </c>
      <c r="C8" s="6">
        <v>1.7618035172856284E-8</v>
      </c>
      <c r="D8" t="s">
        <v>3</v>
      </c>
      <c r="E8" s="18">
        <v>0.35965277777777777</v>
      </c>
      <c r="F8">
        <v>1.3556540176262657E-8</v>
      </c>
      <c r="G8">
        <v>40.459999999999994</v>
      </c>
      <c r="H8">
        <f t="shared" si="0"/>
        <v>2.4335788484846714E-8</v>
      </c>
      <c r="I8">
        <f t="shared" si="1"/>
        <v>-1.0779248308584057E-8</v>
      </c>
      <c r="J8">
        <f>$AO$21*($AP$25^2)+$AP$21*($AP$25)+$AQ$21</f>
        <v>2.8397283481440339E-8</v>
      </c>
      <c r="K8">
        <f t="shared" si="2"/>
        <v>1.7618035172856284E-8</v>
      </c>
      <c r="M8" s="24"/>
      <c r="N8" s="18">
        <v>0.45833333333333298</v>
      </c>
      <c r="O8">
        <v>2.4866619690325676E-8</v>
      </c>
      <c r="Q8" s="18">
        <v>0.39583333333333298</v>
      </c>
      <c r="R8">
        <v>3.5121576499850261E-8</v>
      </c>
      <c r="T8" s="18">
        <v>0.39583333333333298</v>
      </c>
      <c r="U8">
        <v>2.4487298708989852E-8</v>
      </c>
      <c r="Z8" s="25"/>
      <c r="AA8" t="s">
        <v>3</v>
      </c>
      <c r="AB8" s="18">
        <v>0.35965277777777777</v>
      </c>
      <c r="AC8">
        <v>1.3556540176262657E-8</v>
      </c>
      <c r="AD8">
        <v>40.459999999999994</v>
      </c>
      <c r="AE8" t="s">
        <v>77</v>
      </c>
      <c r="AG8" s="18">
        <v>0.375</v>
      </c>
      <c r="AH8">
        <f t="shared" si="3"/>
        <v>2.1577424518221816E-8</v>
      </c>
      <c r="AJ8" s="18">
        <v>0.375</v>
      </c>
      <c r="AK8">
        <f t="shared" si="4"/>
        <v>2.3275042878176349E-8</v>
      </c>
      <c r="AM8" s="18">
        <v>0.375</v>
      </c>
      <c r="AN8">
        <f t="shared" si="5"/>
        <v>2.8329950592883828E-8</v>
      </c>
    </row>
    <row r="9" spans="1:41" x14ac:dyDescent="0.25">
      <c r="A9" s="17">
        <v>42522</v>
      </c>
      <c r="B9">
        <v>41</v>
      </c>
      <c r="C9" s="6">
        <v>2.9910722026109532E-8</v>
      </c>
      <c r="D9" t="s">
        <v>3</v>
      </c>
      <c r="E9" s="18">
        <v>0.33402777777777781</v>
      </c>
      <c r="F9">
        <v>2.306293316256139E-8</v>
      </c>
      <c r="G9">
        <v>42.79999999999999</v>
      </c>
      <c r="H9">
        <f t="shared" si="0"/>
        <v>2.15494946178922E-8</v>
      </c>
      <c r="I9">
        <f t="shared" si="1"/>
        <v>1.5134385446691899E-9</v>
      </c>
      <c r="J9">
        <f>$AO$21*($AP$25^2)+$AP$21*($AP$25)+$AQ$21</f>
        <v>2.8397283481440339E-8</v>
      </c>
      <c r="K9">
        <f t="shared" si="2"/>
        <v>2.9910722026109532E-8</v>
      </c>
      <c r="M9" s="24"/>
      <c r="N9" s="18">
        <v>0.47916666666666602</v>
      </c>
      <c r="O9">
        <v>2.2836514301120992E-8</v>
      </c>
      <c r="Q9" s="18">
        <v>0.41666666666666702</v>
      </c>
      <c r="R9">
        <v>2.8611898729618738E-8</v>
      </c>
      <c r="T9" s="18">
        <v>0.41666666666666702</v>
      </c>
      <c r="U9">
        <v>2.2622150304223408E-8</v>
      </c>
      <c r="Z9" s="25"/>
      <c r="AA9" t="s">
        <v>3</v>
      </c>
      <c r="AB9" s="18">
        <v>0.33402777777777781</v>
      </c>
      <c r="AC9">
        <v>2.306293316256139E-8</v>
      </c>
      <c r="AD9">
        <v>42.79999999999999</v>
      </c>
      <c r="AE9" t="s">
        <v>77</v>
      </c>
      <c r="AG9" s="18">
        <v>0.39583333333333298</v>
      </c>
      <c r="AH9">
        <f t="shared" si="3"/>
        <v>4.2380459331261275E-8</v>
      </c>
      <c r="AJ9" s="18">
        <v>0.39583333333333298</v>
      </c>
      <c r="AK9">
        <f t="shared" si="4"/>
        <v>2.5085666806799153E-8</v>
      </c>
      <c r="AM9" s="18">
        <v>0.39583333333333298</v>
      </c>
      <c r="AN9">
        <f t="shared" si="5"/>
        <v>2.69559590535929E-8</v>
      </c>
    </row>
    <row r="10" spans="1:41" x14ac:dyDescent="0.25">
      <c r="A10" s="17">
        <v>42523</v>
      </c>
      <c r="B10">
        <v>118</v>
      </c>
      <c r="C10" s="6">
        <v>2.8359826083247246E-8</v>
      </c>
      <c r="D10" t="s">
        <v>3</v>
      </c>
      <c r="E10" s="18">
        <v>0.45041666666666669</v>
      </c>
      <c r="F10">
        <v>2.9374142937340154E-8</v>
      </c>
      <c r="G10">
        <v>43.58</v>
      </c>
      <c r="H10">
        <f t="shared" si="0"/>
        <v>2.9411600335533246E-8</v>
      </c>
      <c r="I10">
        <f t="shared" si="1"/>
        <v>-3.7457398193092599E-11</v>
      </c>
      <c r="J10">
        <f>$AO$21*($AP$25^2)+$AP$21*($AP$25)+$AQ$21</f>
        <v>2.8397283481440339E-8</v>
      </c>
      <c r="K10">
        <f t="shared" si="2"/>
        <v>2.8359826083247246E-8</v>
      </c>
      <c r="M10" s="23"/>
      <c r="N10" s="18">
        <v>0.54166666666666596</v>
      </c>
      <c r="O10">
        <v>3.2369802112632877E-8</v>
      </c>
      <c r="Q10" s="18">
        <v>0.4375</v>
      </c>
      <c r="R10">
        <v>3.4135815389690881E-8</v>
      </c>
      <c r="T10" s="18">
        <v>0.4375</v>
      </c>
      <c r="U10">
        <v>2.5311583541124816E-8</v>
      </c>
      <c r="Z10" s="25"/>
      <c r="AA10" t="s">
        <v>3</v>
      </c>
      <c r="AB10" s="18">
        <v>0.41819444444444448</v>
      </c>
      <c r="AC10">
        <v>2.6768090316443374E-8</v>
      </c>
      <c r="AD10">
        <v>43.58</v>
      </c>
      <c r="AE10" t="s">
        <v>77</v>
      </c>
      <c r="AG10" s="18">
        <v>0.41666666666666702</v>
      </c>
      <c r="AH10">
        <f t="shared" si="3"/>
        <v>2.7658365993826598E-8</v>
      </c>
      <c r="AJ10" s="18">
        <v>0.41666666666666702</v>
      </c>
      <c r="AK10">
        <f t="shared" si="4"/>
        <v>2.580234625642099E-8</v>
      </c>
      <c r="AM10" s="18">
        <v>0.41666666666666702</v>
      </c>
      <c r="AN10">
        <f t="shared" si="5"/>
        <v>2.1734842352683355E-8</v>
      </c>
    </row>
    <row r="11" spans="1:41" x14ac:dyDescent="0.25">
      <c r="A11" s="17">
        <v>42560</v>
      </c>
      <c r="B11">
        <v>111</v>
      </c>
      <c r="C11" s="6">
        <v>2.6699837900623969E-8</v>
      </c>
      <c r="D11" t="s">
        <v>3</v>
      </c>
      <c r="E11" s="18">
        <v>0.41819444444444448</v>
      </c>
      <c r="F11">
        <v>2.6768090316443374E-8</v>
      </c>
      <c r="G11">
        <v>43.58</v>
      </c>
      <c r="H11">
        <f t="shared" si="0"/>
        <v>2.8465535897259743E-8</v>
      </c>
      <c r="I11">
        <f t="shared" si="1"/>
        <v>-1.6974455808163697E-9</v>
      </c>
      <c r="J11">
        <f>$AO$21*($AP$25^2)+$AP$21*($AP$25)+$AQ$21</f>
        <v>2.8397283481440339E-8</v>
      </c>
      <c r="K11">
        <f t="shared" si="2"/>
        <v>2.6699837900623969E-8</v>
      </c>
      <c r="M11" s="23"/>
      <c r="N11" s="18"/>
      <c r="Q11" s="18">
        <v>0.45833333333333298</v>
      </c>
      <c r="R11">
        <v>2.3620264184261351E-8</v>
      </c>
      <c r="T11" s="18">
        <v>0.45833333333333298</v>
      </c>
      <c r="U11">
        <v>2.264231306668691E-8</v>
      </c>
      <c r="Z11" s="25"/>
      <c r="AA11" t="s">
        <v>3</v>
      </c>
      <c r="AB11" s="18">
        <v>0.45041666666666669</v>
      </c>
      <c r="AC11">
        <v>2.9374142937340154E-8</v>
      </c>
      <c r="AD11">
        <v>43.58</v>
      </c>
      <c r="AE11" t="s">
        <v>77</v>
      </c>
      <c r="AG11" s="18">
        <v>0.4375</v>
      </c>
      <c r="AH11">
        <f t="shared" si="3"/>
        <v>3.227050439812132E-8</v>
      </c>
      <c r="AJ11" s="18">
        <v>0.4375</v>
      </c>
      <c r="AK11">
        <f t="shared" si="4"/>
        <v>2.9439418642781157E-8</v>
      </c>
      <c r="AM11" s="18">
        <v>0.4375</v>
      </c>
      <c r="AN11">
        <f t="shared" si="5"/>
        <v>2.1566997477597422E-8</v>
      </c>
    </row>
    <row r="12" spans="1:41" x14ac:dyDescent="0.25">
      <c r="A12" s="17">
        <v>42527</v>
      </c>
      <c r="B12">
        <v>13</v>
      </c>
      <c r="C12" s="6">
        <v>2.3609753219953411E-8</v>
      </c>
      <c r="D12" t="s">
        <v>3</v>
      </c>
      <c r="E12" s="18">
        <v>0.33395833333333336</v>
      </c>
      <c r="F12">
        <v>1.6753603801663525E-8</v>
      </c>
      <c r="G12">
        <v>43.839999999999996</v>
      </c>
      <c r="H12">
        <f t="shared" si="0"/>
        <v>2.1541134063150453E-8</v>
      </c>
      <c r="I12">
        <f t="shared" si="1"/>
        <v>-4.7875302614869277E-9</v>
      </c>
      <c r="J12">
        <f>$AO$21*($AP$25^2)+$AP$21*($AP$25)+$AQ$21</f>
        <v>2.8397283481440339E-8</v>
      </c>
      <c r="K12">
        <f t="shared" si="2"/>
        <v>2.3609753219953411E-8</v>
      </c>
      <c r="M12" s="23"/>
      <c r="Q12" s="18">
        <v>0.47916666666666602</v>
      </c>
      <c r="R12">
        <v>2.486588438947434E-8</v>
      </c>
      <c r="T12" s="18">
        <v>0.47916666666666602</v>
      </c>
      <c r="U12">
        <v>1.7559269619725804E-8</v>
      </c>
      <c r="Z12" s="25"/>
      <c r="AA12" t="s">
        <v>3</v>
      </c>
      <c r="AB12" s="18">
        <v>0.33395833333333336</v>
      </c>
      <c r="AC12">
        <v>1.6753603801663525E-8</v>
      </c>
      <c r="AD12">
        <v>43.839999999999996</v>
      </c>
      <c r="AE12" t="s">
        <v>77</v>
      </c>
      <c r="AG12" s="18">
        <v>0.45833333333333298</v>
      </c>
      <c r="AH12">
        <f t="shared" si="3"/>
        <v>1.8777403380107533E-8</v>
      </c>
      <c r="AJ12" s="18">
        <v>0.45833333333333298</v>
      </c>
      <c r="AK12">
        <f t="shared" si="4"/>
        <v>2.6798564668978946E-8</v>
      </c>
      <c r="AM12" s="18">
        <v>0.45833333333333298</v>
      </c>
      <c r="AN12">
        <f t="shared" si="5"/>
        <v>1.7870495479715911E-8</v>
      </c>
    </row>
    <row r="13" spans="1:41" x14ac:dyDescent="0.25">
      <c r="A13" s="17">
        <v>42523</v>
      </c>
      <c r="B13">
        <v>117</v>
      </c>
      <c r="C13" s="6">
        <v>2.9446378095625205E-8</v>
      </c>
      <c r="D13" t="s">
        <v>3</v>
      </c>
      <c r="E13" s="18">
        <v>0.38357638888888884</v>
      </c>
      <c r="F13">
        <v>2.7448325338835592E-8</v>
      </c>
      <c r="G13">
        <v>44.62</v>
      </c>
      <c r="H13">
        <f t="shared" si="0"/>
        <v>2.6399230724650726E-8</v>
      </c>
      <c r="I13">
        <f t="shared" si="1"/>
        <v>1.0490946141848657E-9</v>
      </c>
      <c r="J13">
        <f>$AO$21*($AP$25^2)+$AP$21*($AP$25)+$AQ$21</f>
        <v>2.8397283481440339E-8</v>
      </c>
      <c r="K13">
        <f t="shared" si="2"/>
        <v>2.9446378095625205E-8</v>
      </c>
      <c r="M13" s="23"/>
      <c r="Q13" s="18">
        <v>0.5</v>
      </c>
      <c r="R13">
        <v>3.4487506621280699E-8</v>
      </c>
      <c r="T13" s="18">
        <v>0.5</v>
      </c>
      <c r="U13">
        <v>1.4707227978147919E-8</v>
      </c>
      <c r="Z13" s="23"/>
      <c r="AA13" t="s">
        <v>3</v>
      </c>
      <c r="AB13" s="18">
        <v>0.38357638888888884</v>
      </c>
      <c r="AC13">
        <v>2.7448325338835592E-8</v>
      </c>
      <c r="AD13">
        <v>44.62</v>
      </c>
      <c r="AE13" t="s">
        <v>77</v>
      </c>
      <c r="AG13" s="18">
        <v>0.47916666666666602</v>
      </c>
      <c r="AH13">
        <f t="shared" si="3"/>
        <v>2.7476922361079753E-8</v>
      </c>
      <c r="AJ13" s="18">
        <v>0.47916666666666602</v>
      </c>
      <c r="AK13">
        <f t="shared" si="4"/>
        <v>2.1769053756306145E-8</v>
      </c>
      <c r="AM13" s="18">
        <v>0.47916666666666602</v>
      </c>
      <c r="AN13">
        <f t="shared" si="5"/>
        <v>1.6197040354006067E-8</v>
      </c>
    </row>
    <row r="14" spans="1:41" x14ac:dyDescent="0.25">
      <c r="A14" s="17">
        <v>42523</v>
      </c>
      <c r="B14">
        <v>103</v>
      </c>
      <c r="C14" s="6">
        <v>3.4033645404779776E-8</v>
      </c>
      <c r="D14" t="s">
        <v>3</v>
      </c>
      <c r="E14" s="18">
        <v>0.54518518518518522</v>
      </c>
      <c r="F14">
        <v>3.2369802112632877E-8</v>
      </c>
      <c r="G14">
        <v>45.14</v>
      </c>
      <c r="H14">
        <f t="shared" si="0"/>
        <v>2.6733440189293441E-8</v>
      </c>
      <c r="I14">
        <f t="shared" si="1"/>
        <v>5.6363619233394365E-9</v>
      </c>
      <c r="J14">
        <f>$AO$21*($AP$25^2)+$AP$21*($AP$25)+$AQ$21</f>
        <v>2.8397283481440339E-8</v>
      </c>
      <c r="K14">
        <f t="shared" si="2"/>
        <v>3.4033645404779776E-8</v>
      </c>
      <c r="M14" s="23"/>
      <c r="Q14" s="18">
        <v>0.52083333333333304</v>
      </c>
      <c r="R14">
        <v>2.8905263685310741E-8</v>
      </c>
      <c r="T14" s="18">
        <v>0.52083333333333304</v>
      </c>
      <c r="U14">
        <v>1.5224215311265792E-8</v>
      </c>
      <c r="Z14" s="23"/>
      <c r="AA14" t="s">
        <v>3</v>
      </c>
      <c r="AB14" s="18">
        <v>0.54518518518518522</v>
      </c>
      <c r="AC14">
        <v>3.2369802112632877E-8</v>
      </c>
      <c r="AD14">
        <v>45.14</v>
      </c>
      <c r="AE14" t="s">
        <v>77</v>
      </c>
      <c r="AG14" s="18">
        <v>0.5</v>
      </c>
      <c r="AH14">
        <f t="shared" si="3"/>
        <v>3.4487506621280699E-8</v>
      </c>
      <c r="AJ14" s="18">
        <v>0.5</v>
      </c>
      <c r="AK14">
        <f t="shared" si="4"/>
        <v>1.5286711604244284E-8</v>
      </c>
      <c r="AM14" s="18">
        <v>0.5</v>
      </c>
      <c r="AN14">
        <f t="shared" si="5"/>
        <v>1.4127744352051553E-8</v>
      </c>
    </row>
    <row r="15" spans="1:41" x14ac:dyDescent="0.25">
      <c r="A15" s="17">
        <v>42524</v>
      </c>
      <c r="B15">
        <v>72</v>
      </c>
      <c r="C15" s="6">
        <v>3.1051610196976334E-8</v>
      </c>
      <c r="D15" t="s">
        <v>3</v>
      </c>
      <c r="E15" s="18">
        <v>0.44562499999999999</v>
      </c>
      <c r="F15">
        <v>3.1984879314400375E-8</v>
      </c>
      <c r="G15">
        <v>46.959999999999994</v>
      </c>
      <c r="H15">
        <f t="shared" si="0"/>
        <v>2.933055259886438E-8</v>
      </c>
      <c r="I15">
        <f t="shared" si="1"/>
        <v>2.6543267155359955E-9</v>
      </c>
      <c r="J15">
        <f>$AO$21*($AP$25^2)+$AP$21*($AP$25)+$AQ$21</f>
        <v>2.8397283481440339E-8</v>
      </c>
      <c r="K15">
        <f t="shared" si="2"/>
        <v>3.1051610196976334E-8</v>
      </c>
      <c r="Q15" s="18">
        <v>0.54166666666666596</v>
      </c>
      <c r="R15">
        <v>2.0551776596208104E-8</v>
      </c>
      <c r="AA15" t="s">
        <v>3</v>
      </c>
      <c r="AB15" s="18">
        <v>0.44562499999999999</v>
      </c>
      <c r="AC15">
        <v>3.1984879314400375E-8</v>
      </c>
      <c r="AD15">
        <v>46.959999999999994</v>
      </c>
      <c r="AE15" t="s">
        <v>77</v>
      </c>
      <c r="AG15" s="18">
        <v>0.52083333333333304</v>
      </c>
      <c r="AH15">
        <f t="shared" si="3"/>
        <v>3.0006046005012667E-8</v>
      </c>
      <c r="AJ15" s="18">
        <v>0.52083333333333304</v>
      </c>
      <c r="AK15">
        <f>AVERAGEIFS($AC:$AC,$AE:$AE,"=b",$AB:$AB,"&gt;="&amp;AJ15,$AB:$AB,"&lt;1:00:00 PM")</f>
        <v>2.6703699045906885E-8</v>
      </c>
      <c r="AM15" s="18">
        <v>0.52083333333333304</v>
      </c>
      <c r="AN15">
        <f t="shared" si="5"/>
        <v>1.5224215311265792E-8</v>
      </c>
    </row>
    <row r="16" spans="1:41" x14ac:dyDescent="0.25">
      <c r="A16" s="17">
        <v>42527</v>
      </c>
      <c r="B16">
        <v>54</v>
      </c>
      <c r="C16" s="6">
        <v>2.882182041144105E-8</v>
      </c>
      <c r="D16" t="s">
        <v>3</v>
      </c>
      <c r="E16" s="18">
        <v>0.48895833333333333</v>
      </c>
      <c r="F16">
        <v>2.9730235983154693E-8</v>
      </c>
      <c r="G16">
        <v>49.039999999999992</v>
      </c>
      <c r="H16">
        <f t="shared" si="0"/>
        <v>2.9305699053153982E-8</v>
      </c>
      <c r="I16">
        <f t="shared" si="1"/>
        <v>4.24536930000711E-10</v>
      </c>
      <c r="J16">
        <f>$AO$21*($AP$25^2)+$AP$21*($AP$25)+$AQ$21</f>
        <v>2.8397283481440339E-8</v>
      </c>
      <c r="K16">
        <f t="shared" si="2"/>
        <v>2.882182041144105E-8</v>
      </c>
      <c r="Q16" s="18">
        <v>0.5625</v>
      </c>
      <c r="R16">
        <v>1.2484343284735559E-8</v>
      </c>
      <c r="T16" s="18"/>
      <c r="AA16" t="s">
        <v>3</v>
      </c>
      <c r="AB16" s="18">
        <v>0.48895833333333333</v>
      </c>
      <c r="AC16">
        <v>2.9730235983154693E-8</v>
      </c>
      <c r="AD16">
        <v>49.039999999999992</v>
      </c>
      <c r="AE16" t="s">
        <v>77</v>
      </c>
      <c r="AG16" s="18">
        <v>0.54166666666666596</v>
      </c>
      <c r="AH16">
        <f t="shared" si="3"/>
        <v>2.4491118435016361E-8</v>
      </c>
      <c r="AJ16" s="18">
        <v>0.5625</v>
      </c>
      <c r="AK16">
        <f>AVERAGEIFS($AC:$AC,$AE:$AE,"=b",$AB:$AB,"&gt;="&amp;AJ16,$AB:$AB,"&lt;"&amp;AJ17)</f>
        <v>1.2484343284735559E-8</v>
      </c>
      <c r="AM16" s="18">
        <v>0.54166666666666596</v>
      </c>
      <c r="AN16" s="19" t="s">
        <v>79</v>
      </c>
    </row>
    <row r="17" spans="1:43" x14ac:dyDescent="0.25">
      <c r="A17" s="17">
        <v>42570</v>
      </c>
      <c r="B17">
        <v>29</v>
      </c>
      <c r="C17" s="6">
        <v>2.4731915733389123E-8</v>
      </c>
      <c r="D17" t="s">
        <v>3</v>
      </c>
      <c r="E17" s="18">
        <v>0.44366898148148143</v>
      </c>
      <c r="F17">
        <v>2.5626111429684498E-8</v>
      </c>
      <c r="G17">
        <v>49.819999999999993</v>
      </c>
      <c r="H17">
        <f t="shared" si="0"/>
        <v>2.9291479177735714E-8</v>
      </c>
      <c r="I17">
        <f t="shared" si="1"/>
        <v>-3.6653677480512161E-9</v>
      </c>
      <c r="J17">
        <f>$AO$21*($AP$25^2)+$AP$21*($AP$25)+$AQ$21</f>
        <v>2.8397283481440339E-8</v>
      </c>
      <c r="K17">
        <f t="shared" si="2"/>
        <v>2.4731915733389123E-8</v>
      </c>
      <c r="N17" s="18"/>
      <c r="T17" s="18"/>
      <c r="AA17" t="s">
        <v>5</v>
      </c>
      <c r="AB17" s="18">
        <v>0.38695601851851852</v>
      </c>
      <c r="AC17">
        <v>1.04798092431193E-8</v>
      </c>
      <c r="AD17">
        <v>49.819999999999993</v>
      </c>
      <c r="AE17" t="s">
        <v>77</v>
      </c>
      <c r="AG17" s="18">
        <v>0.5625</v>
      </c>
      <c r="AJ17" s="18">
        <v>0.58333333333333204</v>
      </c>
      <c r="AM17" s="18">
        <v>0.5625</v>
      </c>
    </row>
    <row r="18" spans="1:43" x14ac:dyDescent="0.25">
      <c r="A18" s="17">
        <v>42571</v>
      </c>
      <c r="B18">
        <v>29</v>
      </c>
      <c r="C18" s="6">
        <v>1.2228233281408022E-8</v>
      </c>
      <c r="D18" t="s">
        <v>5</v>
      </c>
      <c r="E18" s="18">
        <v>0.38695601851851852</v>
      </c>
      <c r="F18">
        <v>1.04798092431193E-8</v>
      </c>
      <c r="G18">
        <v>49.819999999999993</v>
      </c>
      <c r="H18">
        <f t="shared" si="0"/>
        <v>2.6648859443151618E-8</v>
      </c>
      <c r="I18">
        <f t="shared" si="1"/>
        <v>-1.6169050200032316E-8</v>
      </c>
      <c r="J18">
        <f>$AO$21*($AP$25^2)+$AP$21*($AP$25)+$AQ$21</f>
        <v>2.8397283481440339E-8</v>
      </c>
      <c r="K18">
        <f t="shared" si="2"/>
        <v>1.2228233281408022E-8</v>
      </c>
      <c r="N18" s="18"/>
      <c r="Q18" s="18"/>
      <c r="T18" s="18"/>
      <c r="AA18" t="s">
        <v>3</v>
      </c>
      <c r="AB18" s="18">
        <v>0.44366898148148143</v>
      </c>
      <c r="AC18">
        <v>2.5626111429684498E-8</v>
      </c>
      <c r="AD18">
        <v>49.819999999999993</v>
      </c>
      <c r="AE18" t="s">
        <v>77</v>
      </c>
      <c r="AG18" s="18">
        <v>0.58333333333333204</v>
      </c>
      <c r="AM18" s="18">
        <v>0.58333333333333204</v>
      </c>
    </row>
    <row r="19" spans="1:43" x14ac:dyDescent="0.25">
      <c r="A19" s="17">
        <v>42547</v>
      </c>
      <c r="B19">
        <v>51</v>
      </c>
      <c r="C19" s="6">
        <v>3.0641893096422571E-8</v>
      </c>
      <c r="D19" t="s">
        <v>5</v>
      </c>
      <c r="E19" s="18">
        <v>0.37072916666666672</v>
      </c>
      <c r="F19">
        <v>2.7600318315527162E-8</v>
      </c>
      <c r="G19">
        <v>50.08</v>
      </c>
      <c r="H19">
        <f t="shared" si="0"/>
        <v>2.535570870054493E-8</v>
      </c>
      <c r="I19">
        <f t="shared" si="1"/>
        <v>2.244609614982232E-9</v>
      </c>
      <c r="J19">
        <f>$AO$21*($AP$25^2)+$AP$21*($AP$25)+$AQ$21</f>
        <v>2.8397283481440339E-8</v>
      </c>
      <c r="K19">
        <f t="shared" si="2"/>
        <v>3.0641893096422571E-8</v>
      </c>
      <c r="AA19" t="s">
        <v>5</v>
      </c>
      <c r="AB19" s="18">
        <v>0.37072916666666672</v>
      </c>
      <c r="AC19">
        <v>2.7600318315527162E-8</v>
      </c>
      <c r="AD19">
        <v>50.08</v>
      </c>
      <c r="AE19" t="s">
        <v>77</v>
      </c>
    </row>
    <row r="20" spans="1:43" x14ac:dyDescent="0.25">
      <c r="A20" s="17">
        <v>42553</v>
      </c>
      <c r="B20">
        <v>61</v>
      </c>
      <c r="C20" s="6">
        <v>5.024942469969222E-8</v>
      </c>
      <c r="D20" t="s">
        <v>3</v>
      </c>
      <c r="E20" s="18">
        <v>0.4508564814814815</v>
      </c>
      <c r="F20">
        <v>5.1270136717861083E-8</v>
      </c>
      <c r="G20">
        <v>50.339999999999996</v>
      </c>
      <c r="H20">
        <f t="shared" si="0"/>
        <v>2.9417995499609203E-8</v>
      </c>
      <c r="I20">
        <f t="shared" si="1"/>
        <v>2.1852141218251881E-8</v>
      </c>
      <c r="J20">
        <f>$AO$21*($AP$25^2)+$AP$21*($AP$25)+$AQ$21</f>
        <v>2.8397283481440339E-8</v>
      </c>
      <c r="K20">
        <f t="shared" si="2"/>
        <v>5.024942469969222E-8</v>
      </c>
      <c r="V20" t="s">
        <v>68</v>
      </c>
      <c r="W20" t="s">
        <v>67</v>
      </c>
      <c r="X20" t="s">
        <v>69</v>
      </c>
      <c r="AA20" t="s">
        <v>3</v>
      </c>
      <c r="AB20" s="18">
        <v>0.4508564814814815</v>
      </c>
      <c r="AC20">
        <v>5.1270136717861083E-8</v>
      </c>
      <c r="AD20">
        <v>50.339999999999996</v>
      </c>
      <c r="AE20" t="s">
        <v>77</v>
      </c>
      <c r="AO20" t="s">
        <v>68</v>
      </c>
      <c r="AP20" t="s">
        <v>67</v>
      </c>
      <c r="AQ20" t="s">
        <v>69</v>
      </c>
    </row>
    <row r="21" spans="1:43" x14ac:dyDescent="0.25">
      <c r="A21" s="17">
        <v>42552</v>
      </c>
      <c r="B21">
        <v>88</v>
      </c>
      <c r="C21" s="6">
        <v>2.7205709028723028E-8</v>
      </c>
      <c r="D21" t="s">
        <v>3</v>
      </c>
      <c r="E21" s="18">
        <v>0.42711805555555554</v>
      </c>
      <c r="F21">
        <v>2.7630300036364964E-8</v>
      </c>
      <c r="G21">
        <v>50.599999999999994</v>
      </c>
      <c r="H21">
        <f t="shared" si="0"/>
        <v>2.8821874489082274E-8</v>
      </c>
      <c r="I21">
        <f t="shared" si="1"/>
        <v>-1.1915744527173107E-9</v>
      </c>
      <c r="J21">
        <f>$AO$21*($AP$25^2)+$AP$21*($AP$25)+$AQ$21</f>
        <v>2.8397283481440339E-8</v>
      </c>
      <c r="K21">
        <f t="shared" si="2"/>
        <v>2.7205709028723028E-8</v>
      </c>
      <c r="V21">
        <f t="array" ref="V21:X21">LINEST(O2:O10,N2:N10^{1,2})</f>
        <v>-5.4150504857784261E-7</v>
      </c>
      <c r="W21">
        <v>5.1074827367271497E-7</v>
      </c>
      <c r="X21">
        <v>-8.9918671379187756E-8</v>
      </c>
      <c r="AA21" t="s">
        <v>3</v>
      </c>
      <c r="AB21" s="18">
        <v>0.42711805555555554</v>
      </c>
      <c r="AC21">
        <v>2.7630300036364964E-8</v>
      </c>
      <c r="AD21">
        <v>50.599999999999994</v>
      </c>
      <c r="AE21" t="s">
        <v>77</v>
      </c>
      <c r="AO21">
        <f t="array" ref="AO21:AQ21">LINEST(AH3:AH16,AG3:AG16^{1,2})</f>
        <v>-4.5373890483572753E-7</v>
      </c>
      <c r="AP21">
        <v>4.2348327478184291E-7</v>
      </c>
      <c r="AQ21">
        <v>-6.9279965588124847E-8</v>
      </c>
    </row>
    <row r="22" spans="1:43" x14ac:dyDescent="0.25">
      <c r="A22" s="17">
        <v>42525</v>
      </c>
      <c r="B22">
        <v>37</v>
      </c>
      <c r="C22" s="6">
        <v>1.4870987166190967E-8</v>
      </c>
      <c r="D22" t="s">
        <v>3</v>
      </c>
      <c r="E22" s="18">
        <v>0.39180555555555552</v>
      </c>
      <c r="F22">
        <v>1.3462655588353198E-8</v>
      </c>
      <c r="G22">
        <v>51.38</v>
      </c>
      <c r="H22">
        <f t="shared" si="0"/>
        <v>2.6988951903602571E-8</v>
      </c>
      <c r="I22">
        <f t="shared" si="1"/>
        <v>-1.3526296315249372E-8</v>
      </c>
      <c r="J22">
        <f>$AO$21*($AP$25^2)+$AP$21*($AP$25)+$AQ$21</f>
        <v>2.8397283481440339E-8</v>
      </c>
      <c r="K22">
        <f t="shared" si="2"/>
        <v>1.4870987166190967E-8</v>
      </c>
      <c r="AA22" t="s">
        <v>3</v>
      </c>
      <c r="AB22" s="18">
        <v>0.39180555555555552</v>
      </c>
      <c r="AC22">
        <v>1.3462655588353198E-8</v>
      </c>
      <c r="AD22">
        <v>51.38</v>
      </c>
      <c r="AE22" t="s">
        <v>77</v>
      </c>
    </row>
    <row r="23" spans="1:43" x14ac:dyDescent="0.25">
      <c r="A23" s="17">
        <v>42553</v>
      </c>
      <c r="B23">
        <v>62</v>
      </c>
      <c r="C23" s="6">
        <v>3.5756597060192075E-8</v>
      </c>
      <c r="D23" t="s">
        <v>3</v>
      </c>
      <c r="E23" s="18">
        <v>0.48377314814814815</v>
      </c>
      <c r="F23">
        <v>3.6757738480997281E-8</v>
      </c>
      <c r="G23">
        <v>51.64</v>
      </c>
      <c r="H23">
        <f t="shared" si="0"/>
        <v>2.9398424902245545E-8</v>
      </c>
      <c r="I23">
        <f t="shared" si="1"/>
        <v>7.3593135787517358E-9</v>
      </c>
      <c r="J23">
        <f>$AO$21*($AP$25^2)+$AP$21*($AP$25)+$AQ$21</f>
        <v>2.8397283481440339E-8</v>
      </c>
      <c r="K23">
        <f t="shared" si="2"/>
        <v>3.5756597060192075E-8</v>
      </c>
      <c r="W23" t="s">
        <v>76</v>
      </c>
      <c r="X23" t="s">
        <v>71</v>
      </c>
      <c r="AA23" t="s">
        <v>3</v>
      </c>
      <c r="AB23" s="18">
        <v>0.48377314814814815</v>
      </c>
      <c r="AC23">
        <v>3.6757738480997281E-8</v>
      </c>
      <c r="AD23">
        <v>51.64</v>
      </c>
      <c r="AE23" t="s">
        <v>77</v>
      </c>
      <c r="AO23" t="s">
        <v>81</v>
      </c>
      <c r="AP23" t="s">
        <v>76</v>
      </c>
      <c r="AQ23" t="s">
        <v>71</v>
      </c>
    </row>
    <row r="24" spans="1:43" x14ac:dyDescent="0.25">
      <c r="A24" s="17">
        <v>42524</v>
      </c>
      <c r="B24">
        <v>17</v>
      </c>
      <c r="C24" s="6">
        <v>2.0322871810033517E-8</v>
      </c>
      <c r="D24" t="s">
        <v>3</v>
      </c>
      <c r="E24" s="18">
        <v>0.55409722222222224</v>
      </c>
      <c r="F24">
        <v>1.7987917186144843E-8</v>
      </c>
      <c r="G24">
        <v>52.16</v>
      </c>
      <c r="H24">
        <f t="shared" si="0"/>
        <v>2.6062328857551664E-8</v>
      </c>
      <c r="I24">
        <f t="shared" si="1"/>
        <v>-8.0744116714068219E-9</v>
      </c>
      <c r="J24">
        <f>$AO$21*($AP$25^2)+$AP$21*($AP$25)+$AQ$21</f>
        <v>2.8397283481440339E-8</v>
      </c>
      <c r="K24">
        <f t="shared" si="2"/>
        <v>2.0322871810033517E-8</v>
      </c>
      <c r="W24" s="18">
        <v>0.33395833333333336</v>
      </c>
      <c r="X24">
        <v>1.6753603801663525E-8</v>
      </c>
      <c r="AA24" t="s">
        <v>3</v>
      </c>
      <c r="AB24" s="18">
        <v>0.55409722222222224</v>
      </c>
      <c r="AC24">
        <v>1.7987917186144843E-8</v>
      </c>
      <c r="AD24">
        <v>52.16</v>
      </c>
      <c r="AE24" t="s">
        <v>77</v>
      </c>
      <c r="AP24" s="18">
        <v>0.4776157407407407</v>
      </c>
      <c r="AQ24">
        <v>1.2688187069889391E-8</v>
      </c>
    </row>
    <row r="25" spans="1:43" x14ac:dyDescent="0.25">
      <c r="A25" s="17">
        <v>42530</v>
      </c>
      <c r="B25">
        <v>77</v>
      </c>
      <c r="C25" s="6">
        <v>2.394688282487193E-8</v>
      </c>
      <c r="D25" t="s">
        <v>3</v>
      </c>
      <c r="E25" s="18">
        <v>0.3366319444444445</v>
      </c>
      <c r="F25">
        <v>1.7409455593884442E-8</v>
      </c>
      <c r="G25">
        <v>52.680000000000007</v>
      </c>
      <c r="H25">
        <f t="shared" si="0"/>
        <v>2.1859856250452851E-8</v>
      </c>
      <c r="I25">
        <f t="shared" si="1"/>
        <v>-4.4504006565684093E-9</v>
      </c>
      <c r="J25">
        <f>$AO$21*($AP$25^2)+$AP$21*($AP$25)+$AQ$21</f>
        <v>2.8397283481440339E-8</v>
      </c>
      <c r="K25">
        <f t="shared" si="2"/>
        <v>2.394688282487193E-8</v>
      </c>
      <c r="V25" t="s">
        <v>73</v>
      </c>
      <c r="W25" s="18">
        <v>0.41666666666666669</v>
      </c>
      <c r="AA25" t="s">
        <v>3</v>
      </c>
      <c r="AB25" s="18">
        <v>0.3366319444444445</v>
      </c>
      <c r="AC25">
        <v>1.7409455593884442E-8</v>
      </c>
      <c r="AD25">
        <v>52.680000000000007</v>
      </c>
      <c r="AE25" t="s">
        <v>77</v>
      </c>
      <c r="AO25" t="s">
        <v>73</v>
      </c>
      <c r="AP25" s="18">
        <v>0.41666666666666669</v>
      </c>
    </row>
    <row r="26" spans="1:43" x14ac:dyDescent="0.25">
      <c r="A26" s="17">
        <v>42546</v>
      </c>
      <c r="B26">
        <v>77</v>
      </c>
      <c r="C26" s="6">
        <v>2.2920658921706483E-8</v>
      </c>
      <c r="D26" t="s">
        <v>5</v>
      </c>
      <c r="E26" s="18">
        <v>0.42717592592592596</v>
      </c>
      <c r="F26">
        <v>2.3347324979071591E-8</v>
      </c>
      <c r="G26">
        <v>52.680000000000007</v>
      </c>
      <c r="H26">
        <f t="shared" si="0"/>
        <v>2.8823949538805447E-8</v>
      </c>
      <c r="I26">
        <f t="shared" si="1"/>
        <v>-5.4766245597338564E-9</v>
      </c>
      <c r="J26">
        <f>$AO$21*($AP$25^2)+$AP$21*($AP$25)+$AQ$21</f>
        <v>2.8397283481440339E-8</v>
      </c>
      <c r="K26">
        <f t="shared" si="2"/>
        <v>2.2920658921706483E-8</v>
      </c>
      <c r="V26" t="s">
        <v>70</v>
      </c>
      <c r="W26" s="22">
        <f>V21*(W24^2)+W21*(W24)+X21</f>
        <v>2.0256904600685369E-8</v>
      </c>
      <c r="AA26" t="s">
        <v>5</v>
      </c>
      <c r="AB26" s="18">
        <v>0.42717592592592596</v>
      </c>
      <c r="AC26">
        <v>2.3347324979071591E-8</v>
      </c>
      <c r="AD26">
        <v>52.680000000000007</v>
      </c>
      <c r="AE26" t="s">
        <v>77</v>
      </c>
      <c r="AO26" t="s">
        <v>70</v>
      </c>
      <c r="AP26" s="22">
        <f>AO21*(AP24^2)+AP21*(AP24)+AQ21</f>
        <v>2.9476847285683058E-8</v>
      </c>
    </row>
    <row r="27" spans="1:43" x14ac:dyDescent="0.25">
      <c r="A27" s="17">
        <v>42565</v>
      </c>
      <c r="B27">
        <v>121</v>
      </c>
      <c r="C27" s="6">
        <v>3.0509893776616579E-8</v>
      </c>
      <c r="D27" t="s">
        <v>3</v>
      </c>
      <c r="E27" s="18">
        <v>0.38324074074074077</v>
      </c>
      <c r="F27">
        <v>2.8486483302291593E-8</v>
      </c>
      <c r="G27">
        <v>53.459999999999994</v>
      </c>
      <c r="H27">
        <f t="shared" si="0"/>
        <v>2.6373873007115352E-8</v>
      </c>
      <c r="I27">
        <f t="shared" si="1"/>
        <v>2.1126102951762403E-9</v>
      </c>
      <c r="J27">
        <f>$AO$21*($AP$25^2)+$AP$21*($AP$25)+$AQ$21</f>
        <v>2.8397283481440339E-8</v>
      </c>
      <c r="K27">
        <f t="shared" si="2"/>
        <v>3.0509893776616579E-8</v>
      </c>
      <c r="V27" t="s">
        <v>72</v>
      </c>
      <c r="W27">
        <f>X24-W26</f>
        <v>-3.503300799021844E-9</v>
      </c>
      <c r="AA27" t="s">
        <v>3</v>
      </c>
      <c r="AB27" s="18">
        <v>0.38324074074074077</v>
      </c>
      <c r="AC27">
        <v>2.8486483302291593E-8</v>
      </c>
      <c r="AD27">
        <v>53.459999999999994</v>
      </c>
      <c r="AE27" t="s">
        <v>77</v>
      </c>
      <c r="AO27" t="s">
        <v>72</v>
      </c>
      <c r="AP27">
        <f>AQ24-AP26</f>
        <v>-1.6788660215793667E-8</v>
      </c>
    </row>
    <row r="28" spans="1:43" x14ac:dyDescent="0.25">
      <c r="A28" s="17">
        <v>42555</v>
      </c>
      <c r="B28">
        <v>82</v>
      </c>
      <c r="C28" s="6">
        <v>2.5408047843748197E-8</v>
      </c>
      <c r="D28" t="s">
        <v>3</v>
      </c>
      <c r="E28" s="18">
        <v>0.37685185185185183</v>
      </c>
      <c r="F28">
        <v>2.288247265619042E-8</v>
      </c>
      <c r="G28">
        <v>54.239999999999995</v>
      </c>
      <c r="H28">
        <f t="shared" si="0"/>
        <v>2.5871708293882562E-8</v>
      </c>
      <c r="I28">
        <f t="shared" si="1"/>
        <v>-2.9892356376921424E-9</v>
      </c>
      <c r="J28">
        <f>$AO$21*($AP$25^2)+$AP$21*($AP$25)+$AQ$21</f>
        <v>2.8397283481440339E-8</v>
      </c>
      <c r="K28">
        <f t="shared" si="2"/>
        <v>2.5408047843748197E-8</v>
      </c>
      <c r="V28" t="s">
        <v>74</v>
      </c>
      <c r="W28" s="21">
        <f>V21*(W25^2)+W21*(W25)+X21</f>
        <v>2.8881816161901362E-8</v>
      </c>
      <c r="AA28" t="s">
        <v>3</v>
      </c>
      <c r="AB28" s="18">
        <v>0.37685185185185183</v>
      </c>
      <c r="AC28">
        <v>2.288247265619042E-8</v>
      </c>
      <c r="AD28">
        <v>54.239999999999995</v>
      </c>
      <c r="AE28" t="s">
        <v>77</v>
      </c>
      <c r="AO28" t="s">
        <v>74</v>
      </c>
      <c r="AP28" s="21">
        <f>AO21*(AP25^2)+AP21*(AP25)+AQ21</f>
        <v>2.8397283481440339E-8</v>
      </c>
    </row>
    <row r="29" spans="1:43" x14ac:dyDescent="0.25">
      <c r="A29" s="17">
        <v>42527</v>
      </c>
      <c r="B29">
        <v>37</v>
      </c>
      <c r="C29" s="6">
        <v>3.5466606609689434E-8</v>
      </c>
      <c r="D29" t="s">
        <v>5</v>
      </c>
      <c r="E29" s="18">
        <v>0.40033564814814815</v>
      </c>
      <c r="F29">
        <v>3.4604695639497021E-8</v>
      </c>
      <c r="G29">
        <v>54.759999999999991</v>
      </c>
      <c r="H29">
        <f t="shared" si="0"/>
        <v>2.7535372511247925E-8</v>
      </c>
      <c r="I29">
        <f t="shared" si="1"/>
        <v>7.0693231282490955E-9</v>
      </c>
      <c r="J29">
        <f>$AO$21*($AP$25^2)+$AP$21*($AP$25)+$AQ$21</f>
        <v>2.8397283481440339E-8</v>
      </c>
      <c r="K29">
        <f t="shared" si="2"/>
        <v>3.5466606609689434E-8</v>
      </c>
      <c r="V29" t="s">
        <v>75</v>
      </c>
      <c r="W29" s="20">
        <f>W28+W27</f>
        <v>2.5378515362879518E-8</v>
      </c>
      <c r="AA29" t="s">
        <v>5</v>
      </c>
      <c r="AB29" s="18">
        <v>0.40033564814814815</v>
      </c>
      <c r="AC29">
        <v>3.4604695639497021E-8</v>
      </c>
      <c r="AD29">
        <v>54.759999999999991</v>
      </c>
      <c r="AE29" t="s">
        <v>77</v>
      </c>
      <c r="AO29" t="s">
        <v>75</v>
      </c>
      <c r="AP29" s="20">
        <f>AP28+AP27</f>
        <v>1.1608623265646672E-8</v>
      </c>
    </row>
    <row r="30" spans="1:43" x14ac:dyDescent="0.25">
      <c r="A30" s="17">
        <v>42566</v>
      </c>
      <c r="B30">
        <v>78</v>
      </c>
      <c r="C30" s="6">
        <v>2.1444954290135863E-8</v>
      </c>
      <c r="D30" t="s">
        <v>3</v>
      </c>
      <c r="E30" s="18">
        <v>0.39082175925925927</v>
      </c>
      <c r="F30">
        <v>1.9969355823462752E-8</v>
      </c>
      <c r="G30">
        <v>55.019999999999996</v>
      </c>
      <c r="H30">
        <f t="shared" si="0"/>
        <v>2.6921685014767229E-8</v>
      </c>
      <c r="I30">
        <f t="shared" si="1"/>
        <v>-6.9523291913044763E-9</v>
      </c>
      <c r="J30">
        <f>$AO$21*($AP$25^2)+$AP$21*($AP$25)+$AQ$21</f>
        <v>2.8397283481440339E-8</v>
      </c>
      <c r="K30">
        <f t="shared" si="2"/>
        <v>2.1444954290135863E-8</v>
      </c>
      <c r="AA30" t="s">
        <v>3</v>
      </c>
      <c r="AB30" s="18">
        <v>0.39082175925925927</v>
      </c>
      <c r="AC30">
        <v>1.9969355823462752E-8</v>
      </c>
      <c r="AD30">
        <v>55.019999999999996</v>
      </c>
      <c r="AE30" t="s">
        <v>77</v>
      </c>
    </row>
    <row r="31" spans="1:43" x14ac:dyDescent="0.25">
      <c r="A31" s="17">
        <v>42549</v>
      </c>
      <c r="B31">
        <v>2</v>
      </c>
      <c r="C31" s="6">
        <v>1.8951249336673821E-8</v>
      </c>
      <c r="D31" t="s">
        <v>3</v>
      </c>
      <c r="E31" s="18">
        <v>0.36564814814814817</v>
      </c>
      <c r="F31">
        <v>1.5455633529588337E-8</v>
      </c>
      <c r="G31">
        <v>55.54</v>
      </c>
      <c r="H31">
        <f t="shared" si="0"/>
        <v>2.4901667674354855E-8</v>
      </c>
      <c r="I31">
        <f t="shared" si="1"/>
        <v>-9.4460341447665184E-9</v>
      </c>
      <c r="J31">
        <f>$AO$21*($AP$25^2)+$AP$21*($AP$25)+$AQ$21</f>
        <v>2.8397283481440339E-8</v>
      </c>
      <c r="K31">
        <f t="shared" si="2"/>
        <v>1.8951249336673821E-8</v>
      </c>
      <c r="AA31" t="s">
        <v>5</v>
      </c>
      <c r="AB31" s="18">
        <v>0.36048611111111112</v>
      </c>
      <c r="AC31">
        <v>2.591417365733546E-8</v>
      </c>
      <c r="AD31">
        <v>55.54</v>
      </c>
      <c r="AE31" t="s">
        <v>77</v>
      </c>
    </row>
    <row r="32" spans="1:43" x14ac:dyDescent="0.25">
      <c r="A32" s="17">
        <v>42554</v>
      </c>
      <c r="B32">
        <v>62</v>
      </c>
      <c r="C32" s="6">
        <v>2.9895061783922581E-8</v>
      </c>
      <c r="D32" t="s">
        <v>5</v>
      </c>
      <c r="E32" s="18">
        <v>0.36048611111111112</v>
      </c>
      <c r="F32">
        <v>2.591417365733546E-8</v>
      </c>
      <c r="G32">
        <v>55.54</v>
      </c>
      <c r="H32">
        <f t="shared" si="0"/>
        <v>2.4416395354853219E-8</v>
      </c>
      <c r="I32">
        <f t="shared" si="1"/>
        <v>1.4977783024822417E-9</v>
      </c>
      <c r="J32">
        <f>$AO$21*($AP$25^2)+$AP$21*($AP$25)+$AQ$21</f>
        <v>2.8397283481440339E-8</v>
      </c>
      <c r="K32">
        <f t="shared" si="2"/>
        <v>2.9895061783922581E-8</v>
      </c>
      <c r="AA32" t="s">
        <v>3</v>
      </c>
      <c r="AB32" s="18">
        <v>0.36564814814814817</v>
      </c>
      <c r="AC32">
        <v>1.5455633529588337E-8</v>
      </c>
      <c r="AD32">
        <v>55.54</v>
      </c>
      <c r="AE32" t="s">
        <v>77</v>
      </c>
    </row>
    <row r="33" spans="1:43" x14ac:dyDescent="0.25">
      <c r="A33" s="17">
        <v>42524</v>
      </c>
      <c r="B33">
        <v>102</v>
      </c>
      <c r="C33" s="6">
        <v>1.4400353484337755E-8</v>
      </c>
      <c r="D33" t="s">
        <v>3</v>
      </c>
      <c r="E33" s="18">
        <v>0.34439814814814818</v>
      </c>
      <c r="F33">
        <v>8.7519502015012205E-9</v>
      </c>
      <c r="G33">
        <v>55.8</v>
      </c>
      <c r="H33">
        <f t="shared" si="0"/>
        <v>2.2748880198603804E-8</v>
      </c>
      <c r="I33">
        <f t="shared" si="1"/>
        <v>-1.3996929997102584E-8</v>
      </c>
      <c r="J33">
        <f>$AO$21*($AP$25^2)+$AP$21*($AP$25)+$AQ$21</f>
        <v>2.8397283481440339E-8</v>
      </c>
      <c r="K33">
        <f t="shared" si="2"/>
        <v>1.4400353484337755E-8</v>
      </c>
      <c r="AA33" t="s">
        <v>3</v>
      </c>
      <c r="AB33" s="18">
        <v>0.34439814814814818</v>
      </c>
      <c r="AC33">
        <v>8.7519502015012205E-9</v>
      </c>
      <c r="AD33">
        <v>55.8</v>
      </c>
      <c r="AE33" t="s">
        <v>77</v>
      </c>
    </row>
    <row r="34" spans="1:43" x14ac:dyDescent="0.25">
      <c r="A34" s="17">
        <v>42546</v>
      </c>
      <c r="B34">
        <v>66</v>
      </c>
      <c r="C34" s="6">
        <v>2.1897102625511657E-8</v>
      </c>
      <c r="D34" t="s">
        <v>3</v>
      </c>
      <c r="E34" s="18">
        <v>0.52628472222222222</v>
      </c>
      <c r="F34">
        <v>2.141802176694359E-8</v>
      </c>
      <c r="G34">
        <v>56.059999999999995</v>
      </c>
      <c r="H34">
        <f t="shared" si="0"/>
        <v>2.7918202622872272E-8</v>
      </c>
      <c r="I34">
        <f t="shared" si="1"/>
        <v>-6.5001808559286823E-9</v>
      </c>
      <c r="J34">
        <f>$AO$21*($AP$25^2)+$AP$21*($AP$25)+$AQ$21</f>
        <v>2.8397283481440339E-8</v>
      </c>
      <c r="K34">
        <f t="shared" si="2"/>
        <v>2.1897102625511657E-8</v>
      </c>
      <c r="V34" t="s">
        <v>68</v>
      </c>
      <c r="W34" t="s">
        <v>67</v>
      </c>
      <c r="X34" t="s">
        <v>69</v>
      </c>
      <c r="AA34" t="s">
        <v>3</v>
      </c>
      <c r="AB34" s="18">
        <v>0.52628472222222222</v>
      </c>
      <c r="AC34">
        <v>2.141802176694359E-8</v>
      </c>
      <c r="AD34">
        <v>56.059999999999995</v>
      </c>
      <c r="AE34" t="s">
        <v>77</v>
      </c>
      <c r="AO34" t="s">
        <v>68</v>
      </c>
      <c r="AP34" t="s">
        <v>67</v>
      </c>
      <c r="AQ34" t="s">
        <v>69</v>
      </c>
    </row>
    <row r="35" spans="1:43" x14ac:dyDescent="0.25">
      <c r="A35" s="17">
        <v>42547</v>
      </c>
      <c r="B35">
        <v>66</v>
      </c>
      <c r="C35" s="6">
        <v>2.4723361863990145E-8</v>
      </c>
      <c r="D35" t="s">
        <v>5</v>
      </c>
      <c r="E35" s="18">
        <v>0.35296296296296298</v>
      </c>
      <c r="F35">
        <v>1.9991936843699129E-8</v>
      </c>
      <c r="G35">
        <v>56.06</v>
      </c>
      <c r="H35">
        <f t="shared" si="0"/>
        <v>2.3665858461149323E-8</v>
      </c>
      <c r="I35">
        <f t="shared" si="1"/>
        <v>-3.6739216174501941E-9</v>
      </c>
      <c r="J35">
        <f>$AO$21*($AP$25^2)+$AP$21*($AP$25)+$AQ$21</f>
        <v>2.8397283481440339E-8</v>
      </c>
      <c r="K35">
        <f t="shared" si="2"/>
        <v>2.4723361863990145E-8</v>
      </c>
      <c r="V35">
        <f t="array" ref="V35:X35">LINEST(R2:R16,Q2:Q16^{1,2})</f>
        <v>-6.7817522965446504E-7</v>
      </c>
      <c r="W35">
        <v>5.8822059984380057E-7</v>
      </c>
      <c r="X35">
        <v>-9.8169508297520032E-8</v>
      </c>
      <c r="AA35" t="s">
        <v>5</v>
      </c>
      <c r="AB35" s="18">
        <v>0.35296296296296298</v>
      </c>
      <c r="AC35">
        <v>1.9991936843699129E-8</v>
      </c>
      <c r="AD35">
        <v>56.06</v>
      </c>
      <c r="AE35" t="s">
        <v>77</v>
      </c>
      <c r="AO35">
        <f t="array" ref="AO35:AQ35">LINEST(AK4:AK16,AJ4:AJ16^{1,2})</f>
        <v>-4.3116205833920372E-7</v>
      </c>
      <c r="AP35">
        <v>3.4859725028757257E-7</v>
      </c>
      <c r="AQ35">
        <v>-4.4858061675019389E-8</v>
      </c>
    </row>
    <row r="36" spans="1:43" x14ac:dyDescent="0.25">
      <c r="A36" s="17">
        <v>42523</v>
      </c>
      <c r="B36">
        <v>101</v>
      </c>
      <c r="C36" s="6">
        <v>1.7083024960758115E-8</v>
      </c>
      <c r="D36" t="s">
        <v>3</v>
      </c>
      <c r="E36" s="18">
        <v>0.31979166666666664</v>
      </c>
      <c r="F36">
        <v>8.4298131110738308E-9</v>
      </c>
      <c r="G36">
        <v>56.32</v>
      </c>
      <c r="H36">
        <f t="shared" si="0"/>
        <v>1.9744071631756057E-8</v>
      </c>
      <c r="I36">
        <f t="shared" si="1"/>
        <v>-1.1314258520682226E-8</v>
      </c>
      <c r="J36">
        <f>$AO$21*($AP$25^2)+$AP$21*($AP$25)+$AQ$21</f>
        <v>2.8397283481440339E-8</v>
      </c>
      <c r="K36">
        <f t="shared" si="2"/>
        <v>1.7083024960758115E-8</v>
      </c>
      <c r="AA36" t="s">
        <v>3</v>
      </c>
      <c r="AB36" s="18">
        <v>0.31979166666666664</v>
      </c>
      <c r="AC36">
        <v>8.4298131110738308E-9</v>
      </c>
      <c r="AD36">
        <v>56.32</v>
      </c>
      <c r="AE36" t="s">
        <v>77</v>
      </c>
    </row>
    <row r="37" spans="1:43" x14ac:dyDescent="0.25">
      <c r="A37" s="17">
        <v>42522</v>
      </c>
      <c r="B37">
        <v>75</v>
      </c>
      <c r="C37" s="6">
        <v>2.4709549355216534E-8</v>
      </c>
      <c r="D37" t="s">
        <v>3</v>
      </c>
      <c r="E37" s="18">
        <v>0.43402777777777773</v>
      </c>
      <c r="F37">
        <v>2.5360419306775264E-8</v>
      </c>
      <c r="G37">
        <v>57.88000000000001</v>
      </c>
      <c r="H37">
        <f t="shared" si="0"/>
        <v>2.9048153432999069E-8</v>
      </c>
      <c r="I37">
        <f t="shared" si="1"/>
        <v>-3.6877341262238051E-9</v>
      </c>
      <c r="J37">
        <f>$AO$21*($AP$25^2)+$AP$21*($AP$25)+$AQ$21</f>
        <v>2.8397283481440339E-8</v>
      </c>
      <c r="K37">
        <f t="shared" si="2"/>
        <v>2.4709549355216534E-8</v>
      </c>
      <c r="W37" t="s">
        <v>76</v>
      </c>
      <c r="X37" t="s">
        <v>71</v>
      </c>
      <c r="AA37" t="s">
        <v>3</v>
      </c>
      <c r="AB37" s="18">
        <v>0.43402777777777773</v>
      </c>
      <c r="AC37">
        <v>2.5360419306775264E-8</v>
      </c>
      <c r="AD37">
        <v>57.88000000000001</v>
      </c>
      <c r="AE37" t="s">
        <v>77</v>
      </c>
      <c r="AO37" t="s">
        <v>80</v>
      </c>
      <c r="AP37" t="s">
        <v>76</v>
      </c>
      <c r="AQ37" t="s">
        <v>71</v>
      </c>
    </row>
    <row r="38" spans="1:43" x14ac:dyDescent="0.25">
      <c r="A38" s="17">
        <v>42551</v>
      </c>
      <c r="B38">
        <v>128</v>
      </c>
      <c r="C38" s="6">
        <v>3.3157821260540483E-8</v>
      </c>
      <c r="D38" t="s">
        <v>3</v>
      </c>
      <c r="E38" s="18">
        <v>0.42638888888888887</v>
      </c>
      <c r="F38">
        <v>3.3556006249455373E-8</v>
      </c>
      <c r="G38">
        <v>59.18</v>
      </c>
      <c r="H38">
        <f t="shared" si="0"/>
        <v>2.8795468470355229E-8</v>
      </c>
      <c r="I38">
        <f t="shared" si="1"/>
        <v>4.7605377791001439E-9</v>
      </c>
      <c r="J38">
        <f>$AO$21*($AP$25^2)+$AP$21*($AP$25)+$AQ$21</f>
        <v>2.8397283481440339E-8</v>
      </c>
      <c r="K38">
        <f t="shared" si="2"/>
        <v>3.3157821260540483E-8</v>
      </c>
      <c r="W38" s="18">
        <v>0.55409722222222224</v>
      </c>
      <c r="X38">
        <v>1.7987917186144843E-8</v>
      </c>
      <c r="AA38" t="s">
        <v>3</v>
      </c>
      <c r="AB38" s="18">
        <v>0.42638888888888887</v>
      </c>
      <c r="AC38">
        <v>3.3556006249455373E-8</v>
      </c>
      <c r="AD38">
        <v>59.18</v>
      </c>
      <c r="AE38" t="s">
        <v>77</v>
      </c>
      <c r="AP38" s="18">
        <v>0.43089120370370365</v>
      </c>
      <c r="AQ38">
        <v>2.8658954352167518E-8</v>
      </c>
    </row>
    <row r="39" spans="1:43" x14ac:dyDescent="0.25">
      <c r="A39" s="17">
        <v>42522</v>
      </c>
      <c r="B39">
        <v>48</v>
      </c>
      <c r="C39" s="6">
        <v>3.6801697061432858E-8</v>
      </c>
      <c r="D39" t="s">
        <v>3</v>
      </c>
      <c r="E39" s="18">
        <v>0.3611111111111111</v>
      </c>
      <c r="F39">
        <v>3.2880850523244618E-8</v>
      </c>
      <c r="G39">
        <v>60.480000000000004</v>
      </c>
      <c r="H39">
        <f t="shared" si="0"/>
        <v>2.4476436943252099E-8</v>
      </c>
      <c r="I39">
        <f t="shared" si="1"/>
        <v>8.4044135799925191E-9</v>
      </c>
      <c r="J39">
        <f>$AO$21*($AP$25^2)+$AP$21*($AP$25)+$AQ$21</f>
        <v>2.8397283481440339E-8</v>
      </c>
      <c r="K39">
        <f t="shared" si="2"/>
        <v>3.6801697061432858E-8</v>
      </c>
      <c r="V39" t="s">
        <v>73</v>
      </c>
      <c r="W39" s="18">
        <v>0.41666666666666669</v>
      </c>
      <c r="AA39" t="s">
        <v>5</v>
      </c>
      <c r="AB39" s="18">
        <v>0.28482638888888889</v>
      </c>
      <c r="AC39">
        <v>1.8476691496217306E-8</v>
      </c>
      <c r="AD39">
        <v>60.480000000000004</v>
      </c>
      <c r="AE39" t="s">
        <v>77</v>
      </c>
      <c r="AO39" t="s">
        <v>73</v>
      </c>
      <c r="AP39" s="18">
        <v>0.41666666666666669</v>
      </c>
    </row>
    <row r="40" spans="1:43" x14ac:dyDescent="0.25">
      <c r="A40" s="17">
        <v>42530</v>
      </c>
      <c r="B40">
        <v>99</v>
      </c>
      <c r="C40" s="6">
        <v>3.2344783630381742E-8</v>
      </c>
      <c r="D40" t="s">
        <v>5</v>
      </c>
      <c r="E40" s="18">
        <v>0.28482638888888889</v>
      </c>
      <c r="F40">
        <v>1.8476691496217306E-8</v>
      </c>
      <c r="G40">
        <v>60.480000000000004</v>
      </c>
      <c r="H40">
        <f t="shared" si="0"/>
        <v>1.45291913472759E-8</v>
      </c>
      <c r="I40">
        <f t="shared" si="1"/>
        <v>3.947500148941406E-9</v>
      </c>
      <c r="J40">
        <f>$AO$21*($AP$25^2)+$AP$21*($AP$25)+$AQ$21</f>
        <v>2.8397283481440339E-8</v>
      </c>
      <c r="K40">
        <f t="shared" si="2"/>
        <v>3.2344783630381742E-8</v>
      </c>
      <c r="V40" t="s">
        <v>70</v>
      </c>
      <c r="W40" s="22">
        <f>V35*(W38^2)+W35*(W38)+X35</f>
        <v>1.9546002392173835E-8</v>
      </c>
      <c r="AA40" t="s">
        <v>3</v>
      </c>
      <c r="AB40" s="18">
        <v>0.3611111111111111</v>
      </c>
      <c r="AC40">
        <v>3.2880850523244618E-8</v>
      </c>
      <c r="AD40">
        <v>60.480000000000004</v>
      </c>
      <c r="AE40" t="s">
        <v>77</v>
      </c>
      <c r="AO40" t="s">
        <v>70</v>
      </c>
      <c r="AP40" s="22">
        <f>AO35*(AP38^2)+AP35*(AP38)+AQ35</f>
        <v>2.5296762302351469E-8</v>
      </c>
    </row>
    <row r="41" spans="1:43" x14ac:dyDescent="0.25">
      <c r="A41" s="17">
        <v>42552</v>
      </c>
      <c r="B41">
        <v>112</v>
      </c>
      <c r="C41" s="6">
        <v>3.4063781055053607E-8</v>
      </c>
      <c r="D41" t="s">
        <v>3</v>
      </c>
      <c r="E41" s="18">
        <v>0.37510416666666663</v>
      </c>
      <c r="F41">
        <v>3.139438610195594E-8</v>
      </c>
      <c r="G41">
        <v>60.74</v>
      </c>
      <c r="H41">
        <f t="shared" si="0"/>
        <v>2.5727888528342672E-8</v>
      </c>
      <c r="I41">
        <f t="shared" si="1"/>
        <v>5.6664975736132684E-9</v>
      </c>
      <c r="J41">
        <f>$AO$21*($AP$25^2)+$AP$21*($AP$25)+$AQ$21</f>
        <v>2.8397283481440339E-8</v>
      </c>
      <c r="K41">
        <f t="shared" si="2"/>
        <v>3.4063781055053607E-8</v>
      </c>
      <c r="V41" t="s">
        <v>72</v>
      </c>
      <c r="W41">
        <f>X38-W40</f>
        <v>-1.5580852060289924E-9</v>
      </c>
      <c r="AA41" t="s">
        <v>3</v>
      </c>
      <c r="AB41" s="18">
        <v>0.37510416666666663</v>
      </c>
      <c r="AC41">
        <v>3.139438610195594E-8</v>
      </c>
      <c r="AD41">
        <v>60.74</v>
      </c>
      <c r="AE41" t="s">
        <v>77</v>
      </c>
      <c r="AO41" t="s">
        <v>72</v>
      </c>
      <c r="AP41">
        <f>AQ38-AP40</f>
        <v>3.362192049816048E-9</v>
      </c>
    </row>
    <row r="42" spans="1:43" x14ac:dyDescent="0.25">
      <c r="A42" s="17">
        <v>42562</v>
      </c>
      <c r="B42">
        <v>107</v>
      </c>
      <c r="C42" s="6">
        <v>4.3120766376629803E-8</v>
      </c>
      <c r="D42" t="s">
        <v>3</v>
      </c>
      <c r="E42" s="18">
        <v>0.44292824074074072</v>
      </c>
      <c r="F42">
        <v>4.3999258649117524E-8</v>
      </c>
      <c r="G42">
        <v>60.74</v>
      </c>
      <c r="H42">
        <f t="shared" si="0"/>
        <v>2.927577575392806E-8</v>
      </c>
      <c r="I42">
        <f t="shared" si="1"/>
        <v>1.4723482895189464E-8</v>
      </c>
      <c r="J42">
        <f>$AO$21*($AP$25^2)+$AP$21*($AP$25)+$AQ$21</f>
        <v>2.8397283481440339E-8</v>
      </c>
      <c r="K42">
        <f t="shared" si="2"/>
        <v>4.3120766376629803E-8</v>
      </c>
      <c r="V42" t="s">
        <v>74</v>
      </c>
      <c r="W42" s="21">
        <f>V35*(W39^2)+W35*(W39)+X35</f>
        <v>2.9183653155718925E-8</v>
      </c>
      <c r="AA42" t="s">
        <v>3</v>
      </c>
      <c r="AB42" s="18">
        <v>0.44292824074074072</v>
      </c>
      <c r="AC42">
        <v>4.3999258649117524E-8</v>
      </c>
      <c r="AD42">
        <v>60.74</v>
      </c>
      <c r="AE42" t="s">
        <v>77</v>
      </c>
      <c r="AO42" t="s">
        <v>74</v>
      </c>
      <c r="AP42" s="21">
        <f>AO35*(AP39^2)+AP35*(AP39)+AQ35</f>
        <v>2.5536268594246304E-8</v>
      </c>
    </row>
    <row r="43" spans="1:43" x14ac:dyDescent="0.25">
      <c r="A43" s="17">
        <v>42546</v>
      </c>
      <c r="B43">
        <v>51</v>
      </c>
      <c r="C43" s="6">
        <v>2.5367521783098085E-8</v>
      </c>
      <c r="D43" t="s">
        <v>3</v>
      </c>
      <c r="E43" s="18">
        <v>0.55304398148148148</v>
      </c>
      <c r="F43">
        <v>2.3115636006271366E-8</v>
      </c>
      <c r="G43">
        <v>61</v>
      </c>
      <c r="H43">
        <f t="shared" si="0"/>
        <v>2.6145397704613619E-8</v>
      </c>
      <c r="I43">
        <f t="shared" si="1"/>
        <v>-3.0297616983422538E-9</v>
      </c>
      <c r="J43">
        <f>$AO$21*($AP$25^2)+$AP$21*($AP$25)+$AQ$21</f>
        <v>2.8397283481440339E-8</v>
      </c>
      <c r="K43">
        <f t="shared" si="2"/>
        <v>2.5367521783098085E-8</v>
      </c>
      <c r="V43" t="s">
        <v>75</v>
      </c>
      <c r="W43" s="20">
        <f>W42+W41</f>
        <v>2.7625567949689932E-8</v>
      </c>
      <c r="AA43" t="s">
        <v>3</v>
      </c>
      <c r="AB43" s="18">
        <v>0.55304398148148148</v>
      </c>
      <c r="AC43">
        <v>2.3115636006271366E-8</v>
      </c>
      <c r="AD43">
        <v>61</v>
      </c>
      <c r="AE43" t="s">
        <v>77</v>
      </c>
      <c r="AO43" t="s">
        <v>75</v>
      </c>
      <c r="AP43" s="20">
        <f>AP42+AP41</f>
        <v>2.8898460644062353E-8</v>
      </c>
    </row>
    <row r="44" spans="1:43" x14ac:dyDescent="0.25">
      <c r="A44" s="17">
        <v>42529</v>
      </c>
      <c r="B44">
        <v>70</v>
      </c>
      <c r="C44" s="6">
        <v>1.555825332675913E-8</v>
      </c>
      <c r="D44" t="s">
        <v>5</v>
      </c>
      <c r="E44" s="18">
        <v>0.45497685185185183</v>
      </c>
      <c r="F44">
        <v>1.6630352338607718E-8</v>
      </c>
      <c r="G44">
        <v>61.26</v>
      </c>
      <c r="H44">
        <f t="shared" si="0"/>
        <v>2.9469382493288927E-8</v>
      </c>
      <c r="I44">
        <f t="shared" si="1"/>
        <v>-1.2839030154681209E-8</v>
      </c>
      <c r="J44">
        <f>$AO$21*($AP$25^2)+$AP$21*($AP$25)+$AQ$21</f>
        <v>2.8397283481440339E-8</v>
      </c>
      <c r="K44">
        <f t="shared" si="2"/>
        <v>1.555825332675913E-8</v>
      </c>
      <c r="AA44" t="s">
        <v>5</v>
      </c>
      <c r="AB44" s="18">
        <v>0.45497685185185183</v>
      </c>
      <c r="AC44">
        <v>1.6630352338607718E-8</v>
      </c>
      <c r="AD44">
        <v>61.26</v>
      </c>
      <c r="AE44" t="s">
        <v>77</v>
      </c>
    </row>
    <row r="45" spans="1:43" x14ac:dyDescent="0.25">
      <c r="A45" s="17">
        <v>42550</v>
      </c>
      <c r="B45">
        <v>2</v>
      </c>
      <c r="C45" s="6">
        <v>4.7866060011539255E-8</v>
      </c>
      <c r="D45" t="s">
        <v>5</v>
      </c>
      <c r="E45" s="18">
        <v>0.35539351851851847</v>
      </c>
      <c r="F45">
        <v>4.3382732444195452E-8</v>
      </c>
      <c r="G45">
        <v>62.040000000000006</v>
      </c>
      <c r="H45">
        <f t="shared" si="0"/>
        <v>2.3913955914096536E-8</v>
      </c>
      <c r="I45">
        <f t="shared" si="1"/>
        <v>1.9468776530098916E-8</v>
      </c>
      <c r="J45">
        <f>$AO$21*($AP$25^2)+$AP$21*($AP$25)+$AQ$21</f>
        <v>2.8397283481440339E-8</v>
      </c>
      <c r="K45">
        <f t="shared" si="2"/>
        <v>4.7866060011539255E-8</v>
      </c>
      <c r="AA45" t="s">
        <v>5</v>
      </c>
      <c r="AB45" s="18">
        <v>0.35539351851851847</v>
      </c>
      <c r="AC45">
        <v>4.3382732444195452E-8</v>
      </c>
      <c r="AD45">
        <v>62.040000000000006</v>
      </c>
      <c r="AE45" t="s">
        <v>77</v>
      </c>
    </row>
    <row r="46" spans="1:43" x14ac:dyDescent="0.25">
      <c r="A46" s="17">
        <v>42523</v>
      </c>
      <c r="B46">
        <v>115</v>
      </c>
      <c r="C46" s="6">
        <v>3.606028570089624E-8</v>
      </c>
      <c r="D46" t="s">
        <v>3</v>
      </c>
      <c r="E46" s="18">
        <v>0.35488425925925932</v>
      </c>
      <c r="F46">
        <v>3.1525419765432014E-8</v>
      </c>
      <c r="G46">
        <v>62.3</v>
      </c>
      <c r="H46">
        <f t="shared" si="0"/>
        <v>2.3862417545976113E-8</v>
      </c>
      <c r="I46">
        <f t="shared" si="1"/>
        <v>7.6630022194559013E-9</v>
      </c>
      <c r="J46">
        <f>$AO$21*($AP$25^2)+$AP$21*($AP$25)+$AQ$21</f>
        <v>2.8397283481440339E-8</v>
      </c>
      <c r="K46">
        <f t="shared" si="2"/>
        <v>3.606028570089624E-8</v>
      </c>
      <c r="AA46" t="s">
        <v>5</v>
      </c>
      <c r="AB46" s="18">
        <v>0.30173611111111109</v>
      </c>
      <c r="AC46">
        <v>1.5868049284184225E-8</v>
      </c>
      <c r="AD46">
        <v>62.3</v>
      </c>
      <c r="AE46" t="s">
        <v>77</v>
      </c>
    </row>
    <row r="47" spans="1:43" x14ac:dyDescent="0.25">
      <c r="A47" s="17">
        <v>42530</v>
      </c>
      <c r="B47">
        <v>98</v>
      </c>
      <c r="C47" s="6">
        <v>2.7075615634401317E-8</v>
      </c>
      <c r="D47" t="s">
        <v>5</v>
      </c>
      <c r="E47" s="18">
        <v>0.30173611111111109</v>
      </c>
      <c r="F47">
        <v>1.5868049284184225E-8</v>
      </c>
      <c r="G47">
        <v>62.3</v>
      </c>
      <c r="H47">
        <f t="shared" si="0"/>
        <v>1.7189717131223247E-8</v>
      </c>
      <c r="I47">
        <f t="shared" si="1"/>
        <v>-1.321667847039022E-9</v>
      </c>
      <c r="J47">
        <f>$AO$21*($AP$25^2)+$AP$21*($AP$25)+$AQ$21</f>
        <v>2.8397283481440339E-8</v>
      </c>
      <c r="K47">
        <f t="shared" si="2"/>
        <v>2.7075615634401317E-8</v>
      </c>
      <c r="AA47" t="s">
        <v>3</v>
      </c>
      <c r="AB47" s="18">
        <v>0.35488425925925932</v>
      </c>
      <c r="AC47">
        <v>3.1525419765432014E-8</v>
      </c>
      <c r="AD47">
        <v>62.3</v>
      </c>
      <c r="AE47" t="s">
        <v>77</v>
      </c>
    </row>
    <row r="48" spans="1:43" x14ac:dyDescent="0.25">
      <c r="A48" s="17">
        <v>42522</v>
      </c>
      <c r="B48">
        <v>47</v>
      </c>
      <c r="C48" s="6">
        <v>3.4607741256484E-8</v>
      </c>
      <c r="D48" t="s">
        <v>3</v>
      </c>
      <c r="E48" s="18">
        <v>0.51923611111111112</v>
      </c>
      <c r="F48">
        <v>3.4487506621280699E-8</v>
      </c>
      <c r="G48">
        <v>62.820000000000007</v>
      </c>
      <c r="H48">
        <f t="shared" si="0"/>
        <v>2.8277048846237038E-8</v>
      </c>
      <c r="I48">
        <f t="shared" si="1"/>
        <v>6.2104577750436609E-9</v>
      </c>
      <c r="J48">
        <f>$AO$21*($AP$25^2)+$AP$21*($AP$25)+$AQ$21</f>
        <v>2.8397283481440339E-8</v>
      </c>
      <c r="K48">
        <f t="shared" si="2"/>
        <v>3.4607741256484E-8</v>
      </c>
      <c r="AA48" t="s">
        <v>3</v>
      </c>
      <c r="AB48" s="18">
        <v>0.51923611111111112</v>
      </c>
      <c r="AC48">
        <v>3.4487506621280699E-8</v>
      </c>
      <c r="AD48">
        <v>62.820000000000007</v>
      </c>
      <c r="AE48" t="s">
        <v>77</v>
      </c>
    </row>
    <row r="49" spans="1:43" x14ac:dyDescent="0.25">
      <c r="A49" s="17">
        <v>42553</v>
      </c>
      <c r="B49">
        <v>89</v>
      </c>
      <c r="C49" s="6">
        <v>1.6892511308666705E-8</v>
      </c>
      <c r="D49" t="s">
        <v>3</v>
      </c>
      <c r="E49" s="18">
        <v>0.38692129629629629</v>
      </c>
      <c r="F49">
        <v>1.5141575290187695E-8</v>
      </c>
      <c r="G49">
        <v>63.08</v>
      </c>
      <c r="H49">
        <f t="shared" si="0"/>
        <v>2.664634746296133E-8</v>
      </c>
      <c r="I49">
        <f t="shared" si="1"/>
        <v>-1.1504772172773634E-8</v>
      </c>
      <c r="J49">
        <f>$AO$21*($AP$25^2)+$AP$21*($AP$25)+$AQ$21</f>
        <v>2.8397283481440339E-8</v>
      </c>
      <c r="K49">
        <f t="shared" si="2"/>
        <v>1.6892511308666705E-8</v>
      </c>
      <c r="AA49" t="s">
        <v>3</v>
      </c>
      <c r="AB49" s="18">
        <v>0.3671875</v>
      </c>
      <c r="AC49">
        <v>2.2065066692124287E-8</v>
      </c>
      <c r="AD49">
        <v>63.08</v>
      </c>
      <c r="AE49" t="s">
        <v>77</v>
      </c>
    </row>
    <row r="50" spans="1:43" x14ac:dyDescent="0.25">
      <c r="A50" s="17">
        <v>42564</v>
      </c>
      <c r="B50">
        <v>80</v>
      </c>
      <c r="C50" s="6">
        <v>2.5420651924687225E-8</v>
      </c>
      <c r="D50" t="s">
        <v>3</v>
      </c>
      <c r="E50" s="18">
        <v>0.3671875</v>
      </c>
      <c r="F50">
        <v>2.2065066692124287E-8</v>
      </c>
      <c r="G50">
        <v>63.08</v>
      </c>
      <c r="H50">
        <f t="shared" si="0"/>
        <v>2.5041698248877401E-8</v>
      </c>
      <c r="I50">
        <f t="shared" si="1"/>
        <v>-2.9766315567531141E-9</v>
      </c>
      <c r="J50">
        <f>$AO$21*($AP$25^2)+$AP$21*($AP$25)+$AQ$21</f>
        <v>2.8397283481440339E-8</v>
      </c>
      <c r="K50">
        <f t="shared" si="2"/>
        <v>2.5420651924687225E-8</v>
      </c>
      <c r="V50" t="s">
        <v>68</v>
      </c>
      <c r="W50" t="s">
        <v>67</v>
      </c>
      <c r="X50" t="s">
        <v>69</v>
      </c>
      <c r="AA50" t="s">
        <v>3</v>
      </c>
      <c r="AB50" s="18">
        <v>0.38692129629629629</v>
      </c>
      <c r="AC50">
        <v>1.5141575290187695E-8</v>
      </c>
      <c r="AD50">
        <v>63.08</v>
      </c>
      <c r="AE50" t="s">
        <v>77</v>
      </c>
      <c r="AO50" t="s">
        <v>68</v>
      </c>
      <c r="AP50" t="s">
        <v>67</v>
      </c>
      <c r="AQ50" t="s">
        <v>69</v>
      </c>
    </row>
    <row r="51" spans="1:43" x14ac:dyDescent="0.25">
      <c r="A51" s="17">
        <v>42565</v>
      </c>
      <c r="B51">
        <v>119</v>
      </c>
      <c r="C51" s="6">
        <v>2.2460419499813223E-8</v>
      </c>
      <c r="D51" t="s">
        <v>3</v>
      </c>
      <c r="E51" s="18">
        <v>0.4314351851851852</v>
      </c>
      <c r="F51">
        <v>2.3031465968209744E-8</v>
      </c>
      <c r="G51">
        <v>63.34</v>
      </c>
      <c r="H51">
        <f t="shared" si="0"/>
        <v>2.896832994983686E-8</v>
      </c>
      <c r="I51">
        <f t="shared" si="1"/>
        <v>-5.936863981627116E-9</v>
      </c>
      <c r="J51">
        <f>$AO$21*($AP$25^2)+$AP$21*($AP$25)+$AQ$21</f>
        <v>2.8397283481440339E-8</v>
      </c>
      <c r="K51">
        <f t="shared" si="2"/>
        <v>2.2460419499813223E-8</v>
      </c>
      <c r="V51">
        <f t="array" ref="V51:X51">LINEST(U2:U14,T2:T14^{1,2})</f>
        <v>-3.7381401007747172E-7</v>
      </c>
      <c r="W51">
        <v>2.7584490870301895E-7</v>
      </c>
      <c r="X51">
        <v>-2.7206299852792743E-8</v>
      </c>
      <c r="AA51" t="s">
        <v>3</v>
      </c>
      <c r="AB51" s="18">
        <v>0.4314351851851852</v>
      </c>
      <c r="AC51">
        <v>2.3031465968209744E-8</v>
      </c>
      <c r="AD51">
        <v>63.34</v>
      </c>
      <c r="AE51" t="s">
        <v>77</v>
      </c>
      <c r="AO51">
        <f t="array" ref="AO51:AQ51">LINEST(AN3:AN15,AM3:AM15^{1,2})</f>
        <v>-3.3371822156730217E-7</v>
      </c>
      <c r="AP51">
        <v>2.402876155341192E-7</v>
      </c>
      <c r="AQ51">
        <v>-2.0706435194084037E-8</v>
      </c>
    </row>
    <row r="52" spans="1:43" x14ac:dyDescent="0.25">
      <c r="A52" s="17">
        <v>42547</v>
      </c>
      <c r="B52">
        <v>40</v>
      </c>
      <c r="C52" s="6">
        <v>3.6682823747049858E-8</v>
      </c>
      <c r="D52" t="s">
        <v>3</v>
      </c>
      <c r="E52" s="18">
        <v>0.43238425925925927</v>
      </c>
      <c r="F52">
        <v>3.7283799063349995E-8</v>
      </c>
      <c r="G52">
        <v>63.86</v>
      </c>
      <c r="H52">
        <f t="shared" si="0"/>
        <v>2.8998258797740476E-8</v>
      </c>
      <c r="I52">
        <f t="shared" si="1"/>
        <v>8.2855402656095189E-9</v>
      </c>
      <c r="J52">
        <f>$AO$21*($AP$25^2)+$AP$21*($AP$25)+$AQ$21</f>
        <v>2.8397283481440339E-8</v>
      </c>
      <c r="K52">
        <f t="shared" si="2"/>
        <v>3.6682823747049858E-8</v>
      </c>
      <c r="AA52" t="s">
        <v>3</v>
      </c>
      <c r="AB52" s="18">
        <v>0.43238425925925927</v>
      </c>
      <c r="AC52">
        <v>3.7283799063349995E-8</v>
      </c>
      <c r="AD52">
        <v>63.86</v>
      </c>
      <c r="AE52" t="s">
        <v>77</v>
      </c>
    </row>
    <row r="53" spans="1:43" x14ac:dyDescent="0.25">
      <c r="A53" s="17">
        <v>42571</v>
      </c>
      <c r="B53">
        <v>34</v>
      </c>
      <c r="C53" s="6">
        <v>1.1608623265646672E-8</v>
      </c>
      <c r="D53" t="s">
        <v>3</v>
      </c>
      <c r="E53" s="18">
        <v>0.4776157407407407</v>
      </c>
      <c r="F53">
        <v>1.2688187069889391E-8</v>
      </c>
      <c r="G53">
        <v>64.64</v>
      </c>
      <c r="H53">
        <f t="shared" si="0"/>
        <v>2.9476847285683058E-8</v>
      </c>
      <c r="I53">
        <f t="shared" si="1"/>
        <v>-1.6788660215793667E-8</v>
      </c>
      <c r="J53">
        <f>$AO$21*($AP$25^2)+$AP$21*($AP$25)+$AQ$21</f>
        <v>2.8397283481440339E-8</v>
      </c>
      <c r="K53">
        <f t="shared" si="2"/>
        <v>1.1608623265646672E-8</v>
      </c>
      <c r="W53" t="s">
        <v>76</v>
      </c>
      <c r="X53" t="s">
        <v>71</v>
      </c>
      <c r="AA53" t="s">
        <v>3</v>
      </c>
      <c r="AB53" s="18">
        <v>0.4776157407407407</v>
      </c>
      <c r="AC53">
        <v>1.2688187069889391E-8</v>
      </c>
      <c r="AD53">
        <v>64.64</v>
      </c>
      <c r="AE53" t="s">
        <v>77</v>
      </c>
      <c r="AO53" t="s">
        <v>82</v>
      </c>
      <c r="AP53" t="s">
        <v>76</v>
      </c>
      <c r="AQ53" t="s">
        <v>71</v>
      </c>
    </row>
    <row r="54" spans="1:43" x14ac:dyDescent="0.25">
      <c r="A54" s="17">
        <v>42522</v>
      </c>
      <c r="B54">
        <v>42</v>
      </c>
      <c r="C54" s="6">
        <v>3.9936954396477151E-8</v>
      </c>
      <c r="D54" t="s">
        <v>3</v>
      </c>
      <c r="E54" s="18">
        <v>0.54054398148148153</v>
      </c>
      <c r="F54">
        <v>3.8594070243081744E-8</v>
      </c>
      <c r="G54">
        <v>64.900000000000006</v>
      </c>
      <c r="H54">
        <f t="shared" si="0"/>
        <v>2.7054399328044932E-8</v>
      </c>
      <c r="I54">
        <f t="shared" si="1"/>
        <v>1.1539670915036812E-8</v>
      </c>
      <c r="J54">
        <f>$AO$21*($AP$25^2)+$AP$21*($AP$25)+$AQ$21</f>
        <v>2.8397283481440339E-8</v>
      </c>
      <c r="K54">
        <f t="shared" si="2"/>
        <v>3.9936954396477151E-8</v>
      </c>
      <c r="W54" s="18">
        <v>0.5</v>
      </c>
      <c r="X54">
        <v>1.4127744352051553E-8</v>
      </c>
      <c r="AA54" t="s">
        <v>5</v>
      </c>
      <c r="AB54" s="18">
        <v>0.35759259259259263</v>
      </c>
      <c r="AC54">
        <v>2.4855119955728991E-8</v>
      </c>
      <c r="AD54">
        <v>64.900000000000006</v>
      </c>
      <c r="AE54" t="s">
        <v>77</v>
      </c>
      <c r="AP54" s="18">
        <v>0.45531250000000001</v>
      </c>
      <c r="AQ54">
        <v>2.8503591621885813E-8</v>
      </c>
    </row>
    <row r="55" spans="1:43" x14ac:dyDescent="0.25">
      <c r="A55" s="17">
        <v>42564</v>
      </c>
      <c r="B55">
        <v>79</v>
      </c>
      <c r="C55" s="6">
        <v>2.3975234812411739E-8</v>
      </c>
      <c r="D55" t="s">
        <v>3</v>
      </c>
      <c r="E55" s="18">
        <v>0.4241550925925926</v>
      </c>
      <c r="F55">
        <v>2.4289522030942449E-8</v>
      </c>
      <c r="G55">
        <v>64.900000000000006</v>
      </c>
      <c r="H55">
        <f t="shared" si="0"/>
        <v>2.8711570699971048E-8</v>
      </c>
      <c r="I55">
        <f t="shared" si="1"/>
        <v>-4.4220486690285997E-9</v>
      </c>
      <c r="J55">
        <f>$AO$21*($AP$25^2)+$AP$21*($AP$25)+$AQ$21</f>
        <v>2.8397283481440339E-8</v>
      </c>
      <c r="K55">
        <f t="shared" si="2"/>
        <v>2.3975234812411739E-8</v>
      </c>
      <c r="V55" t="s">
        <v>73</v>
      </c>
      <c r="W55" s="18">
        <v>0.41666666666666669</v>
      </c>
      <c r="AA55" t="s">
        <v>3</v>
      </c>
      <c r="AB55" s="18">
        <v>0.4241550925925926</v>
      </c>
      <c r="AC55">
        <v>2.4289522030942449E-8</v>
      </c>
      <c r="AD55">
        <v>64.900000000000006</v>
      </c>
      <c r="AE55" t="s">
        <v>77</v>
      </c>
      <c r="AO55" t="s">
        <v>73</v>
      </c>
      <c r="AP55" s="18">
        <v>0.41666666666666669</v>
      </c>
    </row>
    <row r="56" spans="1:43" x14ac:dyDescent="0.25">
      <c r="A56" s="17">
        <v>42565</v>
      </c>
      <c r="B56">
        <v>79</v>
      </c>
      <c r="C56" s="6">
        <v>2.911859786870925E-8</v>
      </c>
      <c r="D56" t="s">
        <v>5</v>
      </c>
      <c r="E56" s="18">
        <v>0.35759259259259263</v>
      </c>
      <c r="F56">
        <v>2.4855119955728991E-8</v>
      </c>
      <c r="G56">
        <v>64.900000000000006</v>
      </c>
      <c r="H56">
        <f t="shared" si="0"/>
        <v>2.413380556846008E-8</v>
      </c>
      <c r="I56">
        <f t="shared" si="1"/>
        <v>7.2131438726891078E-10</v>
      </c>
      <c r="J56">
        <f>$AO$21*($AP$25^2)+$AP$21*($AP$25)+$AQ$21</f>
        <v>2.8397283481440339E-8</v>
      </c>
      <c r="K56">
        <f t="shared" si="2"/>
        <v>2.911859786870925E-8</v>
      </c>
      <c r="V56" t="s">
        <v>70</v>
      </c>
      <c r="W56" s="22">
        <f>V51*(W54^2)+W51*(W54)+X51</f>
        <v>1.7262651979348803E-8</v>
      </c>
      <c r="AA56" t="s">
        <v>3</v>
      </c>
      <c r="AB56" s="18">
        <v>0.54054398148148153</v>
      </c>
      <c r="AC56">
        <v>3.8594070243081744E-8</v>
      </c>
      <c r="AD56">
        <v>64.900000000000006</v>
      </c>
      <c r="AE56" t="s">
        <v>77</v>
      </c>
      <c r="AO56" t="s">
        <v>70</v>
      </c>
      <c r="AP56" s="22">
        <f>AO51*(AP54^2)+AP51*(AP54)+AQ51</f>
        <v>1.9516571224895593E-8</v>
      </c>
    </row>
    <row r="57" spans="1:43" x14ac:dyDescent="0.25">
      <c r="A57" s="17">
        <v>42527</v>
      </c>
      <c r="B57">
        <v>53</v>
      </c>
      <c r="C57" s="6">
        <v>2.8740741048302149E-8</v>
      </c>
      <c r="D57" t="s">
        <v>3</v>
      </c>
      <c r="E57" s="18">
        <v>0.4692013888888889</v>
      </c>
      <c r="F57">
        <v>2.6988422065122337E-8</v>
      </c>
      <c r="G57">
        <v>66.2</v>
      </c>
      <c r="H57">
        <f>$AO$35*(E57^2)+$AP$35*(E57)+$AQ$35</f>
        <v>2.3783949611066492E-8</v>
      </c>
      <c r="I57">
        <f t="shared" ref="I57" si="6">F57-H57</f>
        <v>3.2044724540558445E-9</v>
      </c>
      <c r="J57">
        <f>$AO$35*($AP$39^2)+$AP$35*($AP$39)+$AQ$35</f>
        <v>2.5536268594246304E-8</v>
      </c>
      <c r="K57">
        <f t="shared" ref="K57" si="7">J57+I57</f>
        <v>2.8740741048302149E-8</v>
      </c>
      <c r="V57" t="s">
        <v>72</v>
      </c>
      <c r="W57">
        <f>X54-W56</f>
        <v>-3.1349076272972497E-9</v>
      </c>
      <c r="AA57" t="s">
        <v>3</v>
      </c>
      <c r="AB57" s="18">
        <v>0.4692013888888889</v>
      </c>
      <c r="AC57">
        <v>2.6988422065122337E-8</v>
      </c>
      <c r="AD57">
        <v>66.2</v>
      </c>
      <c r="AE57" t="s">
        <v>69</v>
      </c>
      <c r="AO57" t="s">
        <v>72</v>
      </c>
      <c r="AP57">
        <f>AQ54-AP56</f>
        <v>8.9870203969902202E-9</v>
      </c>
    </row>
    <row r="58" spans="1:43" x14ac:dyDescent="0.25">
      <c r="A58" s="17">
        <v>42565</v>
      </c>
      <c r="B58">
        <v>105</v>
      </c>
      <c r="C58" s="6">
        <v>3.7294747452617911E-8</v>
      </c>
      <c r="D58" t="s">
        <v>3</v>
      </c>
      <c r="E58" s="18">
        <v>0.45780092592592592</v>
      </c>
      <c r="F58">
        <v>3.6124889247394013E-8</v>
      </c>
      <c r="G58">
        <v>66.459999999999994</v>
      </c>
      <c r="H58">
        <f t="shared" ref="H58:H110" si="8">$AO$35*(E58^2)+$AP$35*(E58)+$AQ$35</f>
        <v>2.4366410389022406E-8</v>
      </c>
      <c r="I58">
        <f t="shared" ref="I58:I110" si="9">F58-H58</f>
        <v>1.1758478858371607E-8</v>
      </c>
      <c r="J58">
        <f t="shared" ref="J58:J110" si="10">$AO$35*($AP$39^2)+$AP$35*($AP$39)+$AQ$35</f>
        <v>2.5536268594246304E-8</v>
      </c>
      <c r="K58">
        <f t="shared" ref="K58:K110" si="11">J58+I58</f>
        <v>3.7294747452617911E-8</v>
      </c>
      <c r="V58" t="s">
        <v>74</v>
      </c>
      <c r="W58" s="21">
        <f>V51*(W55^2)+W51*(W55)+X51</f>
        <v>2.2830813135015197E-8</v>
      </c>
      <c r="AA58" t="s">
        <v>3</v>
      </c>
      <c r="AB58" s="18">
        <v>0.45780092592592592</v>
      </c>
      <c r="AC58">
        <v>3.6124889247394013E-8</v>
      </c>
      <c r="AD58">
        <v>66.459999999999994</v>
      </c>
      <c r="AE58" t="s">
        <v>69</v>
      </c>
      <c r="AO58" t="s">
        <v>74</v>
      </c>
      <c r="AP58" s="21">
        <f>AO51*(AP55^2)+AP51*(AP55)+AQ51</f>
        <v>2.147621336747566E-8</v>
      </c>
    </row>
    <row r="59" spans="1:43" x14ac:dyDescent="0.25">
      <c r="A59" s="17">
        <v>42569</v>
      </c>
      <c r="B59">
        <v>11</v>
      </c>
      <c r="C59" s="6">
        <v>3.7790479241602973E-8</v>
      </c>
      <c r="D59" t="s">
        <v>3</v>
      </c>
      <c r="E59" s="18">
        <v>0.40016203703703707</v>
      </c>
      <c r="F59">
        <v>3.784970272012512E-8</v>
      </c>
      <c r="G59">
        <v>66.460000000000008</v>
      </c>
      <c r="H59">
        <f t="shared" si="8"/>
        <v>2.5595492072768452E-8</v>
      </c>
      <c r="I59">
        <f t="shared" si="9"/>
        <v>1.2254210647356668E-8</v>
      </c>
      <c r="J59">
        <f t="shared" si="10"/>
        <v>2.5536268594246304E-8</v>
      </c>
      <c r="K59">
        <f t="shared" si="11"/>
        <v>3.7790479241602973E-8</v>
      </c>
      <c r="V59" t="s">
        <v>75</v>
      </c>
      <c r="W59" s="20">
        <f>W58+W57</f>
        <v>1.9695905507717947E-8</v>
      </c>
      <c r="AA59" t="s">
        <v>3</v>
      </c>
      <c r="AB59" s="18">
        <v>0.40016203703703707</v>
      </c>
      <c r="AC59">
        <v>3.784970272012512E-8</v>
      </c>
      <c r="AD59">
        <v>66.460000000000008</v>
      </c>
      <c r="AE59" t="s">
        <v>69</v>
      </c>
      <c r="AO59" t="s">
        <v>75</v>
      </c>
      <c r="AP59" s="20">
        <f>AP58+AP57</f>
        <v>3.0463233764465881E-8</v>
      </c>
    </row>
    <row r="60" spans="1:43" x14ac:dyDescent="0.25">
      <c r="A60" s="17">
        <v>42565</v>
      </c>
      <c r="B60">
        <v>120</v>
      </c>
      <c r="C60" s="6">
        <v>3.5212579758908441E-8</v>
      </c>
      <c r="D60" t="s">
        <v>3</v>
      </c>
      <c r="E60" s="18">
        <v>0.40849537037037037</v>
      </c>
      <c r="F60">
        <v>3.5271260387585179E-8</v>
      </c>
      <c r="G60">
        <v>66.72</v>
      </c>
      <c r="H60">
        <f t="shared" si="8"/>
        <v>2.5594949222923043E-8</v>
      </c>
      <c r="I60">
        <f t="shared" si="9"/>
        <v>9.6763111646621362E-9</v>
      </c>
      <c r="J60">
        <f t="shared" si="10"/>
        <v>2.5536268594246304E-8</v>
      </c>
      <c r="K60">
        <f t="shared" si="11"/>
        <v>3.5212579758908441E-8</v>
      </c>
      <c r="AA60" t="s">
        <v>3</v>
      </c>
      <c r="AB60" s="18">
        <v>0.40849537037037037</v>
      </c>
      <c r="AC60">
        <v>3.5271260387585179E-8</v>
      </c>
      <c r="AD60">
        <v>66.72</v>
      </c>
      <c r="AE60" t="s">
        <v>69</v>
      </c>
    </row>
    <row r="61" spans="1:43" x14ac:dyDescent="0.25">
      <c r="A61" s="17">
        <v>42523</v>
      </c>
      <c r="B61">
        <v>104</v>
      </c>
      <c r="C61" s="6">
        <v>2.9268075430921697E-8</v>
      </c>
      <c r="D61" t="s">
        <v>3</v>
      </c>
      <c r="E61" s="18">
        <v>0.42593750000000002</v>
      </c>
      <c r="F61">
        <v>2.9131778452233376E-8</v>
      </c>
      <c r="G61">
        <v>66.97999999999999</v>
      </c>
      <c r="H61">
        <f t="shared" si="8"/>
        <v>2.5399971615557984E-8</v>
      </c>
      <c r="I61">
        <f t="shared" si="9"/>
        <v>3.7318068366753929E-9</v>
      </c>
      <c r="J61">
        <f t="shared" si="10"/>
        <v>2.5536268594246304E-8</v>
      </c>
      <c r="K61">
        <f t="shared" si="11"/>
        <v>2.9268075430921697E-8</v>
      </c>
      <c r="AA61" t="s">
        <v>3</v>
      </c>
      <c r="AB61" s="18">
        <v>0.42593750000000002</v>
      </c>
      <c r="AC61">
        <v>2.9131778452233376E-8</v>
      </c>
      <c r="AD61">
        <v>66.97999999999999</v>
      </c>
      <c r="AE61" t="s">
        <v>69</v>
      </c>
    </row>
    <row r="62" spans="1:43" x14ac:dyDescent="0.25">
      <c r="A62" s="17">
        <v>42522</v>
      </c>
      <c r="B62">
        <v>70</v>
      </c>
      <c r="C62" s="6">
        <v>2.3792967356277631E-8</v>
      </c>
      <c r="D62" t="s">
        <v>3</v>
      </c>
      <c r="E62" s="18">
        <v>0.45711805555555557</v>
      </c>
      <c r="F62">
        <v>2.2654439995474048E-8</v>
      </c>
      <c r="G62">
        <v>66.98</v>
      </c>
      <c r="H62">
        <f t="shared" si="8"/>
        <v>2.4397741233442722E-8</v>
      </c>
      <c r="I62">
        <f t="shared" si="9"/>
        <v>-1.7433012379686732E-9</v>
      </c>
      <c r="J62">
        <f t="shared" si="10"/>
        <v>2.5536268594246304E-8</v>
      </c>
      <c r="K62">
        <f t="shared" si="11"/>
        <v>2.3792967356277631E-8</v>
      </c>
      <c r="AA62" t="s">
        <v>3</v>
      </c>
      <c r="AB62" s="18">
        <v>0.45711805555555557</v>
      </c>
      <c r="AC62">
        <v>2.2654439995474048E-8</v>
      </c>
      <c r="AD62">
        <v>66.98</v>
      </c>
      <c r="AE62" t="s">
        <v>69</v>
      </c>
    </row>
    <row r="63" spans="1:43" x14ac:dyDescent="0.25">
      <c r="A63" s="17">
        <v>42522</v>
      </c>
      <c r="B63">
        <v>46</v>
      </c>
      <c r="C63" s="6">
        <v>2.1255043839932225E-8</v>
      </c>
      <c r="D63" t="s">
        <v>3</v>
      </c>
      <c r="E63" s="18">
        <v>0.48940972222222223</v>
      </c>
      <c r="F63">
        <v>1.819485183924936E-8</v>
      </c>
      <c r="G63">
        <v>68.28</v>
      </c>
      <c r="H63">
        <f t="shared" si="8"/>
        <v>2.247607659356344E-8</v>
      </c>
      <c r="I63">
        <f t="shared" si="9"/>
        <v>-4.2812247543140795E-9</v>
      </c>
      <c r="J63">
        <f t="shared" si="10"/>
        <v>2.5536268594246304E-8</v>
      </c>
      <c r="K63">
        <f t="shared" si="11"/>
        <v>2.1255043839932225E-8</v>
      </c>
      <c r="AA63" t="s">
        <v>3</v>
      </c>
      <c r="AB63" s="18">
        <v>0.48940972222222223</v>
      </c>
      <c r="AC63">
        <v>1.819485183924936E-8</v>
      </c>
      <c r="AD63">
        <v>68.28</v>
      </c>
      <c r="AE63" t="s">
        <v>69</v>
      </c>
    </row>
    <row r="64" spans="1:43" x14ac:dyDescent="0.25">
      <c r="A64" s="17">
        <v>42529</v>
      </c>
      <c r="B64">
        <v>75</v>
      </c>
      <c r="C64" s="6">
        <v>1.3894074258557302E-8</v>
      </c>
      <c r="D64" t="s">
        <v>5</v>
      </c>
      <c r="E64" s="18">
        <v>0.4704861111111111</v>
      </c>
      <c r="F64">
        <v>1.2069090941450511E-8</v>
      </c>
      <c r="G64">
        <v>68.539999999999992</v>
      </c>
      <c r="H64">
        <f t="shared" si="8"/>
        <v>2.3711285277139513E-8</v>
      </c>
      <c r="I64">
        <f t="shared" si="9"/>
        <v>-1.1642194335689002E-8</v>
      </c>
      <c r="J64">
        <f t="shared" si="10"/>
        <v>2.5536268594246304E-8</v>
      </c>
      <c r="K64">
        <f t="shared" si="11"/>
        <v>1.3894074258557302E-8</v>
      </c>
      <c r="AA64" t="s">
        <v>3</v>
      </c>
      <c r="AB64" s="18">
        <v>0.40074074074074079</v>
      </c>
      <c r="AC64">
        <v>3.2760647252193732E-8</v>
      </c>
      <c r="AD64">
        <v>68.539999999999992</v>
      </c>
      <c r="AE64" t="s">
        <v>69</v>
      </c>
    </row>
    <row r="65" spans="1:31" x14ac:dyDescent="0.25">
      <c r="A65" s="17">
        <v>42547</v>
      </c>
      <c r="B65">
        <v>50</v>
      </c>
      <c r="C65" s="6">
        <v>3.2699526574544661E-8</v>
      </c>
      <c r="D65" t="s">
        <v>3</v>
      </c>
      <c r="E65" s="18">
        <v>0.40074074074074079</v>
      </c>
      <c r="F65">
        <v>3.2760647252193732E-8</v>
      </c>
      <c r="G65">
        <v>68.539999999999992</v>
      </c>
      <c r="H65">
        <f t="shared" si="8"/>
        <v>2.5597389271895375E-8</v>
      </c>
      <c r="I65">
        <f t="shared" si="9"/>
        <v>7.1632579802983566E-9</v>
      </c>
      <c r="J65">
        <f t="shared" si="10"/>
        <v>2.5536268594246304E-8</v>
      </c>
      <c r="K65">
        <f t="shared" si="11"/>
        <v>3.2699526574544661E-8</v>
      </c>
      <c r="AA65" t="s">
        <v>5</v>
      </c>
      <c r="AB65" s="18">
        <v>0.4704861111111111</v>
      </c>
      <c r="AC65">
        <v>1.2069090941450511E-8</v>
      </c>
      <c r="AD65">
        <v>68.539999999999992</v>
      </c>
      <c r="AE65" t="s">
        <v>69</v>
      </c>
    </row>
    <row r="66" spans="1:31" x14ac:dyDescent="0.25">
      <c r="A66" s="17">
        <v>42523</v>
      </c>
      <c r="B66">
        <v>98</v>
      </c>
      <c r="C66" s="6">
        <v>3.3014224604694067E-8</v>
      </c>
      <c r="D66" t="s">
        <v>3</v>
      </c>
      <c r="E66" s="18">
        <v>0.5258680555555556</v>
      </c>
      <c r="F66">
        <v>2.6703699045906885E-8</v>
      </c>
      <c r="G66">
        <v>68.540000000000006</v>
      </c>
      <c r="H66">
        <f t="shared" si="8"/>
        <v>1.9225743035459126E-8</v>
      </c>
      <c r="I66">
        <f t="shared" si="9"/>
        <v>7.4779560104477594E-9</v>
      </c>
      <c r="J66">
        <f t="shared" si="10"/>
        <v>2.5536268594246304E-8</v>
      </c>
      <c r="K66">
        <f t="shared" si="11"/>
        <v>3.3014224604694067E-8</v>
      </c>
      <c r="AA66" t="s">
        <v>3</v>
      </c>
      <c r="AB66" s="18">
        <v>0.5258680555555556</v>
      </c>
      <c r="AC66">
        <v>2.6703699045906885E-8</v>
      </c>
      <c r="AD66">
        <v>68.539999999999992</v>
      </c>
      <c r="AE66" t="s">
        <v>69</v>
      </c>
    </row>
    <row r="67" spans="1:31" x14ac:dyDescent="0.25">
      <c r="A67" s="17">
        <v>42526</v>
      </c>
      <c r="B67">
        <v>5</v>
      </c>
      <c r="C67" s="6">
        <v>2.7814677497364377E-8</v>
      </c>
      <c r="D67" t="s">
        <v>3</v>
      </c>
      <c r="E67" s="18">
        <v>0.29644675925925928</v>
      </c>
      <c r="F67">
        <v>2.2870057021853573E-8</v>
      </c>
      <c r="G67">
        <v>68.8</v>
      </c>
      <c r="H67">
        <f t="shared" si="8"/>
        <v>2.0591648118735501E-8</v>
      </c>
      <c r="I67">
        <f t="shared" si="9"/>
        <v>2.2784089031180725E-9</v>
      </c>
      <c r="J67">
        <f t="shared" si="10"/>
        <v>2.5536268594246304E-8</v>
      </c>
      <c r="K67">
        <f t="shared" si="11"/>
        <v>2.7814677497364377E-8</v>
      </c>
      <c r="AA67" t="s">
        <v>3</v>
      </c>
      <c r="AB67" s="18">
        <v>0.29644675925925928</v>
      </c>
      <c r="AC67">
        <v>2.2870057021853573E-8</v>
      </c>
      <c r="AD67">
        <v>68.8</v>
      </c>
      <c r="AE67" t="s">
        <v>69</v>
      </c>
    </row>
    <row r="68" spans="1:31" x14ac:dyDescent="0.25">
      <c r="A68" s="17">
        <v>42551</v>
      </c>
      <c r="B68">
        <v>126</v>
      </c>
      <c r="C68" s="6">
        <v>3.2054591843634522E-8</v>
      </c>
      <c r="D68" t="s">
        <v>3</v>
      </c>
      <c r="E68" s="18">
        <v>0.48945601851851855</v>
      </c>
      <c r="F68">
        <v>2.8990999263445743E-8</v>
      </c>
      <c r="G68">
        <v>68.8</v>
      </c>
      <c r="H68">
        <f t="shared" si="8"/>
        <v>2.2472676014057526E-8</v>
      </c>
      <c r="I68">
        <f t="shared" si="9"/>
        <v>6.5183232493882177E-9</v>
      </c>
      <c r="J68">
        <f t="shared" si="10"/>
        <v>2.5536268594246304E-8</v>
      </c>
      <c r="K68">
        <f t="shared" si="11"/>
        <v>3.2054591843634522E-8</v>
      </c>
      <c r="AA68" t="s">
        <v>3</v>
      </c>
      <c r="AB68" s="18">
        <v>0.48945601851851855</v>
      </c>
      <c r="AC68">
        <v>2.8990999263445743E-8</v>
      </c>
      <c r="AD68">
        <v>68.8</v>
      </c>
      <c r="AE68" t="s">
        <v>69</v>
      </c>
    </row>
    <row r="69" spans="1:31" x14ac:dyDescent="0.25">
      <c r="A69" s="17">
        <v>42523</v>
      </c>
      <c r="B69">
        <v>97</v>
      </c>
      <c r="C69" s="6">
        <v>1.8708059425674363E-8</v>
      </c>
      <c r="D69" t="s">
        <v>3</v>
      </c>
      <c r="E69" s="18">
        <v>0.4911342592592593</v>
      </c>
      <c r="F69">
        <v>1.5519947974204987E-8</v>
      </c>
      <c r="G69">
        <v>69.06</v>
      </c>
      <c r="H69">
        <f t="shared" si="8"/>
        <v>2.2348157142776929E-8</v>
      </c>
      <c r="I69">
        <f t="shared" si="9"/>
        <v>-6.8282091685719415E-9</v>
      </c>
      <c r="J69">
        <f t="shared" si="10"/>
        <v>2.5536268594246304E-8</v>
      </c>
      <c r="K69">
        <f t="shared" si="11"/>
        <v>1.8708059425674363E-8</v>
      </c>
      <c r="AA69" t="s">
        <v>3</v>
      </c>
      <c r="AB69" s="18">
        <v>0.4911342592592593</v>
      </c>
      <c r="AC69">
        <v>1.5519947974204987E-8</v>
      </c>
      <c r="AD69">
        <v>69.06</v>
      </c>
      <c r="AE69" t="s">
        <v>69</v>
      </c>
    </row>
    <row r="70" spans="1:31" x14ac:dyDescent="0.25">
      <c r="A70" s="17">
        <v>42569</v>
      </c>
      <c r="B70">
        <v>8</v>
      </c>
      <c r="C70" s="6">
        <v>4.4886652071768637E-8</v>
      </c>
      <c r="D70" t="s">
        <v>3</v>
      </c>
      <c r="E70" s="18">
        <v>0.47597222222222224</v>
      </c>
      <c r="F70">
        <v>4.2735356660583174E-8</v>
      </c>
      <c r="G70">
        <v>69.319999999999993</v>
      </c>
      <c r="H70">
        <f t="shared" si="8"/>
        <v>2.3384973183060842E-8</v>
      </c>
      <c r="I70">
        <f t="shared" si="9"/>
        <v>1.9350383477522332E-8</v>
      </c>
      <c r="J70">
        <f t="shared" si="10"/>
        <v>2.5536268594246304E-8</v>
      </c>
      <c r="K70">
        <f t="shared" si="11"/>
        <v>4.4886652071768637E-8</v>
      </c>
      <c r="AA70" t="s">
        <v>5</v>
      </c>
      <c r="AB70" s="18">
        <v>0.36133101851851851</v>
      </c>
      <c r="AC70">
        <v>1.3061135393871967E-8</v>
      </c>
      <c r="AD70">
        <v>69.319999999999993</v>
      </c>
      <c r="AE70" t="s">
        <v>69</v>
      </c>
    </row>
    <row r="71" spans="1:31" x14ac:dyDescent="0.25">
      <c r="A71" s="17">
        <v>42570</v>
      </c>
      <c r="B71">
        <v>8</v>
      </c>
      <c r="C71" s="6">
        <v>1.3789029748452086E-8</v>
      </c>
      <c r="D71" t="s">
        <v>5</v>
      </c>
      <c r="E71" s="18">
        <v>0.36133101851851851</v>
      </c>
      <c r="F71">
        <v>1.3061135393871967E-8</v>
      </c>
      <c r="G71">
        <v>69.319999999999993</v>
      </c>
      <c r="H71">
        <f t="shared" si="8"/>
        <v>2.4808374239666185E-8</v>
      </c>
      <c r="I71">
        <f t="shared" si="9"/>
        <v>-1.1747238845794218E-8</v>
      </c>
      <c r="J71">
        <f t="shared" si="10"/>
        <v>2.5536268594246304E-8</v>
      </c>
      <c r="K71">
        <f t="shared" si="11"/>
        <v>1.3789029748452086E-8</v>
      </c>
      <c r="AA71" t="s">
        <v>3</v>
      </c>
      <c r="AB71" s="18">
        <v>0.47597222222222224</v>
      </c>
      <c r="AC71">
        <v>4.2735356660583174E-8</v>
      </c>
      <c r="AD71">
        <v>69.319999999999993</v>
      </c>
      <c r="AE71" t="s">
        <v>69</v>
      </c>
    </row>
    <row r="72" spans="1:31" x14ac:dyDescent="0.25">
      <c r="A72" s="17">
        <v>42570</v>
      </c>
      <c r="B72">
        <v>9</v>
      </c>
      <c r="C72" s="6">
        <v>1.5019751063121512E-8</v>
      </c>
      <c r="D72" t="s">
        <v>3</v>
      </c>
      <c r="E72" s="18">
        <v>0.3825810185185185</v>
      </c>
      <c r="F72">
        <v>1.4883682068518097E-8</v>
      </c>
      <c r="G72">
        <v>69.58</v>
      </c>
      <c r="H72">
        <f t="shared" si="8"/>
        <v>2.5400199599642889E-8</v>
      </c>
      <c r="I72">
        <f t="shared" si="9"/>
        <v>-1.0516517531124792E-8</v>
      </c>
      <c r="J72">
        <f t="shared" si="10"/>
        <v>2.5536268594246304E-8</v>
      </c>
      <c r="K72">
        <f t="shared" si="11"/>
        <v>1.5019751063121512E-8</v>
      </c>
      <c r="AA72" t="s">
        <v>3</v>
      </c>
      <c r="AB72" s="18">
        <v>0.3825810185185185</v>
      </c>
      <c r="AC72">
        <v>1.4883682068518097E-8</v>
      </c>
      <c r="AD72">
        <v>69.58</v>
      </c>
      <c r="AE72" t="s">
        <v>69</v>
      </c>
    </row>
    <row r="73" spans="1:31" x14ac:dyDescent="0.25">
      <c r="A73" s="17">
        <v>42524</v>
      </c>
      <c r="B73">
        <v>18</v>
      </c>
      <c r="C73" s="6">
        <v>2.5603955242408062E-8</v>
      </c>
      <c r="D73" t="s">
        <v>3</v>
      </c>
      <c r="E73" s="18">
        <v>0.57913194444444438</v>
      </c>
      <c r="F73">
        <v>1.2484343284735559E-8</v>
      </c>
      <c r="G73">
        <v>69.84</v>
      </c>
      <c r="H73">
        <f t="shared" si="8"/>
        <v>1.2416656636573802E-8</v>
      </c>
      <c r="I73">
        <f t="shared" si="9"/>
        <v>6.7686648161757733E-11</v>
      </c>
      <c r="J73">
        <f t="shared" si="10"/>
        <v>2.5536268594246304E-8</v>
      </c>
      <c r="K73">
        <f t="shared" si="11"/>
        <v>2.5603955242408062E-8</v>
      </c>
      <c r="AA73" t="s">
        <v>3</v>
      </c>
      <c r="AB73" s="18">
        <v>0.57913194444444438</v>
      </c>
      <c r="AC73">
        <v>1.2484343284735559E-8</v>
      </c>
      <c r="AD73">
        <v>69.84</v>
      </c>
      <c r="AE73" t="s">
        <v>69</v>
      </c>
    </row>
    <row r="74" spans="1:31" x14ac:dyDescent="0.25">
      <c r="A74" s="17">
        <v>42565</v>
      </c>
      <c r="B74">
        <v>106</v>
      </c>
      <c r="C74" s="6">
        <v>2.6755928920419698E-8</v>
      </c>
      <c r="D74" t="s">
        <v>3</v>
      </c>
      <c r="E74" s="18">
        <v>0.4796643518518518</v>
      </c>
      <c r="F74">
        <v>2.4370415948324471E-8</v>
      </c>
      <c r="G74">
        <v>70.62</v>
      </c>
      <c r="H74">
        <f t="shared" si="8"/>
        <v>2.3150755622151078E-8</v>
      </c>
      <c r="I74">
        <f t="shared" si="9"/>
        <v>1.2196603261733938E-9</v>
      </c>
      <c r="J74">
        <f t="shared" si="10"/>
        <v>2.5536268594246304E-8</v>
      </c>
      <c r="K74">
        <f t="shared" si="11"/>
        <v>2.6755928920419698E-8</v>
      </c>
      <c r="AA74" t="s">
        <v>5</v>
      </c>
      <c r="AB74" s="18">
        <v>0.35040509259259256</v>
      </c>
      <c r="AC74">
        <v>2.1971440068986483E-8</v>
      </c>
      <c r="AD74">
        <v>70.62</v>
      </c>
      <c r="AE74" t="s">
        <v>69</v>
      </c>
    </row>
    <row r="75" spans="1:31" x14ac:dyDescent="0.25">
      <c r="A75" s="17">
        <v>42566</v>
      </c>
      <c r="B75">
        <v>106</v>
      </c>
      <c r="C75" s="6">
        <v>2.315520386319019E-8</v>
      </c>
      <c r="D75" t="s">
        <v>5</v>
      </c>
      <c r="E75" s="18">
        <v>0.35040509259259256</v>
      </c>
      <c r="F75">
        <v>2.1971440068986483E-8</v>
      </c>
      <c r="G75">
        <v>70.62</v>
      </c>
      <c r="H75">
        <f t="shared" si="8"/>
        <v>2.4352504800042597E-8</v>
      </c>
      <c r="I75">
        <f t="shared" si="9"/>
        <v>-2.3810647310561147E-9</v>
      </c>
      <c r="J75">
        <f t="shared" si="10"/>
        <v>2.5536268594246304E-8</v>
      </c>
      <c r="K75">
        <f t="shared" si="11"/>
        <v>2.315520386319019E-8</v>
      </c>
      <c r="AA75" t="s">
        <v>3</v>
      </c>
      <c r="AB75" s="18">
        <v>0.4796643518518518</v>
      </c>
      <c r="AC75">
        <v>2.4370415948324471E-8</v>
      </c>
      <c r="AD75">
        <v>70.62</v>
      </c>
      <c r="AE75" t="s">
        <v>69</v>
      </c>
    </row>
    <row r="76" spans="1:31" x14ac:dyDescent="0.25">
      <c r="A76" s="17">
        <v>42527</v>
      </c>
      <c r="B76">
        <v>5</v>
      </c>
      <c r="C76" s="6">
        <v>3.8378416928517796E-8</v>
      </c>
      <c r="D76" t="s">
        <v>5</v>
      </c>
      <c r="E76" s="18">
        <v>0.3213078703703704</v>
      </c>
      <c r="F76">
        <v>3.5478495866950362E-8</v>
      </c>
      <c r="G76">
        <v>70.88</v>
      </c>
      <c r="H76">
        <f t="shared" si="8"/>
        <v>2.263634753267887E-8</v>
      </c>
      <c r="I76">
        <f t="shared" si="9"/>
        <v>1.2842148334271492E-8</v>
      </c>
      <c r="J76">
        <f t="shared" si="10"/>
        <v>2.5536268594246304E-8</v>
      </c>
      <c r="K76">
        <f t="shared" si="11"/>
        <v>3.8378416928517796E-8</v>
      </c>
      <c r="AA76" t="s">
        <v>5</v>
      </c>
      <c r="AB76" s="18">
        <v>0.3213078703703704</v>
      </c>
      <c r="AC76">
        <v>3.5478495866950362E-8</v>
      </c>
      <c r="AD76">
        <v>70.88</v>
      </c>
      <c r="AE76" t="s">
        <v>69</v>
      </c>
    </row>
    <row r="77" spans="1:31" x14ac:dyDescent="0.25">
      <c r="A77" s="17">
        <v>42549</v>
      </c>
      <c r="B77">
        <v>3</v>
      </c>
      <c r="C77" s="6">
        <v>1.5492096422046595E-8</v>
      </c>
      <c r="D77" t="s">
        <v>3</v>
      </c>
      <c r="E77" s="18">
        <v>0.39172453703703702</v>
      </c>
      <c r="F77">
        <v>1.5490858420555429E-8</v>
      </c>
      <c r="G77">
        <v>72.44</v>
      </c>
      <c r="H77">
        <f t="shared" si="8"/>
        <v>2.5535030592755138E-8</v>
      </c>
      <c r="I77">
        <f t="shared" si="9"/>
        <v>-1.0044172172199709E-8</v>
      </c>
      <c r="J77">
        <f t="shared" si="10"/>
        <v>2.5536268594246304E-8</v>
      </c>
      <c r="K77">
        <f t="shared" si="11"/>
        <v>1.5492096422046595E-8</v>
      </c>
      <c r="AA77" t="s">
        <v>3</v>
      </c>
      <c r="AB77" s="18">
        <v>0.39172453703703702</v>
      </c>
      <c r="AC77">
        <v>1.5490858420555429E-8</v>
      </c>
      <c r="AD77">
        <v>72.44</v>
      </c>
      <c r="AE77" t="s">
        <v>69</v>
      </c>
    </row>
    <row r="78" spans="1:31" x14ac:dyDescent="0.25">
      <c r="A78" s="17">
        <v>42550</v>
      </c>
      <c r="B78">
        <v>86</v>
      </c>
      <c r="C78" s="6">
        <v>2.6470702934675761E-8</v>
      </c>
      <c r="D78" t="s">
        <v>3</v>
      </c>
      <c r="E78" s="18">
        <v>0.46865740740740741</v>
      </c>
      <c r="F78">
        <v>2.4748722820726152E-8</v>
      </c>
      <c r="G78">
        <v>73.740000000000009</v>
      </c>
      <c r="H78">
        <f t="shared" si="8"/>
        <v>2.3814288480296695E-8</v>
      </c>
      <c r="I78">
        <f t="shared" si="9"/>
        <v>9.344343404294564E-10</v>
      </c>
      <c r="J78">
        <f t="shared" si="10"/>
        <v>2.5536268594246304E-8</v>
      </c>
      <c r="K78">
        <f t="shared" si="11"/>
        <v>2.6470702934675761E-8</v>
      </c>
      <c r="AA78" t="s">
        <v>3</v>
      </c>
      <c r="AB78" s="18">
        <v>0.46865740740740741</v>
      </c>
      <c r="AC78">
        <v>2.4748722820726152E-8</v>
      </c>
      <c r="AD78">
        <v>73.740000000000009</v>
      </c>
      <c r="AE78" t="s">
        <v>69</v>
      </c>
    </row>
    <row r="79" spans="1:31" x14ac:dyDescent="0.25">
      <c r="A79" s="17">
        <v>42552</v>
      </c>
      <c r="B79">
        <v>126</v>
      </c>
      <c r="C79" s="6">
        <v>2.0777129946163231E-8</v>
      </c>
      <c r="D79" t="s">
        <v>5</v>
      </c>
      <c r="E79" s="18">
        <v>0.35716435185185186</v>
      </c>
      <c r="F79">
        <v>1.9887530143701854E-8</v>
      </c>
      <c r="G79">
        <v>74.260000000000005</v>
      </c>
      <c r="H79">
        <f t="shared" si="8"/>
        <v>2.4646668791784928E-8</v>
      </c>
      <c r="I79">
        <f t="shared" si="9"/>
        <v>-4.7591386480830736E-9</v>
      </c>
      <c r="J79">
        <f t="shared" si="10"/>
        <v>2.5536268594246304E-8</v>
      </c>
      <c r="K79">
        <f t="shared" si="11"/>
        <v>2.0777129946163231E-8</v>
      </c>
      <c r="AA79" t="s">
        <v>5</v>
      </c>
      <c r="AB79" s="18">
        <v>0.35716435185185186</v>
      </c>
      <c r="AC79">
        <v>1.9887530143701854E-8</v>
      </c>
      <c r="AD79">
        <v>74.260000000000005</v>
      </c>
      <c r="AE79" t="s">
        <v>69</v>
      </c>
    </row>
    <row r="80" spans="1:31" x14ac:dyDescent="0.25">
      <c r="A80" s="17">
        <v>42551</v>
      </c>
      <c r="B80">
        <v>87</v>
      </c>
      <c r="C80" s="6">
        <v>2.8205944465166907E-8</v>
      </c>
      <c r="D80" t="s">
        <v>3</v>
      </c>
      <c r="E80" s="18">
        <v>0.3626967592592592</v>
      </c>
      <c r="F80">
        <v>2.7527795773925743E-8</v>
      </c>
      <c r="G80">
        <v>74.78</v>
      </c>
      <c r="H80">
        <f t="shared" si="8"/>
        <v>2.4858119903005141E-8</v>
      </c>
      <c r="I80">
        <f t="shared" si="9"/>
        <v>2.6696758709206022E-9</v>
      </c>
      <c r="J80">
        <f t="shared" si="10"/>
        <v>2.5536268594246304E-8</v>
      </c>
      <c r="K80">
        <f t="shared" si="11"/>
        <v>2.8205944465166907E-8</v>
      </c>
      <c r="AA80" t="s">
        <v>3</v>
      </c>
      <c r="AB80" s="18">
        <v>0.3626967592592592</v>
      </c>
      <c r="AC80">
        <v>2.7527795773925743E-8</v>
      </c>
      <c r="AD80">
        <v>74.78</v>
      </c>
      <c r="AE80" t="s">
        <v>69</v>
      </c>
    </row>
    <row r="81" spans="1:31" x14ac:dyDescent="0.25">
      <c r="A81" s="17">
        <v>42553</v>
      </c>
      <c r="B81">
        <v>60</v>
      </c>
      <c r="C81" s="6">
        <v>2.4451342732469695E-8</v>
      </c>
      <c r="D81" t="s">
        <v>3</v>
      </c>
      <c r="E81" s="18">
        <v>0.41549768518518521</v>
      </c>
      <c r="F81">
        <v>2.4463266863232102E-8</v>
      </c>
      <c r="G81">
        <v>74.78</v>
      </c>
      <c r="H81">
        <f t="shared" si="8"/>
        <v>2.5548192725008712E-8</v>
      </c>
      <c r="I81">
        <f t="shared" si="9"/>
        <v>-1.0849258617766099E-9</v>
      </c>
      <c r="J81">
        <f t="shared" si="10"/>
        <v>2.5536268594246304E-8</v>
      </c>
      <c r="K81">
        <f t="shared" si="11"/>
        <v>2.4451342732469695E-8</v>
      </c>
      <c r="AA81" t="s">
        <v>3</v>
      </c>
      <c r="AB81" s="18">
        <v>0.41549768518518521</v>
      </c>
      <c r="AC81">
        <v>2.4463266863232102E-8</v>
      </c>
      <c r="AD81">
        <v>74.78</v>
      </c>
      <c r="AE81" t="s">
        <v>69</v>
      </c>
    </row>
    <row r="82" spans="1:31" x14ac:dyDescent="0.25">
      <c r="A82" s="17">
        <v>42527</v>
      </c>
      <c r="B82">
        <v>55</v>
      </c>
      <c r="C82" s="6">
        <v>2.0171316175570204E-8</v>
      </c>
      <c r="D82" t="s">
        <v>3</v>
      </c>
      <c r="E82" s="18">
        <v>0.51141203703703708</v>
      </c>
      <c r="F82">
        <v>1.5286711604244284E-8</v>
      </c>
      <c r="G82">
        <v>75.040000000000006</v>
      </c>
      <c r="H82">
        <f t="shared" si="8"/>
        <v>2.0651664022920385E-8</v>
      </c>
      <c r="I82">
        <f t="shared" si="9"/>
        <v>-5.3649524186761005E-9</v>
      </c>
      <c r="J82">
        <f t="shared" si="10"/>
        <v>2.5536268594246304E-8</v>
      </c>
      <c r="K82">
        <f t="shared" si="11"/>
        <v>2.0171316175570204E-8</v>
      </c>
      <c r="AA82" t="s">
        <v>5</v>
      </c>
      <c r="AB82" s="18">
        <v>0.39978009259259256</v>
      </c>
      <c r="AC82">
        <v>1.2863227521766714E-8</v>
      </c>
      <c r="AD82">
        <v>75.040000000000006</v>
      </c>
      <c r="AE82" t="s">
        <v>69</v>
      </c>
    </row>
    <row r="83" spans="1:31" x14ac:dyDescent="0.25">
      <c r="A83" s="17">
        <v>42529</v>
      </c>
      <c r="B83">
        <v>68</v>
      </c>
      <c r="C83" s="6">
        <v>2.4608886875275394E-8</v>
      </c>
      <c r="D83" t="s">
        <v>3</v>
      </c>
      <c r="E83" s="18">
        <v>0.41504629629629625</v>
      </c>
      <c r="F83">
        <v>2.4625100014024588E-8</v>
      </c>
      <c r="G83">
        <v>75.040000000000006</v>
      </c>
      <c r="H83">
        <f t="shared" si="8"/>
        <v>2.5552481732995499E-8</v>
      </c>
      <c r="I83">
        <f t="shared" si="9"/>
        <v>-9.2738171897091077E-10</v>
      </c>
      <c r="J83">
        <f t="shared" si="10"/>
        <v>2.5536268594246304E-8</v>
      </c>
      <c r="K83">
        <f t="shared" si="11"/>
        <v>2.4608886875275394E-8</v>
      </c>
      <c r="AA83" t="s">
        <v>3</v>
      </c>
      <c r="AB83" s="18">
        <v>0.41504629629629625</v>
      </c>
      <c r="AC83">
        <v>2.4625100014024588E-8</v>
      </c>
      <c r="AD83">
        <v>75.040000000000006</v>
      </c>
      <c r="AE83" t="s">
        <v>69</v>
      </c>
    </row>
    <row r="84" spans="1:31" x14ac:dyDescent="0.25">
      <c r="A84" s="17">
        <v>42555</v>
      </c>
      <c r="B84">
        <v>90</v>
      </c>
      <c r="C84" s="6">
        <v>4.4744179607804593E-8</v>
      </c>
      <c r="D84" t="s">
        <v>3</v>
      </c>
      <c r="E84" s="18">
        <v>0.45188657407407407</v>
      </c>
      <c r="F84">
        <v>4.3832337868554926E-8</v>
      </c>
      <c r="G84">
        <v>75.040000000000006</v>
      </c>
      <c r="H84">
        <f t="shared" si="8"/>
        <v>2.4624426854996638E-8</v>
      </c>
      <c r="I84">
        <f t="shared" si="9"/>
        <v>1.9207911013558288E-8</v>
      </c>
      <c r="J84">
        <f t="shared" si="10"/>
        <v>2.5536268594246304E-8</v>
      </c>
      <c r="K84">
        <f t="shared" si="11"/>
        <v>4.4744179607804593E-8</v>
      </c>
      <c r="AA84" t="s">
        <v>3</v>
      </c>
      <c r="AB84" s="18">
        <v>0.45188657407407407</v>
      </c>
      <c r="AC84">
        <v>4.3832337868554926E-8</v>
      </c>
      <c r="AD84">
        <v>75.040000000000006</v>
      </c>
      <c r="AE84" t="s">
        <v>69</v>
      </c>
    </row>
    <row r="85" spans="1:31" x14ac:dyDescent="0.25">
      <c r="A85" s="17">
        <v>42560</v>
      </c>
      <c r="B85">
        <v>90</v>
      </c>
      <c r="C85" s="6">
        <v>1.2805414394160079E-8</v>
      </c>
      <c r="D85" t="s">
        <v>5</v>
      </c>
      <c r="E85" s="18">
        <v>0.39978009259259256</v>
      </c>
      <c r="F85">
        <v>1.2863227521766714E-8</v>
      </c>
      <c r="G85">
        <v>75.040000000000006</v>
      </c>
      <c r="H85">
        <f t="shared" si="8"/>
        <v>2.5594081721852939E-8</v>
      </c>
      <c r="I85">
        <f t="shared" si="9"/>
        <v>-1.2730854200086225E-8</v>
      </c>
      <c r="J85">
        <f t="shared" si="10"/>
        <v>2.5536268594246304E-8</v>
      </c>
      <c r="K85">
        <f t="shared" si="11"/>
        <v>1.2805414394160079E-8</v>
      </c>
      <c r="AA85" t="s">
        <v>3</v>
      </c>
      <c r="AB85" s="18">
        <v>0.51141203703703708</v>
      </c>
      <c r="AC85">
        <v>1.5286711604244284E-8</v>
      </c>
      <c r="AD85">
        <v>75.040000000000006</v>
      </c>
      <c r="AE85" t="s">
        <v>69</v>
      </c>
    </row>
    <row r="86" spans="1:31" x14ac:dyDescent="0.25">
      <c r="A86" s="17">
        <v>42550</v>
      </c>
      <c r="B86">
        <v>58</v>
      </c>
      <c r="C86" s="6">
        <v>2.8088373510322478E-8</v>
      </c>
      <c r="D86" t="s">
        <v>3</v>
      </c>
      <c r="E86" s="18">
        <v>0.41450231481481481</v>
      </c>
      <c r="F86">
        <v>2.8109521995245999E-8</v>
      </c>
      <c r="G86">
        <v>75.3</v>
      </c>
      <c r="H86">
        <f t="shared" si="8"/>
        <v>2.5557417079169826E-8</v>
      </c>
      <c r="I86">
        <f t="shared" si="9"/>
        <v>2.5521049160761731E-9</v>
      </c>
      <c r="J86">
        <f t="shared" si="10"/>
        <v>2.5536268594246304E-8</v>
      </c>
      <c r="K86">
        <f t="shared" si="11"/>
        <v>2.8088373510322478E-8</v>
      </c>
      <c r="AA86" t="s">
        <v>3</v>
      </c>
      <c r="AB86" s="18">
        <v>0.41450231481481481</v>
      </c>
      <c r="AC86">
        <v>2.8109521995245999E-8</v>
      </c>
      <c r="AD86">
        <v>75.3</v>
      </c>
      <c r="AE86" t="s">
        <v>69</v>
      </c>
    </row>
    <row r="87" spans="1:31" x14ac:dyDescent="0.25">
      <c r="A87" s="17">
        <v>42571</v>
      </c>
      <c r="B87">
        <v>32</v>
      </c>
      <c r="C87" s="6">
        <v>2.8898460644062353E-8</v>
      </c>
      <c r="D87" t="s">
        <v>3</v>
      </c>
      <c r="E87" s="18">
        <v>0.43089120370370365</v>
      </c>
      <c r="F87">
        <v>2.8658954352167518E-8</v>
      </c>
      <c r="G87">
        <v>75.3</v>
      </c>
      <c r="H87">
        <f t="shared" si="8"/>
        <v>2.5296762302351469E-8</v>
      </c>
      <c r="I87">
        <f t="shared" si="9"/>
        <v>3.362192049816048E-9</v>
      </c>
      <c r="J87">
        <f t="shared" si="10"/>
        <v>2.5536268594246304E-8</v>
      </c>
      <c r="K87">
        <f t="shared" si="11"/>
        <v>2.8898460644062353E-8</v>
      </c>
      <c r="AA87" t="s">
        <v>3</v>
      </c>
      <c r="AB87" s="18">
        <v>0.43089120370370365</v>
      </c>
      <c r="AC87">
        <v>2.8658954352167518E-8</v>
      </c>
      <c r="AD87">
        <v>75.3</v>
      </c>
      <c r="AE87" t="s">
        <v>69</v>
      </c>
    </row>
    <row r="88" spans="1:31" x14ac:dyDescent="0.25">
      <c r="A88" s="17">
        <v>42570</v>
      </c>
      <c r="B88">
        <v>31</v>
      </c>
      <c r="C88" s="6">
        <v>2.9399119632445963E-8</v>
      </c>
      <c r="D88" t="s">
        <v>3</v>
      </c>
      <c r="E88" s="18">
        <v>0.47260416666666666</v>
      </c>
      <c r="F88">
        <v>2.7451230857012576E-8</v>
      </c>
      <c r="G88">
        <v>75.56</v>
      </c>
      <c r="H88">
        <f t="shared" si="8"/>
        <v>2.3588379818812917E-8</v>
      </c>
      <c r="I88">
        <f t="shared" si="9"/>
        <v>3.862851038199659E-9</v>
      </c>
      <c r="J88">
        <f t="shared" si="10"/>
        <v>2.5536268594246304E-8</v>
      </c>
      <c r="K88">
        <f t="shared" si="11"/>
        <v>2.9399119632445963E-8</v>
      </c>
      <c r="AA88" t="s">
        <v>3</v>
      </c>
      <c r="AB88" s="18">
        <v>0.47260416666666666</v>
      </c>
      <c r="AC88">
        <v>2.7451230857012576E-8</v>
      </c>
      <c r="AD88">
        <v>75.56</v>
      </c>
      <c r="AE88" t="s">
        <v>69</v>
      </c>
    </row>
    <row r="89" spans="1:31" x14ac:dyDescent="0.25">
      <c r="A89" s="17">
        <v>42571</v>
      </c>
      <c r="B89">
        <v>10</v>
      </c>
      <c r="C89" s="6">
        <v>1.1277314010161943E-8</v>
      </c>
      <c r="D89" t="s">
        <v>3</v>
      </c>
      <c r="E89" s="18">
        <v>0.40401620370370367</v>
      </c>
      <c r="F89">
        <v>1.1343729767362539E-8</v>
      </c>
      <c r="G89">
        <v>76.08</v>
      </c>
      <c r="H89">
        <f t="shared" si="8"/>
        <v>2.56026843514469E-8</v>
      </c>
      <c r="I89">
        <f t="shared" si="9"/>
        <v>-1.4258954584084361E-8</v>
      </c>
      <c r="J89">
        <f t="shared" si="10"/>
        <v>2.5536268594246304E-8</v>
      </c>
      <c r="K89">
        <f t="shared" si="11"/>
        <v>1.1277314010161943E-8</v>
      </c>
      <c r="AA89" t="s">
        <v>3</v>
      </c>
      <c r="AB89" s="18">
        <v>0.40401620370370367</v>
      </c>
      <c r="AC89">
        <v>1.1343729767362539E-8</v>
      </c>
      <c r="AD89">
        <v>76.08</v>
      </c>
      <c r="AE89" t="s">
        <v>69</v>
      </c>
    </row>
    <row r="90" spans="1:31" x14ac:dyDescent="0.25">
      <c r="A90" s="17">
        <v>42551</v>
      </c>
      <c r="B90">
        <v>59</v>
      </c>
      <c r="C90" s="6">
        <v>3.6380052198899922E-8</v>
      </c>
      <c r="D90" t="s">
        <v>5</v>
      </c>
      <c r="E90" s="18">
        <v>0.34256944444444448</v>
      </c>
      <c r="F90">
        <v>3.4805971870582648E-8</v>
      </c>
      <c r="G90">
        <v>76.339999999999989</v>
      </c>
      <c r="H90">
        <f t="shared" si="8"/>
        <v>2.3962188265929031E-8</v>
      </c>
      <c r="I90">
        <f t="shared" si="9"/>
        <v>1.0843783604653617E-8</v>
      </c>
      <c r="J90">
        <f t="shared" si="10"/>
        <v>2.5536268594246304E-8</v>
      </c>
      <c r="K90">
        <f t="shared" si="11"/>
        <v>3.6380052198899922E-8</v>
      </c>
      <c r="AA90" t="s">
        <v>5</v>
      </c>
      <c r="AB90" s="18">
        <v>0.34256944444444448</v>
      </c>
      <c r="AC90">
        <v>3.4805971870582648E-8</v>
      </c>
      <c r="AD90">
        <v>76.339999999999989</v>
      </c>
      <c r="AE90" t="s">
        <v>69</v>
      </c>
    </row>
    <row r="91" spans="1:31" x14ac:dyDescent="0.25">
      <c r="A91" s="17">
        <v>42527</v>
      </c>
      <c r="B91">
        <v>64</v>
      </c>
      <c r="C91" s="6">
        <v>2.791431348794151E-8</v>
      </c>
      <c r="D91" t="s">
        <v>3</v>
      </c>
      <c r="E91" s="18">
        <v>0.44538194444444446</v>
      </c>
      <c r="F91">
        <v>2.725140972050193E-8</v>
      </c>
      <c r="G91">
        <v>76.34</v>
      </c>
      <c r="H91">
        <f t="shared" si="8"/>
        <v>2.4873364826806724E-8</v>
      </c>
      <c r="I91">
        <f t="shared" si="9"/>
        <v>2.3780448936952055E-9</v>
      </c>
      <c r="J91">
        <f t="shared" si="10"/>
        <v>2.5536268594246304E-8</v>
      </c>
      <c r="K91">
        <f t="shared" si="11"/>
        <v>2.791431348794151E-8</v>
      </c>
      <c r="AA91" t="s">
        <v>3</v>
      </c>
      <c r="AB91" s="18">
        <v>0.3681018518518519</v>
      </c>
      <c r="AC91">
        <v>1.3396542462920495E-8</v>
      </c>
      <c r="AD91">
        <v>76.34</v>
      </c>
      <c r="AE91" t="s">
        <v>69</v>
      </c>
    </row>
    <row r="92" spans="1:31" x14ac:dyDescent="0.25">
      <c r="A92" s="17">
        <v>42566</v>
      </c>
      <c r="B92">
        <v>95</v>
      </c>
      <c r="C92" s="6">
        <v>1.3893595597594698E-8</v>
      </c>
      <c r="D92" t="s">
        <v>3</v>
      </c>
      <c r="E92" s="18">
        <v>0.3681018518518519</v>
      </c>
      <c r="F92">
        <v>1.3396542462920495E-8</v>
      </c>
      <c r="G92">
        <v>76.34</v>
      </c>
      <c r="H92">
        <f t="shared" si="8"/>
        <v>2.5039215459572101E-8</v>
      </c>
      <c r="I92">
        <f t="shared" si="9"/>
        <v>-1.1642672996651606E-8</v>
      </c>
      <c r="J92">
        <f t="shared" si="10"/>
        <v>2.5536268594246304E-8</v>
      </c>
      <c r="K92">
        <f t="shared" si="11"/>
        <v>1.3893595597594698E-8</v>
      </c>
      <c r="AA92" t="s">
        <v>3</v>
      </c>
      <c r="AB92" s="18">
        <v>0.44538194444444446</v>
      </c>
      <c r="AC92">
        <v>2.725140972050193E-8</v>
      </c>
      <c r="AD92">
        <v>76.34</v>
      </c>
      <c r="AE92" t="s">
        <v>69</v>
      </c>
    </row>
    <row r="93" spans="1:31" x14ac:dyDescent="0.25">
      <c r="A93" s="17">
        <v>42569</v>
      </c>
      <c r="B93">
        <v>12</v>
      </c>
      <c r="C93" s="6">
        <v>2.7689614151565486E-8</v>
      </c>
      <c r="D93" t="s">
        <v>3</v>
      </c>
      <c r="E93" s="18">
        <v>0.35628472222222224</v>
      </c>
      <c r="F93">
        <v>2.6763962659252193E-8</v>
      </c>
      <c r="G93">
        <v>76.86</v>
      </c>
      <c r="H93">
        <f t="shared" si="8"/>
        <v>2.4610617101933012E-8</v>
      </c>
      <c r="I93">
        <f t="shared" si="9"/>
        <v>2.1533455573191815E-9</v>
      </c>
      <c r="J93">
        <f t="shared" si="10"/>
        <v>2.5536268594246304E-8</v>
      </c>
      <c r="K93">
        <f t="shared" si="11"/>
        <v>2.7689614151565486E-8</v>
      </c>
      <c r="AA93" t="s">
        <v>3</v>
      </c>
      <c r="AB93" s="18">
        <v>0.35628472222222224</v>
      </c>
      <c r="AC93">
        <v>2.6763962659252193E-8</v>
      </c>
      <c r="AD93">
        <v>76.86</v>
      </c>
      <c r="AE93" t="s">
        <v>69</v>
      </c>
    </row>
    <row r="94" spans="1:31" x14ac:dyDescent="0.25">
      <c r="A94" s="17">
        <v>42525</v>
      </c>
      <c r="B94">
        <v>38</v>
      </c>
      <c r="C94" s="6">
        <v>8.3378120467145399E-9</v>
      </c>
      <c r="D94" t="s">
        <v>3</v>
      </c>
      <c r="E94" s="18">
        <v>0.3404282407407408</v>
      </c>
      <c r="F94">
        <v>6.6478614167432075E-9</v>
      </c>
      <c r="G94">
        <v>77.12</v>
      </c>
      <c r="H94">
        <f t="shared" si="8"/>
        <v>2.3846317964274972E-8</v>
      </c>
      <c r="I94">
        <f t="shared" si="9"/>
        <v>-1.7198456547531765E-8</v>
      </c>
      <c r="J94">
        <f t="shared" si="10"/>
        <v>2.5536268594246304E-8</v>
      </c>
      <c r="K94">
        <f t="shared" si="11"/>
        <v>8.3378120467145399E-9</v>
      </c>
      <c r="AA94" t="s">
        <v>3</v>
      </c>
      <c r="AB94" s="18">
        <v>0.3404282407407408</v>
      </c>
      <c r="AC94">
        <v>6.6478614167432075E-9</v>
      </c>
      <c r="AD94">
        <v>77.12</v>
      </c>
      <c r="AE94" t="s">
        <v>69</v>
      </c>
    </row>
    <row r="95" spans="1:31" x14ac:dyDescent="0.25">
      <c r="A95" s="17">
        <v>42546</v>
      </c>
      <c r="B95">
        <v>76</v>
      </c>
      <c r="C95" s="6">
        <v>3.1992741286077014E-8</v>
      </c>
      <c r="D95" t="s">
        <v>3</v>
      </c>
      <c r="E95" s="18">
        <v>0.39178240740740744</v>
      </c>
      <c r="F95">
        <v>3.1992127056773227E-8</v>
      </c>
      <c r="G95">
        <v>77.12</v>
      </c>
      <c r="H95">
        <f t="shared" si="8"/>
        <v>2.5535654364942517E-8</v>
      </c>
      <c r="I95">
        <f t="shared" si="9"/>
        <v>6.4564726918307099E-9</v>
      </c>
      <c r="J95">
        <f t="shared" si="10"/>
        <v>2.5536268594246304E-8</v>
      </c>
      <c r="K95">
        <f t="shared" si="11"/>
        <v>3.1992741286077014E-8</v>
      </c>
      <c r="AA95" t="s">
        <v>3</v>
      </c>
      <c r="AB95" s="18">
        <v>0.38899305555555558</v>
      </c>
      <c r="AC95">
        <v>1.1546517473289601E-8</v>
      </c>
      <c r="AD95">
        <v>77.12</v>
      </c>
      <c r="AE95" t="s">
        <v>69</v>
      </c>
    </row>
    <row r="96" spans="1:31" x14ac:dyDescent="0.25">
      <c r="A96" s="17">
        <v>42551</v>
      </c>
      <c r="B96">
        <v>127</v>
      </c>
      <c r="C96" s="6">
        <v>2.4307534503792137E-8</v>
      </c>
      <c r="D96" t="s">
        <v>3</v>
      </c>
      <c r="E96" s="18">
        <v>0.45393518518518516</v>
      </c>
      <c r="F96">
        <v>2.3309735656505608E-8</v>
      </c>
      <c r="G96">
        <v>77.12</v>
      </c>
      <c r="H96">
        <f t="shared" si="8"/>
        <v>2.4538469746959775E-8</v>
      </c>
      <c r="I96">
        <f t="shared" si="9"/>
        <v>-1.2287340904541672E-9</v>
      </c>
      <c r="J96">
        <f t="shared" si="10"/>
        <v>2.5536268594246304E-8</v>
      </c>
      <c r="K96">
        <f t="shared" si="11"/>
        <v>2.4307534503792137E-8</v>
      </c>
      <c r="AA96" t="s">
        <v>3</v>
      </c>
      <c r="AB96" s="18">
        <v>0.39178240740740744</v>
      </c>
      <c r="AC96">
        <v>3.1992127056773227E-8</v>
      </c>
      <c r="AD96">
        <v>77.12</v>
      </c>
      <c r="AE96" t="s">
        <v>69</v>
      </c>
    </row>
    <row r="97" spans="1:31" x14ac:dyDescent="0.25">
      <c r="A97" s="17">
        <v>42563</v>
      </c>
      <c r="B97">
        <v>92</v>
      </c>
      <c r="C97" s="6">
        <v>1.1580482572879835E-8</v>
      </c>
      <c r="D97" t="s">
        <v>3</v>
      </c>
      <c r="E97" s="18">
        <v>0.38899305555555558</v>
      </c>
      <c r="F97">
        <v>1.1546517473289601E-8</v>
      </c>
      <c r="G97">
        <v>77.12</v>
      </c>
      <c r="H97">
        <f t="shared" si="8"/>
        <v>2.5502303494656071E-8</v>
      </c>
      <c r="I97">
        <f t="shared" si="9"/>
        <v>-1.395578602136647E-8</v>
      </c>
      <c r="J97">
        <f t="shared" si="10"/>
        <v>2.5536268594246304E-8</v>
      </c>
      <c r="K97">
        <f t="shared" si="11"/>
        <v>1.1580482572879835E-8</v>
      </c>
      <c r="AA97" t="s">
        <v>3</v>
      </c>
      <c r="AB97" s="18">
        <v>0.45393518518518516</v>
      </c>
      <c r="AC97">
        <v>2.3309735656505608E-8</v>
      </c>
      <c r="AD97">
        <v>77.12</v>
      </c>
      <c r="AE97" t="s">
        <v>69</v>
      </c>
    </row>
    <row r="98" spans="1:31" x14ac:dyDescent="0.25">
      <c r="A98" s="17">
        <v>42530</v>
      </c>
      <c r="B98">
        <v>68</v>
      </c>
      <c r="C98" s="6">
        <v>3.736492308920494E-8</v>
      </c>
      <c r="D98" t="s">
        <v>5</v>
      </c>
      <c r="E98" s="18">
        <v>0.35325231481481478</v>
      </c>
      <c r="F98">
        <v>3.6309873311661718E-8</v>
      </c>
      <c r="G98">
        <v>77.64</v>
      </c>
      <c r="H98">
        <f t="shared" si="8"/>
        <v>2.4481218816703082E-8</v>
      </c>
      <c r="I98">
        <f t="shared" si="9"/>
        <v>1.1828654494958636E-8</v>
      </c>
      <c r="J98">
        <f t="shared" si="10"/>
        <v>2.5536268594246304E-8</v>
      </c>
      <c r="K98">
        <f t="shared" si="11"/>
        <v>3.736492308920494E-8</v>
      </c>
      <c r="AA98" t="s">
        <v>5</v>
      </c>
      <c r="AB98" s="18">
        <v>0.35325231481481478</v>
      </c>
      <c r="AC98">
        <v>3.6309873311661718E-8</v>
      </c>
      <c r="AD98">
        <v>77.64</v>
      </c>
      <c r="AE98" t="s">
        <v>69</v>
      </c>
    </row>
    <row r="99" spans="1:31" x14ac:dyDescent="0.25">
      <c r="A99" s="17">
        <v>42550</v>
      </c>
      <c r="B99">
        <v>59</v>
      </c>
      <c r="C99" s="6">
        <v>4.1690267320769187E-8</v>
      </c>
      <c r="D99" t="s">
        <v>3</v>
      </c>
      <c r="E99" s="18">
        <v>0.44579861111111113</v>
      </c>
      <c r="F99">
        <v>4.1012511056497261E-8</v>
      </c>
      <c r="G99">
        <v>77.900000000000006</v>
      </c>
      <c r="H99">
        <f t="shared" si="8"/>
        <v>2.4858512329974378E-8</v>
      </c>
      <c r="I99">
        <f t="shared" si="9"/>
        <v>1.6153998726522883E-8</v>
      </c>
      <c r="J99">
        <f t="shared" si="10"/>
        <v>2.5536268594246304E-8</v>
      </c>
      <c r="K99">
        <f t="shared" si="11"/>
        <v>4.1690267320769187E-8</v>
      </c>
      <c r="AA99" t="s">
        <v>3</v>
      </c>
      <c r="AB99" s="18">
        <v>0.44579861111111113</v>
      </c>
      <c r="AC99">
        <v>4.1012511056497261E-8</v>
      </c>
      <c r="AD99">
        <v>77.900000000000006</v>
      </c>
      <c r="AE99" t="s">
        <v>69</v>
      </c>
    </row>
    <row r="100" spans="1:31" x14ac:dyDescent="0.25">
      <c r="A100" s="17">
        <v>42566</v>
      </c>
      <c r="B100">
        <v>27</v>
      </c>
      <c r="C100" s="6">
        <v>2.1548075393195794E-8</v>
      </c>
      <c r="D100" t="s">
        <v>3</v>
      </c>
      <c r="E100" s="18">
        <v>0.43059027777777775</v>
      </c>
      <c r="F100">
        <v>2.1315442513809271E-8</v>
      </c>
      <c r="G100">
        <v>78.42</v>
      </c>
      <c r="H100">
        <f t="shared" si="8"/>
        <v>2.5303635714859781E-8</v>
      </c>
      <c r="I100">
        <f t="shared" si="9"/>
        <v>-3.9881932010505105E-9</v>
      </c>
      <c r="J100">
        <f t="shared" si="10"/>
        <v>2.5536268594246304E-8</v>
      </c>
      <c r="K100">
        <f t="shared" si="11"/>
        <v>2.1548075393195794E-8</v>
      </c>
      <c r="AA100" t="s">
        <v>5</v>
      </c>
      <c r="AB100" s="18">
        <v>0.37804398148148149</v>
      </c>
      <c r="AC100">
        <v>1.9390632054834087E-8</v>
      </c>
      <c r="AD100">
        <v>78.42</v>
      </c>
      <c r="AE100" t="s">
        <v>69</v>
      </c>
    </row>
    <row r="101" spans="1:31" x14ac:dyDescent="0.25">
      <c r="A101" s="17">
        <v>42569</v>
      </c>
      <c r="B101">
        <v>27</v>
      </c>
      <c r="C101" s="6">
        <v>1.9620366408095157E-8</v>
      </c>
      <c r="D101" t="s">
        <v>5</v>
      </c>
      <c r="E101" s="18">
        <v>0.37804398148148149</v>
      </c>
      <c r="F101">
        <v>1.9390632054834087E-8</v>
      </c>
      <c r="G101">
        <v>78.42</v>
      </c>
      <c r="H101">
        <f t="shared" si="8"/>
        <v>2.5306534240985234E-8</v>
      </c>
      <c r="I101">
        <f t="shared" si="9"/>
        <v>-5.9159021861511471E-9</v>
      </c>
      <c r="J101">
        <f t="shared" si="10"/>
        <v>2.5536268594246304E-8</v>
      </c>
      <c r="K101">
        <f t="shared" si="11"/>
        <v>1.9620366408095157E-8</v>
      </c>
      <c r="AA101" t="s">
        <v>3</v>
      </c>
      <c r="AB101" s="18">
        <v>0.43059027777777775</v>
      </c>
      <c r="AC101">
        <v>2.1315442513809271E-8</v>
      </c>
      <c r="AD101">
        <v>78.42</v>
      </c>
      <c r="AE101" t="s">
        <v>69</v>
      </c>
    </row>
    <row r="102" spans="1:31" x14ac:dyDescent="0.25">
      <c r="A102" s="17">
        <v>42551</v>
      </c>
      <c r="B102">
        <v>114</v>
      </c>
      <c r="C102" s="6">
        <v>4.6337813017477973E-8</v>
      </c>
      <c r="D102" t="s">
        <v>3</v>
      </c>
      <c r="E102" s="18">
        <v>0.3926736111111111</v>
      </c>
      <c r="F102">
        <v>4.634644019508766E-8</v>
      </c>
      <c r="G102">
        <v>78.94</v>
      </c>
      <c r="H102">
        <f t="shared" si="8"/>
        <v>2.5544895771855992E-8</v>
      </c>
      <c r="I102">
        <f t="shared" si="9"/>
        <v>2.0801544423231669E-8</v>
      </c>
      <c r="J102">
        <f t="shared" si="10"/>
        <v>2.5536268594246304E-8</v>
      </c>
      <c r="K102">
        <f t="shared" si="11"/>
        <v>4.6337813017477973E-8</v>
      </c>
      <c r="AA102" t="s">
        <v>3</v>
      </c>
      <c r="AB102" s="18">
        <v>0.3926736111111111</v>
      </c>
      <c r="AC102">
        <v>4.634644019508766E-8</v>
      </c>
      <c r="AD102">
        <v>78.94</v>
      </c>
      <c r="AE102" t="s">
        <v>69</v>
      </c>
    </row>
    <row r="103" spans="1:31" x14ac:dyDescent="0.25">
      <c r="A103" s="17">
        <v>42554</v>
      </c>
      <c r="B103">
        <v>36</v>
      </c>
      <c r="C103" s="6">
        <v>3.3684324298314459E-8</v>
      </c>
      <c r="D103" t="s">
        <v>3</v>
      </c>
      <c r="E103" s="18">
        <v>0.41534722222222226</v>
      </c>
      <c r="F103">
        <v>3.3697697620650483E-8</v>
      </c>
      <c r="G103">
        <v>78.94</v>
      </c>
      <c r="H103">
        <f t="shared" si="8"/>
        <v>2.5549641916582328E-8</v>
      </c>
      <c r="I103">
        <f t="shared" si="9"/>
        <v>8.1480557040681544E-9</v>
      </c>
      <c r="J103">
        <f t="shared" si="10"/>
        <v>2.5536268594246304E-8</v>
      </c>
      <c r="K103">
        <f t="shared" si="11"/>
        <v>3.3684324298314459E-8</v>
      </c>
      <c r="AA103" t="s">
        <v>3</v>
      </c>
      <c r="AB103" s="18">
        <v>0.41534722222222226</v>
      </c>
      <c r="AC103">
        <v>3.3697697620650483E-8</v>
      </c>
      <c r="AD103">
        <v>78.94</v>
      </c>
      <c r="AE103" t="s">
        <v>69</v>
      </c>
    </row>
    <row r="104" spans="1:31" x14ac:dyDescent="0.25">
      <c r="A104" s="17">
        <v>42564</v>
      </c>
      <c r="B104">
        <v>81</v>
      </c>
      <c r="C104" s="6">
        <v>9.8318063799273502E-9</v>
      </c>
      <c r="D104" t="s">
        <v>3</v>
      </c>
      <c r="E104" s="18">
        <v>0.39652777777777781</v>
      </c>
      <c r="F104">
        <v>9.8725139258050679E-9</v>
      </c>
      <c r="G104">
        <v>79.459999999999994</v>
      </c>
      <c r="H104">
        <f t="shared" si="8"/>
        <v>2.5576976140124022E-8</v>
      </c>
      <c r="I104">
        <f t="shared" si="9"/>
        <v>-1.5704462214318954E-8</v>
      </c>
      <c r="J104">
        <f t="shared" si="10"/>
        <v>2.5536268594246304E-8</v>
      </c>
      <c r="K104">
        <f t="shared" si="11"/>
        <v>9.8318063799273502E-9</v>
      </c>
      <c r="AA104" t="s">
        <v>3</v>
      </c>
      <c r="AB104" s="18">
        <v>0.39652777777777781</v>
      </c>
      <c r="AC104">
        <v>9.8725139258050679E-9</v>
      </c>
      <c r="AD104">
        <v>79.459999999999994</v>
      </c>
      <c r="AE104" t="s">
        <v>69</v>
      </c>
    </row>
    <row r="105" spans="1:31" x14ac:dyDescent="0.25">
      <c r="A105" s="17">
        <v>42524</v>
      </c>
      <c r="B105">
        <v>71</v>
      </c>
      <c r="C105" s="6">
        <v>2.4206555647242178E-8</v>
      </c>
      <c r="D105" t="s">
        <v>3</v>
      </c>
      <c r="E105" s="18">
        <v>0.42409722222222218</v>
      </c>
      <c r="F105">
        <v>2.4103209707473808E-8</v>
      </c>
      <c r="G105">
        <v>79.72</v>
      </c>
      <c r="H105">
        <f t="shared" si="8"/>
        <v>2.5432922654477935E-8</v>
      </c>
      <c r="I105">
        <f t="shared" si="9"/>
        <v>-1.3297129470041268E-9</v>
      </c>
      <c r="J105">
        <f t="shared" si="10"/>
        <v>2.5536268594246304E-8</v>
      </c>
      <c r="K105">
        <f t="shared" si="11"/>
        <v>2.4206555647242178E-8</v>
      </c>
      <c r="AA105" t="s">
        <v>3</v>
      </c>
      <c r="AB105" s="18">
        <v>0.42409722222222218</v>
      </c>
      <c r="AC105">
        <v>2.4103209707473808E-8</v>
      </c>
      <c r="AD105">
        <v>79.72</v>
      </c>
      <c r="AE105" t="s">
        <v>69</v>
      </c>
    </row>
    <row r="106" spans="1:31" x14ac:dyDescent="0.25">
      <c r="A106" s="17">
        <v>42546</v>
      </c>
      <c r="B106">
        <v>96</v>
      </c>
      <c r="C106" s="6">
        <v>1.9299785017067504E-8</v>
      </c>
      <c r="D106" t="s">
        <v>5</v>
      </c>
      <c r="E106" s="18">
        <v>0.4548611111111111</v>
      </c>
      <c r="F106">
        <v>1.8261947992526706E-8</v>
      </c>
      <c r="G106">
        <v>79.72</v>
      </c>
      <c r="H106">
        <f t="shared" si="8"/>
        <v>2.4498431569705507E-8</v>
      </c>
      <c r="I106">
        <f t="shared" si="9"/>
        <v>-6.2364835771788006E-9</v>
      </c>
      <c r="J106">
        <f t="shared" si="10"/>
        <v>2.5536268594246304E-8</v>
      </c>
      <c r="K106">
        <f t="shared" si="11"/>
        <v>1.9299785017067504E-8</v>
      </c>
      <c r="AA106" t="s">
        <v>5</v>
      </c>
      <c r="AB106" s="18">
        <v>0.4548611111111111</v>
      </c>
      <c r="AC106">
        <v>1.8261947992526706E-8</v>
      </c>
      <c r="AD106">
        <v>79.72</v>
      </c>
      <c r="AE106" t="s">
        <v>69</v>
      </c>
    </row>
    <row r="107" spans="1:31" x14ac:dyDescent="0.25">
      <c r="A107" s="17">
        <v>42524</v>
      </c>
      <c r="B107">
        <v>100</v>
      </c>
      <c r="C107" s="6">
        <v>2.156668489096746E-8</v>
      </c>
      <c r="D107" t="s">
        <v>3</v>
      </c>
      <c r="E107" s="18">
        <v>0.36332175925925925</v>
      </c>
      <c r="F107">
        <v>2.0910764706883017E-8</v>
      </c>
      <c r="G107">
        <v>79.97999999999999</v>
      </c>
      <c r="H107">
        <f t="shared" si="8"/>
        <v>2.4880348410161861E-8</v>
      </c>
      <c r="I107">
        <f t="shared" si="9"/>
        <v>-3.9695837032788445E-9</v>
      </c>
      <c r="J107">
        <f t="shared" si="10"/>
        <v>2.5536268594246304E-8</v>
      </c>
      <c r="K107">
        <f t="shared" si="11"/>
        <v>2.156668489096746E-8</v>
      </c>
      <c r="AA107" t="s">
        <v>3</v>
      </c>
      <c r="AB107" s="18">
        <v>0.36332175925925925</v>
      </c>
      <c r="AC107">
        <v>2.0910764706883017E-8</v>
      </c>
      <c r="AD107">
        <v>79.97999999999999</v>
      </c>
      <c r="AE107" t="s">
        <v>69</v>
      </c>
    </row>
    <row r="108" spans="1:31" x14ac:dyDescent="0.25">
      <c r="A108" s="17">
        <v>42554</v>
      </c>
      <c r="B108">
        <v>35</v>
      </c>
      <c r="C108" s="6">
        <v>2.359290590614977E-8</v>
      </c>
      <c r="D108" t="s">
        <v>3</v>
      </c>
      <c r="E108" s="18">
        <v>0.44128472222222226</v>
      </c>
      <c r="F108">
        <v>2.3068077604794772E-8</v>
      </c>
      <c r="G108">
        <v>79.98</v>
      </c>
      <c r="H108">
        <f t="shared" si="8"/>
        <v>2.5011440292891307E-8</v>
      </c>
      <c r="I108">
        <f t="shared" si="9"/>
        <v>-1.9433626880965346E-9</v>
      </c>
      <c r="J108">
        <f t="shared" si="10"/>
        <v>2.5536268594246304E-8</v>
      </c>
      <c r="K108">
        <f t="shared" si="11"/>
        <v>2.359290590614977E-8</v>
      </c>
      <c r="AA108" t="s">
        <v>3</v>
      </c>
      <c r="AB108" s="18">
        <v>0.44128472222222226</v>
      </c>
      <c r="AC108">
        <v>2.3068077604794772E-8</v>
      </c>
      <c r="AD108">
        <v>79.98</v>
      </c>
      <c r="AE108" t="s">
        <v>69</v>
      </c>
    </row>
    <row r="109" spans="1:31" x14ac:dyDescent="0.25">
      <c r="A109" s="17">
        <v>42524</v>
      </c>
      <c r="B109">
        <v>99</v>
      </c>
      <c r="C109" s="6">
        <v>8.4831556248091423E-9</v>
      </c>
      <c r="D109" t="s">
        <v>3</v>
      </c>
      <c r="E109" s="18">
        <v>0.32185185185185183</v>
      </c>
      <c r="F109">
        <v>5.6220156452883286E-9</v>
      </c>
      <c r="G109">
        <v>80.240000000000009</v>
      </c>
      <c r="H109">
        <f t="shared" si="8"/>
        <v>2.267512861472549E-8</v>
      </c>
      <c r="I109">
        <f t="shared" si="9"/>
        <v>-1.7053112969437162E-8</v>
      </c>
      <c r="J109">
        <f t="shared" si="10"/>
        <v>2.5536268594246304E-8</v>
      </c>
      <c r="K109">
        <f t="shared" si="11"/>
        <v>8.4831556248091423E-9</v>
      </c>
      <c r="AA109" t="s">
        <v>3</v>
      </c>
      <c r="AB109" s="18">
        <v>0.32185185185185183</v>
      </c>
      <c r="AC109">
        <v>5.6220156452883286E-9</v>
      </c>
      <c r="AD109">
        <v>80.240000000000009</v>
      </c>
      <c r="AE109" t="s">
        <v>69</v>
      </c>
    </row>
    <row r="110" spans="1:31" x14ac:dyDescent="0.25">
      <c r="A110" s="17">
        <v>42569</v>
      </c>
      <c r="B110">
        <v>7</v>
      </c>
      <c r="C110" s="6">
        <v>3.6501639552689169E-8</v>
      </c>
      <c r="D110" t="s">
        <v>3</v>
      </c>
      <c r="E110" s="18">
        <v>0.45145833333333335</v>
      </c>
      <c r="F110">
        <v>3.4782182657025178E-8</v>
      </c>
      <c r="G110">
        <v>80.5</v>
      </c>
      <c r="H110">
        <f>$AO$51*(E110^2)+$AP$51*(E110)+$AQ$51</f>
        <v>1.975675647181167E-8</v>
      </c>
      <c r="I110">
        <f t="shared" si="9"/>
        <v>1.5025426185213509E-8</v>
      </c>
      <c r="J110">
        <f>$AO$51*($AP$55^2)+$AP$51*($AP$55)+$AQ$51</f>
        <v>2.147621336747566E-8</v>
      </c>
      <c r="K110">
        <f t="shared" si="11"/>
        <v>3.6501639552689169E-8</v>
      </c>
      <c r="AA110" t="s">
        <v>3</v>
      </c>
      <c r="AB110" s="18">
        <v>0.45145833333333335</v>
      </c>
      <c r="AC110">
        <v>3.4782182657025178E-8</v>
      </c>
      <c r="AD110">
        <v>80.5</v>
      </c>
      <c r="AE110" t="s">
        <v>78</v>
      </c>
    </row>
    <row r="111" spans="1:31" x14ac:dyDescent="0.25">
      <c r="A111" s="17">
        <v>42525</v>
      </c>
      <c r="B111">
        <v>52</v>
      </c>
      <c r="C111" s="6">
        <v>1.8636936180093577E-8</v>
      </c>
      <c r="D111" t="s">
        <v>3</v>
      </c>
      <c r="E111" s="18">
        <v>0.41002314814814816</v>
      </c>
      <c r="F111">
        <v>1.8873404510320595E-8</v>
      </c>
      <c r="G111">
        <v>81.28</v>
      </c>
      <c r="H111">
        <f t="shared" ref="H111:H163" si="12">$AO$51*(E111^2)+$AP$51*(E111)+$AQ$51</f>
        <v>2.1712681697702678E-8</v>
      </c>
      <c r="I111">
        <f t="shared" ref="I111:I163" si="13">F111-H111</f>
        <v>-2.8392771873820832E-9</v>
      </c>
      <c r="J111">
        <f t="shared" ref="J111:J163" si="14">$AO$51*($AP$55^2)+$AP$51*($AP$55)+$AQ$51</f>
        <v>2.147621336747566E-8</v>
      </c>
      <c r="K111">
        <f t="shared" ref="K111:K163" si="15">J111+I111</f>
        <v>1.8636936180093577E-8</v>
      </c>
      <c r="AA111" t="s">
        <v>3</v>
      </c>
      <c r="AB111" s="18">
        <v>0.31840277777777776</v>
      </c>
      <c r="AC111">
        <v>1.6723530942711139E-8</v>
      </c>
      <c r="AD111">
        <v>81.28</v>
      </c>
      <c r="AE111" t="s">
        <v>78</v>
      </c>
    </row>
    <row r="112" spans="1:31" x14ac:dyDescent="0.25">
      <c r="A112" s="17">
        <v>42530</v>
      </c>
      <c r="B112">
        <v>96</v>
      </c>
      <c r="C112" s="6">
        <v>1.6230398313891761E-8</v>
      </c>
      <c r="D112" t="s">
        <v>3</v>
      </c>
      <c r="E112" s="18">
        <v>0.31840277777777776</v>
      </c>
      <c r="F112">
        <v>1.6723530942711139E-8</v>
      </c>
      <c r="G112">
        <v>81.28</v>
      </c>
      <c r="H112">
        <f t="shared" si="12"/>
        <v>2.1969345996295039E-8</v>
      </c>
      <c r="I112">
        <f t="shared" si="13"/>
        <v>-5.2458150535838999E-9</v>
      </c>
      <c r="J112">
        <f t="shared" si="14"/>
        <v>2.147621336747566E-8</v>
      </c>
      <c r="K112">
        <f t="shared" si="15"/>
        <v>1.6230398313891761E-8</v>
      </c>
      <c r="AA112" t="s">
        <v>3</v>
      </c>
      <c r="AB112" s="18">
        <v>0.41002314814814816</v>
      </c>
      <c r="AC112">
        <v>1.8873404510320595E-8</v>
      </c>
      <c r="AD112">
        <v>81.28</v>
      </c>
      <c r="AE112" t="s">
        <v>78</v>
      </c>
    </row>
    <row r="113" spans="1:31" x14ac:dyDescent="0.25">
      <c r="A113" s="17">
        <v>42547</v>
      </c>
      <c r="B113">
        <v>21</v>
      </c>
      <c r="C113" s="6">
        <v>3.4065594759139923E-8</v>
      </c>
      <c r="D113" t="s">
        <v>3</v>
      </c>
      <c r="E113" s="18">
        <v>0.45527777777777773</v>
      </c>
      <c r="F113">
        <v>3.2108160705189813E-8</v>
      </c>
      <c r="G113">
        <v>81.8</v>
      </c>
      <c r="H113">
        <f t="shared" si="12"/>
        <v>1.951877931352555E-8</v>
      </c>
      <c r="I113">
        <f t="shared" si="13"/>
        <v>1.2589381391664263E-8</v>
      </c>
      <c r="J113">
        <f t="shared" si="14"/>
        <v>2.147621336747566E-8</v>
      </c>
      <c r="K113">
        <f t="shared" si="15"/>
        <v>3.4065594759139923E-8</v>
      </c>
      <c r="AA113" t="s">
        <v>3</v>
      </c>
      <c r="AB113" s="18">
        <v>0.45527777777777773</v>
      </c>
      <c r="AC113">
        <v>3.2108160705189813E-8</v>
      </c>
      <c r="AD113">
        <v>81.8</v>
      </c>
      <c r="AE113" t="s">
        <v>78</v>
      </c>
    </row>
    <row r="114" spans="1:31" x14ac:dyDescent="0.25">
      <c r="A114" s="17">
        <v>42548</v>
      </c>
      <c r="B114">
        <v>21</v>
      </c>
      <c r="C114" s="6">
        <v>2.8098926931625213E-8</v>
      </c>
      <c r="D114" t="s">
        <v>5</v>
      </c>
      <c r="E114" s="18">
        <v>0.42628472222222219</v>
      </c>
      <c r="F114">
        <v>2.7704388302288472E-8</v>
      </c>
      <c r="G114">
        <v>82.32</v>
      </c>
      <c r="H114">
        <f t="shared" si="12"/>
        <v>2.1081674738138919E-8</v>
      </c>
      <c r="I114">
        <f t="shared" si="13"/>
        <v>6.6227135641495527E-9</v>
      </c>
      <c r="J114">
        <f t="shared" si="14"/>
        <v>2.147621336747566E-8</v>
      </c>
      <c r="K114">
        <f t="shared" si="15"/>
        <v>2.8098926931625213E-8</v>
      </c>
      <c r="AA114" t="s">
        <v>3</v>
      </c>
      <c r="AB114" s="18">
        <v>0.40206018518518521</v>
      </c>
      <c r="AC114">
        <v>1.8470153504020184E-8</v>
      </c>
      <c r="AD114">
        <v>82.32</v>
      </c>
      <c r="AE114" t="s">
        <v>78</v>
      </c>
    </row>
    <row r="115" spans="1:31" x14ac:dyDescent="0.25">
      <c r="A115" s="17">
        <v>42552</v>
      </c>
      <c r="B115">
        <v>113</v>
      </c>
      <c r="C115" s="6">
        <v>1.7989067807144261E-8</v>
      </c>
      <c r="D115" t="s">
        <v>3</v>
      </c>
      <c r="E115" s="18">
        <v>0.40206018518518521</v>
      </c>
      <c r="F115">
        <v>1.8470153504020184E-8</v>
      </c>
      <c r="G115">
        <v>82.32</v>
      </c>
      <c r="H115">
        <f t="shared" si="12"/>
        <v>2.1957299064351583E-8</v>
      </c>
      <c r="I115">
        <f t="shared" si="13"/>
        <v>-3.4871455603313991E-9</v>
      </c>
      <c r="J115">
        <f t="shared" si="14"/>
        <v>2.147621336747566E-8</v>
      </c>
      <c r="K115">
        <f t="shared" si="15"/>
        <v>1.7989067807144261E-8</v>
      </c>
      <c r="AA115" t="s">
        <v>5</v>
      </c>
      <c r="AB115" s="18">
        <v>0.42628472222222219</v>
      </c>
      <c r="AC115">
        <v>2.7704388302288472E-8</v>
      </c>
      <c r="AD115">
        <v>82.32</v>
      </c>
      <c r="AE115" t="s">
        <v>78</v>
      </c>
    </row>
    <row r="116" spans="1:31" x14ac:dyDescent="0.25">
      <c r="A116" s="17">
        <v>42549</v>
      </c>
      <c r="B116">
        <v>1</v>
      </c>
      <c r="C116" s="6">
        <v>6.6884197630053346E-9</v>
      </c>
      <c r="D116" t="s">
        <v>5</v>
      </c>
      <c r="E116" s="18">
        <v>0.34626157407407404</v>
      </c>
      <c r="F116">
        <v>7.696299652224145E-9</v>
      </c>
      <c r="G116">
        <v>82.58</v>
      </c>
      <c r="H116">
        <f t="shared" si="12"/>
        <v>2.2484093256694471E-8</v>
      </c>
      <c r="I116">
        <f t="shared" si="13"/>
        <v>-1.4787793604470326E-8</v>
      </c>
      <c r="J116">
        <f t="shared" si="14"/>
        <v>2.147621336747566E-8</v>
      </c>
      <c r="K116">
        <f t="shared" si="15"/>
        <v>6.6884197630053346E-9</v>
      </c>
      <c r="AA116" t="s">
        <v>5</v>
      </c>
      <c r="AB116" s="18">
        <v>0.34626157407407404</v>
      </c>
      <c r="AC116">
        <v>7.696299652224145E-9</v>
      </c>
      <c r="AD116">
        <v>82.58</v>
      </c>
      <c r="AE116" t="s">
        <v>78</v>
      </c>
    </row>
    <row r="117" spans="1:31" x14ac:dyDescent="0.25">
      <c r="A117" s="17">
        <v>42564</v>
      </c>
      <c r="B117">
        <v>94</v>
      </c>
      <c r="C117" s="6">
        <v>1.3891322496008167E-8</v>
      </c>
      <c r="D117" t="s">
        <v>3</v>
      </c>
      <c r="E117" s="18">
        <v>0.45287037037037042</v>
      </c>
      <c r="F117">
        <v>1.2085020590578734E-8</v>
      </c>
      <c r="G117">
        <v>83.1</v>
      </c>
      <c r="H117">
        <f t="shared" si="12"/>
        <v>1.9669911462046227E-8</v>
      </c>
      <c r="I117">
        <f t="shared" si="13"/>
        <v>-7.5848908714674931E-9</v>
      </c>
      <c r="J117">
        <f t="shared" si="14"/>
        <v>2.147621336747566E-8</v>
      </c>
      <c r="K117">
        <f t="shared" si="15"/>
        <v>1.3891322496008167E-8</v>
      </c>
      <c r="AA117" t="s">
        <v>3</v>
      </c>
      <c r="AB117" s="18">
        <v>0.45287037037037042</v>
      </c>
      <c r="AC117">
        <v>1.2085020590578734E-8</v>
      </c>
      <c r="AD117">
        <v>83.1</v>
      </c>
      <c r="AE117" t="s">
        <v>78</v>
      </c>
    </row>
    <row r="118" spans="1:31" x14ac:dyDescent="0.25">
      <c r="A118" s="17">
        <v>42529</v>
      </c>
      <c r="B118">
        <v>38</v>
      </c>
      <c r="C118" s="6">
        <v>1.6233212341937832E-8</v>
      </c>
      <c r="D118" t="s">
        <v>5</v>
      </c>
      <c r="E118" s="18">
        <v>0.37230324074074073</v>
      </c>
      <c r="F118">
        <v>1.7253838154419177E-8</v>
      </c>
      <c r="G118">
        <v>83.36</v>
      </c>
      <c r="H118">
        <f t="shared" si="12"/>
        <v>2.2496839179957005E-8</v>
      </c>
      <c r="I118">
        <f t="shared" si="13"/>
        <v>-5.243001025537828E-9</v>
      </c>
      <c r="J118">
        <f t="shared" si="14"/>
        <v>2.147621336747566E-8</v>
      </c>
      <c r="K118">
        <f t="shared" si="15"/>
        <v>1.6233212341937832E-8</v>
      </c>
      <c r="AA118" t="s">
        <v>5</v>
      </c>
      <c r="AB118" s="18">
        <v>0.37230324074074073</v>
      </c>
      <c r="AC118">
        <v>1.7253838154419177E-8</v>
      </c>
      <c r="AD118">
        <v>83.36</v>
      </c>
      <c r="AE118" t="s">
        <v>78</v>
      </c>
    </row>
    <row r="119" spans="1:31" x14ac:dyDescent="0.25">
      <c r="A119" s="17">
        <v>42570</v>
      </c>
      <c r="B119">
        <v>30</v>
      </c>
      <c r="C119" s="6">
        <v>1.3321523471069504E-8</v>
      </c>
      <c r="D119" t="s">
        <v>3</v>
      </c>
      <c r="E119" s="18">
        <v>0.41114583333333332</v>
      </c>
      <c r="F119">
        <v>1.3520099563478302E-8</v>
      </c>
      <c r="G119">
        <v>83.360000000000014</v>
      </c>
      <c r="H119">
        <f t="shared" si="12"/>
        <v>2.1674789459884458E-8</v>
      </c>
      <c r="I119">
        <f t="shared" si="13"/>
        <v>-8.1546898964061563E-9</v>
      </c>
      <c r="J119">
        <f t="shared" si="14"/>
        <v>2.147621336747566E-8</v>
      </c>
      <c r="K119">
        <f t="shared" si="15"/>
        <v>1.3321523471069504E-8</v>
      </c>
      <c r="AA119" t="s">
        <v>3</v>
      </c>
      <c r="AB119" s="18">
        <v>0.41114583333333332</v>
      </c>
      <c r="AC119">
        <v>1.3520099563478302E-8</v>
      </c>
      <c r="AD119">
        <v>83.360000000000014</v>
      </c>
      <c r="AE119" t="s">
        <v>78</v>
      </c>
    </row>
    <row r="120" spans="1:31" x14ac:dyDescent="0.25">
      <c r="A120" s="17">
        <v>42527</v>
      </c>
      <c r="B120">
        <v>25</v>
      </c>
      <c r="C120" s="6">
        <v>3.0265547609331917E-8</v>
      </c>
      <c r="D120" t="s">
        <v>3</v>
      </c>
      <c r="E120" s="18">
        <v>0.36715277777777783</v>
      </c>
      <c r="F120">
        <v>3.131956043214239E-8</v>
      </c>
      <c r="G120">
        <v>83.88</v>
      </c>
      <c r="H120">
        <f t="shared" si="12"/>
        <v>2.2530226190286133E-8</v>
      </c>
      <c r="I120">
        <f t="shared" si="13"/>
        <v>8.7893342418562563E-9</v>
      </c>
      <c r="J120">
        <f t="shared" si="14"/>
        <v>2.147621336747566E-8</v>
      </c>
      <c r="K120">
        <f t="shared" si="15"/>
        <v>3.0265547609331917E-8</v>
      </c>
      <c r="AA120" t="s">
        <v>3</v>
      </c>
      <c r="AB120" s="18">
        <v>0.36715277777777783</v>
      </c>
      <c r="AC120">
        <v>3.131956043214239E-8</v>
      </c>
      <c r="AD120">
        <v>83.88</v>
      </c>
      <c r="AE120" t="s">
        <v>78</v>
      </c>
    </row>
    <row r="121" spans="1:31" x14ac:dyDescent="0.25">
      <c r="A121" s="17">
        <v>42563</v>
      </c>
      <c r="B121">
        <v>93</v>
      </c>
      <c r="C121" s="6">
        <v>1.5347624209145913E-8</v>
      </c>
      <c r="D121" t="s">
        <v>3</v>
      </c>
      <c r="E121" s="18">
        <v>0.41667824074074072</v>
      </c>
      <c r="F121">
        <v>1.5347186538255674E-8</v>
      </c>
      <c r="G121">
        <v>83.88</v>
      </c>
      <c r="H121">
        <f t="shared" si="12"/>
        <v>2.1475775696585421E-8</v>
      </c>
      <c r="I121">
        <f t="shared" si="13"/>
        <v>-6.1285891583297472E-9</v>
      </c>
      <c r="J121">
        <f t="shared" si="14"/>
        <v>2.147621336747566E-8</v>
      </c>
      <c r="K121">
        <f t="shared" si="15"/>
        <v>1.5347624209145913E-8</v>
      </c>
      <c r="AA121" t="s">
        <v>3</v>
      </c>
      <c r="AB121" s="18">
        <v>0.41667824074074072</v>
      </c>
      <c r="AC121">
        <v>1.5347186538255674E-8</v>
      </c>
      <c r="AD121">
        <v>83.88</v>
      </c>
      <c r="AE121" t="s">
        <v>78</v>
      </c>
    </row>
    <row r="122" spans="1:31" x14ac:dyDescent="0.25">
      <c r="A122" s="17">
        <v>42564</v>
      </c>
      <c r="B122">
        <v>93</v>
      </c>
      <c r="C122" s="6">
        <v>1.4091228424503413E-8</v>
      </c>
      <c r="D122" t="s">
        <v>5</v>
      </c>
      <c r="E122" s="18">
        <v>0.47858796296296297</v>
      </c>
      <c r="F122">
        <v>1.0470370263167832E-8</v>
      </c>
      <c r="G122">
        <v>83.88</v>
      </c>
      <c r="H122">
        <f t="shared" si="12"/>
        <v>1.785535520614008E-8</v>
      </c>
      <c r="I122">
        <f t="shared" si="13"/>
        <v>-7.3849849429722477E-9</v>
      </c>
      <c r="J122">
        <f t="shared" si="14"/>
        <v>2.147621336747566E-8</v>
      </c>
      <c r="K122">
        <f t="shared" si="15"/>
        <v>1.4091228424503413E-8</v>
      </c>
      <c r="AA122" t="s">
        <v>5</v>
      </c>
      <c r="AB122" s="18">
        <v>0.47858796296296297</v>
      </c>
      <c r="AC122">
        <v>1.0470370263167832E-8</v>
      </c>
      <c r="AD122">
        <v>83.88</v>
      </c>
      <c r="AE122" t="s">
        <v>78</v>
      </c>
    </row>
    <row r="123" spans="1:31" x14ac:dyDescent="0.25">
      <c r="A123" s="17">
        <v>42548</v>
      </c>
      <c r="B123">
        <v>1</v>
      </c>
      <c r="C123" s="6">
        <v>1.7561838026858515E-8</v>
      </c>
      <c r="D123" t="s">
        <v>3</v>
      </c>
      <c r="E123" s="18">
        <v>0.49791666666666662</v>
      </c>
      <c r="F123">
        <v>1.228664050665423E-8</v>
      </c>
      <c r="G123">
        <v>84.14</v>
      </c>
      <c r="H123">
        <f t="shared" si="12"/>
        <v>1.6201015847271376E-8</v>
      </c>
      <c r="I123">
        <f t="shared" si="13"/>
        <v>-3.9143753406171456E-9</v>
      </c>
      <c r="J123">
        <f t="shared" si="14"/>
        <v>2.147621336747566E-8</v>
      </c>
      <c r="K123">
        <f t="shared" si="15"/>
        <v>1.7561838026858515E-8</v>
      </c>
      <c r="AA123" t="s">
        <v>3</v>
      </c>
      <c r="AB123" s="18">
        <v>0.49791666666666662</v>
      </c>
      <c r="AC123">
        <v>1.228664050665423E-8</v>
      </c>
      <c r="AD123">
        <v>84.14</v>
      </c>
      <c r="AE123" t="s">
        <v>78</v>
      </c>
    </row>
    <row r="124" spans="1:31" x14ac:dyDescent="0.25">
      <c r="A124" s="17">
        <v>42524</v>
      </c>
      <c r="B124">
        <v>45</v>
      </c>
      <c r="C124" s="6">
        <v>2.9926057099422862E-8</v>
      </c>
      <c r="D124" t="s">
        <v>3</v>
      </c>
      <c r="E124" s="18">
        <v>0.47239583333333335</v>
      </c>
      <c r="F124">
        <v>2.6782444980359087E-8</v>
      </c>
      <c r="G124">
        <v>84.399999999999991</v>
      </c>
      <c r="H124">
        <f t="shared" si="12"/>
        <v>1.8332601248411885E-8</v>
      </c>
      <c r="I124">
        <f t="shared" si="13"/>
        <v>8.4498437319472019E-9</v>
      </c>
      <c r="J124">
        <f t="shared" si="14"/>
        <v>2.147621336747566E-8</v>
      </c>
      <c r="K124">
        <f t="shared" si="15"/>
        <v>2.9926057099422862E-8</v>
      </c>
      <c r="AA124" t="s">
        <v>3</v>
      </c>
      <c r="AB124" s="18">
        <v>0.47239583333333335</v>
      </c>
      <c r="AC124">
        <v>2.6782444980359087E-8</v>
      </c>
      <c r="AD124">
        <v>84.399999999999991</v>
      </c>
      <c r="AE124" t="s">
        <v>78</v>
      </c>
    </row>
    <row r="125" spans="1:31" x14ac:dyDescent="0.25">
      <c r="A125" s="17">
        <v>42527</v>
      </c>
      <c r="B125">
        <v>52</v>
      </c>
      <c r="C125" s="6">
        <v>3.0604539405886294E-8</v>
      </c>
      <c r="D125" t="s">
        <v>5</v>
      </c>
      <c r="E125" s="18">
        <v>0.4135416666666667</v>
      </c>
      <c r="F125">
        <v>3.0719439508999538E-8</v>
      </c>
      <c r="G125">
        <v>85.09333333333332</v>
      </c>
      <c r="H125">
        <f t="shared" si="12"/>
        <v>2.1591113470588904E-8</v>
      </c>
      <c r="I125">
        <f t="shared" si="13"/>
        <v>9.1283260384106334E-9</v>
      </c>
      <c r="J125">
        <f t="shared" si="14"/>
        <v>2.147621336747566E-8</v>
      </c>
      <c r="K125">
        <f t="shared" si="15"/>
        <v>3.0604539405886294E-8</v>
      </c>
      <c r="AA125" t="s">
        <v>5</v>
      </c>
      <c r="AB125" s="18">
        <v>0.4135416666666667</v>
      </c>
      <c r="AC125">
        <v>3.0719439508999538E-8</v>
      </c>
      <c r="AD125">
        <v>85.09333333333332</v>
      </c>
      <c r="AE125" t="s">
        <v>78</v>
      </c>
    </row>
    <row r="126" spans="1:31" x14ac:dyDescent="0.25">
      <c r="A126" s="17">
        <v>42569</v>
      </c>
      <c r="B126">
        <v>6</v>
      </c>
      <c r="C126" s="6">
        <v>3.3621924403667451E-8</v>
      </c>
      <c r="D126" t="s">
        <v>3</v>
      </c>
      <c r="E126" s="18">
        <v>0.4289351851851852</v>
      </c>
      <c r="F126">
        <v>3.3107810532636294E-8</v>
      </c>
      <c r="G126">
        <v>85.44</v>
      </c>
      <c r="H126">
        <f t="shared" si="12"/>
        <v>2.0962099496444503E-8</v>
      </c>
      <c r="I126">
        <f t="shared" si="13"/>
        <v>1.2145711036191791E-8</v>
      </c>
      <c r="J126">
        <f t="shared" si="14"/>
        <v>2.147621336747566E-8</v>
      </c>
      <c r="K126">
        <f t="shared" si="15"/>
        <v>3.3621924403667451E-8</v>
      </c>
      <c r="AA126" t="s">
        <v>3</v>
      </c>
      <c r="AB126" s="18">
        <v>0.4289351851851852</v>
      </c>
      <c r="AC126">
        <v>3.3107810532636294E-8</v>
      </c>
      <c r="AD126">
        <v>85.44</v>
      </c>
      <c r="AE126" t="s">
        <v>78</v>
      </c>
    </row>
    <row r="127" spans="1:31" x14ac:dyDescent="0.25">
      <c r="A127" s="17">
        <v>42527</v>
      </c>
      <c r="B127">
        <v>4</v>
      </c>
      <c r="C127" s="6">
        <v>1.7317216203887522E-8</v>
      </c>
      <c r="D127" t="s">
        <v>5</v>
      </c>
      <c r="E127" s="18">
        <v>0.30861111111111111</v>
      </c>
      <c r="F127">
        <v>1.7506399287936561E-8</v>
      </c>
      <c r="G127">
        <v>85.7</v>
      </c>
      <c r="H127">
        <f t="shared" si="12"/>
        <v>2.16653964515247E-8</v>
      </c>
      <c r="I127">
        <f t="shared" si="13"/>
        <v>-4.1589971635881382E-9</v>
      </c>
      <c r="J127">
        <f t="shared" si="14"/>
        <v>2.147621336747566E-8</v>
      </c>
      <c r="K127">
        <f t="shared" si="15"/>
        <v>1.7317216203887522E-8</v>
      </c>
      <c r="AA127" t="s">
        <v>5</v>
      </c>
      <c r="AB127" s="18">
        <v>0.30861111111111111</v>
      </c>
      <c r="AC127">
        <v>1.7506399287936561E-8</v>
      </c>
      <c r="AD127">
        <v>85.7</v>
      </c>
      <c r="AE127" t="s">
        <v>78</v>
      </c>
    </row>
    <row r="128" spans="1:31" x14ac:dyDescent="0.25">
      <c r="A128" s="17">
        <v>42523</v>
      </c>
      <c r="B128">
        <v>116</v>
      </c>
      <c r="C128" s="6">
        <v>3.8278621552544152E-8</v>
      </c>
      <c r="D128" t="s">
        <v>3</v>
      </c>
      <c r="E128" s="18">
        <v>0.40443287037037035</v>
      </c>
      <c r="F128">
        <v>3.8691246235556499E-8</v>
      </c>
      <c r="G128">
        <v>85.960000000000008</v>
      </c>
      <c r="H128">
        <f t="shared" si="12"/>
        <v>2.1888838050488007E-8</v>
      </c>
      <c r="I128">
        <f t="shared" si="13"/>
        <v>1.6802408185068492E-8</v>
      </c>
      <c r="J128">
        <f t="shared" si="14"/>
        <v>2.147621336747566E-8</v>
      </c>
      <c r="K128">
        <f t="shared" si="15"/>
        <v>3.8278621552544152E-8</v>
      </c>
      <c r="AA128" t="s">
        <v>3</v>
      </c>
      <c r="AB128" s="18">
        <v>0.40443287037037035</v>
      </c>
      <c r="AC128">
        <v>3.8691246235556499E-8</v>
      </c>
      <c r="AD128">
        <v>85.960000000000008</v>
      </c>
      <c r="AE128" t="s">
        <v>78</v>
      </c>
    </row>
    <row r="129" spans="1:31" x14ac:dyDescent="0.25">
      <c r="A129" s="17">
        <v>42525</v>
      </c>
      <c r="B129">
        <v>65</v>
      </c>
      <c r="C129" s="6">
        <v>1.6824511827457437E-8</v>
      </c>
      <c r="D129" t="s">
        <v>3</v>
      </c>
      <c r="E129" s="18">
        <v>0.44101851851851853</v>
      </c>
      <c r="F129">
        <v>1.5705847193075747E-8</v>
      </c>
      <c r="G129">
        <v>86.22</v>
      </c>
      <c r="H129">
        <f t="shared" si="12"/>
        <v>2.035754873309397E-8</v>
      </c>
      <c r="I129">
        <f t="shared" si="13"/>
        <v>-4.6517015400182238E-9</v>
      </c>
      <c r="J129">
        <f t="shared" si="14"/>
        <v>2.147621336747566E-8</v>
      </c>
      <c r="K129">
        <f t="shared" si="15"/>
        <v>1.6824511827457437E-8</v>
      </c>
      <c r="AA129" t="s">
        <v>3</v>
      </c>
      <c r="AB129" s="18">
        <v>0.38237268518518519</v>
      </c>
      <c r="AC129">
        <v>3.598062460187081E-8</v>
      </c>
      <c r="AD129">
        <v>86.22</v>
      </c>
      <c r="AE129" t="s">
        <v>78</v>
      </c>
    </row>
    <row r="130" spans="1:31" x14ac:dyDescent="0.25">
      <c r="A130" s="17">
        <v>42550</v>
      </c>
      <c r="B130">
        <v>57</v>
      </c>
      <c r="C130" s="6">
        <v>3.5076416594056343E-8</v>
      </c>
      <c r="D130" t="s">
        <v>3</v>
      </c>
      <c r="E130" s="18">
        <v>0.38237268518518519</v>
      </c>
      <c r="F130">
        <v>3.598062460187081E-8</v>
      </c>
      <c r="G130">
        <v>86.22</v>
      </c>
      <c r="H130">
        <f t="shared" si="12"/>
        <v>2.2380421375290128E-8</v>
      </c>
      <c r="I130">
        <f t="shared" si="13"/>
        <v>1.3600203226580683E-8</v>
      </c>
      <c r="J130">
        <f t="shared" si="14"/>
        <v>2.147621336747566E-8</v>
      </c>
      <c r="K130">
        <f t="shared" si="15"/>
        <v>3.5076416594056343E-8</v>
      </c>
      <c r="AA130" t="s">
        <v>3</v>
      </c>
      <c r="AB130" s="18">
        <v>0.44101851851851853</v>
      </c>
      <c r="AC130">
        <v>1.5705847193075747E-8</v>
      </c>
      <c r="AD130">
        <v>86.22</v>
      </c>
      <c r="AE130" t="s">
        <v>78</v>
      </c>
    </row>
    <row r="131" spans="1:31" x14ac:dyDescent="0.25">
      <c r="A131" s="17">
        <v>42552</v>
      </c>
      <c r="B131">
        <v>84</v>
      </c>
      <c r="C131" s="6">
        <v>2.5806556813440188E-8</v>
      </c>
      <c r="D131" t="s">
        <v>3</v>
      </c>
      <c r="E131" s="18">
        <v>0.49560185185185185</v>
      </c>
      <c r="F131">
        <v>2.0742626926476785E-8</v>
      </c>
      <c r="G131">
        <v>86.47999999999999</v>
      </c>
      <c r="H131">
        <f t="shared" si="12"/>
        <v>1.6412283480512258E-8</v>
      </c>
      <c r="I131">
        <f t="shared" si="13"/>
        <v>4.3303434459645274E-9</v>
      </c>
      <c r="J131">
        <f t="shared" si="14"/>
        <v>2.147621336747566E-8</v>
      </c>
      <c r="K131">
        <f t="shared" si="15"/>
        <v>2.5806556813440188E-8</v>
      </c>
      <c r="AA131" t="s">
        <v>3</v>
      </c>
      <c r="AB131" s="18">
        <v>0.44341435185185185</v>
      </c>
      <c r="AC131">
        <v>1.8464837902851076E-8</v>
      </c>
      <c r="AD131">
        <v>86.47999999999999</v>
      </c>
      <c r="AE131" t="s">
        <v>78</v>
      </c>
    </row>
    <row r="132" spans="1:31" x14ac:dyDescent="0.25">
      <c r="A132" s="17">
        <v>42560</v>
      </c>
      <c r="B132">
        <v>125</v>
      </c>
      <c r="C132" s="6">
        <v>1.9714946936026041E-8</v>
      </c>
      <c r="D132" t="s">
        <v>3</v>
      </c>
      <c r="E132" s="18">
        <v>0.44341435185185185</v>
      </c>
      <c r="F132">
        <v>1.8464837902851076E-8</v>
      </c>
      <c r="G132">
        <v>86.47999999999999</v>
      </c>
      <c r="H132">
        <f t="shared" si="12"/>
        <v>2.0226104334300696E-8</v>
      </c>
      <c r="I132">
        <f t="shared" si="13"/>
        <v>-1.7612664314496192E-9</v>
      </c>
      <c r="J132">
        <f t="shared" si="14"/>
        <v>2.147621336747566E-8</v>
      </c>
      <c r="K132">
        <f t="shared" si="15"/>
        <v>1.9714946936026041E-8</v>
      </c>
      <c r="AA132" t="s">
        <v>3</v>
      </c>
      <c r="AB132" s="18">
        <v>0.49560185185185185</v>
      </c>
      <c r="AC132">
        <v>2.0742626926476785E-8</v>
      </c>
      <c r="AD132">
        <v>86.47999999999999</v>
      </c>
      <c r="AE132" t="s">
        <v>78</v>
      </c>
    </row>
    <row r="133" spans="1:31" x14ac:dyDescent="0.25">
      <c r="A133" s="17">
        <v>42529</v>
      </c>
      <c r="B133">
        <v>69</v>
      </c>
      <c r="C133" s="6">
        <v>3.1718518584254872E-8</v>
      </c>
      <c r="D133" t="s">
        <v>3</v>
      </c>
      <c r="E133" s="18">
        <v>0.43621527777777774</v>
      </c>
      <c r="F133">
        <v>3.0851838140252985E-8</v>
      </c>
      <c r="G133">
        <v>86.48</v>
      </c>
      <c r="H133">
        <f t="shared" si="12"/>
        <v>2.0609532923473773E-8</v>
      </c>
      <c r="I133">
        <f t="shared" si="13"/>
        <v>1.0242305216779211E-8</v>
      </c>
      <c r="J133">
        <f t="shared" si="14"/>
        <v>2.147621336747566E-8</v>
      </c>
      <c r="K133">
        <f t="shared" si="15"/>
        <v>3.1718518584254872E-8</v>
      </c>
      <c r="AA133" t="s">
        <v>3</v>
      </c>
      <c r="AB133" s="18">
        <v>0.43621527777777774</v>
      </c>
      <c r="AC133">
        <v>3.0851838140252985E-8</v>
      </c>
      <c r="AD133">
        <v>86.48</v>
      </c>
      <c r="AE133" t="s">
        <v>78</v>
      </c>
    </row>
    <row r="134" spans="1:31" x14ac:dyDescent="0.25">
      <c r="A134" s="17">
        <v>42547</v>
      </c>
      <c r="B134">
        <v>22</v>
      </c>
      <c r="C134" s="6">
        <v>2.7186046160210827E-8</v>
      </c>
      <c r="D134" t="s">
        <v>3</v>
      </c>
      <c r="E134" s="18">
        <v>0.48386574074074074</v>
      </c>
      <c r="F134">
        <v>2.3138211961839657E-8</v>
      </c>
      <c r="G134">
        <v>86.740000000000009</v>
      </c>
      <c r="H134">
        <f t="shared" si="12"/>
        <v>1.7428379169104491E-8</v>
      </c>
      <c r="I134">
        <f t="shared" si="13"/>
        <v>5.7098327927351663E-9</v>
      </c>
      <c r="J134">
        <f t="shared" si="14"/>
        <v>2.147621336747566E-8</v>
      </c>
      <c r="K134">
        <f t="shared" si="15"/>
        <v>2.7186046160210827E-8</v>
      </c>
      <c r="AA134" t="s">
        <v>3</v>
      </c>
      <c r="AB134" s="18">
        <v>0.48386574074074074</v>
      </c>
      <c r="AC134">
        <v>2.3138211961839657E-8</v>
      </c>
      <c r="AD134">
        <v>86.740000000000009</v>
      </c>
      <c r="AE134" t="s">
        <v>78</v>
      </c>
    </row>
    <row r="135" spans="1:31" x14ac:dyDescent="0.25">
      <c r="A135" s="17">
        <v>42526</v>
      </c>
      <c r="B135">
        <v>4</v>
      </c>
      <c r="C135" s="6">
        <v>2.4581494505462784E-8</v>
      </c>
      <c r="D135" t="s">
        <v>3</v>
      </c>
      <c r="E135" s="18">
        <v>0.26981481481481479</v>
      </c>
      <c r="F135">
        <v>2.2937306457051822E-8</v>
      </c>
      <c r="G135">
        <v>87</v>
      </c>
      <c r="H135">
        <f t="shared" si="12"/>
        <v>1.9832025319064698E-8</v>
      </c>
      <c r="I135">
        <f t="shared" si="13"/>
        <v>3.1052811379871238E-9</v>
      </c>
      <c r="J135">
        <f t="shared" si="14"/>
        <v>2.147621336747566E-8</v>
      </c>
      <c r="K135">
        <f t="shared" si="15"/>
        <v>2.4581494505462784E-8</v>
      </c>
      <c r="AA135" t="s">
        <v>3</v>
      </c>
      <c r="AB135" s="18">
        <v>0.26981481481481479</v>
      </c>
      <c r="AC135">
        <v>2.2937306457051822E-8</v>
      </c>
      <c r="AD135">
        <v>87</v>
      </c>
      <c r="AE135" t="s">
        <v>78</v>
      </c>
    </row>
    <row r="136" spans="1:31" x14ac:dyDescent="0.25">
      <c r="A136" s="17">
        <v>42554</v>
      </c>
      <c r="B136">
        <v>63</v>
      </c>
      <c r="C136" s="6">
        <v>2.0884753387080569E-8</v>
      </c>
      <c r="D136" t="s">
        <v>3</v>
      </c>
      <c r="E136" s="18">
        <v>0.38317129629629632</v>
      </c>
      <c r="F136">
        <v>2.1776831801442235E-8</v>
      </c>
      <c r="G136">
        <v>87</v>
      </c>
      <c r="H136">
        <f t="shared" si="12"/>
        <v>2.2368291781837327E-8</v>
      </c>
      <c r="I136">
        <f t="shared" si="13"/>
        <v>-5.9145998039509109E-10</v>
      </c>
      <c r="J136">
        <f t="shared" si="14"/>
        <v>2.147621336747566E-8</v>
      </c>
      <c r="K136">
        <f t="shared" si="15"/>
        <v>2.0884753387080569E-8</v>
      </c>
      <c r="AA136" t="s">
        <v>3</v>
      </c>
      <c r="AB136" s="18">
        <v>0.38317129629629632</v>
      </c>
      <c r="AC136">
        <v>2.1776831801442235E-8</v>
      </c>
      <c r="AD136">
        <v>87</v>
      </c>
      <c r="AE136" t="s">
        <v>78</v>
      </c>
    </row>
    <row r="137" spans="1:31" x14ac:dyDescent="0.25">
      <c r="A137" s="17">
        <v>42521</v>
      </c>
      <c r="B137">
        <v>20</v>
      </c>
      <c r="C137" s="6">
        <v>1.9365952109246869E-8</v>
      </c>
      <c r="D137" t="s">
        <v>3</v>
      </c>
      <c r="E137" s="18">
        <v>0.45208333333333334</v>
      </c>
      <c r="F137">
        <v>1.7608219774471739E-8</v>
      </c>
      <c r="G137">
        <v>87.52</v>
      </c>
      <c r="H137">
        <f t="shared" si="12"/>
        <v>1.971848103270053E-8</v>
      </c>
      <c r="I137">
        <f t="shared" si="13"/>
        <v>-2.1102612582287912E-9</v>
      </c>
      <c r="J137">
        <f t="shared" si="14"/>
        <v>2.147621336747566E-8</v>
      </c>
      <c r="K137">
        <f t="shared" si="15"/>
        <v>1.9365952109246869E-8</v>
      </c>
      <c r="AA137" t="s">
        <v>3</v>
      </c>
      <c r="AB137" s="18">
        <v>0.33953703703703703</v>
      </c>
      <c r="AC137">
        <v>2.8776822437478445E-8</v>
      </c>
      <c r="AD137">
        <v>87.52</v>
      </c>
      <c r="AE137" t="s">
        <v>78</v>
      </c>
    </row>
    <row r="138" spans="1:31" x14ac:dyDescent="0.25">
      <c r="A138" s="17">
        <v>42529</v>
      </c>
      <c r="B138">
        <v>23</v>
      </c>
      <c r="C138" s="6">
        <v>2.7845764484342281E-8</v>
      </c>
      <c r="D138" t="s">
        <v>3</v>
      </c>
      <c r="E138" s="18">
        <v>0.33953703703703703</v>
      </c>
      <c r="F138">
        <v>2.8776822437478445E-8</v>
      </c>
      <c r="G138">
        <v>87.52</v>
      </c>
      <c r="H138">
        <f t="shared" si="12"/>
        <v>2.2407271320611824E-8</v>
      </c>
      <c r="I138">
        <f t="shared" si="13"/>
        <v>6.3695511168666206E-9</v>
      </c>
      <c r="J138">
        <f t="shared" si="14"/>
        <v>2.147621336747566E-8</v>
      </c>
      <c r="K138">
        <f t="shared" si="15"/>
        <v>2.7845764484342281E-8</v>
      </c>
      <c r="AA138" t="s">
        <v>3</v>
      </c>
      <c r="AB138" s="18">
        <v>0.3629398148148148</v>
      </c>
      <c r="AC138">
        <v>1.5641760067670959E-8</v>
      </c>
      <c r="AD138">
        <v>87.52</v>
      </c>
      <c r="AE138" t="s">
        <v>78</v>
      </c>
    </row>
    <row r="139" spans="1:31" x14ac:dyDescent="0.25">
      <c r="A139" s="17">
        <v>42571</v>
      </c>
      <c r="B139">
        <v>28</v>
      </c>
      <c r="C139" s="6">
        <v>1.4573601859206492E-8</v>
      </c>
      <c r="D139" t="s">
        <v>3</v>
      </c>
      <c r="E139" s="18">
        <v>0.3629398148148148</v>
      </c>
      <c r="F139">
        <v>1.5641760067670959E-8</v>
      </c>
      <c r="G139">
        <v>87.52</v>
      </c>
      <c r="H139">
        <f t="shared" si="12"/>
        <v>2.2544371575940128E-8</v>
      </c>
      <c r="I139">
        <f t="shared" si="13"/>
        <v>-6.9026115082691683E-9</v>
      </c>
      <c r="J139">
        <f t="shared" si="14"/>
        <v>2.147621336747566E-8</v>
      </c>
      <c r="K139">
        <f t="shared" si="15"/>
        <v>1.4573601859206492E-8</v>
      </c>
      <c r="AA139" t="s">
        <v>3</v>
      </c>
      <c r="AB139" s="18">
        <v>0.45208333333333334</v>
      </c>
      <c r="AC139">
        <v>1.7608219774471739E-8</v>
      </c>
      <c r="AD139">
        <v>87.52</v>
      </c>
      <c r="AE139" t="s">
        <v>78</v>
      </c>
    </row>
    <row r="140" spans="1:31" x14ac:dyDescent="0.25">
      <c r="A140" s="17">
        <v>42552</v>
      </c>
      <c r="B140">
        <v>85</v>
      </c>
      <c r="C140" s="6">
        <v>2.0517801106241994E-8</v>
      </c>
      <c r="D140" t="s">
        <v>3</v>
      </c>
      <c r="E140" s="18">
        <v>0.45825231481481482</v>
      </c>
      <c r="F140">
        <v>1.8368289231288145E-8</v>
      </c>
      <c r="G140">
        <v>88.039999999999992</v>
      </c>
      <c r="H140">
        <f t="shared" si="12"/>
        <v>1.9326701492521812E-8</v>
      </c>
      <c r="I140">
        <f t="shared" si="13"/>
        <v>-9.584122612336662E-10</v>
      </c>
      <c r="J140">
        <f t="shared" si="14"/>
        <v>2.147621336747566E-8</v>
      </c>
      <c r="K140">
        <f t="shared" si="15"/>
        <v>2.0517801106241994E-8</v>
      </c>
      <c r="AA140" t="s">
        <v>3</v>
      </c>
      <c r="AB140" s="18">
        <v>0.40385416666666668</v>
      </c>
      <c r="AC140">
        <v>4.1461410999182281E-8</v>
      </c>
      <c r="AD140">
        <v>88.039999999999992</v>
      </c>
      <c r="AE140" t="s">
        <v>78</v>
      </c>
    </row>
    <row r="141" spans="1:31" x14ac:dyDescent="0.25">
      <c r="A141" s="17">
        <v>42555</v>
      </c>
      <c r="B141">
        <v>83</v>
      </c>
      <c r="C141" s="6">
        <v>4.103174204708325E-8</v>
      </c>
      <c r="D141" t="s">
        <v>3</v>
      </c>
      <c r="E141" s="18">
        <v>0.40385416666666668</v>
      </c>
      <c r="F141">
        <v>4.1461410999182281E-8</v>
      </c>
      <c r="G141">
        <v>88.039999999999992</v>
      </c>
      <c r="H141">
        <f t="shared" si="12"/>
        <v>2.1905882319574691E-8</v>
      </c>
      <c r="I141">
        <f t="shared" si="13"/>
        <v>1.9555528679607589E-8</v>
      </c>
      <c r="J141">
        <f t="shared" si="14"/>
        <v>2.147621336747566E-8</v>
      </c>
      <c r="K141">
        <f t="shared" si="15"/>
        <v>4.103174204708325E-8</v>
      </c>
      <c r="AA141" t="s">
        <v>3</v>
      </c>
      <c r="AB141" s="18">
        <v>0.45825231481481482</v>
      </c>
      <c r="AC141">
        <v>1.8368289231288145E-8</v>
      </c>
      <c r="AD141">
        <v>88.039999999999992</v>
      </c>
      <c r="AE141" t="s">
        <v>78</v>
      </c>
    </row>
    <row r="142" spans="1:31" x14ac:dyDescent="0.25">
      <c r="A142" s="17">
        <v>42553</v>
      </c>
      <c r="B142">
        <v>84</v>
      </c>
      <c r="C142" s="6">
        <v>1.6815878622240188E-8</v>
      </c>
      <c r="D142" t="s">
        <v>5</v>
      </c>
      <c r="E142" s="18">
        <v>0.3561111111111111</v>
      </c>
      <c r="F142">
        <v>1.7881802346937288E-8</v>
      </c>
      <c r="G142">
        <v>88.56</v>
      </c>
      <c r="H142">
        <f t="shared" si="12"/>
        <v>2.254213709217276E-8</v>
      </c>
      <c r="I142">
        <f t="shared" si="13"/>
        <v>-4.6603347452354728E-9</v>
      </c>
      <c r="J142">
        <f t="shared" si="14"/>
        <v>2.147621336747566E-8</v>
      </c>
      <c r="K142">
        <f t="shared" si="15"/>
        <v>1.6815878622240188E-8</v>
      </c>
      <c r="AA142" t="s">
        <v>5</v>
      </c>
      <c r="AB142" s="18">
        <v>0.3561111111111111</v>
      </c>
      <c r="AC142">
        <v>1.7881802346937288E-8</v>
      </c>
      <c r="AD142">
        <v>88.56</v>
      </c>
      <c r="AE142" t="s">
        <v>78</v>
      </c>
    </row>
    <row r="143" spans="1:31" x14ac:dyDescent="0.25">
      <c r="A143" s="17">
        <v>42522</v>
      </c>
      <c r="B143">
        <v>43</v>
      </c>
      <c r="C143" s="6">
        <v>5.3432705458941365E-8</v>
      </c>
      <c r="D143" t="s">
        <v>3</v>
      </c>
      <c r="E143" s="18">
        <v>0.56144675925925924</v>
      </c>
      <c r="F143">
        <v>4.0963280017629016E-8</v>
      </c>
      <c r="G143">
        <v>89.08</v>
      </c>
      <c r="H143">
        <f t="shared" si="12"/>
        <v>9.0067879261633119E-9</v>
      </c>
      <c r="I143">
        <f t="shared" si="13"/>
        <v>3.1956492091465704E-8</v>
      </c>
      <c r="J143">
        <f t="shared" si="14"/>
        <v>2.147621336747566E-8</v>
      </c>
      <c r="K143">
        <f t="shared" si="15"/>
        <v>5.3432705458941365E-8</v>
      </c>
      <c r="AA143" t="s">
        <v>3</v>
      </c>
      <c r="AB143" s="18">
        <v>0.52951388888888895</v>
      </c>
      <c r="AC143">
        <v>1.5804255274141117E-8</v>
      </c>
      <c r="AD143">
        <v>89.08</v>
      </c>
      <c r="AE143" t="s">
        <v>78</v>
      </c>
    </row>
    <row r="144" spans="1:31" x14ac:dyDescent="0.25">
      <c r="A144" s="17">
        <v>42527</v>
      </c>
      <c r="B144">
        <v>56</v>
      </c>
      <c r="C144" s="6">
        <v>2.4320843795987942E-8</v>
      </c>
      <c r="D144" t="s">
        <v>3</v>
      </c>
      <c r="E144" s="18">
        <v>0.52951388888888895</v>
      </c>
      <c r="F144">
        <v>1.5804255274141117E-8</v>
      </c>
      <c r="G144">
        <v>89.08</v>
      </c>
      <c r="H144">
        <f t="shared" si="12"/>
        <v>1.2959624845628835E-8</v>
      </c>
      <c r="I144">
        <f t="shared" si="13"/>
        <v>2.8446304285122817E-9</v>
      </c>
      <c r="J144">
        <f t="shared" si="14"/>
        <v>2.147621336747566E-8</v>
      </c>
      <c r="K144">
        <f t="shared" si="15"/>
        <v>2.4320843795987942E-8</v>
      </c>
      <c r="AA144" t="s">
        <v>3</v>
      </c>
      <c r="AB144" s="18">
        <v>0.56144675925925924</v>
      </c>
      <c r="AC144">
        <v>4.0963280017629016E-8</v>
      </c>
      <c r="AD144">
        <v>89.08</v>
      </c>
      <c r="AE144" t="s">
        <v>78</v>
      </c>
    </row>
    <row r="145" spans="1:31" x14ac:dyDescent="0.25">
      <c r="A145" s="17">
        <v>42527</v>
      </c>
      <c r="B145">
        <v>14</v>
      </c>
      <c r="C145" s="6">
        <v>2.549800031592144E-8</v>
      </c>
      <c r="D145" t="s">
        <v>3</v>
      </c>
      <c r="E145" s="18">
        <v>0.35155092592592596</v>
      </c>
      <c r="F145">
        <v>2.6545100056463583E-8</v>
      </c>
      <c r="G145">
        <v>89.6</v>
      </c>
      <c r="H145">
        <f t="shared" si="12"/>
        <v>2.2523313108017804E-8</v>
      </c>
      <c r="I145">
        <f t="shared" si="13"/>
        <v>4.0217869484457792E-9</v>
      </c>
      <c r="J145">
        <f t="shared" si="14"/>
        <v>2.147621336747566E-8</v>
      </c>
      <c r="K145">
        <f t="shared" si="15"/>
        <v>2.549800031592144E-8</v>
      </c>
      <c r="AA145" t="s">
        <v>3</v>
      </c>
      <c r="AB145" s="18">
        <v>0.35155092592592596</v>
      </c>
      <c r="AC145">
        <v>2.6545100056463583E-8</v>
      </c>
      <c r="AD145">
        <v>89.6</v>
      </c>
      <c r="AE145" t="s">
        <v>78</v>
      </c>
    </row>
    <row r="146" spans="1:31" x14ac:dyDescent="0.25">
      <c r="A146" s="17">
        <v>42527</v>
      </c>
      <c r="B146">
        <v>65</v>
      </c>
      <c r="C146" s="6">
        <v>2.097522065654581E-8</v>
      </c>
      <c r="D146" t="s">
        <v>5</v>
      </c>
      <c r="E146" s="18">
        <v>0.42584490740740738</v>
      </c>
      <c r="F146">
        <v>2.0600070633949873E-8</v>
      </c>
      <c r="G146">
        <v>90.12</v>
      </c>
      <c r="H146">
        <f t="shared" si="12"/>
        <v>2.1101063344879723E-8</v>
      </c>
      <c r="I146">
        <f t="shared" si="13"/>
        <v>-5.0099271092985008E-10</v>
      </c>
      <c r="J146">
        <f t="shared" si="14"/>
        <v>2.147621336747566E-8</v>
      </c>
      <c r="K146">
        <f t="shared" si="15"/>
        <v>2.097522065654581E-8</v>
      </c>
      <c r="AA146" t="s">
        <v>5</v>
      </c>
      <c r="AB146" s="18">
        <v>0.42584490740740738</v>
      </c>
      <c r="AC146">
        <v>2.0600070633949873E-8</v>
      </c>
      <c r="AD146">
        <v>90.12</v>
      </c>
      <c r="AE146" t="s">
        <v>78</v>
      </c>
    </row>
    <row r="147" spans="1:31" x14ac:dyDescent="0.25">
      <c r="A147" s="17">
        <v>42521</v>
      </c>
      <c r="B147">
        <v>16</v>
      </c>
      <c r="C147" s="6">
        <v>1.9596140538377196E-8</v>
      </c>
      <c r="D147" t="s">
        <v>3</v>
      </c>
      <c r="E147" s="18">
        <v>0.5</v>
      </c>
      <c r="F147">
        <v>1.4127744352051553E-8</v>
      </c>
      <c r="G147">
        <v>90.38</v>
      </c>
      <c r="H147">
        <f t="shared" si="12"/>
        <v>1.6007817181150018E-8</v>
      </c>
      <c r="I147">
        <f t="shared" si="13"/>
        <v>-1.8800728290984646E-9</v>
      </c>
      <c r="J147">
        <f t="shared" si="14"/>
        <v>2.147621336747566E-8</v>
      </c>
      <c r="K147">
        <f t="shared" si="15"/>
        <v>1.9596140538377196E-8</v>
      </c>
      <c r="AA147" t="s">
        <v>3</v>
      </c>
      <c r="AB147" s="18">
        <v>0.31914351851851852</v>
      </c>
      <c r="AC147">
        <v>5.3638539626830022E-9</v>
      </c>
      <c r="AD147">
        <v>90.38</v>
      </c>
      <c r="AE147" t="s">
        <v>78</v>
      </c>
    </row>
    <row r="148" spans="1:31" x14ac:dyDescent="0.25">
      <c r="A148" s="17">
        <v>42525</v>
      </c>
      <c r="B148">
        <v>39</v>
      </c>
      <c r="C148" s="6">
        <v>4.8503311121100583E-9</v>
      </c>
      <c r="D148" t="s">
        <v>3</v>
      </c>
      <c r="E148" s="18">
        <v>0.31914351851851852</v>
      </c>
      <c r="F148">
        <v>5.3638539626830022E-9</v>
      </c>
      <c r="G148">
        <v>90.38</v>
      </c>
      <c r="H148">
        <f t="shared" si="12"/>
        <v>2.1989736218048604E-8</v>
      </c>
      <c r="I148">
        <f t="shared" si="13"/>
        <v>-1.6625882255365602E-8</v>
      </c>
      <c r="J148">
        <f t="shared" si="14"/>
        <v>2.147621336747566E-8</v>
      </c>
      <c r="K148">
        <f t="shared" si="15"/>
        <v>4.8503311121100583E-9</v>
      </c>
      <c r="AA148" t="s">
        <v>5</v>
      </c>
      <c r="AB148" s="18">
        <v>0.32501157407407405</v>
      </c>
      <c r="AC148">
        <v>2.8857784756532609E-8</v>
      </c>
      <c r="AD148">
        <v>90.38</v>
      </c>
      <c r="AE148" t="s">
        <v>78</v>
      </c>
    </row>
    <row r="149" spans="1:31" x14ac:dyDescent="0.25">
      <c r="A149" s="17">
        <v>42529</v>
      </c>
      <c r="B149">
        <v>16</v>
      </c>
      <c r="C149" s="6">
        <v>2.8195674972213794E-8</v>
      </c>
      <c r="D149" t="s">
        <v>5</v>
      </c>
      <c r="E149" s="18">
        <v>0.32501157407407405</v>
      </c>
      <c r="F149">
        <v>2.8857784756532609E-8</v>
      </c>
      <c r="G149">
        <v>90.38</v>
      </c>
      <c r="H149">
        <f t="shared" si="12"/>
        <v>2.2138323151794475E-8</v>
      </c>
      <c r="I149">
        <f t="shared" si="13"/>
        <v>6.7194616047381339E-9</v>
      </c>
      <c r="J149">
        <f t="shared" si="14"/>
        <v>2.147621336747566E-8</v>
      </c>
      <c r="K149">
        <f t="shared" si="15"/>
        <v>2.8195674972213794E-8</v>
      </c>
      <c r="AA149" t="s">
        <v>3</v>
      </c>
      <c r="AB149" s="18">
        <v>0.5</v>
      </c>
      <c r="AC149">
        <v>1.4127744352051553E-8</v>
      </c>
      <c r="AD149">
        <v>90.38</v>
      </c>
      <c r="AE149" t="s">
        <v>78</v>
      </c>
    </row>
    <row r="150" spans="1:31" x14ac:dyDescent="0.25">
      <c r="A150" s="17">
        <v>42562</v>
      </c>
      <c r="B150">
        <v>108</v>
      </c>
      <c r="C150" s="6">
        <v>2.9443799788436072E-8</v>
      </c>
      <c r="D150" t="s">
        <v>3</v>
      </c>
      <c r="E150" s="18">
        <v>0.46575231481481483</v>
      </c>
      <c r="F150">
        <v>2.678376616708847E-8</v>
      </c>
      <c r="G150">
        <v>90.64</v>
      </c>
      <c r="H150">
        <f t="shared" si="12"/>
        <v>1.8816179746128058E-8</v>
      </c>
      <c r="I150">
        <f t="shared" si="13"/>
        <v>7.9675864209604121E-9</v>
      </c>
      <c r="J150">
        <f t="shared" si="14"/>
        <v>2.147621336747566E-8</v>
      </c>
      <c r="K150">
        <f t="shared" si="15"/>
        <v>2.9443799788436072E-8</v>
      </c>
      <c r="AA150" t="s">
        <v>5</v>
      </c>
      <c r="AB150" s="18">
        <v>0.43900462962962966</v>
      </c>
      <c r="AC150">
        <v>1.6476827622010539E-8</v>
      </c>
      <c r="AD150">
        <v>90.64</v>
      </c>
      <c r="AE150" t="s">
        <v>78</v>
      </c>
    </row>
    <row r="151" spans="1:31" x14ac:dyDescent="0.25">
      <c r="A151" s="17">
        <v>42563</v>
      </c>
      <c r="B151">
        <v>108</v>
      </c>
      <c r="C151" s="6">
        <v>1.7487966410023196E-8</v>
      </c>
      <c r="D151" t="s">
        <v>5</v>
      </c>
      <c r="E151" s="18">
        <v>0.43900462962962966</v>
      </c>
      <c r="F151">
        <v>1.6476827622010539E-8</v>
      </c>
      <c r="G151">
        <v>90.64</v>
      </c>
      <c r="H151">
        <f t="shared" si="12"/>
        <v>2.0465074579463004E-8</v>
      </c>
      <c r="I151">
        <f t="shared" si="13"/>
        <v>-3.9882469574524647E-9</v>
      </c>
      <c r="J151">
        <f t="shared" si="14"/>
        <v>2.147621336747566E-8</v>
      </c>
      <c r="K151">
        <f t="shared" si="15"/>
        <v>1.7487966410023196E-8</v>
      </c>
      <c r="AA151" t="s">
        <v>3</v>
      </c>
      <c r="AB151" s="18">
        <v>0.46575231481481483</v>
      </c>
      <c r="AC151">
        <v>2.678376616708847E-8</v>
      </c>
      <c r="AD151">
        <v>90.64</v>
      </c>
      <c r="AE151" t="s">
        <v>78</v>
      </c>
    </row>
    <row r="152" spans="1:31" x14ac:dyDescent="0.25">
      <c r="A152" s="17">
        <v>42524</v>
      </c>
      <c r="B152">
        <v>44</v>
      </c>
      <c r="C152" s="6">
        <v>2.2977031990079251E-8</v>
      </c>
      <c r="D152" t="s">
        <v>3</v>
      </c>
      <c r="E152" s="18">
        <v>0.52788194444444447</v>
      </c>
      <c r="F152">
        <v>1.4644175348390464E-8</v>
      </c>
      <c r="G152">
        <v>90.640000000000015</v>
      </c>
      <c r="H152">
        <f t="shared" si="12"/>
        <v>1.3143356725786873E-8</v>
      </c>
      <c r="I152">
        <f t="shared" si="13"/>
        <v>1.5008186226035918E-9</v>
      </c>
      <c r="J152">
        <f t="shared" si="14"/>
        <v>2.147621336747566E-8</v>
      </c>
      <c r="K152">
        <f t="shared" si="15"/>
        <v>2.2977031990079251E-8</v>
      </c>
      <c r="AA152" t="s">
        <v>3</v>
      </c>
      <c r="AB152" s="18">
        <v>0.52788194444444447</v>
      </c>
      <c r="AC152">
        <v>1.4644175348390464E-8</v>
      </c>
      <c r="AD152">
        <v>90.640000000000015</v>
      </c>
      <c r="AE152" t="s">
        <v>78</v>
      </c>
    </row>
    <row r="153" spans="1:31" x14ac:dyDescent="0.25">
      <c r="A153" s="17">
        <v>42555</v>
      </c>
      <c r="B153">
        <v>63</v>
      </c>
      <c r="C153" s="6">
        <v>1.3534263042175455E-8</v>
      </c>
      <c r="D153" t="s">
        <v>5</v>
      </c>
      <c r="E153" s="18">
        <v>0.35778935185185184</v>
      </c>
      <c r="F153">
        <v>1.4603620485453769E-8</v>
      </c>
      <c r="G153">
        <v>91.16</v>
      </c>
      <c r="H153">
        <f t="shared" si="12"/>
        <v>2.2545570810753974E-8</v>
      </c>
      <c r="I153">
        <f t="shared" si="13"/>
        <v>-7.9419503253002057E-9</v>
      </c>
      <c r="J153">
        <f t="shared" si="14"/>
        <v>2.147621336747566E-8</v>
      </c>
      <c r="K153">
        <f t="shared" si="15"/>
        <v>1.3534263042175455E-8</v>
      </c>
      <c r="AA153" t="s">
        <v>5</v>
      </c>
      <c r="AB153" s="18">
        <v>0.35778935185185184</v>
      </c>
      <c r="AC153">
        <v>1.4603620485453769E-8</v>
      </c>
      <c r="AD153">
        <v>91.16</v>
      </c>
      <c r="AE153" t="s">
        <v>78</v>
      </c>
    </row>
    <row r="154" spans="1:31" x14ac:dyDescent="0.25">
      <c r="A154" s="17">
        <v>42562</v>
      </c>
      <c r="B154">
        <v>122</v>
      </c>
      <c r="C154" s="6">
        <v>1.513626450606428E-8</v>
      </c>
      <c r="D154" t="s">
        <v>3</v>
      </c>
      <c r="E154" s="18">
        <v>0.41751157407407408</v>
      </c>
      <c r="F154">
        <v>1.5104079563577824E-8</v>
      </c>
      <c r="G154">
        <v>91.16</v>
      </c>
      <c r="H154">
        <f t="shared" si="12"/>
        <v>2.1444028424989205E-8</v>
      </c>
      <c r="I154">
        <f t="shared" si="13"/>
        <v>-6.3399488614113803E-9</v>
      </c>
      <c r="J154">
        <f t="shared" si="14"/>
        <v>2.147621336747566E-8</v>
      </c>
      <c r="K154">
        <f t="shared" si="15"/>
        <v>1.513626450606428E-8</v>
      </c>
      <c r="AA154" t="s">
        <v>3</v>
      </c>
      <c r="AB154" s="18">
        <v>0.41751157407407408</v>
      </c>
      <c r="AC154">
        <v>1.5104079563577824E-8</v>
      </c>
      <c r="AD154">
        <v>91.16</v>
      </c>
      <c r="AE154" t="s">
        <v>78</v>
      </c>
    </row>
    <row r="155" spans="1:31" x14ac:dyDescent="0.25">
      <c r="A155" s="17">
        <v>42563</v>
      </c>
      <c r="B155">
        <v>110</v>
      </c>
      <c r="C155" s="6">
        <v>2.0007583931530366E-8</v>
      </c>
      <c r="D155" t="s">
        <v>3</v>
      </c>
      <c r="E155" s="18">
        <v>0.48974537037037041</v>
      </c>
      <c r="F155">
        <v>1.5462191056009486E-8</v>
      </c>
      <c r="G155">
        <v>91.160000000000011</v>
      </c>
      <c r="H155">
        <f t="shared" si="12"/>
        <v>1.693082049195478E-8</v>
      </c>
      <c r="I155">
        <f t="shared" si="13"/>
        <v>-1.4686294359452948E-9</v>
      </c>
      <c r="J155">
        <f t="shared" si="14"/>
        <v>2.147621336747566E-8</v>
      </c>
      <c r="K155">
        <f t="shared" si="15"/>
        <v>2.0007583931530366E-8</v>
      </c>
      <c r="AA155" t="s">
        <v>3</v>
      </c>
      <c r="AB155" s="18">
        <v>0.48974537037037041</v>
      </c>
      <c r="AC155">
        <v>1.5462191056009486E-8</v>
      </c>
      <c r="AD155">
        <v>91.160000000000011</v>
      </c>
      <c r="AE155" t="s">
        <v>78</v>
      </c>
    </row>
    <row r="156" spans="1:31" x14ac:dyDescent="0.25">
      <c r="A156" s="17">
        <v>42562</v>
      </c>
      <c r="B156">
        <v>123</v>
      </c>
      <c r="C156" s="6">
        <v>1.9036325220268771E-8</v>
      </c>
      <c r="D156" t="s">
        <v>3</v>
      </c>
      <c r="E156" s="18">
        <v>0.35776620370370371</v>
      </c>
      <c r="F156">
        <v>2.0105648087433631E-8</v>
      </c>
      <c r="G156">
        <v>91.94</v>
      </c>
      <c r="H156">
        <f t="shared" si="12"/>
        <v>2.2545536234640521E-8</v>
      </c>
      <c r="I156">
        <f t="shared" si="13"/>
        <v>-2.4398881472068896E-9</v>
      </c>
      <c r="J156">
        <f t="shared" si="14"/>
        <v>2.147621336747566E-8</v>
      </c>
      <c r="K156">
        <f t="shared" si="15"/>
        <v>1.9036325220268771E-8</v>
      </c>
      <c r="AA156" t="s">
        <v>3</v>
      </c>
      <c r="AB156" s="18">
        <v>0.35776620370370371</v>
      </c>
      <c r="AC156">
        <v>2.0105648087433631E-8</v>
      </c>
      <c r="AD156">
        <v>91.94</v>
      </c>
      <c r="AE156" t="s">
        <v>78</v>
      </c>
    </row>
    <row r="157" spans="1:31" x14ac:dyDescent="0.25">
      <c r="A157" s="17">
        <v>42529</v>
      </c>
      <c r="B157">
        <v>39</v>
      </c>
      <c r="C157" s="6">
        <v>1.7667733914202472E-8</v>
      </c>
      <c r="D157" t="s">
        <v>5</v>
      </c>
      <c r="E157" s="18">
        <v>0.35716435185185186</v>
      </c>
      <c r="F157">
        <v>1.8736032271836315E-8</v>
      </c>
      <c r="G157">
        <v>92.72</v>
      </c>
      <c r="H157">
        <f t="shared" si="12"/>
        <v>2.2544511725109503E-8</v>
      </c>
      <c r="I157">
        <f t="shared" si="13"/>
        <v>-3.8084794532731883E-9</v>
      </c>
      <c r="J157">
        <f t="shared" si="14"/>
        <v>2.147621336747566E-8</v>
      </c>
      <c r="K157">
        <f t="shared" si="15"/>
        <v>1.7667733914202472E-8</v>
      </c>
      <c r="AA157" t="s">
        <v>5</v>
      </c>
      <c r="AB157" s="18">
        <v>0.35716435185185186</v>
      </c>
      <c r="AC157">
        <v>1.8736032271836315E-8</v>
      </c>
      <c r="AD157">
        <v>92.72</v>
      </c>
      <c r="AE157" t="s">
        <v>78</v>
      </c>
    </row>
    <row r="158" spans="1:31" x14ac:dyDescent="0.25">
      <c r="A158" s="17">
        <v>42527</v>
      </c>
      <c r="B158">
        <v>26</v>
      </c>
      <c r="C158" s="6">
        <v>3.1447835252491272E-8</v>
      </c>
      <c r="D158" t="s">
        <v>3</v>
      </c>
      <c r="E158" s="18">
        <v>0.38283564814814813</v>
      </c>
      <c r="F158">
        <v>3.2345063469289829E-8</v>
      </c>
      <c r="G158">
        <v>92.97999999999999</v>
      </c>
      <c r="H158">
        <f t="shared" si="12"/>
        <v>2.2373441584274218E-8</v>
      </c>
      <c r="I158">
        <f t="shared" si="13"/>
        <v>9.9716218850156118E-9</v>
      </c>
      <c r="J158">
        <f t="shared" si="14"/>
        <v>2.147621336747566E-8</v>
      </c>
      <c r="K158">
        <f t="shared" si="15"/>
        <v>3.1447835252491272E-8</v>
      </c>
      <c r="AA158" t="s">
        <v>3</v>
      </c>
      <c r="AB158" s="18">
        <v>0.38283564814814813</v>
      </c>
      <c r="AC158">
        <v>3.2345063469289829E-8</v>
      </c>
      <c r="AD158">
        <v>92.97999999999999</v>
      </c>
      <c r="AE158" t="s">
        <v>78</v>
      </c>
    </row>
    <row r="159" spans="1:31" x14ac:dyDescent="0.25">
      <c r="A159" s="17">
        <v>42560</v>
      </c>
      <c r="B159">
        <v>124</v>
      </c>
      <c r="C159" s="6">
        <v>1.0131617852628804E-8</v>
      </c>
      <c r="D159" t="s">
        <v>3</v>
      </c>
      <c r="E159" s="18">
        <v>0.46612268518518518</v>
      </c>
      <c r="F159">
        <v>7.4454005082482614E-9</v>
      </c>
      <c r="G159">
        <v>92.97999999999999</v>
      </c>
      <c r="H159">
        <f t="shared" si="12"/>
        <v>1.8789996023095118E-8</v>
      </c>
      <c r="I159">
        <f t="shared" si="13"/>
        <v>-1.1344595514846856E-8</v>
      </c>
      <c r="J159">
        <f t="shared" si="14"/>
        <v>2.147621336747566E-8</v>
      </c>
      <c r="K159">
        <f t="shared" si="15"/>
        <v>1.0131617852628804E-8</v>
      </c>
      <c r="AA159" t="s">
        <v>5</v>
      </c>
      <c r="AB159" s="18">
        <v>0.39055555555555554</v>
      </c>
      <c r="AC159">
        <v>2.3217282498932429E-8</v>
      </c>
      <c r="AD159">
        <v>92.97999999999999</v>
      </c>
      <c r="AE159" t="s">
        <v>78</v>
      </c>
    </row>
    <row r="160" spans="1:31" x14ac:dyDescent="0.25">
      <c r="A160" s="17">
        <v>42562</v>
      </c>
      <c r="B160">
        <v>124</v>
      </c>
      <c r="C160" s="6">
        <v>2.2457523611628057E-8</v>
      </c>
      <c r="D160" t="s">
        <v>5</v>
      </c>
      <c r="E160" s="18">
        <v>0.39055555555555554</v>
      </c>
      <c r="F160">
        <v>2.3217282498932429E-8</v>
      </c>
      <c r="G160">
        <v>92.97999999999999</v>
      </c>
      <c r="H160">
        <f t="shared" si="12"/>
        <v>2.2235972254780032E-8</v>
      </c>
      <c r="I160">
        <f t="shared" si="13"/>
        <v>9.8131024415239666E-10</v>
      </c>
      <c r="J160">
        <f t="shared" si="14"/>
        <v>2.147621336747566E-8</v>
      </c>
      <c r="K160">
        <f t="shared" si="15"/>
        <v>2.2457523611628057E-8</v>
      </c>
      <c r="AA160" t="s">
        <v>3</v>
      </c>
      <c r="AB160" s="18">
        <v>0.46612268518518518</v>
      </c>
      <c r="AC160">
        <v>7.4454005082482614E-9</v>
      </c>
      <c r="AD160">
        <v>92.97999999999999</v>
      </c>
      <c r="AE160" t="s">
        <v>78</v>
      </c>
    </row>
    <row r="161" spans="1:31" x14ac:dyDescent="0.25">
      <c r="A161" s="17">
        <v>42571</v>
      </c>
      <c r="B161">
        <v>33</v>
      </c>
      <c r="C161" s="6">
        <v>3.0463233764465881E-8</v>
      </c>
      <c r="D161" t="s">
        <v>3</v>
      </c>
      <c r="E161" s="18">
        <v>0.45531250000000001</v>
      </c>
      <c r="F161">
        <v>2.8503591621885813E-8</v>
      </c>
      <c r="G161">
        <v>93.240000000000009</v>
      </c>
      <c r="H161">
        <f t="shared" si="12"/>
        <v>1.9516571224895593E-8</v>
      </c>
      <c r="I161">
        <f t="shared" si="13"/>
        <v>8.9870203969902202E-9</v>
      </c>
      <c r="J161">
        <f t="shared" si="14"/>
        <v>2.147621336747566E-8</v>
      </c>
      <c r="K161">
        <f t="shared" si="15"/>
        <v>3.0463233764465881E-8</v>
      </c>
      <c r="AA161" t="s">
        <v>3</v>
      </c>
      <c r="AB161" s="18">
        <v>0.45531250000000001</v>
      </c>
      <c r="AC161">
        <v>2.8503591621885813E-8</v>
      </c>
      <c r="AD161">
        <v>93.240000000000009</v>
      </c>
      <c r="AE161" t="s">
        <v>78</v>
      </c>
    </row>
    <row r="162" spans="1:31" x14ac:dyDescent="0.25">
      <c r="A162" s="17">
        <v>42549</v>
      </c>
      <c r="B162">
        <v>15</v>
      </c>
      <c r="C162" s="6">
        <v>1.0314676952414642E-8</v>
      </c>
      <c r="D162" t="s">
        <v>3</v>
      </c>
      <c r="E162" s="18">
        <v>0.43659722222222225</v>
      </c>
      <c r="F162">
        <v>9.4285227578223531E-9</v>
      </c>
      <c r="G162">
        <v>93.500000000000014</v>
      </c>
      <c r="H162">
        <f t="shared" si="12"/>
        <v>2.0590059172883372E-8</v>
      </c>
      <c r="I162">
        <f t="shared" si="13"/>
        <v>-1.1161536415061019E-8</v>
      </c>
      <c r="J162">
        <f t="shared" si="14"/>
        <v>2.147621336747566E-8</v>
      </c>
      <c r="K162">
        <f t="shared" si="15"/>
        <v>1.0314676952414642E-8</v>
      </c>
      <c r="AA162" t="s">
        <v>3</v>
      </c>
      <c r="AB162" s="18">
        <v>0.43659722222222225</v>
      </c>
      <c r="AC162">
        <v>9.4285227578223531E-9</v>
      </c>
      <c r="AD162">
        <v>93.500000000000014</v>
      </c>
      <c r="AE162" t="s">
        <v>78</v>
      </c>
    </row>
    <row r="163" spans="1:31" x14ac:dyDescent="0.25">
      <c r="A163" s="17">
        <v>42549</v>
      </c>
      <c r="B163">
        <v>24</v>
      </c>
      <c r="C163" s="6">
        <v>1.3064734180626743E-8</v>
      </c>
      <c r="D163" t="s">
        <v>3</v>
      </c>
      <c r="E163" s="18">
        <v>0.47969907407407408</v>
      </c>
      <c r="F163">
        <v>9.3555313190501919E-9</v>
      </c>
      <c r="G163">
        <v>94.8</v>
      </c>
      <c r="H163">
        <f t="shared" si="12"/>
        <v>1.7767010505899109E-8</v>
      </c>
      <c r="I163">
        <f t="shared" si="13"/>
        <v>-8.4114791868489174E-9</v>
      </c>
      <c r="J163">
        <f t="shared" si="14"/>
        <v>2.147621336747566E-8</v>
      </c>
      <c r="K163">
        <f t="shared" si="15"/>
        <v>1.3064734180626743E-8</v>
      </c>
      <c r="AA163" t="s">
        <v>3</v>
      </c>
      <c r="AB163" s="18">
        <v>0.47969907407407408</v>
      </c>
      <c r="AC163">
        <v>9.3555313190501919E-9</v>
      </c>
      <c r="AD163">
        <v>94.8</v>
      </c>
      <c r="AE163" t="s">
        <v>78</v>
      </c>
    </row>
    <row r="164" spans="1:31" x14ac:dyDescent="0.25">
      <c r="A164" s="17"/>
      <c r="E164" s="18"/>
      <c r="AB164" s="18"/>
    </row>
    <row r="165" spans="1:31" x14ac:dyDescent="0.25">
      <c r="A165" s="17"/>
      <c r="E165" s="18"/>
      <c r="AB165" s="18"/>
    </row>
    <row r="166" spans="1:31" x14ac:dyDescent="0.25">
      <c r="A166" s="17"/>
      <c r="E166" s="18"/>
      <c r="AB166" s="18"/>
    </row>
    <row r="167" spans="1:31" x14ac:dyDescent="0.25">
      <c r="A167" s="17"/>
      <c r="E167" s="18"/>
      <c r="AB167" s="18"/>
    </row>
    <row r="168" spans="1:31" x14ac:dyDescent="0.25">
      <c r="A168" s="17"/>
      <c r="E168" s="18"/>
      <c r="AB168" s="18"/>
    </row>
    <row r="169" spans="1:31" x14ac:dyDescent="0.25">
      <c r="A169" s="17"/>
      <c r="E169" s="18"/>
      <c r="AB169" s="18"/>
    </row>
    <row r="170" spans="1:31" x14ac:dyDescent="0.25">
      <c r="A170" s="17"/>
      <c r="E170" s="18"/>
      <c r="AB170" s="18"/>
    </row>
    <row r="171" spans="1:31" x14ac:dyDescent="0.25">
      <c r="A171" s="17"/>
      <c r="E171" s="18"/>
      <c r="AB171" s="18"/>
    </row>
    <row r="172" spans="1:31" x14ac:dyDescent="0.25">
      <c r="A172" s="17"/>
      <c r="E172" s="18"/>
      <c r="AB172" s="18"/>
    </row>
    <row r="173" spans="1:31" x14ac:dyDescent="0.25">
      <c r="A173" s="17"/>
      <c r="E173" s="18"/>
      <c r="AB173" s="18"/>
    </row>
    <row r="174" spans="1:31" x14ac:dyDescent="0.25">
      <c r="A174" s="17"/>
      <c r="E174" s="18"/>
      <c r="AB174" s="18"/>
    </row>
    <row r="175" spans="1:31" x14ac:dyDescent="0.25">
      <c r="A175" s="17"/>
      <c r="E175" s="18"/>
      <c r="AB175" s="18"/>
    </row>
    <row r="176" spans="1:31" x14ac:dyDescent="0.25">
      <c r="A176" s="17"/>
      <c r="E176" s="18"/>
      <c r="AB176" s="18"/>
    </row>
    <row r="177" spans="1:28" x14ac:dyDescent="0.25">
      <c r="A177" s="17"/>
      <c r="E177" s="18"/>
      <c r="AB177" s="18"/>
    </row>
    <row r="178" spans="1:28" x14ac:dyDescent="0.25">
      <c r="A178" s="17"/>
      <c r="E178" s="18"/>
      <c r="AB178" s="18"/>
    </row>
  </sheetData>
  <sortState xmlns:xlrd2="http://schemas.microsoft.com/office/spreadsheetml/2017/richdata2" ref="A2:G163">
    <sortCondition ref="G7:G163"/>
  </sortState>
  <mergeCells count="2">
    <mergeCell ref="M1:M9"/>
    <mergeCell ref="Z1:Z1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B130"/>
  <sheetViews>
    <sheetView workbookViewId="0">
      <pane ySplit="1" topLeftCell="A2" activePane="bottomLeft" state="frozen"/>
      <selection activeCell="AJ1" sqref="AJ1"/>
      <selection pane="bottomLeft" activeCell="C14" sqref="C14"/>
    </sheetView>
  </sheetViews>
  <sheetFormatPr defaultColWidth="8.85546875" defaultRowHeight="15" x14ac:dyDescent="0.25"/>
  <cols>
    <col min="1" max="1" width="6.7109375" bestFit="1" customWidth="1"/>
    <col min="2" max="2" width="2.85546875" bestFit="1" customWidth="1"/>
    <col min="3" max="3" width="7.7109375" customWidth="1"/>
    <col min="5" max="5" width="4.7109375" customWidth="1"/>
    <col min="6" max="6" width="7.7109375" bestFit="1" customWidth="1"/>
    <col min="7" max="7" width="2.85546875" bestFit="1" customWidth="1"/>
    <col min="9" max="9" width="8.85546875" customWidth="1"/>
    <col min="10" max="10" width="5.85546875" customWidth="1"/>
    <col min="11" max="11" width="6.7109375" bestFit="1" customWidth="1"/>
    <col min="12" max="12" width="2.85546875" bestFit="1" customWidth="1"/>
    <col min="13" max="13" width="6.85546875" customWidth="1"/>
    <col min="14" max="14" width="8.42578125" bestFit="1" customWidth="1"/>
    <col min="15" max="15" width="4.7109375" customWidth="1"/>
    <col min="16" max="16" width="5.42578125" bestFit="1" customWidth="1"/>
    <col min="17" max="17" width="2.85546875" bestFit="1" customWidth="1"/>
    <col min="21" max="21" width="6.7109375" bestFit="1" customWidth="1"/>
    <col min="22" max="22" width="3.85546875" bestFit="1" customWidth="1"/>
    <col min="26" max="26" width="6.7109375" bestFit="1" customWidth="1"/>
    <col min="27" max="27" width="3.85546875" bestFit="1" customWidth="1"/>
    <col min="32" max="32" width="3.85546875" bestFit="1" customWidth="1"/>
    <col min="36" max="36" width="7.7109375" bestFit="1" customWidth="1"/>
    <col min="37" max="37" width="3.85546875" bestFit="1" customWidth="1"/>
    <col min="41" max="41" width="7.7109375" bestFit="1" customWidth="1"/>
    <col min="42" max="42" width="3.85546875" bestFit="1" customWidth="1"/>
    <col min="47" max="47" width="4.140625" bestFit="1" customWidth="1"/>
    <col min="51" max="51" width="7.7109375" bestFit="1" customWidth="1"/>
    <col min="52" max="52" width="4.140625" bestFit="1" customWidth="1"/>
    <col min="56" max="56" width="7.7109375" bestFit="1" customWidth="1"/>
    <col min="57" max="57" width="4.140625" bestFit="1" customWidth="1"/>
    <col min="61" max="61" width="7.7109375" bestFit="1" customWidth="1"/>
    <col min="62" max="62" width="4.140625" bestFit="1" customWidth="1"/>
    <col min="66" max="66" width="6.42578125" bestFit="1" customWidth="1"/>
    <col min="67" max="67" width="4.140625" bestFit="1" customWidth="1"/>
    <col min="71" max="71" width="6.42578125" bestFit="1" customWidth="1"/>
    <col min="72" max="72" width="4.140625" bestFit="1" customWidth="1"/>
    <col min="76" max="76" width="6.42578125" bestFit="1" customWidth="1"/>
    <col min="77" max="77" width="4.140625" bestFit="1" customWidth="1"/>
    <col min="81" max="81" width="6.42578125" bestFit="1" customWidth="1"/>
    <col min="82" max="82" width="4.140625" bestFit="1" customWidth="1"/>
    <col min="86" max="86" width="6.42578125" bestFit="1" customWidth="1"/>
    <col min="87" max="87" width="4.140625" bestFit="1" customWidth="1"/>
    <col min="91" max="91" width="7.7109375" bestFit="1" customWidth="1"/>
    <col min="92" max="92" width="4.140625" bestFit="1" customWidth="1"/>
    <col min="96" max="96" width="7.7109375" bestFit="1" customWidth="1"/>
    <col min="97" max="97" width="4.140625" bestFit="1" customWidth="1"/>
    <col min="101" max="101" width="7.7109375" bestFit="1" customWidth="1"/>
    <col min="102" max="102" width="4.140625" bestFit="1" customWidth="1"/>
    <col min="106" max="106" width="7.7109375" bestFit="1" customWidth="1"/>
    <col min="107" max="107" width="4.140625" bestFit="1" customWidth="1"/>
    <col min="111" max="111" width="7.7109375" bestFit="1" customWidth="1"/>
    <col min="112" max="112" width="4.140625" bestFit="1" customWidth="1"/>
    <col min="116" max="116" width="7.7109375" bestFit="1" customWidth="1"/>
    <col min="117" max="117" width="4.140625" bestFit="1" customWidth="1"/>
    <col min="121" max="121" width="7.7109375" bestFit="1" customWidth="1"/>
    <col min="122" max="122" width="4.140625" bestFit="1" customWidth="1"/>
    <col min="126" max="126" width="7.7109375" bestFit="1" customWidth="1"/>
    <col min="127" max="127" width="4.140625" bestFit="1" customWidth="1"/>
  </cols>
  <sheetData>
    <row r="1" spans="1:132" x14ac:dyDescent="0.25">
      <c r="A1" s="8" t="s">
        <v>10</v>
      </c>
      <c r="B1" s="9"/>
      <c r="C1" s="9" t="s">
        <v>8</v>
      </c>
      <c r="D1" t="s">
        <v>6</v>
      </c>
      <c r="E1" s="3"/>
      <c r="F1" s="1" t="s">
        <v>9</v>
      </c>
      <c r="G1" s="3"/>
      <c r="H1" t="s">
        <v>8</v>
      </c>
      <c r="I1" t="s">
        <v>6</v>
      </c>
      <c r="K1" s="1" t="s">
        <v>12</v>
      </c>
      <c r="M1" t="s">
        <v>8</v>
      </c>
      <c r="N1" t="s">
        <v>6</v>
      </c>
      <c r="P1" s="1" t="s">
        <v>14</v>
      </c>
      <c r="R1" t="s">
        <v>8</v>
      </c>
      <c r="S1" t="s">
        <v>6</v>
      </c>
      <c r="U1" s="1" t="s">
        <v>16</v>
      </c>
      <c r="W1" t="s">
        <v>8</v>
      </c>
      <c r="X1" t="s">
        <v>6</v>
      </c>
      <c r="Z1" t="s">
        <v>17</v>
      </c>
      <c r="AB1" t="s">
        <v>8</v>
      </c>
      <c r="AC1" t="s">
        <v>6</v>
      </c>
      <c r="AE1" t="s">
        <v>19</v>
      </c>
      <c r="AG1" t="s">
        <v>8</v>
      </c>
      <c r="AH1" t="s">
        <v>6</v>
      </c>
      <c r="AJ1" t="s">
        <v>21</v>
      </c>
      <c r="AL1" t="s">
        <v>8</v>
      </c>
      <c r="AM1" t="s">
        <v>6</v>
      </c>
      <c r="AO1" t="s">
        <v>23</v>
      </c>
      <c r="AQ1" t="s">
        <v>8</v>
      </c>
      <c r="AR1" t="s">
        <v>6</v>
      </c>
      <c r="AT1" t="s">
        <v>25</v>
      </c>
      <c r="AV1" t="s">
        <v>8</v>
      </c>
      <c r="AW1" t="s">
        <v>6</v>
      </c>
      <c r="AY1" t="s">
        <v>27</v>
      </c>
      <c r="BA1" t="s">
        <v>8</v>
      </c>
      <c r="BB1" t="s">
        <v>6</v>
      </c>
      <c r="BD1" t="s">
        <v>29</v>
      </c>
      <c r="BF1" t="s">
        <v>8</v>
      </c>
      <c r="BG1" t="s">
        <v>6</v>
      </c>
      <c r="BI1" t="s">
        <v>31</v>
      </c>
      <c r="BK1" t="s">
        <v>8</v>
      </c>
      <c r="BL1" t="s">
        <v>6</v>
      </c>
      <c r="BN1" t="s">
        <v>33</v>
      </c>
      <c r="BP1" t="s">
        <v>8</v>
      </c>
      <c r="BQ1" t="s">
        <v>6</v>
      </c>
      <c r="BS1" t="s">
        <v>35</v>
      </c>
      <c r="BU1" t="s">
        <v>8</v>
      </c>
      <c r="BV1" t="s">
        <v>6</v>
      </c>
      <c r="BX1" t="s">
        <v>37</v>
      </c>
      <c r="BZ1" t="s">
        <v>8</v>
      </c>
      <c r="CA1" t="s">
        <v>6</v>
      </c>
      <c r="CC1" t="s">
        <v>39</v>
      </c>
      <c r="CE1" t="s">
        <v>8</v>
      </c>
      <c r="CF1" t="s">
        <v>6</v>
      </c>
      <c r="CH1" t="s">
        <v>41</v>
      </c>
      <c r="CJ1" t="s">
        <v>8</v>
      </c>
      <c r="CK1" t="s">
        <v>6</v>
      </c>
      <c r="CM1" t="s">
        <v>43</v>
      </c>
      <c r="CO1" t="s">
        <v>8</v>
      </c>
      <c r="CP1" t="s">
        <v>6</v>
      </c>
      <c r="CR1" t="s">
        <v>46</v>
      </c>
      <c r="CT1" t="s">
        <v>8</v>
      </c>
      <c r="CU1" t="s">
        <v>6</v>
      </c>
      <c r="CW1" t="s">
        <v>47</v>
      </c>
      <c r="CY1" t="s">
        <v>8</v>
      </c>
      <c r="CZ1" t="s">
        <v>6</v>
      </c>
      <c r="DB1" t="s">
        <v>49</v>
      </c>
      <c r="DD1" t="s">
        <v>8</v>
      </c>
      <c r="DE1" t="s">
        <v>6</v>
      </c>
      <c r="DG1" t="s">
        <v>51</v>
      </c>
      <c r="DI1" t="s">
        <v>8</v>
      </c>
      <c r="DJ1" t="s">
        <v>6</v>
      </c>
      <c r="DL1" t="s">
        <v>53</v>
      </c>
      <c r="DN1" t="s">
        <v>8</v>
      </c>
      <c r="DO1" t="s">
        <v>54</v>
      </c>
      <c r="DQ1" t="s">
        <v>56</v>
      </c>
      <c r="DS1" t="s">
        <v>8</v>
      </c>
      <c r="DT1" t="s">
        <v>6</v>
      </c>
      <c r="DV1" t="s">
        <v>58</v>
      </c>
      <c r="DX1" t="s">
        <v>8</v>
      </c>
      <c r="DY1" t="s">
        <v>6</v>
      </c>
      <c r="EA1" t="s">
        <v>1</v>
      </c>
      <c r="EB1" t="s">
        <v>60</v>
      </c>
    </row>
    <row r="2" spans="1:132" x14ac:dyDescent="0.25">
      <c r="A2" s="3">
        <v>42527</v>
      </c>
      <c r="B2">
        <v>4</v>
      </c>
      <c r="C2">
        <v>1.7317216203887522E-8</v>
      </c>
      <c r="D2">
        <f t="shared" ref="D2:D15" si="0">C2/$C$8</f>
        <v>0.48826820097179752</v>
      </c>
      <c r="F2" s="5">
        <v>42529</v>
      </c>
      <c r="G2" s="6">
        <v>16</v>
      </c>
      <c r="H2" s="6">
        <v>2.8195674972213794E-8</v>
      </c>
      <c r="I2">
        <f t="shared" ref="I2:I10" si="1">H2/$H$2</f>
        <v>1</v>
      </c>
      <c r="K2" t="s">
        <v>11</v>
      </c>
      <c r="L2">
        <v>16</v>
      </c>
      <c r="M2">
        <v>1</v>
      </c>
      <c r="N2">
        <f t="shared" ref="N2:N11" si="2">M2/$M$9</f>
        <v>1.8122648076258769</v>
      </c>
      <c r="P2" t="s">
        <v>13</v>
      </c>
      <c r="Q2">
        <v>16</v>
      </c>
      <c r="R2">
        <v>1.8122648076258769</v>
      </c>
      <c r="S2">
        <f t="shared" ref="S2:S17" si="3">R2/$R$5</f>
        <v>1.7369128412970634</v>
      </c>
      <c r="U2" s="3">
        <v>42523</v>
      </c>
      <c r="V2">
        <v>101</v>
      </c>
      <c r="W2">
        <v>1.7083024960758115E-8</v>
      </c>
      <c r="X2">
        <f t="shared" ref="X2:X10" si="4">W2/$W$9</f>
        <v>0.51744437936395438</v>
      </c>
      <c r="Z2" t="s">
        <v>18</v>
      </c>
      <c r="AA2">
        <v>101</v>
      </c>
      <c r="AB2">
        <v>0.51744437936395438</v>
      </c>
      <c r="AC2">
        <f t="shared" ref="AC2:AC14" si="5">AB2/$AB$11</f>
        <v>0.43314944653640947</v>
      </c>
      <c r="AE2" t="s">
        <v>20</v>
      </c>
      <c r="AF2">
        <v>101</v>
      </c>
      <c r="AG2">
        <v>0.43314944653640947</v>
      </c>
      <c r="AH2">
        <f t="shared" ref="AH2:AH24" si="6">AG2/$AG$14</f>
        <v>0.37495393993966014</v>
      </c>
      <c r="AJ2" t="s">
        <v>22</v>
      </c>
      <c r="AK2">
        <v>101</v>
      </c>
      <c r="AL2">
        <v>0.37495393993966014</v>
      </c>
      <c r="AM2">
        <f t="shared" ref="AM2:AM33" si="7">AL2/$AL$12</f>
        <v>0.86320279126165145</v>
      </c>
      <c r="AO2" t="s">
        <v>24</v>
      </c>
      <c r="AP2">
        <v>101</v>
      </c>
      <c r="AQ2">
        <v>0.86320279126165145</v>
      </c>
      <c r="AR2">
        <f t="shared" ref="AR2:AR33" si="8">AQ2/$AQ$56</f>
        <v>0.76081427677435443</v>
      </c>
      <c r="AT2" t="s">
        <v>26</v>
      </c>
      <c r="AU2">
        <v>101</v>
      </c>
      <c r="AV2">
        <v>0.76081427677435443</v>
      </c>
      <c r="AW2">
        <f t="shared" ref="AW2:AW33" si="9">AV2/$AV$60</f>
        <v>0.55216668926455648</v>
      </c>
      <c r="AY2" t="s">
        <v>28</v>
      </c>
      <c r="AZ2">
        <v>101</v>
      </c>
      <c r="BA2">
        <v>0.55216668926455648</v>
      </c>
      <c r="BB2">
        <f t="shared" ref="BB2:BB33" si="10">BA2/$BA$63</f>
        <v>0.88346626543267193</v>
      </c>
      <c r="BD2" t="s">
        <v>30</v>
      </c>
      <c r="BE2">
        <v>101</v>
      </c>
      <c r="BF2">
        <v>0.88346626543267193</v>
      </c>
      <c r="BG2">
        <f t="shared" ref="BG2:BG33" si="11">BF2/$BF$64</f>
        <v>0.31179966685539379</v>
      </c>
      <c r="BI2" t="s">
        <v>32</v>
      </c>
      <c r="BJ2">
        <v>101</v>
      </c>
      <c r="BK2">
        <v>0.31179966685539379</v>
      </c>
      <c r="BL2">
        <f t="shared" ref="BL2:BL33" si="12">BK2/$BK$70</f>
        <v>0.35798814746009322</v>
      </c>
      <c r="BN2" t="s">
        <v>34</v>
      </c>
      <c r="BO2">
        <v>101</v>
      </c>
      <c r="BP2">
        <v>0.35798814746009322</v>
      </c>
      <c r="BQ2">
        <f t="shared" ref="BQ2:BQ33" si="13">BP2/$BP$76</f>
        <v>0.40629522143711017</v>
      </c>
      <c r="BS2" t="s">
        <v>36</v>
      </c>
      <c r="BT2">
        <v>101</v>
      </c>
      <c r="BU2">
        <v>0.40629522143711017</v>
      </c>
      <c r="BV2">
        <f t="shared" ref="BV2:BV33" si="14">BU2/$BU$81</f>
        <v>0.32711255024566266</v>
      </c>
      <c r="BX2" t="s">
        <v>38</v>
      </c>
      <c r="BY2">
        <v>101</v>
      </c>
      <c r="BZ2">
        <v>0.32711255024566266</v>
      </c>
      <c r="CA2">
        <f t="shared" ref="CA2:CA33" si="15">BZ2/$BZ$85</f>
        <v>0.15383692501506069</v>
      </c>
      <c r="CC2" t="s">
        <v>40</v>
      </c>
      <c r="CD2">
        <v>101</v>
      </c>
      <c r="CE2">
        <v>0.15383692501506069</v>
      </c>
      <c r="CF2">
        <f t="shared" ref="CF2:CF33" si="16">CE2/$CE$86</f>
        <v>0.22020678399864904</v>
      </c>
      <c r="CH2" t="s">
        <v>42</v>
      </c>
      <c r="CI2">
        <v>101</v>
      </c>
      <c r="CJ2">
        <v>0.22020678399864904</v>
      </c>
      <c r="CK2">
        <f t="shared" ref="CK2:CK33" si="17">CJ2/$CJ$91</f>
        <v>6.660836257213168E-2</v>
      </c>
      <c r="CM2" t="s">
        <v>45</v>
      </c>
      <c r="CN2">
        <v>101</v>
      </c>
      <c r="CO2">
        <v>6.660836257213168E-2</v>
      </c>
      <c r="CP2">
        <f t="shared" ref="CP2:CP33" si="18">CO2/$CO$94</f>
        <v>8.4186720942233131E-2</v>
      </c>
      <c r="CR2" t="s">
        <v>44</v>
      </c>
      <c r="CS2">
        <v>101</v>
      </c>
      <c r="CT2">
        <v>8.4186720942233131E-2</v>
      </c>
      <c r="CU2">
        <f t="shared" ref="CU2:CU33" si="19">CT2/$CT$98</f>
        <v>6.4211320785039355E-2</v>
      </c>
      <c r="CW2" t="s">
        <v>48</v>
      </c>
      <c r="CX2">
        <v>101</v>
      </c>
      <c r="CY2">
        <v>6.4211320785039355E-2</v>
      </c>
      <c r="CZ2">
        <f t="shared" ref="CZ2:CZ33" si="20">CY2/$CY$101</f>
        <v>7.3166074809339024E-2</v>
      </c>
      <c r="DB2" t="s">
        <v>50</v>
      </c>
      <c r="DC2">
        <v>101</v>
      </c>
      <c r="DD2">
        <v>7.3166074809339024E-2</v>
      </c>
      <c r="DE2">
        <f t="shared" ref="DE2:DE33" si="21">DD2/$DD$106</f>
        <v>4.3002701793308937E-2</v>
      </c>
      <c r="DG2" t="s">
        <v>52</v>
      </c>
      <c r="DH2">
        <v>101</v>
      </c>
      <c r="DI2">
        <v>4.3002701793308937E-2</v>
      </c>
      <c r="DJ2">
        <f t="shared" ref="DJ2:DJ33" si="22">DI2/$DI$112</f>
        <v>4.6800033910679981E-2</v>
      </c>
      <c r="DL2" t="s">
        <v>55</v>
      </c>
      <c r="DM2">
        <v>101</v>
      </c>
      <c r="DN2">
        <v>4.6800033910679981E-2</v>
      </c>
      <c r="DO2">
        <f t="shared" ref="DO2:DO33" si="23">DN2/$DN$115</f>
        <v>5.0290539003227927E-2</v>
      </c>
      <c r="DQ2" t="s">
        <v>57</v>
      </c>
      <c r="DR2">
        <v>101</v>
      </c>
      <c r="DS2">
        <v>5.0290539003227927E-2</v>
      </c>
      <c r="DT2">
        <f t="shared" ref="DT2:DT33" si="24">DS2/$DS$120</f>
        <v>2.1982454840389562E-2</v>
      </c>
      <c r="DV2" t="s">
        <v>59</v>
      </c>
      <c r="DW2">
        <v>101</v>
      </c>
      <c r="DX2">
        <v>2.1982454840389562E-2</v>
      </c>
      <c r="DY2">
        <f t="shared" ref="DY2:DY33" si="25">DX2/$DX$123</f>
        <v>1.2256095605603085E-2</v>
      </c>
      <c r="EA2">
        <v>1</v>
      </c>
      <c r="EB2">
        <v>1.3872737517148711E-2</v>
      </c>
    </row>
    <row r="3" spans="1:132" x14ac:dyDescent="0.25">
      <c r="A3" s="3">
        <v>42527</v>
      </c>
      <c r="B3">
        <v>5</v>
      </c>
      <c r="C3">
        <v>3.8378416928517796E-8</v>
      </c>
      <c r="D3">
        <f t="shared" si="0"/>
        <v>1.0821000540275216</v>
      </c>
      <c r="F3" s="3">
        <v>42529</v>
      </c>
      <c r="G3">
        <v>23</v>
      </c>
      <c r="H3">
        <v>2.7845764484342281E-8</v>
      </c>
      <c r="I3">
        <f t="shared" si="1"/>
        <v>0.98758992334050022</v>
      </c>
      <c r="K3" t="s">
        <v>11</v>
      </c>
      <c r="L3">
        <v>23</v>
      </c>
      <c r="M3">
        <v>0.98758992334050022</v>
      </c>
      <c r="N3">
        <f t="shared" si="2"/>
        <v>1.7897744624359262</v>
      </c>
      <c r="P3" t="s">
        <v>13</v>
      </c>
      <c r="Q3">
        <v>23</v>
      </c>
      <c r="R3">
        <v>1.7897744624359262</v>
      </c>
      <c r="S3">
        <f t="shared" si="3"/>
        <v>1.7153576197856972</v>
      </c>
      <c r="U3" s="3">
        <v>42523</v>
      </c>
      <c r="V3">
        <v>115</v>
      </c>
      <c r="W3">
        <v>3.606028570089624E-8</v>
      </c>
      <c r="X3">
        <f t="shared" si="4"/>
        <v>1.0922651109536909</v>
      </c>
      <c r="Z3" t="s">
        <v>18</v>
      </c>
      <c r="AA3">
        <v>115</v>
      </c>
      <c r="AB3">
        <v>1.0922651109536909</v>
      </c>
      <c r="AC3">
        <f t="shared" si="5"/>
        <v>0.91432827787631132</v>
      </c>
      <c r="AE3" t="s">
        <v>20</v>
      </c>
      <c r="AF3">
        <v>115</v>
      </c>
      <c r="AG3">
        <v>0.91432827787631132</v>
      </c>
      <c r="AH3">
        <f t="shared" si="6"/>
        <v>0.7914843085437252</v>
      </c>
      <c r="AJ3" t="s">
        <v>22</v>
      </c>
      <c r="AK3">
        <v>115</v>
      </c>
      <c r="AL3">
        <v>0.7914843085437252</v>
      </c>
      <c r="AM3">
        <f t="shared" si="7"/>
        <v>1.822121043679894</v>
      </c>
      <c r="AO3" t="s">
        <v>24</v>
      </c>
      <c r="AP3">
        <v>115</v>
      </c>
      <c r="AQ3">
        <v>1.822121043679894</v>
      </c>
      <c r="AR3">
        <f t="shared" si="8"/>
        <v>1.6059907568376255</v>
      </c>
      <c r="AT3" t="s">
        <v>26</v>
      </c>
      <c r="AU3">
        <v>115</v>
      </c>
      <c r="AV3">
        <v>1.6059907568376255</v>
      </c>
      <c r="AW3">
        <f t="shared" si="9"/>
        <v>1.1655598826985663</v>
      </c>
      <c r="AY3" t="s">
        <v>28</v>
      </c>
      <c r="AZ3">
        <v>115</v>
      </c>
      <c r="BA3">
        <v>1.1655598826985663</v>
      </c>
      <c r="BB3">
        <f t="shared" si="10"/>
        <v>1.8648948890368058</v>
      </c>
      <c r="BD3" t="s">
        <v>30</v>
      </c>
      <c r="BE3">
        <v>115</v>
      </c>
      <c r="BF3">
        <v>1.8648948890368058</v>
      </c>
      <c r="BG3">
        <f t="shared" si="11"/>
        <v>0.65817295789696018</v>
      </c>
      <c r="BI3" t="s">
        <v>32</v>
      </c>
      <c r="BJ3">
        <v>115</v>
      </c>
      <c r="BK3">
        <v>0.65817295789696018</v>
      </c>
      <c r="BL3">
        <f t="shared" si="12"/>
        <v>0.75567148702290787</v>
      </c>
      <c r="BN3" t="s">
        <v>34</v>
      </c>
      <c r="BO3">
        <v>115</v>
      </c>
      <c r="BP3">
        <v>0.75567148702290787</v>
      </c>
      <c r="BQ3">
        <f t="shared" si="13"/>
        <v>0.85764212120432959</v>
      </c>
      <c r="BS3" t="s">
        <v>36</v>
      </c>
      <c r="BT3">
        <v>115</v>
      </c>
      <c r="BU3">
        <v>0.85764212120432959</v>
      </c>
      <c r="BV3">
        <f t="shared" si="14"/>
        <v>0.69049667990907737</v>
      </c>
      <c r="BX3" t="s">
        <v>38</v>
      </c>
      <c r="BY3">
        <v>115</v>
      </c>
      <c r="BZ3">
        <v>0.69049667990907737</v>
      </c>
      <c r="CA3">
        <f t="shared" si="15"/>
        <v>0.32473191838878268</v>
      </c>
      <c r="CC3" t="s">
        <v>40</v>
      </c>
      <c r="CD3">
        <v>115</v>
      </c>
      <c r="CE3">
        <v>0.32473191838878268</v>
      </c>
      <c r="CF3">
        <f t="shared" si="16"/>
        <v>0.46483099816968471</v>
      </c>
      <c r="CH3" t="s">
        <v>42</v>
      </c>
      <c r="CI3">
        <v>115</v>
      </c>
      <c r="CJ3">
        <v>0.46483099816968471</v>
      </c>
      <c r="CK3">
        <f t="shared" si="17"/>
        <v>0.14060253321279231</v>
      </c>
      <c r="CM3" t="s">
        <v>45</v>
      </c>
      <c r="CN3">
        <v>115</v>
      </c>
      <c r="CO3">
        <v>0.14060253321279231</v>
      </c>
      <c r="CP3">
        <f t="shared" si="18"/>
        <v>0.17770841032967905</v>
      </c>
      <c r="CR3" t="s">
        <v>44</v>
      </c>
      <c r="CS3">
        <v>115</v>
      </c>
      <c r="CT3">
        <v>0.17770841032967905</v>
      </c>
      <c r="CU3">
        <f t="shared" si="19"/>
        <v>0.1355426558270193</v>
      </c>
      <c r="CW3" t="s">
        <v>48</v>
      </c>
      <c r="CX3">
        <v>115</v>
      </c>
      <c r="CY3">
        <v>0.1355426558270193</v>
      </c>
      <c r="CZ3">
        <f t="shared" si="20"/>
        <v>0.15444510368032774</v>
      </c>
      <c r="DB3" t="s">
        <v>50</v>
      </c>
      <c r="DC3">
        <v>115</v>
      </c>
      <c r="DD3">
        <v>0.15444510368032774</v>
      </c>
      <c r="DE3">
        <f t="shared" si="21"/>
        <v>9.0773719299672984E-2</v>
      </c>
      <c r="DG3" t="s">
        <v>52</v>
      </c>
      <c r="DH3">
        <v>115</v>
      </c>
      <c r="DI3">
        <v>9.0773719299672984E-2</v>
      </c>
      <c r="DJ3">
        <f t="shared" si="22"/>
        <v>9.878944727338615E-2</v>
      </c>
      <c r="DL3" t="s">
        <v>55</v>
      </c>
      <c r="DM3">
        <v>115</v>
      </c>
      <c r="DN3">
        <v>9.878944727338615E-2</v>
      </c>
      <c r="DO3">
        <f t="shared" si="23"/>
        <v>0.10615749896018332</v>
      </c>
      <c r="DQ3" t="s">
        <v>57</v>
      </c>
      <c r="DR3">
        <v>115</v>
      </c>
      <c r="DS3">
        <v>0.10615749896018332</v>
      </c>
      <c r="DT3">
        <f t="shared" si="24"/>
        <v>4.6402414313180221E-2</v>
      </c>
      <c r="DV3" t="s">
        <v>59</v>
      </c>
      <c r="DW3">
        <v>115</v>
      </c>
      <c r="DX3">
        <v>4.6402414313180221E-2</v>
      </c>
      <c r="DY3">
        <f t="shared" si="25"/>
        <v>2.5871197292679775E-2</v>
      </c>
      <c r="EA3">
        <v>2</v>
      </c>
      <c r="EB3">
        <v>3.9307596859259032E-2</v>
      </c>
    </row>
    <row r="4" spans="1:132" x14ac:dyDescent="0.25">
      <c r="A4" s="3">
        <v>42527</v>
      </c>
      <c r="B4">
        <v>13</v>
      </c>
      <c r="C4">
        <v>2.3609753219953411E-8</v>
      </c>
      <c r="D4">
        <f t="shared" si="0"/>
        <v>0.66568965787392964</v>
      </c>
      <c r="F4" s="3">
        <v>42529</v>
      </c>
      <c r="G4">
        <v>39</v>
      </c>
      <c r="H4">
        <v>1.7667733914202472E-8</v>
      </c>
      <c r="I4">
        <f t="shared" si="1"/>
        <v>0.6266114902946508</v>
      </c>
      <c r="K4" t="s">
        <v>11</v>
      </c>
      <c r="L4">
        <v>39</v>
      </c>
      <c r="M4">
        <v>0.6266114902946508</v>
      </c>
      <c r="N4">
        <f t="shared" si="2"/>
        <v>1.1355859519149993</v>
      </c>
      <c r="P4" t="s">
        <v>13</v>
      </c>
      <c r="Q4">
        <v>39</v>
      </c>
      <c r="R4">
        <v>1.1355859519149993</v>
      </c>
      <c r="S4">
        <f t="shared" si="3"/>
        <v>1.0883695439970691</v>
      </c>
      <c r="U4" s="3">
        <v>42523</v>
      </c>
      <c r="V4">
        <v>117</v>
      </c>
      <c r="W4">
        <v>2.9446378095625205E-8</v>
      </c>
      <c r="X4">
        <f t="shared" si="4"/>
        <v>0.89193002253454179</v>
      </c>
      <c r="Z4" t="s">
        <v>18</v>
      </c>
      <c r="AA4">
        <v>117</v>
      </c>
      <c r="AB4">
        <v>0.89193002253454179</v>
      </c>
      <c r="AC4">
        <f t="shared" si="5"/>
        <v>0.74662903109496348</v>
      </c>
      <c r="AE4" t="s">
        <v>20</v>
      </c>
      <c r="AF4">
        <v>117</v>
      </c>
      <c r="AG4">
        <v>0.74662903109496348</v>
      </c>
      <c r="AH4">
        <f t="shared" si="6"/>
        <v>0.64631618283472869</v>
      </c>
      <c r="AJ4" t="s">
        <v>22</v>
      </c>
      <c r="AK4">
        <v>117</v>
      </c>
      <c r="AL4">
        <v>0.64631618283472869</v>
      </c>
      <c r="AM4">
        <f t="shared" si="7"/>
        <v>1.4879212448075481</v>
      </c>
      <c r="AO4" t="s">
        <v>24</v>
      </c>
      <c r="AP4">
        <v>117</v>
      </c>
      <c r="AQ4">
        <v>1.4879212448075481</v>
      </c>
      <c r="AR4">
        <f t="shared" si="8"/>
        <v>1.3114319569227548</v>
      </c>
      <c r="AT4" t="s">
        <v>26</v>
      </c>
      <c r="AU4">
        <v>117</v>
      </c>
      <c r="AV4">
        <v>1.3114319569227548</v>
      </c>
      <c r="AW4">
        <f t="shared" si="9"/>
        <v>0.95178161603366085</v>
      </c>
      <c r="AY4" t="s">
        <v>28</v>
      </c>
      <c r="AZ4">
        <v>117</v>
      </c>
      <c r="BA4">
        <v>0.95178161603366085</v>
      </c>
      <c r="BB4">
        <f t="shared" si="10"/>
        <v>1.5228498317142269</v>
      </c>
      <c r="BD4" t="s">
        <v>30</v>
      </c>
      <c r="BE4">
        <v>117</v>
      </c>
      <c r="BF4">
        <v>1.5228498317142269</v>
      </c>
      <c r="BG4">
        <f t="shared" si="11"/>
        <v>0.53745580196743159</v>
      </c>
      <c r="BI4" t="s">
        <v>32</v>
      </c>
      <c r="BJ4">
        <v>117</v>
      </c>
      <c r="BK4">
        <v>0.53745580196743159</v>
      </c>
      <c r="BL4">
        <f t="shared" si="12"/>
        <v>0.61707188089213705</v>
      </c>
      <c r="BN4" t="s">
        <v>34</v>
      </c>
      <c r="BO4">
        <v>117</v>
      </c>
      <c r="BP4">
        <v>0.61707188089213705</v>
      </c>
      <c r="BQ4">
        <f t="shared" si="13"/>
        <v>0.70033982484750612</v>
      </c>
      <c r="BS4" t="s">
        <v>36</v>
      </c>
      <c r="BT4">
        <v>117</v>
      </c>
      <c r="BU4">
        <v>0.70033982484750612</v>
      </c>
      <c r="BV4">
        <f t="shared" si="14"/>
        <v>0.56385094890890552</v>
      </c>
      <c r="BX4" t="s">
        <v>38</v>
      </c>
      <c r="BY4">
        <v>117</v>
      </c>
      <c r="BZ4">
        <v>0.56385094890890552</v>
      </c>
      <c r="CA4">
        <f t="shared" si="15"/>
        <v>0.26517202131751672</v>
      </c>
      <c r="CC4" t="s">
        <v>40</v>
      </c>
      <c r="CD4">
        <v>117</v>
      </c>
      <c r="CE4">
        <v>0.26517202131751672</v>
      </c>
      <c r="CF4">
        <f t="shared" si="16"/>
        <v>0.37957517686364894</v>
      </c>
      <c r="CH4" t="s">
        <v>42</v>
      </c>
      <c r="CI4">
        <v>117</v>
      </c>
      <c r="CJ4">
        <v>0.37957517686364894</v>
      </c>
      <c r="CK4">
        <f t="shared" si="17"/>
        <v>0.11481426931910529</v>
      </c>
      <c r="CM4" t="s">
        <v>45</v>
      </c>
      <c r="CN4">
        <v>117</v>
      </c>
      <c r="CO4">
        <v>0.11481426931910529</v>
      </c>
      <c r="CP4">
        <f t="shared" si="18"/>
        <v>0.14511446428196711</v>
      </c>
      <c r="CR4" t="s">
        <v>44</v>
      </c>
      <c r="CS4">
        <v>117</v>
      </c>
      <c r="CT4">
        <v>0.14511446428196711</v>
      </c>
      <c r="CU4">
        <f t="shared" si="19"/>
        <v>0.11068243675807619</v>
      </c>
      <c r="CW4" t="s">
        <v>48</v>
      </c>
      <c r="CX4">
        <v>117</v>
      </c>
      <c r="CY4">
        <v>0.11068243675807619</v>
      </c>
      <c r="CZ4">
        <f t="shared" si="20"/>
        <v>0.12611793915642588</v>
      </c>
      <c r="DB4" t="s">
        <v>50</v>
      </c>
      <c r="DC4">
        <v>117</v>
      </c>
      <c r="DD4">
        <v>0.12611793915642588</v>
      </c>
      <c r="DE4">
        <f t="shared" si="21"/>
        <v>7.4124683365386856E-2</v>
      </c>
      <c r="DG4" t="s">
        <v>52</v>
      </c>
      <c r="DH4">
        <v>117</v>
      </c>
      <c r="DI4">
        <v>7.4124683365386856E-2</v>
      </c>
      <c r="DJ4">
        <f t="shared" si="22"/>
        <v>8.0670226531168579E-2</v>
      </c>
      <c r="DL4" t="s">
        <v>55</v>
      </c>
      <c r="DM4">
        <v>117</v>
      </c>
      <c r="DN4">
        <v>8.0670226531168579E-2</v>
      </c>
      <c r="DO4">
        <f t="shared" si="23"/>
        <v>8.6686885345165346E-2</v>
      </c>
      <c r="DQ4" t="s">
        <v>57</v>
      </c>
      <c r="DR4">
        <v>117</v>
      </c>
      <c r="DS4">
        <v>8.6686885345165346E-2</v>
      </c>
      <c r="DT4">
        <f t="shared" si="24"/>
        <v>3.7891630913556393E-2</v>
      </c>
      <c r="DV4" t="s">
        <v>59</v>
      </c>
      <c r="DW4">
        <v>117</v>
      </c>
      <c r="DX4">
        <v>3.7891630913556393E-2</v>
      </c>
      <c r="DY4">
        <f t="shared" si="25"/>
        <v>2.1126095993405557E-2</v>
      </c>
      <c r="EA4">
        <v>3</v>
      </c>
      <c r="EB4">
        <v>3.2132819839172481E-2</v>
      </c>
    </row>
    <row r="5" spans="1:132" x14ac:dyDescent="0.25">
      <c r="A5" s="3">
        <v>42527</v>
      </c>
      <c r="B5">
        <v>14</v>
      </c>
      <c r="C5">
        <v>2.549800031592144E-8</v>
      </c>
      <c r="D5">
        <f t="shared" si="0"/>
        <v>0.71892979772571242</v>
      </c>
      <c r="F5" s="10">
        <v>42529</v>
      </c>
      <c r="G5" s="11">
        <v>38</v>
      </c>
      <c r="H5" s="11">
        <v>1.6233212341937832E-8</v>
      </c>
      <c r="I5">
        <f t="shared" si="1"/>
        <v>0.5757341279446333</v>
      </c>
      <c r="K5" t="s">
        <v>11</v>
      </c>
      <c r="L5">
        <v>38</v>
      </c>
      <c r="M5">
        <v>0.5757341279446333</v>
      </c>
      <c r="N5">
        <f t="shared" si="2"/>
        <v>1.0433826986232329</v>
      </c>
      <c r="P5" t="s">
        <v>13</v>
      </c>
      <c r="Q5">
        <v>38</v>
      </c>
      <c r="R5">
        <v>1.0433826986232329</v>
      </c>
      <c r="S5">
        <f t="shared" si="3"/>
        <v>1</v>
      </c>
      <c r="U5" s="3">
        <v>42523</v>
      </c>
      <c r="V5">
        <v>116</v>
      </c>
      <c r="W5">
        <v>3.8278621552544152E-8</v>
      </c>
      <c r="X5">
        <f t="shared" si="4"/>
        <v>1.1594584458937005</v>
      </c>
      <c r="Z5" t="s">
        <v>18</v>
      </c>
      <c r="AA5">
        <v>116</v>
      </c>
      <c r="AB5">
        <v>1.1594584458937005</v>
      </c>
      <c r="AC5">
        <f t="shared" si="5"/>
        <v>0.97057539737537024</v>
      </c>
      <c r="AE5" t="s">
        <v>20</v>
      </c>
      <c r="AF5">
        <v>116</v>
      </c>
      <c r="AG5">
        <v>0.97057539737537024</v>
      </c>
      <c r="AH5">
        <f t="shared" si="6"/>
        <v>0.84017438360920549</v>
      </c>
      <c r="AJ5" t="s">
        <v>22</v>
      </c>
      <c r="AK5">
        <v>116</v>
      </c>
      <c r="AL5">
        <v>0.84017438360920549</v>
      </c>
      <c r="AM5">
        <f t="shared" si="7"/>
        <v>1.9342132348168255</v>
      </c>
      <c r="AO5" t="s">
        <v>24</v>
      </c>
      <c r="AP5">
        <v>116</v>
      </c>
      <c r="AQ5">
        <v>1.9342132348168255</v>
      </c>
      <c r="AR5">
        <f t="shared" si="8"/>
        <v>1.7047871696796768</v>
      </c>
      <c r="AT5" t="s">
        <v>26</v>
      </c>
      <c r="AU5">
        <v>116</v>
      </c>
      <c r="AV5">
        <v>1.7047871696796768</v>
      </c>
      <c r="AW5">
        <f t="shared" si="9"/>
        <v>1.2372621231211511</v>
      </c>
      <c r="AY5" t="s">
        <v>28</v>
      </c>
      <c r="AZ5">
        <v>116</v>
      </c>
      <c r="BA5">
        <v>1.2372621231211511</v>
      </c>
      <c r="BB5">
        <f t="shared" si="10"/>
        <v>1.9796184169150799</v>
      </c>
      <c r="BD5" t="s">
        <v>30</v>
      </c>
      <c r="BE5">
        <v>116</v>
      </c>
      <c r="BF5">
        <v>1.9796184169150799</v>
      </c>
      <c r="BG5">
        <f t="shared" si="11"/>
        <v>0.69866206220407578</v>
      </c>
      <c r="BI5" t="s">
        <v>32</v>
      </c>
      <c r="BJ5">
        <v>116</v>
      </c>
      <c r="BK5">
        <v>0.69866206220407578</v>
      </c>
      <c r="BL5">
        <f t="shared" si="12"/>
        <v>0.80215844959540195</v>
      </c>
      <c r="BN5" t="s">
        <v>34</v>
      </c>
      <c r="BO5">
        <v>116</v>
      </c>
      <c r="BP5">
        <v>0.80215844959540195</v>
      </c>
      <c r="BQ5">
        <f t="shared" si="13"/>
        <v>0.91040205442093303</v>
      </c>
      <c r="BS5" t="s">
        <v>36</v>
      </c>
      <c r="BT5">
        <v>116</v>
      </c>
      <c r="BU5">
        <v>0.91040205442093303</v>
      </c>
      <c r="BV5">
        <f t="shared" si="14"/>
        <v>0.73297425629855362</v>
      </c>
      <c r="BX5" t="s">
        <v>38</v>
      </c>
      <c r="BY5">
        <v>116</v>
      </c>
      <c r="BZ5">
        <v>0.73297425629855362</v>
      </c>
      <c r="CA5">
        <f t="shared" si="15"/>
        <v>0.34470858919808622</v>
      </c>
      <c r="CC5" t="s">
        <v>40</v>
      </c>
      <c r="CD5">
        <v>116</v>
      </c>
      <c r="CE5">
        <v>0.34470858919808622</v>
      </c>
      <c r="CF5">
        <f t="shared" si="16"/>
        <v>0.49342620334221243</v>
      </c>
      <c r="CH5" t="s">
        <v>42</v>
      </c>
      <c r="CI5">
        <v>116</v>
      </c>
      <c r="CJ5">
        <v>0.49342620334221243</v>
      </c>
      <c r="CK5">
        <f t="shared" si="17"/>
        <v>0.1492520387337844</v>
      </c>
      <c r="CM5" t="s">
        <v>45</v>
      </c>
      <c r="CN5">
        <v>116</v>
      </c>
      <c r="CO5">
        <v>0.1492520387337844</v>
      </c>
      <c r="CP5">
        <f t="shared" si="18"/>
        <v>0.18864057379181956</v>
      </c>
      <c r="CR5" t="s">
        <v>44</v>
      </c>
      <c r="CS5">
        <v>116</v>
      </c>
      <c r="CT5">
        <v>0.18864057379181956</v>
      </c>
      <c r="CU5">
        <f t="shared" si="19"/>
        <v>0.14388089073016591</v>
      </c>
      <c r="CW5" t="s">
        <v>48</v>
      </c>
      <c r="CX5">
        <v>116</v>
      </c>
      <c r="CY5">
        <v>0.14388089073016591</v>
      </c>
      <c r="CZ5">
        <f t="shared" si="20"/>
        <v>0.16394616846520924</v>
      </c>
      <c r="DB5" t="s">
        <v>50</v>
      </c>
      <c r="DC5">
        <v>116</v>
      </c>
      <c r="DD5">
        <v>0.16394616846520924</v>
      </c>
      <c r="DE5">
        <f t="shared" si="21"/>
        <v>9.6357884593873191E-2</v>
      </c>
      <c r="DG5" t="s">
        <v>52</v>
      </c>
      <c r="DH5">
        <v>116</v>
      </c>
      <c r="DI5">
        <v>9.6357884593873191E-2</v>
      </c>
      <c r="DJ5">
        <f t="shared" si="22"/>
        <v>0.10486671949659505</v>
      </c>
      <c r="DL5" t="s">
        <v>55</v>
      </c>
      <c r="DM5">
        <v>116</v>
      </c>
      <c r="DN5">
        <v>0.10486671949659505</v>
      </c>
      <c r="DO5">
        <f t="shared" si="23"/>
        <v>0.11268803473624342</v>
      </c>
      <c r="DQ5" t="s">
        <v>57</v>
      </c>
      <c r="DR5">
        <v>116</v>
      </c>
      <c r="DS5">
        <v>0.11268803473624342</v>
      </c>
      <c r="DT5">
        <f t="shared" si="24"/>
        <v>4.9256971266160486E-2</v>
      </c>
      <c r="DV5" t="s">
        <v>59</v>
      </c>
      <c r="DW5">
        <v>116</v>
      </c>
      <c r="DX5">
        <v>4.9256971266160486E-2</v>
      </c>
      <c r="DY5">
        <f t="shared" si="25"/>
        <v>2.7462726681976368E-2</v>
      </c>
      <c r="EA5">
        <v>4</v>
      </c>
      <c r="EB5">
        <v>4.4782949789471622E-2</v>
      </c>
    </row>
    <row r="6" spans="1:132" x14ac:dyDescent="0.25">
      <c r="A6" s="3">
        <v>42527</v>
      </c>
      <c r="B6">
        <v>25</v>
      </c>
      <c r="C6">
        <v>3.0265547609331917E-8</v>
      </c>
      <c r="D6">
        <f t="shared" si="0"/>
        <v>0.853353351291956</v>
      </c>
      <c r="F6" s="10">
        <v>42529</v>
      </c>
      <c r="G6" s="11">
        <v>49</v>
      </c>
      <c r="H6" s="11">
        <v>2.1125105725315616E-8</v>
      </c>
      <c r="I6">
        <f t="shared" si="1"/>
        <v>0.74923213386925247</v>
      </c>
      <c r="K6" t="s">
        <v>11</v>
      </c>
      <c r="L6">
        <v>49</v>
      </c>
      <c r="M6">
        <v>0.74923213386925247</v>
      </c>
      <c r="N6">
        <f t="shared" si="2"/>
        <v>1.3578070289536861</v>
      </c>
      <c r="P6" t="s">
        <v>13</v>
      </c>
      <c r="Q6">
        <v>49</v>
      </c>
      <c r="R6">
        <v>1.3578070289536861</v>
      </c>
      <c r="S6">
        <f t="shared" si="3"/>
        <v>1.3013509144299051</v>
      </c>
      <c r="U6" s="3">
        <v>42523</v>
      </c>
      <c r="V6">
        <v>104</v>
      </c>
      <c r="W6">
        <v>2.9268075430921697E-8</v>
      </c>
      <c r="X6">
        <f t="shared" si="4"/>
        <v>0.88652923948303997</v>
      </c>
      <c r="Z6" t="s">
        <v>18</v>
      </c>
      <c r="AA6">
        <v>104</v>
      </c>
      <c r="AB6">
        <v>0.88652923948303997</v>
      </c>
      <c r="AC6">
        <f t="shared" si="5"/>
        <v>0.74210806945557584</v>
      </c>
      <c r="AE6" t="s">
        <v>20</v>
      </c>
      <c r="AF6">
        <v>104</v>
      </c>
      <c r="AG6">
        <v>0.74210806945557584</v>
      </c>
      <c r="AH6">
        <f t="shared" si="6"/>
        <v>0.64240263199780767</v>
      </c>
      <c r="AJ6" t="s">
        <v>22</v>
      </c>
      <c r="AK6">
        <v>104</v>
      </c>
      <c r="AL6">
        <v>0.64240263199780767</v>
      </c>
      <c r="AM6">
        <f t="shared" si="7"/>
        <v>1.4789116368361843</v>
      </c>
      <c r="AO6" t="s">
        <v>24</v>
      </c>
      <c r="AP6">
        <v>104</v>
      </c>
      <c r="AQ6">
        <v>1.4789116368361843</v>
      </c>
      <c r="AR6">
        <f t="shared" si="8"/>
        <v>1.3034910206304442</v>
      </c>
      <c r="AT6" t="s">
        <v>26</v>
      </c>
      <c r="AU6">
        <v>104</v>
      </c>
      <c r="AV6">
        <v>1.3034910206304442</v>
      </c>
      <c r="AW6">
        <f t="shared" si="9"/>
        <v>0.94601842173507866</v>
      </c>
      <c r="AY6" t="s">
        <v>28</v>
      </c>
      <c r="AZ6">
        <v>104</v>
      </c>
      <c r="BA6">
        <v>0.94601842173507866</v>
      </c>
      <c r="BB6">
        <f t="shared" si="10"/>
        <v>1.513628725401724</v>
      </c>
      <c r="BD6" t="s">
        <v>30</v>
      </c>
      <c r="BE6">
        <v>104</v>
      </c>
      <c r="BF6">
        <v>1.513628725401724</v>
      </c>
      <c r="BG6">
        <f t="shared" si="11"/>
        <v>0.53420141864938997</v>
      </c>
      <c r="BI6" t="s">
        <v>32</v>
      </c>
      <c r="BJ6">
        <v>104</v>
      </c>
      <c r="BK6">
        <v>0.53420141864938997</v>
      </c>
      <c r="BL6">
        <f t="shared" si="12"/>
        <v>0.61333540911556172</v>
      </c>
      <c r="BN6" t="s">
        <v>34</v>
      </c>
      <c r="BO6">
        <v>104</v>
      </c>
      <c r="BP6">
        <v>0.61333540911556172</v>
      </c>
      <c r="BQ6">
        <f t="shared" si="13"/>
        <v>0.6960991519687304</v>
      </c>
      <c r="BS6" t="s">
        <v>36</v>
      </c>
      <c r="BT6">
        <v>104</v>
      </c>
      <c r="BU6">
        <v>0.6960991519687304</v>
      </c>
      <c r="BV6">
        <f t="shared" si="14"/>
        <v>0.5604367386328718</v>
      </c>
      <c r="BX6" t="s">
        <v>38</v>
      </c>
      <c r="BY6">
        <v>104</v>
      </c>
      <c r="BZ6">
        <v>0.5604367386328718</v>
      </c>
      <c r="CA6">
        <f t="shared" si="15"/>
        <v>0.2635663610949866</v>
      </c>
      <c r="CC6" t="s">
        <v>40</v>
      </c>
      <c r="CD6">
        <v>104</v>
      </c>
      <c r="CE6">
        <v>0.2635663610949866</v>
      </c>
      <c r="CF6">
        <f t="shared" si="16"/>
        <v>0.37727678670950815</v>
      </c>
      <c r="CH6" t="s">
        <v>42</v>
      </c>
      <c r="CI6">
        <v>104</v>
      </c>
      <c r="CJ6">
        <v>0.37727678670950815</v>
      </c>
      <c r="CK6">
        <f t="shared" si="17"/>
        <v>0.11411905002595144</v>
      </c>
      <c r="CM6" t="s">
        <v>45</v>
      </c>
      <c r="CN6">
        <v>104</v>
      </c>
      <c r="CO6">
        <v>0.11411905002595144</v>
      </c>
      <c r="CP6">
        <f t="shared" si="18"/>
        <v>0.144235772322485</v>
      </c>
      <c r="CR6" t="s">
        <v>44</v>
      </c>
      <c r="CS6">
        <v>104</v>
      </c>
      <c r="CT6">
        <v>0.144235772322485</v>
      </c>
      <c r="CU6">
        <f t="shared" si="19"/>
        <v>0.110012236390963</v>
      </c>
      <c r="CW6" t="s">
        <v>48</v>
      </c>
      <c r="CX6">
        <v>104</v>
      </c>
      <c r="CY6">
        <v>0.110012236390963</v>
      </c>
      <c r="CZ6">
        <f t="shared" si="20"/>
        <v>0.12535427428241389</v>
      </c>
      <c r="DB6" t="s">
        <v>50</v>
      </c>
      <c r="DC6">
        <v>104</v>
      </c>
      <c r="DD6">
        <v>0.12535427428241389</v>
      </c>
      <c r="DE6">
        <f t="shared" si="21"/>
        <v>7.3675846210561502E-2</v>
      </c>
      <c r="DG6" t="s">
        <v>52</v>
      </c>
      <c r="DH6">
        <v>104</v>
      </c>
      <c r="DI6">
        <v>7.3675846210561502E-2</v>
      </c>
      <c r="DJ6">
        <f t="shared" si="22"/>
        <v>8.0181755035420174E-2</v>
      </c>
      <c r="DL6" t="s">
        <v>55</v>
      </c>
      <c r="DM6">
        <v>104</v>
      </c>
      <c r="DN6">
        <v>8.0181755035420174E-2</v>
      </c>
      <c r="DO6">
        <f t="shared" si="23"/>
        <v>8.616198199027067E-2</v>
      </c>
      <c r="DQ6" t="s">
        <v>57</v>
      </c>
      <c r="DR6">
        <v>104</v>
      </c>
      <c r="DS6">
        <v>8.616198199027067E-2</v>
      </c>
      <c r="DT6">
        <f t="shared" si="24"/>
        <v>3.7662190853393181E-2</v>
      </c>
      <c r="DV6" t="s">
        <v>59</v>
      </c>
      <c r="DW6">
        <v>104</v>
      </c>
      <c r="DX6">
        <v>3.7662190853393181E-2</v>
      </c>
      <c r="DY6">
        <f t="shared" si="25"/>
        <v>2.0998174005914472E-2</v>
      </c>
      <c r="EA6">
        <v>5</v>
      </c>
      <c r="EB6">
        <v>9.9247979471630748E-2</v>
      </c>
    </row>
    <row r="7" spans="1:132" x14ac:dyDescent="0.25">
      <c r="A7" s="3">
        <v>42527</v>
      </c>
      <c r="B7">
        <v>26</v>
      </c>
      <c r="C7">
        <v>3.1447835252491272E-8</v>
      </c>
      <c r="D7">
        <f t="shared" si="0"/>
        <v>0.88668858564833097</v>
      </c>
      <c r="F7" s="10">
        <v>42529</v>
      </c>
      <c r="G7" s="11">
        <v>68</v>
      </c>
      <c r="H7" s="11">
        <v>2.4608886875275394E-8</v>
      </c>
      <c r="I7">
        <f t="shared" si="1"/>
        <v>0.87278942247443625</v>
      </c>
      <c r="K7" t="s">
        <v>11</v>
      </c>
      <c r="L7">
        <v>68</v>
      </c>
      <c r="M7">
        <v>0.87278942247443625</v>
      </c>
      <c r="N7">
        <f t="shared" si="2"/>
        <v>1.5817255548185345</v>
      </c>
      <c r="P7" t="s">
        <v>13</v>
      </c>
      <c r="Q7">
        <v>68</v>
      </c>
      <c r="R7">
        <v>1.5817255548185345</v>
      </c>
      <c r="S7">
        <f t="shared" si="3"/>
        <v>1.5159591556440961</v>
      </c>
      <c r="U7" s="3">
        <v>42523</v>
      </c>
      <c r="V7">
        <v>118</v>
      </c>
      <c r="W7">
        <v>2.8359826083247246E-8</v>
      </c>
      <c r="X7">
        <f t="shared" si="4"/>
        <v>0.85901839049144157</v>
      </c>
      <c r="Z7" t="s">
        <v>18</v>
      </c>
      <c r="AA7">
        <v>118</v>
      </c>
      <c r="AB7">
        <v>0.85901839049144157</v>
      </c>
      <c r="AC7">
        <f t="shared" si="5"/>
        <v>0.71907891020737758</v>
      </c>
      <c r="AE7" t="s">
        <v>20</v>
      </c>
      <c r="AF7">
        <v>118</v>
      </c>
      <c r="AG7">
        <v>0.71907891020737758</v>
      </c>
      <c r="AH7">
        <f t="shared" si="6"/>
        <v>0.62246754016597727</v>
      </c>
      <c r="AJ7" t="s">
        <v>22</v>
      </c>
      <c r="AK7">
        <v>118</v>
      </c>
      <c r="AL7">
        <v>0.62246754016597727</v>
      </c>
      <c r="AM7">
        <f t="shared" si="7"/>
        <v>1.4330179280887509</v>
      </c>
      <c r="AO7" t="s">
        <v>24</v>
      </c>
      <c r="AP7">
        <v>118</v>
      </c>
      <c r="AQ7">
        <v>1.4330179280887509</v>
      </c>
      <c r="AR7">
        <f t="shared" si="8"/>
        <v>1.2630409790149189</v>
      </c>
      <c r="AT7" t="s">
        <v>26</v>
      </c>
      <c r="AU7">
        <v>118</v>
      </c>
      <c r="AV7">
        <v>1.2630409790149189</v>
      </c>
      <c r="AW7">
        <f t="shared" si="9"/>
        <v>0.9166614994988751</v>
      </c>
      <c r="AY7" t="s">
        <v>28</v>
      </c>
      <c r="AZ7">
        <v>118</v>
      </c>
      <c r="BA7">
        <v>0.9166614994988751</v>
      </c>
      <c r="BB7">
        <f t="shared" si="10"/>
        <v>1.4666576730784469</v>
      </c>
      <c r="BD7" t="s">
        <v>30</v>
      </c>
      <c r="BE7">
        <v>118</v>
      </c>
      <c r="BF7">
        <v>1.4666576730784469</v>
      </c>
      <c r="BG7">
        <f t="shared" si="11"/>
        <v>0.51762403585699501</v>
      </c>
      <c r="BI7" t="s">
        <v>32</v>
      </c>
      <c r="BJ7">
        <v>118</v>
      </c>
      <c r="BK7">
        <v>0.51762403585699501</v>
      </c>
      <c r="BL7">
        <f t="shared" si="12"/>
        <v>0.59430233375843322</v>
      </c>
      <c r="BN7" t="s">
        <v>34</v>
      </c>
      <c r="BO7">
        <v>118</v>
      </c>
      <c r="BP7">
        <v>0.59430233375843322</v>
      </c>
      <c r="BQ7">
        <f t="shared" si="13"/>
        <v>0.67449774526932071</v>
      </c>
      <c r="BS7" t="s">
        <v>36</v>
      </c>
      <c r="BT7">
        <v>118</v>
      </c>
      <c r="BU7">
        <v>0.67449774526932071</v>
      </c>
      <c r="BV7">
        <f t="shared" si="14"/>
        <v>0.54304521921173732</v>
      </c>
      <c r="BX7" t="s">
        <v>38</v>
      </c>
      <c r="BY7">
        <v>118</v>
      </c>
      <c r="BZ7">
        <v>0.54304521921173732</v>
      </c>
      <c r="CA7">
        <f t="shared" si="15"/>
        <v>0.25538734788660383</v>
      </c>
      <c r="CC7" t="s">
        <v>40</v>
      </c>
      <c r="CD7">
        <v>118</v>
      </c>
      <c r="CE7">
        <v>0.25538734788660383</v>
      </c>
      <c r="CF7">
        <f t="shared" si="16"/>
        <v>0.36556910212907262</v>
      </c>
      <c r="CH7" t="s">
        <v>42</v>
      </c>
      <c r="CI7">
        <v>118</v>
      </c>
      <c r="CJ7">
        <v>0.36556910212907262</v>
      </c>
      <c r="CK7">
        <f t="shared" si="17"/>
        <v>0.11057769818722429</v>
      </c>
      <c r="CM7" t="s">
        <v>45</v>
      </c>
      <c r="CN7">
        <v>118</v>
      </c>
      <c r="CO7">
        <v>0.11057769818722429</v>
      </c>
      <c r="CP7">
        <f t="shared" si="18"/>
        <v>0.13975983585606416</v>
      </c>
      <c r="CR7" t="s">
        <v>44</v>
      </c>
      <c r="CS7">
        <v>118</v>
      </c>
      <c r="CT7">
        <v>0.13975983585606416</v>
      </c>
      <c r="CU7">
        <f t="shared" si="19"/>
        <v>0.10659832753405414</v>
      </c>
      <c r="CW7" t="s">
        <v>48</v>
      </c>
      <c r="CX7">
        <v>118</v>
      </c>
      <c r="CY7">
        <v>0.10659832753405414</v>
      </c>
      <c r="CZ7">
        <f t="shared" si="20"/>
        <v>0.12146427003140252</v>
      </c>
      <c r="DB7" t="s">
        <v>50</v>
      </c>
      <c r="DC7">
        <v>118</v>
      </c>
      <c r="DD7">
        <v>0.12146427003140252</v>
      </c>
      <c r="DE7">
        <f t="shared" si="21"/>
        <v>7.1389531231702011E-2</v>
      </c>
      <c r="DG7" t="s">
        <v>52</v>
      </c>
      <c r="DH7">
        <v>118</v>
      </c>
      <c r="DI7">
        <v>7.1389531231702011E-2</v>
      </c>
      <c r="DJ7">
        <f t="shared" si="22"/>
        <v>7.7693548153550063E-2</v>
      </c>
      <c r="DL7" t="s">
        <v>55</v>
      </c>
      <c r="DM7">
        <v>118</v>
      </c>
      <c r="DN7">
        <v>7.7693548153550063E-2</v>
      </c>
      <c r="DO7">
        <f t="shared" si="23"/>
        <v>8.3488196208841292E-2</v>
      </c>
      <c r="DQ7" t="s">
        <v>57</v>
      </c>
      <c r="DR7">
        <v>118</v>
      </c>
      <c r="DS7">
        <v>8.3488196208841292E-2</v>
      </c>
      <c r="DT7">
        <f t="shared" si="24"/>
        <v>3.6493454618743267E-2</v>
      </c>
      <c r="DV7" t="s">
        <v>59</v>
      </c>
      <c r="DW7">
        <v>118</v>
      </c>
      <c r="DX7">
        <v>3.6493454618743267E-2</v>
      </c>
      <c r="DY7">
        <f t="shared" si="25"/>
        <v>2.0346556926129397E-2</v>
      </c>
      <c r="EA7">
        <v>6</v>
      </c>
      <c r="EB7">
        <v>0.4176200139868253</v>
      </c>
    </row>
    <row r="8" spans="1:132" x14ac:dyDescent="0.25">
      <c r="A8" s="5">
        <v>42527</v>
      </c>
      <c r="B8" s="7">
        <v>37</v>
      </c>
      <c r="C8" s="7">
        <v>3.5466606609689434E-8</v>
      </c>
      <c r="D8">
        <f t="shared" si="0"/>
        <v>1</v>
      </c>
      <c r="F8" s="10">
        <v>42529</v>
      </c>
      <c r="G8" s="11">
        <v>69</v>
      </c>
      <c r="H8" s="11">
        <v>3.1718518584254872E-8</v>
      </c>
      <c r="I8">
        <f t="shared" si="1"/>
        <v>1.1249426947754491</v>
      </c>
      <c r="K8" t="s">
        <v>11</v>
      </c>
      <c r="L8">
        <v>69</v>
      </c>
      <c r="M8">
        <v>1.1249426947754491</v>
      </c>
      <c r="N8">
        <f t="shared" si="2"/>
        <v>2.038694056337365</v>
      </c>
      <c r="P8" t="s">
        <v>13</v>
      </c>
      <c r="Q8">
        <v>69</v>
      </c>
      <c r="R8">
        <v>2.038694056337365</v>
      </c>
      <c r="S8">
        <f t="shared" si="3"/>
        <v>1.9539274122788006</v>
      </c>
      <c r="U8" s="3">
        <v>42523</v>
      </c>
      <c r="V8">
        <v>97</v>
      </c>
      <c r="W8">
        <v>1.8708059425674363E-8</v>
      </c>
      <c r="X8">
        <f t="shared" si="4"/>
        <v>0.56666663081387025</v>
      </c>
      <c r="Z8" t="s">
        <v>18</v>
      </c>
      <c r="AA8">
        <v>97</v>
      </c>
      <c r="AB8">
        <v>0.56666663081387025</v>
      </c>
      <c r="AC8">
        <f t="shared" si="5"/>
        <v>0.47435308469171117</v>
      </c>
      <c r="AE8" t="s">
        <v>20</v>
      </c>
      <c r="AF8">
        <v>97</v>
      </c>
      <c r="AG8">
        <v>0.47435308469171117</v>
      </c>
      <c r="AH8">
        <f t="shared" si="6"/>
        <v>0.41062169061951664</v>
      </c>
      <c r="AJ8" t="s">
        <v>22</v>
      </c>
      <c r="AK8">
        <v>97</v>
      </c>
      <c r="AL8">
        <v>0.41062169061951664</v>
      </c>
      <c r="AM8">
        <f t="shared" si="7"/>
        <v>0.94531554876416357</v>
      </c>
      <c r="AO8" t="s">
        <v>24</v>
      </c>
      <c r="AP8">
        <v>97</v>
      </c>
      <c r="AQ8">
        <v>0.94531554876416357</v>
      </c>
      <c r="AR8">
        <f t="shared" si="8"/>
        <v>0.83318725661830539</v>
      </c>
      <c r="AT8" t="s">
        <v>26</v>
      </c>
      <c r="AU8">
        <v>97</v>
      </c>
      <c r="AV8">
        <v>0.83318725661830539</v>
      </c>
      <c r="AW8">
        <f t="shared" si="9"/>
        <v>0.60469192425629803</v>
      </c>
      <c r="AY8" t="s">
        <v>28</v>
      </c>
      <c r="AZ8">
        <v>97</v>
      </c>
      <c r="BA8">
        <v>0.60469192425629803</v>
      </c>
      <c r="BB8">
        <f t="shared" si="10"/>
        <v>0.96750659981237586</v>
      </c>
      <c r="BD8" t="s">
        <v>30</v>
      </c>
      <c r="BE8">
        <v>97</v>
      </c>
      <c r="BF8">
        <v>0.96750659981237586</v>
      </c>
      <c r="BG8">
        <f t="shared" si="11"/>
        <v>0.34145982399696212</v>
      </c>
      <c r="BI8" t="s">
        <v>32</v>
      </c>
      <c r="BJ8">
        <v>97</v>
      </c>
      <c r="BK8">
        <v>0.34145982399696212</v>
      </c>
      <c r="BL8">
        <f t="shared" si="12"/>
        <v>0.39204201549520473</v>
      </c>
      <c r="BN8" t="s">
        <v>34</v>
      </c>
      <c r="BO8">
        <v>97</v>
      </c>
      <c r="BP8">
        <v>0.39204201549520473</v>
      </c>
      <c r="BQ8">
        <f t="shared" si="13"/>
        <v>0.44494433301323605</v>
      </c>
      <c r="BS8" t="s">
        <v>36</v>
      </c>
      <c r="BT8">
        <v>97</v>
      </c>
      <c r="BU8">
        <v>0.44494433301323605</v>
      </c>
      <c r="BV8">
        <f t="shared" si="14"/>
        <v>0.3582293559212929</v>
      </c>
      <c r="BX8" t="s">
        <v>38</v>
      </c>
      <c r="BY8">
        <v>97</v>
      </c>
      <c r="BZ8">
        <v>0.3582293559212929</v>
      </c>
      <c r="CA8">
        <f t="shared" si="15"/>
        <v>0.16847076800835201</v>
      </c>
      <c r="CC8" t="s">
        <v>40</v>
      </c>
      <c r="CD8">
        <v>97</v>
      </c>
      <c r="CE8">
        <v>0.16847076800835201</v>
      </c>
      <c r="CF8">
        <f t="shared" si="16"/>
        <v>0.24115410534414761</v>
      </c>
      <c r="CH8" t="s">
        <v>42</v>
      </c>
      <c r="CI8">
        <v>97</v>
      </c>
      <c r="CJ8">
        <v>0.24115410534414761</v>
      </c>
      <c r="CK8">
        <f t="shared" si="17"/>
        <v>7.2944528741764686E-2</v>
      </c>
      <c r="CM8" t="s">
        <v>45</v>
      </c>
      <c r="CN8">
        <v>97</v>
      </c>
      <c r="CO8">
        <v>7.2944528741764686E-2</v>
      </c>
      <c r="CP8">
        <f t="shared" si="18"/>
        <v>9.2195040507045412E-2</v>
      </c>
      <c r="CR8" t="s">
        <v>44</v>
      </c>
      <c r="CS8">
        <v>97</v>
      </c>
      <c r="CT8">
        <v>9.2195040507045412E-2</v>
      </c>
      <c r="CU8">
        <f t="shared" si="19"/>
        <v>7.0319466710785969E-2</v>
      </c>
      <c r="CW8" t="s">
        <v>48</v>
      </c>
      <c r="CX8">
        <v>97</v>
      </c>
      <c r="CY8">
        <v>7.0319466710785969E-2</v>
      </c>
      <c r="CZ8">
        <f t="shared" si="20"/>
        <v>8.0126047852809912E-2</v>
      </c>
      <c r="DB8" t="s">
        <v>50</v>
      </c>
      <c r="DC8">
        <v>97</v>
      </c>
      <c r="DD8">
        <v>8.0126047852809912E-2</v>
      </c>
      <c r="DE8">
        <f t="shared" si="21"/>
        <v>4.709336329261414E-2</v>
      </c>
      <c r="DG8" t="s">
        <v>52</v>
      </c>
      <c r="DH8">
        <v>97</v>
      </c>
      <c r="DI8">
        <v>4.709336329261414E-2</v>
      </c>
      <c r="DJ8">
        <f t="shared" si="22"/>
        <v>5.1251919231857269E-2</v>
      </c>
      <c r="DL8" t="s">
        <v>55</v>
      </c>
      <c r="DM8">
        <v>97</v>
      </c>
      <c r="DN8">
        <v>5.1251919231857269E-2</v>
      </c>
      <c r="DO8">
        <f t="shared" si="23"/>
        <v>5.5074461015119293E-2</v>
      </c>
      <c r="DQ8" t="s">
        <v>57</v>
      </c>
      <c r="DR8">
        <v>97</v>
      </c>
      <c r="DS8">
        <v>5.5074461015119293E-2</v>
      </c>
      <c r="DT8">
        <f t="shared" si="24"/>
        <v>2.4073550932630642E-2</v>
      </c>
      <c r="DV8" t="s">
        <v>59</v>
      </c>
      <c r="DW8">
        <v>97</v>
      </c>
      <c r="DX8">
        <v>2.4073550932630642E-2</v>
      </c>
      <c r="DY8">
        <f t="shared" si="25"/>
        <v>1.3421965105306128E-2</v>
      </c>
      <c r="EA8">
        <v>7</v>
      </c>
      <c r="EB8">
        <v>0.45338913494414146</v>
      </c>
    </row>
    <row r="9" spans="1:132" x14ac:dyDescent="0.25">
      <c r="A9" s="10">
        <v>42527</v>
      </c>
      <c r="B9" s="11">
        <v>52</v>
      </c>
      <c r="C9" s="11">
        <v>3.0604539405886294E-8</v>
      </c>
      <c r="D9">
        <f t="shared" si="0"/>
        <v>0.86291140685348711</v>
      </c>
      <c r="F9" s="10">
        <v>42529</v>
      </c>
      <c r="G9" s="11">
        <v>70</v>
      </c>
      <c r="H9" s="11">
        <v>1.555825332675913E-8</v>
      </c>
      <c r="I9">
        <f t="shared" si="1"/>
        <v>0.55179573966898965</v>
      </c>
      <c r="K9" s="6" t="s">
        <v>11</v>
      </c>
      <c r="L9" s="6">
        <v>70</v>
      </c>
      <c r="M9" s="6">
        <v>0.55179573966898965</v>
      </c>
      <c r="N9">
        <f t="shared" si="2"/>
        <v>1</v>
      </c>
      <c r="P9" t="s">
        <v>13</v>
      </c>
      <c r="Q9">
        <v>70</v>
      </c>
      <c r="R9">
        <v>1</v>
      </c>
      <c r="S9">
        <f t="shared" si="3"/>
        <v>0.95842110600407948</v>
      </c>
      <c r="U9" s="3">
        <v>42523</v>
      </c>
      <c r="V9">
        <v>98</v>
      </c>
      <c r="W9">
        <v>3.3014224604694067E-8</v>
      </c>
      <c r="X9">
        <f t="shared" si="4"/>
        <v>1</v>
      </c>
      <c r="Z9" t="s">
        <v>18</v>
      </c>
      <c r="AA9">
        <v>98</v>
      </c>
      <c r="AB9">
        <v>1</v>
      </c>
      <c r="AC9">
        <f t="shared" si="5"/>
        <v>0.8370937318303453</v>
      </c>
      <c r="AE9" t="s">
        <v>20</v>
      </c>
      <c r="AF9">
        <v>98</v>
      </c>
      <c r="AG9">
        <v>0.8370937318303453</v>
      </c>
      <c r="AH9">
        <f t="shared" si="6"/>
        <v>0.72462655870483261</v>
      </c>
      <c r="AJ9" t="s">
        <v>22</v>
      </c>
      <c r="AK9">
        <v>98</v>
      </c>
      <c r="AL9">
        <v>0.72462655870483261</v>
      </c>
      <c r="AM9">
        <f t="shared" si="7"/>
        <v>1.6682040151304869</v>
      </c>
      <c r="AO9" t="s">
        <v>24</v>
      </c>
      <c r="AP9">
        <v>98</v>
      </c>
      <c r="AQ9">
        <v>1.6682040151304869</v>
      </c>
      <c r="AR9">
        <f t="shared" si="8"/>
        <v>1.4703305458831186</v>
      </c>
      <c r="AT9" t="s">
        <v>26</v>
      </c>
      <c r="AU9">
        <v>98</v>
      </c>
      <c r="AV9">
        <v>1.4703305458831186</v>
      </c>
      <c r="AW9">
        <f t="shared" si="9"/>
        <v>1.0671034632616612</v>
      </c>
      <c r="AY9" t="s">
        <v>28</v>
      </c>
      <c r="AZ9">
        <v>98</v>
      </c>
      <c r="BA9">
        <v>1.0671034632616612</v>
      </c>
      <c r="BB9">
        <f t="shared" si="10"/>
        <v>1.7073646959285438</v>
      </c>
      <c r="BD9" t="s">
        <v>30</v>
      </c>
      <c r="BE9">
        <v>98</v>
      </c>
      <c r="BF9">
        <v>1.7073646959285438</v>
      </c>
      <c r="BG9">
        <f t="shared" si="11"/>
        <v>0.60257619811941876</v>
      </c>
      <c r="BI9" t="s">
        <v>32</v>
      </c>
      <c r="BJ9">
        <v>98</v>
      </c>
      <c r="BK9">
        <v>0.60257619811941876</v>
      </c>
      <c r="BL9">
        <f t="shared" si="12"/>
        <v>0.69183889464628912</v>
      </c>
      <c r="BN9" t="s">
        <v>34</v>
      </c>
      <c r="BO9">
        <v>98</v>
      </c>
      <c r="BP9">
        <v>0.69183889464628912</v>
      </c>
      <c r="BQ9">
        <f t="shared" si="13"/>
        <v>0.78519593146712829</v>
      </c>
      <c r="BS9" t="s">
        <v>36</v>
      </c>
      <c r="BT9">
        <v>98</v>
      </c>
      <c r="BU9">
        <v>0.78519593146712829</v>
      </c>
      <c r="BV9">
        <f t="shared" si="14"/>
        <v>0.63216949162294778</v>
      </c>
      <c r="BX9" t="s">
        <v>38</v>
      </c>
      <c r="BY9">
        <v>98</v>
      </c>
      <c r="BZ9">
        <v>0.63216949162294778</v>
      </c>
      <c r="CA9">
        <f t="shared" si="15"/>
        <v>0.2973013741190077</v>
      </c>
      <c r="CC9" t="s">
        <v>40</v>
      </c>
      <c r="CD9">
        <v>98</v>
      </c>
      <c r="CE9">
        <v>0.2973013741190077</v>
      </c>
      <c r="CF9">
        <f t="shared" si="16"/>
        <v>0.42556609517979221</v>
      </c>
      <c r="CH9" t="s">
        <v>42</v>
      </c>
      <c r="CI9">
        <v>98</v>
      </c>
      <c r="CJ9">
        <v>0.42556609517979221</v>
      </c>
      <c r="CK9">
        <f t="shared" si="17"/>
        <v>0.12872564710048082</v>
      </c>
      <c r="CM9" t="s">
        <v>45</v>
      </c>
      <c r="CN9">
        <v>98</v>
      </c>
      <c r="CO9">
        <v>0.12872564710048082</v>
      </c>
      <c r="CP9">
        <f t="shared" si="18"/>
        <v>0.16269714060034043</v>
      </c>
      <c r="CR9" t="s">
        <v>44</v>
      </c>
      <c r="CS9">
        <v>98</v>
      </c>
      <c r="CT9">
        <v>0.16269714060034043</v>
      </c>
      <c r="CU9">
        <f t="shared" si="19"/>
        <v>0.12409318439977708</v>
      </c>
      <c r="CW9" t="s">
        <v>48</v>
      </c>
      <c r="CX9">
        <v>98</v>
      </c>
      <c r="CY9">
        <v>0.12409318439977708</v>
      </c>
      <c r="CZ9">
        <f t="shared" si="20"/>
        <v>0.14139891692180565</v>
      </c>
      <c r="DB9" t="s">
        <v>50</v>
      </c>
      <c r="DC9">
        <v>98</v>
      </c>
      <c r="DD9">
        <v>0.14139891692180565</v>
      </c>
      <c r="DE9">
        <f t="shared" si="21"/>
        <v>8.3105940480343282E-2</v>
      </c>
      <c r="DG9" t="s">
        <v>52</v>
      </c>
      <c r="DH9">
        <v>98</v>
      </c>
      <c r="DI9">
        <v>8.3105940480343282E-2</v>
      </c>
      <c r="DJ9">
        <f t="shared" si="22"/>
        <v>9.0444569072731795E-2</v>
      </c>
      <c r="DL9" t="s">
        <v>55</v>
      </c>
      <c r="DM9">
        <v>98</v>
      </c>
      <c r="DN9">
        <v>9.0444569072731795E-2</v>
      </c>
      <c r="DO9">
        <f t="shared" si="23"/>
        <v>9.7190231469989827E-2</v>
      </c>
      <c r="DQ9" t="s">
        <v>57</v>
      </c>
      <c r="DR9">
        <v>98</v>
      </c>
      <c r="DS9">
        <v>9.7190231469989827E-2</v>
      </c>
      <c r="DT9">
        <f t="shared" si="24"/>
        <v>4.248273962780412E-2</v>
      </c>
      <c r="DV9" t="s">
        <v>59</v>
      </c>
      <c r="DW9">
        <v>98</v>
      </c>
      <c r="DX9">
        <v>4.248273962780412E-2</v>
      </c>
      <c r="DY9">
        <f t="shared" si="25"/>
        <v>2.3685822272663113E-2</v>
      </c>
      <c r="EA9">
        <v>8</v>
      </c>
      <c r="EB9">
        <v>0.5575398969128913</v>
      </c>
    </row>
    <row r="10" spans="1:132" x14ac:dyDescent="0.25">
      <c r="A10" s="3">
        <v>42527</v>
      </c>
      <c r="B10">
        <v>53</v>
      </c>
      <c r="C10">
        <v>2.8740741048302149E-8</v>
      </c>
      <c r="D10">
        <f t="shared" si="0"/>
        <v>0.81036061229636258</v>
      </c>
      <c r="F10" s="10">
        <v>42529</v>
      </c>
      <c r="G10" s="11">
        <v>75</v>
      </c>
      <c r="H10" s="11">
        <v>1.3894074258557302E-8</v>
      </c>
      <c r="I10">
        <f t="shared" si="1"/>
        <v>0.49277324526721211</v>
      </c>
      <c r="K10" t="s">
        <v>11</v>
      </c>
      <c r="L10">
        <v>75</v>
      </c>
      <c r="M10">
        <v>0.49277324526721211</v>
      </c>
      <c r="N10">
        <f t="shared" si="2"/>
        <v>0.89303561053736324</v>
      </c>
      <c r="P10" t="s">
        <v>13</v>
      </c>
      <c r="Q10">
        <v>75</v>
      </c>
      <c r="R10">
        <v>0.89303561053736324</v>
      </c>
      <c r="S10">
        <f t="shared" si="3"/>
        <v>0.85590417755224812</v>
      </c>
      <c r="U10" s="3">
        <v>42523</v>
      </c>
      <c r="V10">
        <v>103</v>
      </c>
      <c r="W10">
        <v>3.4033645404779776E-8</v>
      </c>
      <c r="X10">
        <f t="shared" si="4"/>
        <v>1.0308782293781562</v>
      </c>
      <c r="Z10" t="s">
        <v>18</v>
      </c>
      <c r="AA10">
        <v>103</v>
      </c>
      <c r="AB10">
        <v>1.0308782293781562</v>
      </c>
      <c r="AC10">
        <f t="shared" si="5"/>
        <v>0.86294170409281945</v>
      </c>
      <c r="AE10" t="s">
        <v>20</v>
      </c>
      <c r="AF10">
        <v>103</v>
      </c>
      <c r="AG10">
        <v>0.86294170409281945</v>
      </c>
      <c r="AH10">
        <f t="shared" si="6"/>
        <v>0.74700174379802431</v>
      </c>
      <c r="AJ10" t="s">
        <v>22</v>
      </c>
      <c r="AK10">
        <v>103</v>
      </c>
      <c r="AL10">
        <v>0.74700174379802431</v>
      </c>
      <c r="AM10">
        <f t="shared" si="7"/>
        <v>1.7197152013592469</v>
      </c>
      <c r="AO10" t="s">
        <v>24</v>
      </c>
      <c r="AP10">
        <v>103</v>
      </c>
      <c r="AQ10">
        <v>1.7197152013592469</v>
      </c>
      <c r="AR10">
        <f t="shared" si="8"/>
        <v>1.5157317497406069</v>
      </c>
      <c r="AT10" t="s">
        <v>26</v>
      </c>
      <c r="AU10">
        <v>103</v>
      </c>
      <c r="AV10">
        <v>1.5157317497406069</v>
      </c>
      <c r="AW10">
        <f t="shared" si="9"/>
        <v>1.1000537287704795</v>
      </c>
      <c r="AY10" t="s">
        <v>28</v>
      </c>
      <c r="AZ10">
        <v>103</v>
      </c>
      <c r="BA10">
        <v>1.1000537287704795</v>
      </c>
      <c r="BB10">
        <f t="shared" si="10"/>
        <v>1.7600850946415911</v>
      </c>
      <c r="BD10" t="s">
        <v>30</v>
      </c>
      <c r="BE10">
        <v>103</v>
      </c>
      <c r="BF10">
        <v>1.7600850946415911</v>
      </c>
      <c r="BG10">
        <f t="shared" si="11"/>
        <v>0.62118268418276734</v>
      </c>
      <c r="BI10" t="s">
        <v>32</v>
      </c>
      <c r="BJ10">
        <v>103</v>
      </c>
      <c r="BK10">
        <v>0.62118268418276734</v>
      </c>
      <c r="BL10">
        <f t="shared" si="12"/>
        <v>0.7132016547279072</v>
      </c>
      <c r="BN10" t="s">
        <v>34</v>
      </c>
      <c r="BO10">
        <v>103</v>
      </c>
      <c r="BP10">
        <v>0.7132016547279072</v>
      </c>
      <c r="BQ10">
        <f t="shared" si="13"/>
        <v>0.80944139154576522</v>
      </c>
      <c r="BS10" t="s">
        <v>36</v>
      </c>
      <c r="BT10">
        <v>103</v>
      </c>
      <c r="BU10">
        <v>0.80944139154576522</v>
      </c>
      <c r="BV10">
        <f t="shared" si="14"/>
        <v>0.65168976619115349</v>
      </c>
      <c r="BX10" t="s">
        <v>38</v>
      </c>
      <c r="BY10">
        <v>103</v>
      </c>
      <c r="BZ10">
        <v>0.65168976619115349</v>
      </c>
      <c r="CA10">
        <f t="shared" si="15"/>
        <v>0.30648151414349539</v>
      </c>
      <c r="CC10" t="s">
        <v>40</v>
      </c>
      <c r="CD10">
        <v>103</v>
      </c>
      <c r="CE10">
        <v>0.30648151414349539</v>
      </c>
      <c r="CF10">
        <f t="shared" si="16"/>
        <v>0.43870682268232003</v>
      </c>
      <c r="CH10" t="s">
        <v>42</v>
      </c>
      <c r="CI10">
        <v>103</v>
      </c>
      <c r="CJ10">
        <v>0.43870682268232003</v>
      </c>
      <c r="CK10">
        <f t="shared" si="17"/>
        <v>0.13270046715850103</v>
      </c>
      <c r="CM10" t="s">
        <v>45</v>
      </c>
      <c r="CN10">
        <v>103</v>
      </c>
      <c r="CO10">
        <v>0.13270046715850103</v>
      </c>
      <c r="CP10">
        <f t="shared" si="18"/>
        <v>0.16772094022696785</v>
      </c>
      <c r="CR10" t="s">
        <v>44</v>
      </c>
      <c r="CS10">
        <v>103</v>
      </c>
      <c r="CT10">
        <v>0.16772094022696785</v>
      </c>
      <c r="CU10">
        <f t="shared" si="19"/>
        <v>0.12792496221193922</v>
      </c>
      <c r="CW10" t="s">
        <v>48</v>
      </c>
      <c r="CX10">
        <v>103</v>
      </c>
      <c r="CY10">
        <v>0.12792496221193922</v>
      </c>
      <c r="CZ10">
        <f t="shared" si="20"/>
        <v>0.14576506511234</v>
      </c>
      <c r="DB10" t="s">
        <v>50</v>
      </c>
      <c r="DC10">
        <v>103</v>
      </c>
      <c r="DD10">
        <v>0.14576506511234</v>
      </c>
      <c r="DE10">
        <f t="shared" si="21"/>
        <v>8.5672104773182711E-2</v>
      </c>
      <c r="DG10" t="s">
        <v>52</v>
      </c>
      <c r="DH10">
        <v>103</v>
      </c>
      <c r="DI10">
        <v>8.5672104773182711E-2</v>
      </c>
      <c r="DJ10">
        <f t="shared" si="22"/>
        <v>9.3237337222568092E-2</v>
      </c>
      <c r="DL10" t="s">
        <v>55</v>
      </c>
      <c r="DM10">
        <v>103</v>
      </c>
      <c r="DN10">
        <v>9.3237337222568092E-2</v>
      </c>
      <c r="DO10">
        <f t="shared" si="23"/>
        <v>0.10019129373063626</v>
      </c>
      <c r="DQ10" t="s">
        <v>57</v>
      </c>
      <c r="DR10">
        <v>103</v>
      </c>
      <c r="DS10">
        <v>0.10019129373063626</v>
      </c>
      <c r="DT10">
        <f t="shared" si="24"/>
        <v>4.3794531406643938E-2</v>
      </c>
      <c r="DV10" t="s">
        <v>59</v>
      </c>
      <c r="DW10">
        <v>103</v>
      </c>
      <c r="DX10">
        <v>4.3794531406643938E-2</v>
      </c>
      <c r="DY10">
        <f t="shared" si="25"/>
        <v>2.4417198525808644E-2</v>
      </c>
      <c r="EA10">
        <v>9</v>
      </c>
      <c r="EB10">
        <v>0.60730237095399031</v>
      </c>
    </row>
    <row r="11" spans="1:132" x14ac:dyDescent="0.25">
      <c r="A11" s="3">
        <v>42527</v>
      </c>
      <c r="B11">
        <v>54</v>
      </c>
      <c r="C11">
        <v>2.882182041144105E-8</v>
      </c>
      <c r="D11">
        <f t="shared" si="0"/>
        <v>0.81264668843641119</v>
      </c>
      <c r="F11" s="10">
        <v>42521</v>
      </c>
      <c r="G11" s="11">
        <v>20</v>
      </c>
      <c r="H11" s="11">
        <v>1.9365952109246869E-8</v>
      </c>
      <c r="I11">
        <f>H11/$H$12</f>
        <v>0.98825337934888124</v>
      </c>
      <c r="K11" t="s">
        <v>11</v>
      </c>
      <c r="L11">
        <v>20</v>
      </c>
      <c r="M11">
        <v>0.98825337934888124</v>
      </c>
      <c r="N11">
        <f t="shared" si="2"/>
        <v>1.790976820411323</v>
      </c>
      <c r="P11" t="s">
        <v>13</v>
      </c>
      <c r="Q11">
        <v>20</v>
      </c>
      <c r="R11">
        <v>1.790976820411323</v>
      </c>
      <c r="S11">
        <f t="shared" si="3"/>
        <v>1.7165099850462899</v>
      </c>
      <c r="U11" s="3">
        <v>42530</v>
      </c>
      <c r="V11">
        <v>99</v>
      </c>
      <c r="W11">
        <v>3.2344783630381742E-8</v>
      </c>
      <c r="X11">
        <f>W11/$W$12</f>
        <v>1.1946093513488059</v>
      </c>
      <c r="Z11" t="s">
        <v>18</v>
      </c>
      <c r="AA11">
        <v>99</v>
      </c>
      <c r="AB11">
        <v>1.1946093513488059</v>
      </c>
      <c r="AC11">
        <f t="shared" si="5"/>
        <v>1</v>
      </c>
      <c r="AE11" t="s">
        <v>20</v>
      </c>
      <c r="AF11">
        <v>99</v>
      </c>
      <c r="AG11">
        <v>1</v>
      </c>
      <c r="AH11">
        <f t="shared" si="6"/>
        <v>0.86564566326449743</v>
      </c>
      <c r="AJ11" t="s">
        <v>22</v>
      </c>
      <c r="AK11">
        <v>99</v>
      </c>
      <c r="AL11">
        <v>0.86564566326449743</v>
      </c>
      <c r="AM11">
        <f t="shared" si="7"/>
        <v>1.9928521164325044</v>
      </c>
      <c r="AO11" t="s">
        <v>24</v>
      </c>
      <c r="AP11">
        <v>99</v>
      </c>
      <c r="AQ11">
        <v>1.9928521164325044</v>
      </c>
      <c r="AR11">
        <f t="shared" si="8"/>
        <v>1.7564706196857678</v>
      </c>
      <c r="AT11" t="s">
        <v>26</v>
      </c>
      <c r="AU11">
        <v>99</v>
      </c>
      <c r="AV11">
        <v>1.7564706196857678</v>
      </c>
      <c r="AW11">
        <f t="shared" si="9"/>
        <v>1.2747717760690773</v>
      </c>
      <c r="AY11" t="s">
        <v>28</v>
      </c>
      <c r="AZ11">
        <v>99</v>
      </c>
      <c r="BA11">
        <v>1.2747717760690773</v>
      </c>
      <c r="BB11">
        <f t="shared" si="10"/>
        <v>2.039633831919049</v>
      </c>
      <c r="BD11" t="s">
        <v>30</v>
      </c>
      <c r="BE11">
        <v>99</v>
      </c>
      <c r="BF11">
        <v>2.039633831919049</v>
      </c>
      <c r="BG11">
        <f t="shared" si="11"/>
        <v>0.71984316117366842</v>
      </c>
      <c r="BI11" t="s">
        <v>32</v>
      </c>
      <c r="BJ11">
        <v>99</v>
      </c>
      <c r="BK11">
        <v>0.71984316117366842</v>
      </c>
      <c r="BL11">
        <f t="shared" si="12"/>
        <v>0.82647721317127842</v>
      </c>
      <c r="BN11" t="s">
        <v>34</v>
      </c>
      <c r="BO11">
        <v>99</v>
      </c>
      <c r="BP11">
        <v>0.82647721317127842</v>
      </c>
      <c r="BQ11">
        <f t="shared" si="13"/>
        <v>0.93800240237166765</v>
      </c>
      <c r="BS11" t="s">
        <v>36</v>
      </c>
      <c r="BT11">
        <v>99</v>
      </c>
      <c r="BU11">
        <v>0.93800240237166765</v>
      </c>
      <c r="BV11">
        <f t="shared" si="14"/>
        <v>0.75519558633019401</v>
      </c>
      <c r="BX11" t="s">
        <v>38</v>
      </c>
      <c r="BY11">
        <v>99</v>
      </c>
      <c r="BZ11">
        <v>0.75519558633019401</v>
      </c>
      <c r="CA11">
        <f t="shared" si="15"/>
        <v>0.35515900169141645</v>
      </c>
      <c r="CC11" t="s">
        <v>40</v>
      </c>
      <c r="CD11">
        <v>99</v>
      </c>
      <c r="CE11">
        <v>0.35515900169141645</v>
      </c>
      <c r="CF11">
        <f t="shared" si="16"/>
        <v>0.5083852369187758</v>
      </c>
      <c r="CH11" t="s">
        <v>42</v>
      </c>
      <c r="CI11">
        <v>99</v>
      </c>
      <c r="CJ11">
        <v>0.5083852369187758</v>
      </c>
      <c r="CK11">
        <f t="shared" si="17"/>
        <v>0.15377686178466068</v>
      </c>
      <c r="CM11" t="s">
        <v>45</v>
      </c>
      <c r="CN11">
        <v>99</v>
      </c>
      <c r="CO11">
        <v>0.15377686178466068</v>
      </c>
      <c r="CP11">
        <f t="shared" si="18"/>
        <v>0.19435952559887815</v>
      </c>
      <c r="CR11" t="s">
        <v>44</v>
      </c>
      <c r="CS11">
        <v>99</v>
      </c>
      <c r="CT11">
        <v>0.19435952559887815</v>
      </c>
      <c r="CU11">
        <f t="shared" si="19"/>
        <v>0.14824287852262547</v>
      </c>
      <c r="CW11" t="s">
        <v>48</v>
      </c>
      <c r="CX11">
        <v>99</v>
      </c>
      <c r="CY11">
        <v>0.14824287852262547</v>
      </c>
      <c r="CZ11">
        <f t="shared" si="20"/>
        <v>0.16891646842538194</v>
      </c>
      <c r="DB11" t="s">
        <v>50</v>
      </c>
      <c r="DC11">
        <v>99</v>
      </c>
      <c r="DD11">
        <v>0.16891646842538194</v>
      </c>
      <c r="DE11">
        <f t="shared" si="21"/>
        <v>9.9279133650455362E-2</v>
      </c>
      <c r="DG11" t="s">
        <v>52</v>
      </c>
      <c r="DH11">
        <v>99</v>
      </c>
      <c r="DI11">
        <v>9.9279133650455362E-2</v>
      </c>
      <c r="DJ11">
        <f t="shared" si="22"/>
        <v>0.10804592799299841</v>
      </c>
      <c r="DL11" t="s">
        <v>55</v>
      </c>
      <c r="DM11">
        <v>99</v>
      </c>
      <c r="DN11">
        <v>0.10804592799299841</v>
      </c>
      <c r="DO11">
        <f t="shared" si="23"/>
        <v>0.11610435937380485</v>
      </c>
      <c r="DQ11" t="s">
        <v>57</v>
      </c>
      <c r="DR11">
        <v>99</v>
      </c>
      <c r="DS11">
        <v>0.11610435937380485</v>
      </c>
      <c r="DT11">
        <f t="shared" si="24"/>
        <v>5.0750278030291293E-2</v>
      </c>
      <c r="DV11" t="s">
        <v>59</v>
      </c>
      <c r="DW11">
        <v>99</v>
      </c>
      <c r="DX11">
        <v>5.0750278030291293E-2</v>
      </c>
      <c r="DY11">
        <f t="shared" si="25"/>
        <v>2.8295304781309181E-2</v>
      </c>
      <c r="EA11">
        <v>10</v>
      </c>
      <c r="EB11">
        <v>0.92223575970767013</v>
      </c>
    </row>
    <row r="12" spans="1:132" x14ac:dyDescent="0.25">
      <c r="A12" s="3">
        <v>42527</v>
      </c>
      <c r="B12">
        <v>55</v>
      </c>
      <c r="C12">
        <v>2.0171316175570204E-8</v>
      </c>
      <c r="D12">
        <f t="shared" si="0"/>
        <v>0.56874108080188945</v>
      </c>
      <c r="F12" s="5">
        <v>42521</v>
      </c>
      <c r="G12" s="6">
        <v>16</v>
      </c>
      <c r="H12" s="6">
        <v>1.9596140538377196E-8</v>
      </c>
      <c r="I12">
        <f>H12/$H$12</f>
        <v>1</v>
      </c>
      <c r="K12" s="3">
        <v>42522</v>
      </c>
      <c r="L12">
        <v>41</v>
      </c>
      <c r="M12">
        <v>2.9910722026109532E-8</v>
      </c>
      <c r="N12">
        <f t="shared" ref="N12:N19" si="26">M12/$M$14</f>
        <v>1.257124493058146</v>
      </c>
      <c r="P12" t="s">
        <v>13</v>
      </c>
      <c r="Q12">
        <v>41</v>
      </c>
      <c r="R12">
        <v>1.257124493058146</v>
      </c>
      <c r="S12">
        <f t="shared" si="3"/>
        <v>1.2048546470216062</v>
      </c>
      <c r="U12" s="3">
        <v>42530</v>
      </c>
      <c r="V12">
        <v>98</v>
      </c>
      <c r="W12">
        <v>2.7075615634401317E-8</v>
      </c>
      <c r="X12">
        <f>W12/$W$12</f>
        <v>1</v>
      </c>
      <c r="Z12" t="s">
        <v>18</v>
      </c>
      <c r="AA12">
        <v>96</v>
      </c>
      <c r="AB12">
        <v>0.59944706458567065</v>
      </c>
      <c r="AC12">
        <f t="shared" si="5"/>
        <v>0.50179338032876508</v>
      </c>
      <c r="AE12" t="s">
        <v>20</v>
      </c>
      <c r="AF12">
        <v>96</v>
      </c>
      <c r="AG12">
        <v>0.50179338032876508</v>
      </c>
      <c r="AH12">
        <f t="shared" si="6"/>
        <v>0.43437526353642802</v>
      </c>
      <c r="AJ12" t="s">
        <v>22</v>
      </c>
      <c r="AK12">
        <v>96</v>
      </c>
      <c r="AL12">
        <v>0.43437526353642802</v>
      </c>
      <c r="AM12">
        <f t="shared" si="7"/>
        <v>1</v>
      </c>
      <c r="AO12" t="s">
        <v>24</v>
      </c>
      <c r="AP12">
        <v>96</v>
      </c>
      <c r="AQ12">
        <v>1</v>
      </c>
      <c r="AR12">
        <f t="shared" si="8"/>
        <v>0.88138532970028205</v>
      </c>
      <c r="AT12" t="s">
        <v>26</v>
      </c>
      <c r="AU12">
        <v>96</v>
      </c>
      <c r="AV12">
        <v>0.88138532970028205</v>
      </c>
      <c r="AW12">
        <f t="shared" si="9"/>
        <v>0.63967203866140576</v>
      </c>
      <c r="AY12" t="s">
        <v>28</v>
      </c>
      <c r="AZ12">
        <v>96</v>
      </c>
      <c r="BA12">
        <v>0.63967203866140576</v>
      </c>
      <c r="BB12">
        <f t="shared" si="10"/>
        <v>1.0234747551515717</v>
      </c>
      <c r="BD12" t="s">
        <v>30</v>
      </c>
      <c r="BE12">
        <v>96</v>
      </c>
      <c r="BF12">
        <v>1.0234747551515717</v>
      </c>
      <c r="BG12">
        <f t="shared" si="11"/>
        <v>0.36121253315187907</v>
      </c>
      <c r="BI12" t="s">
        <v>32</v>
      </c>
      <c r="BJ12">
        <v>96</v>
      </c>
      <c r="BK12">
        <v>0.36121253315187907</v>
      </c>
      <c r="BL12">
        <f t="shared" si="12"/>
        <v>0.41472079456191308</v>
      </c>
      <c r="BN12" t="s">
        <v>34</v>
      </c>
      <c r="BO12">
        <v>96</v>
      </c>
      <c r="BP12">
        <v>0.41472079456191308</v>
      </c>
      <c r="BQ12">
        <f t="shared" si="13"/>
        <v>0.47068339624258149</v>
      </c>
      <c r="BS12" t="s">
        <v>36</v>
      </c>
      <c r="BT12">
        <v>96</v>
      </c>
      <c r="BU12">
        <v>0.47068339624258149</v>
      </c>
      <c r="BV12">
        <f t="shared" si="14"/>
        <v>0.37895214607399175</v>
      </c>
      <c r="BX12" t="s">
        <v>38</v>
      </c>
      <c r="BY12">
        <v>96</v>
      </c>
      <c r="BZ12">
        <v>0.37895214607399175</v>
      </c>
      <c r="CA12">
        <f t="shared" si="15"/>
        <v>0.17821643601292544</v>
      </c>
      <c r="CC12" t="s">
        <v>40</v>
      </c>
      <c r="CD12">
        <v>96</v>
      </c>
      <c r="CE12">
        <v>0.17821643601292544</v>
      </c>
      <c r="CF12">
        <f t="shared" si="16"/>
        <v>0.25510434654271258</v>
      </c>
      <c r="CH12" t="s">
        <v>42</v>
      </c>
      <c r="CI12">
        <v>96</v>
      </c>
      <c r="CJ12">
        <v>0.25510434654271258</v>
      </c>
      <c r="CK12">
        <f t="shared" si="17"/>
        <v>7.7164211291274168E-2</v>
      </c>
      <c r="CM12" t="s">
        <v>45</v>
      </c>
      <c r="CN12">
        <v>96</v>
      </c>
      <c r="CO12">
        <v>7.7164211291274168E-2</v>
      </c>
      <c r="CP12">
        <f t="shared" si="18"/>
        <v>9.7528323349356197E-2</v>
      </c>
      <c r="CR12" t="s">
        <v>44</v>
      </c>
      <c r="CS12">
        <v>96</v>
      </c>
      <c r="CT12">
        <v>9.7528323349356197E-2</v>
      </c>
      <c r="CU12">
        <f t="shared" si="19"/>
        <v>7.4387295123534702E-2</v>
      </c>
      <c r="CW12" t="s">
        <v>48</v>
      </c>
      <c r="CX12">
        <v>96</v>
      </c>
      <c r="CY12">
        <v>7.4387295123534702E-2</v>
      </c>
      <c r="CZ12">
        <f t="shared" si="20"/>
        <v>8.4761165684369505E-2</v>
      </c>
      <c r="DB12" t="s">
        <v>50</v>
      </c>
      <c r="DC12">
        <v>96</v>
      </c>
      <c r="DD12">
        <v>8.4761165684369505E-2</v>
      </c>
      <c r="DE12">
        <f t="shared" si="21"/>
        <v>4.9817612070573239E-2</v>
      </c>
      <c r="DG12" t="s">
        <v>52</v>
      </c>
      <c r="DH12">
        <v>96</v>
      </c>
      <c r="DI12">
        <v>4.9817612070573239E-2</v>
      </c>
      <c r="DJ12">
        <f t="shared" si="22"/>
        <v>5.4216731438365001E-2</v>
      </c>
      <c r="DL12" t="s">
        <v>55</v>
      </c>
      <c r="DM12">
        <v>96</v>
      </c>
      <c r="DN12">
        <v>5.4216731438365001E-2</v>
      </c>
      <c r="DO12">
        <f t="shared" si="23"/>
        <v>5.8260398961087263E-2</v>
      </c>
      <c r="DQ12" t="s">
        <v>57</v>
      </c>
      <c r="DR12">
        <v>96</v>
      </c>
      <c r="DS12">
        <v>5.8260398961087263E-2</v>
      </c>
      <c r="DT12">
        <f t="shared" si="24"/>
        <v>2.5466153565444523E-2</v>
      </c>
      <c r="DV12" t="s">
        <v>59</v>
      </c>
      <c r="DW12">
        <v>96</v>
      </c>
      <c r="DX12">
        <v>2.5466153565444523E-2</v>
      </c>
      <c r="DY12">
        <f t="shared" si="25"/>
        <v>1.4198396633645799E-2</v>
      </c>
      <c r="EA12">
        <v>11</v>
      </c>
      <c r="EB12">
        <v>0.46939789287390016</v>
      </c>
    </row>
    <row r="13" spans="1:132" x14ac:dyDescent="0.25">
      <c r="A13" s="3">
        <v>42527</v>
      </c>
      <c r="B13">
        <v>56</v>
      </c>
      <c r="C13">
        <v>2.4320843795987942E-8</v>
      </c>
      <c r="D13">
        <f t="shared" si="0"/>
        <v>0.68573923814136528</v>
      </c>
      <c r="K13" s="3">
        <v>42522</v>
      </c>
      <c r="L13">
        <v>48</v>
      </c>
      <c r="M13">
        <v>3.6801697061432858E-8</v>
      </c>
      <c r="N13">
        <f t="shared" si="26"/>
        <v>1.5467468395329409</v>
      </c>
      <c r="P13" t="s">
        <v>13</v>
      </c>
      <c r="Q13">
        <v>48</v>
      </c>
      <c r="R13">
        <v>1.5467468395329409</v>
      </c>
      <c r="S13">
        <f t="shared" si="3"/>
        <v>1.4824348166534758</v>
      </c>
      <c r="U13" s="3">
        <v>42530</v>
      </c>
      <c r="V13">
        <v>96</v>
      </c>
      <c r="W13">
        <v>1.6230398313891761E-8</v>
      </c>
      <c r="X13">
        <f>W13/$W$12</f>
        <v>0.59944706458567065</v>
      </c>
      <c r="Z13" t="s">
        <v>18</v>
      </c>
      <c r="AA13">
        <v>77</v>
      </c>
      <c r="AB13">
        <v>0.88444462900580811</v>
      </c>
      <c r="AC13">
        <f t="shared" si="5"/>
        <v>0.74036305509177713</v>
      </c>
      <c r="AE13" t="s">
        <v>20</v>
      </c>
      <c r="AF13">
        <v>77</v>
      </c>
      <c r="AG13">
        <v>0.74036305509177713</v>
      </c>
      <c r="AH13">
        <f t="shared" si="6"/>
        <v>0.64089206788145103</v>
      </c>
      <c r="AJ13" s="15" t="s">
        <v>22</v>
      </c>
      <c r="AK13" s="15">
        <v>77</v>
      </c>
      <c r="AL13" s="15">
        <v>0.64089206788145103</v>
      </c>
      <c r="AM13" s="15">
        <f t="shared" si="7"/>
        <v>1.4754340812680828</v>
      </c>
      <c r="AO13" t="s">
        <v>24</v>
      </c>
      <c r="AP13">
        <v>68</v>
      </c>
      <c r="AQ13">
        <v>2.3021568766568059</v>
      </c>
      <c r="AR13">
        <f t="shared" si="8"/>
        <v>2.0290872977539305</v>
      </c>
      <c r="AT13" t="s">
        <v>26</v>
      </c>
      <c r="AU13">
        <v>68</v>
      </c>
      <c r="AV13">
        <v>2.0290872977539305</v>
      </c>
      <c r="AW13">
        <f t="shared" si="9"/>
        <v>1.4726253826094335</v>
      </c>
      <c r="AY13" t="s">
        <v>28</v>
      </c>
      <c r="AZ13">
        <v>68</v>
      </c>
      <c r="BA13">
        <v>1.4726253826094335</v>
      </c>
      <c r="BB13">
        <f t="shared" si="10"/>
        <v>2.3561994456568316</v>
      </c>
      <c r="BD13" t="s">
        <v>30</v>
      </c>
      <c r="BE13">
        <v>68</v>
      </c>
      <c r="BF13">
        <v>2.3561994456568316</v>
      </c>
      <c r="BG13">
        <f t="shared" si="11"/>
        <v>0.83156791713022293</v>
      </c>
      <c r="BI13" t="s">
        <v>32</v>
      </c>
      <c r="BJ13">
        <v>68</v>
      </c>
      <c r="BK13">
        <v>0.83156791713022293</v>
      </c>
      <c r="BL13">
        <f t="shared" si="12"/>
        <v>0.95475232909328267</v>
      </c>
      <c r="BN13" t="s">
        <v>34</v>
      </c>
      <c r="BO13">
        <v>68</v>
      </c>
      <c r="BP13">
        <v>0.95475232909328267</v>
      </c>
      <c r="BQ13">
        <f t="shared" si="13"/>
        <v>1.0835870173880391</v>
      </c>
      <c r="BS13" t="s">
        <v>36</v>
      </c>
      <c r="BT13">
        <v>68</v>
      </c>
      <c r="BU13">
        <v>1.0835870173880391</v>
      </c>
      <c r="BV13">
        <f t="shared" si="14"/>
        <v>0.87240728900809439</v>
      </c>
      <c r="BX13" t="s">
        <v>38</v>
      </c>
      <c r="BY13">
        <v>68</v>
      </c>
      <c r="BZ13">
        <v>0.87240728900809439</v>
      </c>
      <c r="CA13">
        <f t="shared" si="15"/>
        <v>0.41028219370042385</v>
      </c>
      <c r="CC13" t="s">
        <v>40</v>
      </c>
      <c r="CD13">
        <v>68</v>
      </c>
      <c r="CE13">
        <v>0.41028219370042385</v>
      </c>
      <c r="CF13">
        <f t="shared" si="16"/>
        <v>0.58729022565834654</v>
      </c>
      <c r="CH13" t="s">
        <v>42</v>
      </c>
      <c r="CI13">
        <v>68</v>
      </c>
      <c r="CJ13">
        <v>0.58729022565834654</v>
      </c>
      <c r="CK13">
        <f t="shared" si="17"/>
        <v>0.17764411965600554</v>
      </c>
      <c r="CM13" t="s">
        <v>45</v>
      </c>
      <c r="CN13">
        <v>68</v>
      </c>
      <c r="CO13">
        <v>0.17764411965600554</v>
      </c>
      <c r="CP13">
        <f t="shared" si="18"/>
        <v>0.22452550026752888</v>
      </c>
      <c r="CR13" t="s">
        <v>44</v>
      </c>
      <c r="CS13">
        <v>68</v>
      </c>
      <c r="CT13">
        <v>0.22452550026752888</v>
      </c>
      <c r="CU13">
        <f t="shared" si="19"/>
        <v>0.17125122300454468</v>
      </c>
      <c r="CW13" t="s">
        <v>48</v>
      </c>
      <c r="CX13">
        <v>68</v>
      </c>
      <c r="CY13">
        <v>0.17125122300454468</v>
      </c>
      <c r="CZ13">
        <f t="shared" si="20"/>
        <v>0.19513350045371811</v>
      </c>
      <c r="DB13" t="s">
        <v>50</v>
      </c>
      <c r="DC13">
        <v>68</v>
      </c>
      <c r="DD13">
        <v>0.19513350045371811</v>
      </c>
      <c r="DE13">
        <f t="shared" si="21"/>
        <v>0.11468795820689127</v>
      </c>
      <c r="DG13" t="s">
        <v>52</v>
      </c>
      <c r="DH13">
        <v>68</v>
      </c>
      <c r="DI13">
        <v>0.11468795820689127</v>
      </c>
      <c r="DJ13">
        <f t="shared" si="22"/>
        <v>0.12481542111068723</v>
      </c>
      <c r="DL13" t="s">
        <v>55</v>
      </c>
      <c r="DM13">
        <v>68</v>
      </c>
      <c r="DN13">
        <v>0.12481542111068723</v>
      </c>
      <c r="DO13">
        <f t="shared" si="23"/>
        <v>0.13412457810503609</v>
      </c>
      <c r="DQ13" t="s">
        <v>57</v>
      </c>
      <c r="DR13">
        <v>68</v>
      </c>
      <c r="DS13">
        <v>0.13412457810503609</v>
      </c>
      <c r="DT13">
        <f t="shared" si="24"/>
        <v>5.8627080552686346E-2</v>
      </c>
      <c r="DV13" t="s">
        <v>59</v>
      </c>
      <c r="DW13">
        <v>68</v>
      </c>
      <c r="DX13">
        <v>5.8627080552686346E-2</v>
      </c>
      <c r="DY13">
        <f t="shared" si="25"/>
        <v>3.2686936447648522E-2</v>
      </c>
      <c r="EA13">
        <v>12</v>
      </c>
      <c r="EB13">
        <v>0.34393441941131753</v>
      </c>
    </row>
    <row r="14" spans="1:132" x14ac:dyDescent="0.25">
      <c r="A14" s="3">
        <v>42527</v>
      </c>
      <c r="B14">
        <v>64</v>
      </c>
      <c r="C14">
        <v>2.791431348794151E-8</v>
      </c>
      <c r="D14">
        <f t="shared" si="0"/>
        <v>0.78705904388144521</v>
      </c>
      <c r="K14" s="5">
        <v>42522</v>
      </c>
      <c r="L14" s="6">
        <v>70</v>
      </c>
      <c r="M14" s="6">
        <v>2.3792967356277631E-8</v>
      </c>
      <c r="N14">
        <f t="shared" si="26"/>
        <v>1</v>
      </c>
      <c r="P14" t="s">
        <v>13</v>
      </c>
      <c r="Q14">
        <v>46</v>
      </c>
      <c r="R14">
        <v>0.89333303919841711</v>
      </c>
      <c r="S14">
        <f t="shared" si="3"/>
        <v>0.85618923945853265</v>
      </c>
      <c r="U14" s="3">
        <v>42530</v>
      </c>
      <c r="V14">
        <v>77</v>
      </c>
      <c r="W14">
        <v>2.394688282487193E-8</v>
      </c>
      <c r="X14">
        <f>W14/$W$12</f>
        <v>0.88444462900580811</v>
      </c>
      <c r="Z14" t="s">
        <v>18</v>
      </c>
      <c r="AA14">
        <v>68</v>
      </c>
      <c r="AB14">
        <v>1.380021181927638</v>
      </c>
      <c r="AC14">
        <f t="shared" si="5"/>
        <v>1.1552070811847304</v>
      </c>
      <c r="AE14" t="s">
        <v>20</v>
      </c>
      <c r="AF14">
        <v>68</v>
      </c>
      <c r="AG14">
        <v>1.1552070811847304</v>
      </c>
      <c r="AH14">
        <f t="shared" si="6"/>
        <v>1</v>
      </c>
      <c r="AJ14" t="s">
        <v>22</v>
      </c>
      <c r="AK14">
        <v>68</v>
      </c>
      <c r="AL14">
        <v>1</v>
      </c>
      <c r="AM14">
        <f t="shared" si="7"/>
        <v>2.3021568766568059</v>
      </c>
      <c r="AO14" t="s">
        <v>24</v>
      </c>
      <c r="AP14">
        <v>102</v>
      </c>
      <c r="AQ14">
        <v>3.3829127022863426</v>
      </c>
      <c r="AR14">
        <f t="shared" si="8"/>
        <v>2.9816496274519202</v>
      </c>
      <c r="AT14" t="s">
        <v>26</v>
      </c>
      <c r="AU14">
        <v>102</v>
      </c>
      <c r="AV14">
        <v>2.9816496274519202</v>
      </c>
      <c r="AW14">
        <f t="shared" si="9"/>
        <v>2.16395466488507</v>
      </c>
      <c r="AY14" t="s">
        <v>28</v>
      </c>
      <c r="AZ14">
        <v>102</v>
      </c>
      <c r="BA14">
        <v>2.16395466488507</v>
      </c>
      <c r="BB14">
        <f t="shared" si="10"/>
        <v>3.4623257496716562</v>
      </c>
      <c r="BD14" t="s">
        <v>30</v>
      </c>
      <c r="BE14">
        <v>102</v>
      </c>
      <c r="BF14">
        <v>3.4623257496716562</v>
      </c>
      <c r="BG14">
        <f t="shared" si="11"/>
        <v>1.2219504666245182</v>
      </c>
      <c r="BI14" t="s">
        <v>32</v>
      </c>
      <c r="BJ14">
        <v>102</v>
      </c>
      <c r="BK14">
        <v>1.2219504666245182</v>
      </c>
      <c r="BL14">
        <f t="shared" si="12"/>
        <v>1.4029642438257803</v>
      </c>
      <c r="BN14" t="s">
        <v>34</v>
      </c>
      <c r="BO14">
        <v>102</v>
      </c>
      <c r="BP14">
        <v>1.4029642438257803</v>
      </c>
      <c r="BQ14">
        <f t="shared" si="13"/>
        <v>1.5922808399043045</v>
      </c>
      <c r="BS14" t="s">
        <v>36</v>
      </c>
      <c r="BT14">
        <v>102</v>
      </c>
      <c r="BU14">
        <v>1.5922808399043045</v>
      </c>
      <c r="BV14">
        <f t="shared" si="14"/>
        <v>1.2819620285123761</v>
      </c>
      <c r="BX14" t="s">
        <v>38</v>
      </c>
      <c r="BY14">
        <v>102</v>
      </c>
      <c r="BZ14">
        <v>1.2819620285123761</v>
      </c>
      <c r="CA14">
        <f t="shared" si="15"/>
        <v>0.60289064514432655</v>
      </c>
      <c r="CC14" t="s">
        <v>40</v>
      </c>
      <c r="CD14">
        <v>102</v>
      </c>
      <c r="CE14">
        <v>0.60289064514432655</v>
      </c>
      <c r="CF14">
        <f t="shared" si="16"/>
        <v>0.86299573432779919</v>
      </c>
      <c r="CH14" t="s">
        <v>42</v>
      </c>
      <c r="CI14">
        <v>102</v>
      </c>
      <c r="CJ14">
        <v>0.86299573432779919</v>
      </c>
      <c r="CK14">
        <f t="shared" si="17"/>
        <v>0.26103979053915854</v>
      </c>
      <c r="CM14" t="s">
        <v>45</v>
      </c>
      <c r="CN14">
        <v>102</v>
      </c>
      <c r="CO14">
        <v>0.26103979053915854</v>
      </c>
      <c r="CP14">
        <f t="shared" si="18"/>
        <v>0.32992980389122673</v>
      </c>
      <c r="CR14" t="s">
        <v>44</v>
      </c>
      <c r="CS14">
        <v>102</v>
      </c>
      <c r="CT14">
        <v>0.32992980389122673</v>
      </c>
      <c r="CU14">
        <f t="shared" si="19"/>
        <v>0.25164572556212839</v>
      </c>
      <c r="CW14" t="s">
        <v>48</v>
      </c>
      <c r="CX14">
        <v>102</v>
      </c>
      <c r="CY14">
        <v>0.25164572556212839</v>
      </c>
      <c r="CZ14">
        <f t="shared" si="20"/>
        <v>0.28673962405425074</v>
      </c>
      <c r="DB14" t="s">
        <v>50</v>
      </c>
      <c r="DC14">
        <v>102</v>
      </c>
      <c r="DD14">
        <v>0.28673962405425074</v>
      </c>
      <c r="DE14">
        <f t="shared" si="21"/>
        <v>0.16852863267111559</v>
      </c>
      <c r="DG14" t="s">
        <v>52</v>
      </c>
      <c r="DH14">
        <v>102</v>
      </c>
      <c r="DI14">
        <v>0.16852863267111559</v>
      </c>
      <c r="DJ14">
        <f t="shared" si="22"/>
        <v>0.18341046945929221</v>
      </c>
      <c r="DL14" t="s">
        <v>55</v>
      </c>
      <c r="DM14">
        <v>102</v>
      </c>
      <c r="DN14">
        <v>0.18341046945929221</v>
      </c>
      <c r="DO14">
        <f t="shared" si="23"/>
        <v>0.1970898436857321</v>
      </c>
      <c r="DQ14" t="s">
        <v>57</v>
      </c>
      <c r="DR14">
        <v>102</v>
      </c>
      <c r="DS14">
        <v>0.1970898436857321</v>
      </c>
      <c r="DT14">
        <f t="shared" si="24"/>
        <v>8.6149774374916888E-2</v>
      </c>
      <c r="DV14" t="s">
        <v>59</v>
      </c>
      <c r="DW14">
        <v>102</v>
      </c>
      <c r="DX14">
        <v>8.6149774374916888E-2</v>
      </c>
      <c r="DY14">
        <f t="shared" si="25"/>
        <v>4.8031936324060005E-2</v>
      </c>
      <c r="EA14">
        <v>13</v>
      </c>
      <c r="EB14">
        <v>6.1055678958009105E-2</v>
      </c>
    </row>
    <row r="15" spans="1:132" x14ac:dyDescent="0.25">
      <c r="A15" s="10">
        <v>42527</v>
      </c>
      <c r="B15" s="11">
        <v>65</v>
      </c>
      <c r="C15" s="11">
        <v>2.097522065654581E-8</v>
      </c>
      <c r="D15">
        <f t="shared" si="0"/>
        <v>0.59140759891067241</v>
      </c>
      <c r="J15" s="3"/>
      <c r="K15" s="3">
        <v>42522</v>
      </c>
      <c r="L15">
        <v>46</v>
      </c>
      <c r="M15">
        <v>2.1255043839932225E-8</v>
      </c>
      <c r="N15">
        <f t="shared" si="26"/>
        <v>0.89333303919841711</v>
      </c>
      <c r="P15" t="s">
        <v>13</v>
      </c>
      <c r="Q15">
        <v>47</v>
      </c>
      <c r="R15">
        <v>1.4545365753781423</v>
      </c>
      <c r="S15">
        <f t="shared" si="3"/>
        <v>1.3940585532973053</v>
      </c>
      <c r="U15" s="3">
        <v>42530</v>
      </c>
      <c r="V15">
        <v>68</v>
      </c>
      <c r="W15">
        <v>3.736492308920494E-8</v>
      </c>
      <c r="X15">
        <f>W15/$W$12</f>
        <v>1.380021181927638</v>
      </c>
      <c r="Z15" s="3">
        <v>42524</v>
      </c>
      <c r="AA15">
        <v>99</v>
      </c>
      <c r="AB15">
        <v>8.4831556248091423E-9</v>
      </c>
      <c r="AC15">
        <f t="shared" ref="AC15:AC25" si="27">AB15/$AB$15</f>
        <v>1</v>
      </c>
      <c r="AE15" t="s">
        <v>20</v>
      </c>
      <c r="AF15">
        <v>102</v>
      </c>
      <c r="AG15">
        <v>1.697523200237381</v>
      </c>
      <c r="AH15">
        <f t="shared" si="6"/>
        <v>1.46945359657636</v>
      </c>
      <c r="AJ15" t="s">
        <v>22</v>
      </c>
      <c r="AK15">
        <v>102</v>
      </c>
      <c r="AL15">
        <v>1.46945359657636</v>
      </c>
      <c r="AM15">
        <f t="shared" si="7"/>
        <v>3.3829127022863426</v>
      </c>
      <c r="AO15" t="s">
        <v>24</v>
      </c>
      <c r="AP15">
        <v>100</v>
      </c>
      <c r="AQ15">
        <v>5.0664181503052861</v>
      </c>
      <c r="AR15">
        <f t="shared" si="8"/>
        <v>4.4654666318063176</v>
      </c>
      <c r="AT15" t="s">
        <v>26</v>
      </c>
      <c r="AU15">
        <v>100</v>
      </c>
      <c r="AV15">
        <v>4.4654666318063176</v>
      </c>
      <c r="AW15">
        <f t="shared" si="9"/>
        <v>3.2408460269169308</v>
      </c>
      <c r="AY15" t="s">
        <v>28</v>
      </c>
      <c r="AZ15">
        <v>100</v>
      </c>
      <c r="BA15">
        <v>3.2408460269169308</v>
      </c>
      <c r="BB15">
        <f t="shared" si="10"/>
        <v>5.185351075879181</v>
      </c>
      <c r="BD15" t="s">
        <v>30</v>
      </c>
      <c r="BE15">
        <v>100</v>
      </c>
      <c r="BF15">
        <v>5.185351075879181</v>
      </c>
      <c r="BG15">
        <f t="shared" si="11"/>
        <v>1.8300537340784298</v>
      </c>
      <c r="BI15" t="s">
        <v>32</v>
      </c>
      <c r="BJ15">
        <v>100</v>
      </c>
      <c r="BK15">
        <v>1.8300537340784298</v>
      </c>
      <c r="BL15">
        <f t="shared" si="12"/>
        <v>2.1011489608775058</v>
      </c>
      <c r="BN15" t="s">
        <v>34</v>
      </c>
      <c r="BO15">
        <v>100</v>
      </c>
      <c r="BP15">
        <v>2.1011489608775058</v>
      </c>
      <c r="BQ15">
        <f t="shared" si="13"/>
        <v>2.3846789017707493</v>
      </c>
      <c r="BS15" t="s">
        <v>36</v>
      </c>
      <c r="BT15">
        <v>100</v>
      </c>
      <c r="BU15">
        <v>2.3846789017707493</v>
      </c>
      <c r="BV15">
        <f t="shared" si="14"/>
        <v>1.9199300309664113</v>
      </c>
      <c r="BX15" t="s">
        <v>38</v>
      </c>
      <c r="BY15">
        <v>100</v>
      </c>
      <c r="BZ15">
        <v>1.9199300309664113</v>
      </c>
      <c r="CA15">
        <f t="shared" si="15"/>
        <v>0.90291898609860577</v>
      </c>
      <c r="CC15" t="s">
        <v>40</v>
      </c>
      <c r="CD15">
        <v>100</v>
      </c>
      <c r="CE15">
        <v>0.90291898609860577</v>
      </c>
      <c r="CF15">
        <f t="shared" si="16"/>
        <v>1.2924652915457682</v>
      </c>
      <c r="CH15" t="s">
        <v>42</v>
      </c>
      <c r="CI15">
        <v>100</v>
      </c>
      <c r="CJ15">
        <v>1.2924652915457682</v>
      </c>
      <c r="CK15">
        <f t="shared" si="17"/>
        <v>0.39094616064010346</v>
      </c>
      <c r="CM15" t="s">
        <v>45</v>
      </c>
      <c r="CN15">
        <v>100</v>
      </c>
      <c r="CO15">
        <v>0.39094616064010346</v>
      </c>
      <c r="CP15">
        <f t="shared" si="18"/>
        <v>0.49411926758602098</v>
      </c>
      <c r="CR15" t="s">
        <v>44</v>
      </c>
      <c r="CS15">
        <v>100</v>
      </c>
      <c r="CT15">
        <v>0.49411926758602098</v>
      </c>
      <c r="CU15">
        <f t="shared" si="19"/>
        <v>0.37687714216599205</v>
      </c>
      <c r="CW15" t="s">
        <v>48</v>
      </c>
      <c r="CX15">
        <v>100</v>
      </c>
      <c r="CY15">
        <v>0.37687714216599205</v>
      </c>
      <c r="CZ15">
        <f t="shared" si="20"/>
        <v>0.42943550826432314</v>
      </c>
      <c r="DB15" t="s">
        <v>50</v>
      </c>
      <c r="DC15">
        <v>100</v>
      </c>
      <c r="DD15">
        <v>0.42943550826432314</v>
      </c>
      <c r="DE15">
        <f t="shared" si="21"/>
        <v>0.25239685399921991</v>
      </c>
      <c r="DG15" t="s">
        <v>52</v>
      </c>
      <c r="DH15">
        <v>100</v>
      </c>
      <c r="DI15">
        <v>0.25239685399921991</v>
      </c>
      <c r="DJ15">
        <f t="shared" si="22"/>
        <v>0.27468463220955963</v>
      </c>
      <c r="DL15" t="s">
        <v>55</v>
      </c>
      <c r="DM15">
        <v>100</v>
      </c>
      <c r="DN15">
        <v>0.27468463220955963</v>
      </c>
      <c r="DO15">
        <f t="shared" si="23"/>
        <v>0.29517154274047974</v>
      </c>
      <c r="DQ15" t="s">
        <v>57</v>
      </c>
      <c r="DR15">
        <v>100</v>
      </c>
      <c r="DS15">
        <v>0.29517154274047974</v>
      </c>
      <c r="DT15">
        <f t="shared" si="24"/>
        <v>0.12902218264242982</v>
      </c>
      <c r="DV15" t="s">
        <v>59</v>
      </c>
      <c r="DW15">
        <v>100</v>
      </c>
      <c r="DX15">
        <v>0.12902218264242982</v>
      </c>
      <c r="DY15">
        <f t="shared" si="25"/>
        <v>7.1935014409936562E-2</v>
      </c>
      <c r="EA15">
        <v>14</v>
      </c>
      <c r="EB15">
        <v>6.5938754499323238E-2</v>
      </c>
    </row>
    <row r="16" spans="1:132" x14ac:dyDescent="0.25">
      <c r="J16" s="3"/>
      <c r="K16" s="3">
        <v>42522</v>
      </c>
      <c r="L16">
        <v>47</v>
      </c>
      <c r="M16">
        <v>3.4607741256484E-8</v>
      </c>
      <c r="N16">
        <f t="shared" si="26"/>
        <v>1.4545365753781423</v>
      </c>
      <c r="P16" t="s">
        <v>13</v>
      </c>
      <c r="Q16">
        <v>42</v>
      </c>
      <c r="R16">
        <v>1.678519278342137</v>
      </c>
      <c r="S16">
        <f t="shared" si="3"/>
        <v>1.6087283031978403</v>
      </c>
      <c r="Z16" s="3">
        <v>42524</v>
      </c>
      <c r="AA16">
        <v>102</v>
      </c>
      <c r="AB16">
        <v>1.4400353484337755E-8</v>
      </c>
      <c r="AC16">
        <f t="shared" si="27"/>
        <v>1.697523200237381</v>
      </c>
      <c r="AE16" t="s">
        <v>20</v>
      </c>
      <c r="AF16">
        <v>100</v>
      </c>
      <c r="AG16">
        <v>2.5422950898006986</v>
      </c>
      <c r="AH16">
        <f t="shared" si="6"/>
        <v>2.2007267192246007</v>
      </c>
      <c r="AJ16" t="s">
        <v>22</v>
      </c>
      <c r="AK16">
        <v>100</v>
      </c>
      <c r="AL16">
        <v>2.2007267192246007</v>
      </c>
      <c r="AM16">
        <f t="shared" si="7"/>
        <v>5.0664181503052861</v>
      </c>
      <c r="AO16" t="s">
        <v>24</v>
      </c>
      <c r="AP16">
        <v>73</v>
      </c>
      <c r="AQ16">
        <v>6.7838217448116929</v>
      </c>
      <c r="AR16">
        <f t="shared" si="8"/>
        <v>5.9791609651787967</v>
      </c>
      <c r="AT16" t="s">
        <v>26</v>
      </c>
      <c r="AU16">
        <v>73</v>
      </c>
      <c r="AV16">
        <v>5.9791609651787967</v>
      </c>
      <c r="AW16">
        <f t="shared" si="9"/>
        <v>4.3394210854192705</v>
      </c>
      <c r="AY16" t="s">
        <v>28</v>
      </c>
      <c r="AZ16">
        <v>73</v>
      </c>
      <c r="BA16">
        <v>4.3394210854192705</v>
      </c>
      <c r="BB16">
        <f t="shared" si="10"/>
        <v>6.9430702992630557</v>
      </c>
      <c r="BD16" t="s">
        <v>30</v>
      </c>
      <c r="BE16">
        <v>73</v>
      </c>
      <c r="BF16">
        <v>6.9430702992630557</v>
      </c>
      <c r="BG16">
        <f t="shared" si="11"/>
        <v>2.4504014368942317</v>
      </c>
      <c r="BI16" t="s">
        <v>32</v>
      </c>
      <c r="BJ16">
        <v>73</v>
      </c>
      <c r="BK16">
        <v>2.4504014368942317</v>
      </c>
      <c r="BL16">
        <f t="shared" si="12"/>
        <v>2.8133919441746889</v>
      </c>
      <c r="BN16" t="s">
        <v>34</v>
      </c>
      <c r="BO16">
        <v>73</v>
      </c>
      <c r="BP16">
        <v>2.8133919441746889</v>
      </c>
      <c r="BQ16">
        <f t="shared" si="13"/>
        <v>3.1930322583522424</v>
      </c>
      <c r="BS16" t="s">
        <v>36</v>
      </c>
      <c r="BT16">
        <v>73</v>
      </c>
      <c r="BU16">
        <v>3.1930322583522424</v>
      </c>
      <c r="BV16">
        <f t="shared" si="14"/>
        <v>2.570743808779802</v>
      </c>
      <c r="BX16" t="s">
        <v>38</v>
      </c>
      <c r="BY16">
        <v>73</v>
      </c>
      <c r="BZ16">
        <v>2.570743808779802</v>
      </c>
      <c r="CA16">
        <f t="shared" si="15"/>
        <v>1.2089885339073252</v>
      </c>
      <c r="CC16" t="s">
        <v>40</v>
      </c>
      <c r="CD16">
        <v>73</v>
      </c>
      <c r="CE16">
        <v>1.2089885339073252</v>
      </c>
      <c r="CF16">
        <f t="shared" si="16"/>
        <v>1.730582413272431</v>
      </c>
      <c r="CH16" t="s">
        <v>42</v>
      </c>
      <c r="CI16">
        <v>73</v>
      </c>
      <c r="CJ16">
        <v>1.730582413272431</v>
      </c>
      <c r="CK16">
        <f t="shared" si="17"/>
        <v>0.52346825447898959</v>
      </c>
      <c r="CM16" t="s">
        <v>45</v>
      </c>
      <c r="CN16">
        <v>73</v>
      </c>
      <c r="CO16">
        <v>0.52346825447898959</v>
      </c>
      <c r="CP16">
        <f t="shared" si="18"/>
        <v>0.66161476067238845</v>
      </c>
      <c r="CR16" t="s">
        <v>44</v>
      </c>
      <c r="CS16">
        <v>73</v>
      </c>
      <c r="CT16">
        <v>0.66161476067238845</v>
      </c>
      <c r="CU16">
        <f t="shared" si="19"/>
        <v>0.5046301501967595</v>
      </c>
      <c r="CW16" t="s">
        <v>48</v>
      </c>
      <c r="CX16">
        <v>73</v>
      </c>
      <c r="CY16">
        <v>0.5046301501967595</v>
      </c>
      <c r="CZ16">
        <f t="shared" si="20"/>
        <v>0.57500463888521247</v>
      </c>
      <c r="DB16" t="s">
        <v>50</v>
      </c>
      <c r="DC16">
        <v>73</v>
      </c>
      <c r="DD16">
        <v>0.57500463888521247</v>
      </c>
      <c r="DE16">
        <f t="shared" si="21"/>
        <v>0.3379538000389482</v>
      </c>
      <c r="DG16" t="s">
        <v>52</v>
      </c>
      <c r="DH16">
        <v>73</v>
      </c>
      <c r="DI16">
        <v>0.3379538000389482</v>
      </c>
      <c r="DJ16">
        <f t="shared" si="22"/>
        <v>0.36779664166419623</v>
      </c>
      <c r="DL16" t="s">
        <v>55</v>
      </c>
      <c r="DM16">
        <v>73</v>
      </c>
      <c r="DN16">
        <v>0.36779664166419623</v>
      </c>
      <c r="DO16">
        <f t="shared" si="23"/>
        <v>0.39522816133362837</v>
      </c>
      <c r="DQ16" t="s">
        <v>57</v>
      </c>
      <c r="DR16">
        <v>73</v>
      </c>
      <c r="DS16">
        <v>0.39522816133362837</v>
      </c>
      <c r="DT16">
        <f t="shared" si="24"/>
        <v>0.17275784631397639</v>
      </c>
      <c r="DV16" t="s">
        <v>59</v>
      </c>
      <c r="DW16">
        <v>73</v>
      </c>
      <c r="DX16">
        <v>0.17275784631397639</v>
      </c>
      <c r="DY16">
        <f t="shared" si="25"/>
        <v>9.631939182478752E-2</v>
      </c>
      <c r="EA16">
        <v>15</v>
      </c>
      <c r="EB16">
        <v>2.1394112661184898E-2</v>
      </c>
    </row>
    <row r="17" spans="1:132" x14ac:dyDescent="0.25">
      <c r="A17" s="5">
        <v>42525</v>
      </c>
      <c r="B17" s="7">
        <v>37</v>
      </c>
      <c r="C17" s="7">
        <v>1.4870987166190967E-8</v>
      </c>
      <c r="D17">
        <f>C17/$C$17</f>
        <v>1</v>
      </c>
      <c r="J17" s="3"/>
      <c r="K17" s="3">
        <v>42522</v>
      </c>
      <c r="L17">
        <v>42</v>
      </c>
      <c r="M17">
        <v>3.9936954396477151E-8</v>
      </c>
      <c r="N17">
        <f t="shared" si="26"/>
        <v>1.678519278342137</v>
      </c>
      <c r="P17" t="s">
        <v>13</v>
      </c>
      <c r="Q17">
        <v>43</v>
      </c>
      <c r="R17">
        <v>2.2457352485226467</v>
      </c>
      <c r="S17">
        <f t="shared" si="3"/>
        <v>2.1523600606814215</v>
      </c>
      <c r="Z17" s="3">
        <v>42524</v>
      </c>
      <c r="AA17">
        <v>100</v>
      </c>
      <c r="AB17">
        <v>2.156668489096746E-8</v>
      </c>
      <c r="AC17">
        <f t="shared" si="27"/>
        <v>2.5422950898006986</v>
      </c>
      <c r="AE17" t="s">
        <v>20</v>
      </c>
      <c r="AF17">
        <v>73</v>
      </c>
      <c r="AG17">
        <v>3.4040768448768404</v>
      </c>
      <c r="AH17">
        <f t="shared" si="6"/>
        <v>2.9467243581867302</v>
      </c>
      <c r="AJ17" t="s">
        <v>22</v>
      </c>
      <c r="AK17">
        <v>73</v>
      </c>
      <c r="AL17">
        <v>2.9467243581867302</v>
      </c>
      <c r="AM17">
        <f t="shared" si="7"/>
        <v>6.7838217448116929</v>
      </c>
      <c r="AO17" t="s">
        <v>24</v>
      </c>
      <c r="AP17">
        <v>74</v>
      </c>
      <c r="AQ17">
        <v>11.871977252779182</v>
      </c>
      <c r="AR17">
        <f t="shared" si="8"/>
        <v>10.463786585135029</v>
      </c>
      <c r="AT17" t="s">
        <v>26</v>
      </c>
      <c r="AU17">
        <v>74</v>
      </c>
      <c r="AV17">
        <v>10.463786585135029</v>
      </c>
      <c r="AW17">
        <f t="shared" si="9"/>
        <v>7.5941718922270951</v>
      </c>
      <c r="AY17" t="s">
        <v>28</v>
      </c>
      <c r="AZ17">
        <v>74</v>
      </c>
      <c r="BA17">
        <v>7.5941718922270951</v>
      </c>
      <c r="BB17">
        <f t="shared" si="10"/>
        <v>12.150669011953202</v>
      </c>
      <c r="BD17" t="s">
        <v>30</v>
      </c>
      <c r="BE17">
        <v>74</v>
      </c>
      <c r="BF17">
        <v>12.150669011953202</v>
      </c>
      <c r="BG17">
        <f t="shared" si="11"/>
        <v>4.2883069769978546</v>
      </c>
      <c r="BI17" t="s">
        <v>32</v>
      </c>
      <c r="BJ17">
        <v>74</v>
      </c>
      <c r="BK17">
        <v>4.2883069769978546</v>
      </c>
      <c r="BL17">
        <f t="shared" si="12"/>
        <v>4.9235558392935399</v>
      </c>
      <c r="BN17" t="s">
        <v>34</v>
      </c>
      <c r="BO17">
        <v>74</v>
      </c>
      <c r="BP17">
        <v>4.9235558392935399</v>
      </c>
      <c r="BQ17">
        <f t="shared" si="13"/>
        <v>5.5879425734527768</v>
      </c>
      <c r="BS17" t="s">
        <v>36</v>
      </c>
      <c r="BT17">
        <v>74</v>
      </c>
      <c r="BU17">
        <v>5.5879425734527768</v>
      </c>
      <c r="BV17">
        <f t="shared" si="14"/>
        <v>4.4989112580822832</v>
      </c>
      <c r="BX17" t="s">
        <v>38</v>
      </c>
      <c r="BY17">
        <v>74</v>
      </c>
      <c r="BZ17">
        <v>4.4989112580822832</v>
      </c>
      <c r="CA17">
        <f t="shared" si="15"/>
        <v>2.1157814744168268</v>
      </c>
      <c r="CC17" t="s">
        <v>40</v>
      </c>
      <c r="CD17">
        <v>74</v>
      </c>
      <c r="CE17">
        <v>2.1157814744168268</v>
      </c>
      <c r="CF17">
        <f t="shared" si="16"/>
        <v>3.0285929992401805</v>
      </c>
      <c r="CH17" t="s">
        <v>42</v>
      </c>
      <c r="CI17">
        <v>74</v>
      </c>
      <c r="CJ17">
        <v>3.0285929992401805</v>
      </c>
      <c r="CK17">
        <f t="shared" si="17"/>
        <v>0.91609176117865321</v>
      </c>
      <c r="CM17" t="s">
        <v>45</v>
      </c>
      <c r="CN17">
        <v>74</v>
      </c>
      <c r="CO17">
        <v>0.91609176117865321</v>
      </c>
      <c r="CP17">
        <f t="shared" si="18"/>
        <v>1.1578540363052492</v>
      </c>
      <c r="CR17" t="s">
        <v>44</v>
      </c>
      <c r="CS17">
        <v>74</v>
      </c>
      <c r="CT17">
        <v>1.1578540363052492</v>
      </c>
      <c r="CU17">
        <f t="shared" si="19"/>
        <v>0.8831242756023755</v>
      </c>
      <c r="CW17" t="s">
        <v>48</v>
      </c>
      <c r="CX17">
        <v>74</v>
      </c>
      <c r="CY17">
        <v>0.8831242756023755</v>
      </c>
      <c r="CZ17">
        <f t="shared" si="20"/>
        <v>1.0062826309238819</v>
      </c>
      <c r="DB17" t="s">
        <v>50</v>
      </c>
      <c r="DC17">
        <v>74</v>
      </c>
      <c r="DD17">
        <v>1.0062826309238819</v>
      </c>
      <c r="DE17">
        <f t="shared" si="21"/>
        <v>0.59143355728962299</v>
      </c>
      <c r="DG17" t="s">
        <v>52</v>
      </c>
      <c r="DH17">
        <v>74</v>
      </c>
      <c r="DI17">
        <v>0.59143355728962299</v>
      </c>
      <c r="DJ17">
        <f t="shared" si="22"/>
        <v>0.64365980235630715</v>
      </c>
      <c r="DL17" t="s">
        <v>55</v>
      </c>
      <c r="DM17">
        <v>74</v>
      </c>
      <c r="DN17">
        <v>0.64365980235630715</v>
      </c>
      <c r="DO17">
        <f t="shared" si="23"/>
        <v>0.69166613120386777</v>
      </c>
      <c r="DQ17" t="s">
        <v>57</v>
      </c>
      <c r="DR17">
        <v>74</v>
      </c>
      <c r="DS17">
        <v>0.69166613120386777</v>
      </c>
      <c r="DT17">
        <f t="shared" si="24"/>
        <v>0.30233359584473879</v>
      </c>
      <c r="DV17" t="s">
        <v>59</v>
      </c>
      <c r="DW17">
        <v>74</v>
      </c>
      <c r="DX17">
        <v>0.30233359584473879</v>
      </c>
      <c r="DY17">
        <f t="shared" si="25"/>
        <v>0.16856304186057941</v>
      </c>
      <c r="EA17">
        <v>16</v>
      </c>
      <c r="EB17">
        <v>3.7451114330622981E-2</v>
      </c>
    </row>
    <row r="18" spans="1:132" x14ac:dyDescent="0.25">
      <c r="A18" s="3">
        <v>42525</v>
      </c>
      <c r="B18">
        <v>38</v>
      </c>
      <c r="C18">
        <v>8.3378120467145399E-9</v>
      </c>
      <c r="D18">
        <f>C18/$C$17</f>
        <v>0.56067643348321006</v>
      </c>
      <c r="K18" s="3">
        <v>42522</v>
      </c>
      <c r="L18">
        <v>43</v>
      </c>
      <c r="M18">
        <v>5.3432705458941365E-8</v>
      </c>
      <c r="N18">
        <f t="shared" si="26"/>
        <v>2.2457352485226467</v>
      </c>
      <c r="P18" t="s">
        <v>7</v>
      </c>
      <c r="Q18">
        <v>4</v>
      </c>
      <c r="R18">
        <v>1.7317216203887522E-8</v>
      </c>
      <c r="S18">
        <f t="shared" ref="S18:S32" si="28">R18/$R$32</f>
        <v>2.0769496969785086</v>
      </c>
      <c r="Z18" s="3">
        <v>42524</v>
      </c>
      <c r="AA18">
        <v>73</v>
      </c>
      <c r="AB18">
        <v>2.8877313633899528E-8</v>
      </c>
      <c r="AC18">
        <f t="shared" si="27"/>
        <v>3.4040768448768404</v>
      </c>
      <c r="AE18" t="s">
        <v>20</v>
      </c>
      <c r="AF18">
        <v>74</v>
      </c>
      <c r="AG18">
        <v>5.957279596858271</v>
      </c>
      <c r="AH18">
        <f t="shared" si="6"/>
        <v>5.1568932478744358</v>
      </c>
      <c r="AJ18" t="s">
        <v>22</v>
      </c>
      <c r="AK18">
        <v>74</v>
      </c>
      <c r="AL18">
        <v>5.1568932478744358</v>
      </c>
      <c r="AM18">
        <f t="shared" si="7"/>
        <v>11.871977252779182</v>
      </c>
      <c r="AO18" t="s">
        <v>24</v>
      </c>
      <c r="AP18">
        <v>71</v>
      </c>
      <c r="AQ18">
        <v>5.686573226603171</v>
      </c>
      <c r="AR18">
        <f t="shared" si="8"/>
        <v>5.0120622181944325</v>
      </c>
      <c r="AT18" t="s">
        <v>26</v>
      </c>
      <c r="AU18">
        <v>71</v>
      </c>
      <c r="AV18">
        <v>5.0120622181944325</v>
      </c>
      <c r="AW18">
        <f t="shared" si="9"/>
        <v>3.6375418888586184</v>
      </c>
      <c r="AY18" t="s">
        <v>28</v>
      </c>
      <c r="AZ18">
        <v>71</v>
      </c>
      <c r="BA18">
        <v>3.6375418888586184</v>
      </c>
      <c r="BB18">
        <f t="shared" si="10"/>
        <v>5.8200641407491629</v>
      </c>
      <c r="BD18" t="s">
        <v>30</v>
      </c>
      <c r="BE18">
        <v>71</v>
      </c>
      <c r="BF18">
        <v>5.8200641407491629</v>
      </c>
      <c r="BG18">
        <f t="shared" si="11"/>
        <v>2.0540615201349857</v>
      </c>
      <c r="BI18" t="s">
        <v>32</v>
      </c>
      <c r="BJ18">
        <v>71</v>
      </c>
      <c r="BK18">
        <v>2.0540615201349857</v>
      </c>
      <c r="BL18">
        <f t="shared" si="12"/>
        <v>2.3583401668713684</v>
      </c>
      <c r="BN18" t="s">
        <v>34</v>
      </c>
      <c r="BO18">
        <v>71</v>
      </c>
      <c r="BP18">
        <v>2.3583401668713684</v>
      </c>
      <c r="BQ18">
        <f t="shared" si="13"/>
        <v>2.6765755992797149</v>
      </c>
      <c r="BS18" t="s">
        <v>36</v>
      </c>
      <c r="BT18">
        <v>71</v>
      </c>
      <c r="BU18">
        <v>2.6765755992797149</v>
      </c>
      <c r="BV18">
        <f t="shared" si="14"/>
        <v>2.1549391280281749</v>
      </c>
      <c r="BX18" t="s">
        <v>38</v>
      </c>
      <c r="BY18">
        <v>71</v>
      </c>
      <c r="BZ18">
        <v>2.1549391280281749</v>
      </c>
      <c r="CA18">
        <f t="shared" si="15"/>
        <v>1.0134408135717388</v>
      </c>
      <c r="CC18" t="s">
        <v>40</v>
      </c>
      <c r="CD18">
        <v>71</v>
      </c>
      <c r="CE18">
        <v>1.0134408135717388</v>
      </c>
      <c r="CF18">
        <f t="shared" si="16"/>
        <v>1.4506695470398863</v>
      </c>
      <c r="CH18" t="s">
        <v>42</v>
      </c>
      <c r="CI18">
        <v>71</v>
      </c>
      <c r="CJ18">
        <v>1.4506695470398863</v>
      </c>
      <c r="CK18">
        <f t="shared" si="17"/>
        <v>0.43879993798090972</v>
      </c>
      <c r="CM18" t="s">
        <v>45</v>
      </c>
      <c r="CN18">
        <v>71</v>
      </c>
      <c r="CO18">
        <v>0.43879993798090972</v>
      </c>
      <c r="CP18">
        <f t="shared" si="18"/>
        <v>0.55460195239394572</v>
      </c>
      <c r="CR18" t="s">
        <v>44</v>
      </c>
      <c r="CS18">
        <v>71</v>
      </c>
      <c r="CT18">
        <v>0.55460195239394572</v>
      </c>
      <c r="CU18">
        <f t="shared" si="19"/>
        <v>0.42300880084892095</v>
      </c>
      <c r="CW18" t="s">
        <v>48</v>
      </c>
      <c r="CX18">
        <v>71</v>
      </c>
      <c r="CY18">
        <v>0.42300880084892095</v>
      </c>
      <c r="CZ18">
        <f t="shared" si="20"/>
        <v>0.48200057543641095</v>
      </c>
      <c r="DB18" t="s">
        <v>50</v>
      </c>
      <c r="DC18">
        <v>71</v>
      </c>
      <c r="DD18">
        <v>0.48200057543641095</v>
      </c>
      <c r="DE18">
        <f t="shared" si="21"/>
        <v>0.28329149901382467</v>
      </c>
      <c r="DG18" t="s">
        <v>52</v>
      </c>
      <c r="DH18">
        <v>71</v>
      </c>
      <c r="DI18">
        <v>0.28329149901382467</v>
      </c>
      <c r="DJ18">
        <f t="shared" si="22"/>
        <v>0.30830741343134077</v>
      </c>
      <c r="DL18" t="s">
        <v>55</v>
      </c>
      <c r="DM18">
        <v>71</v>
      </c>
      <c r="DN18">
        <v>0.30830741343134077</v>
      </c>
      <c r="DO18">
        <f t="shared" si="23"/>
        <v>0.33130202490333793</v>
      </c>
      <c r="DQ18" t="s">
        <v>57</v>
      </c>
      <c r="DR18">
        <v>71</v>
      </c>
      <c r="DS18">
        <v>0.33130202490333793</v>
      </c>
      <c r="DT18">
        <f t="shared" si="24"/>
        <v>0.14481514704982165</v>
      </c>
      <c r="DV18" t="s">
        <v>59</v>
      </c>
      <c r="DW18">
        <v>71</v>
      </c>
      <c r="DX18">
        <v>0.14481514704982165</v>
      </c>
      <c r="DY18">
        <f t="shared" si="25"/>
        <v>8.0740222157582767E-2</v>
      </c>
      <c r="EA18">
        <v>17</v>
      </c>
      <c r="EB18">
        <v>6.7786314118139568E-2</v>
      </c>
    </row>
    <row r="19" spans="1:132" x14ac:dyDescent="0.25">
      <c r="A19" s="3">
        <v>42525</v>
      </c>
      <c r="B19">
        <v>39</v>
      </c>
      <c r="C19">
        <v>4.8503311121100583E-9</v>
      </c>
      <c r="D19">
        <f>C19/$C$17</f>
        <v>0.32616066828012841</v>
      </c>
      <c r="K19" s="14">
        <v>42522</v>
      </c>
      <c r="L19" s="15">
        <v>75</v>
      </c>
      <c r="M19" s="15">
        <v>2.4709549355216534E-8</v>
      </c>
      <c r="N19" s="15">
        <f t="shared" si="26"/>
        <v>1.0385232318951199</v>
      </c>
      <c r="P19" t="s">
        <v>7</v>
      </c>
      <c r="Q19">
        <v>5</v>
      </c>
      <c r="R19">
        <v>3.8378416928517796E-8</v>
      </c>
      <c r="S19">
        <f t="shared" si="28"/>
        <v>4.6029362035859949</v>
      </c>
      <c r="Z19" s="3">
        <v>42524</v>
      </c>
      <c r="AA19">
        <v>74</v>
      </c>
      <c r="AB19">
        <v>5.0536529920648981E-8</v>
      </c>
      <c r="AC19">
        <f t="shared" si="27"/>
        <v>5.957279596858271</v>
      </c>
      <c r="AE19" t="s">
        <v>20</v>
      </c>
      <c r="AF19">
        <v>71</v>
      </c>
      <c r="AG19">
        <v>2.8534848018642576</v>
      </c>
      <c r="AH19">
        <f t="shared" si="6"/>
        <v>2.4701067439249482</v>
      </c>
      <c r="AJ19" t="s">
        <v>22</v>
      </c>
      <c r="AK19">
        <v>71</v>
      </c>
      <c r="AL19">
        <v>2.4701067439249482</v>
      </c>
      <c r="AM19">
        <f t="shared" si="7"/>
        <v>5.686573226603171</v>
      </c>
      <c r="AO19" t="s">
        <v>24</v>
      </c>
      <c r="AP19">
        <v>72</v>
      </c>
      <c r="AQ19">
        <v>7.294604724532995</v>
      </c>
      <c r="AR19">
        <f t="shared" si="8"/>
        <v>6.4293575901657496</v>
      </c>
      <c r="AT19" t="s">
        <v>26</v>
      </c>
      <c r="AU19">
        <v>72</v>
      </c>
      <c r="AV19">
        <v>6.4293575901657496</v>
      </c>
      <c r="AW19">
        <f t="shared" si="9"/>
        <v>4.6661546753711436</v>
      </c>
      <c r="AY19" t="s">
        <v>28</v>
      </c>
      <c r="AZ19">
        <v>72</v>
      </c>
      <c r="BA19">
        <v>4.6661546753711436</v>
      </c>
      <c r="BB19">
        <f t="shared" si="10"/>
        <v>7.4658437843689054</v>
      </c>
      <c r="BD19" t="s">
        <v>30</v>
      </c>
      <c r="BE19">
        <v>72</v>
      </c>
      <c r="BF19">
        <v>7.4658437843689054</v>
      </c>
      <c r="BG19">
        <f t="shared" si="11"/>
        <v>2.6349026508902282</v>
      </c>
      <c r="BI19" t="s">
        <v>32</v>
      </c>
      <c r="BJ19">
        <v>72</v>
      </c>
      <c r="BK19">
        <v>2.6349026508902282</v>
      </c>
      <c r="BL19">
        <f t="shared" si="12"/>
        <v>3.0252242673734089</v>
      </c>
      <c r="BN19" t="s">
        <v>34</v>
      </c>
      <c r="BO19">
        <v>72</v>
      </c>
      <c r="BP19">
        <v>3.0252242673734089</v>
      </c>
      <c r="BQ19">
        <f t="shared" si="13"/>
        <v>3.4334493259903707</v>
      </c>
      <c r="BS19" t="s">
        <v>36</v>
      </c>
      <c r="BT19">
        <v>72</v>
      </c>
      <c r="BU19">
        <v>3.4334493259903707</v>
      </c>
      <c r="BV19">
        <f t="shared" si="14"/>
        <v>2.764306115123258</v>
      </c>
      <c r="BX19" t="s">
        <v>38</v>
      </c>
      <c r="BY19">
        <v>72</v>
      </c>
      <c r="BZ19">
        <v>2.764306115123258</v>
      </c>
      <c r="CA19">
        <f t="shared" si="15"/>
        <v>1.3000184561293182</v>
      </c>
      <c r="CC19" t="s">
        <v>40</v>
      </c>
      <c r="CD19">
        <v>72</v>
      </c>
      <c r="CE19">
        <v>1.3000184561293182</v>
      </c>
      <c r="CF19">
        <f t="shared" si="16"/>
        <v>1.8608853715393736</v>
      </c>
      <c r="CH19" t="s">
        <v>42</v>
      </c>
      <c r="CI19">
        <v>72</v>
      </c>
      <c r="CJ19">
        <v>1.8608853715393736</v>
      </c>
      <c r="CK19">
        <f t="shared" si="17"/>
        <v>0.56288242025019086</v>
      </c>
      <c r="CM19" t="s">
        <v>45</v>
      </c>
      <c r="CN19">
        <v>72</v>
      </c>
      <c r="CO19">
        <v>0.56288242025019086</v>
      </c>
      <c r="CP19">
        <f t="shared" si="18"/>
        <v>0.7114305682799954</v>
      </c>
      <c r="CR19" t="s">
        <v>44</v>
      </c>
      <c r="CS19">
        <v>72</v>
      </c>
      <c r="CT19">
        <v>0.7114305682799954</v>
      </c>
      <c r="CU19">
        <f t="shared" si="19"/>
        <v>0.5426259144533665</v>
      </c>
      <c r="CW19" t="s">
        <v>48</v>
      </c>
      <c r="CX19">
        <v>72</v>
      </c>
      <c r="CY19">
        <v>0.5426259144533665</v>
      </c>
      <c r="CZ19">
        <f t="shared" si="20"/>
        <v>0.61829919965812574</v>
      </c>
      <c r="DB19" t="s">
        <v>50</v>
      </c>
      <c r="DC19">
        <v>72</v>
      </c>
      <c r="DD19">
        <v>0.61829919965812574</v>
      </c>
      <c r="DE19">
        <f t="shared" si="21"/>
        <v>0.36339978837495551</v>
      </c>
      <c r="DG19" t="s">
        <v>52</v>
      </c>
      <c r="DH19">
        <v>72</v>
      </c>
      <c r="DI19">
        <v>0.36339978837495551</v>
      </c>
      <c r="DJ19">
        <f t="shared" si="22"/>
        <v>0.39548962529903392</v>
      </c>
      <c r="DL19" t="s">
        <v>55</v>
      </c>
      <c r="DM19">
        <v>72</v>
      </c>
      <c r="DN19">
        <v>0.39548962529903392</v>
      </c>
      <c r="DO19">
        <f t="shared" si="23"/>
        <v>0.42498658151472435</v>
      </c>
      <c r="DQ19" t="s">
        <v>57</v>
      </c>
      <c r="DR19">
        <v>72</v>
      </c>
      <c r="DS19">
        <v>0.42498658151472435</v>
      </c>
      <c r="DT19">
        <f t="shared" si="24"/>
        <v>0.18576552411417438</v>
      </c>
      <c r="DV19" t="s">
        <v>59</v>
      </c>
      <c r="DW19">
        <v>72</v>
      </c>
      <c r="DX19">
        <v>0.18576552411417438</v>
      </c>
      <c r="DY19">
        <f t="shared" si="25"/>
        <v>0.103571691164586</v>
      </c>
      <c r="EA19">
        <v>18</v>
      </c>
      <c r="EB19">
        <v>8.540120554575284E-2</v>
      </c>
    </row>
    <row r="20" spans="1:132" x14ac:dyDescent="0.25">
      <c r="A20" s="12">
        <v>42525</v>
      </c>
      <c r="B20" s="13">
        <v>52</v>
      </c>
      <c r="C20" s="13">
        <v>1.8636936180093577E-8</v>
      </c>
      <c r="D20" s="13">
        <f>C20/$C$17</f>
        <v>1.2532413599592405</v>
      </c>
      <c r="P20" t="s">
        <v>7</v>
      </c>
      <c r="Q20">
        <v>13</v>
      </c>
      <c r="R20">
        <v>2.3609753219953411E-8</v>
      </c>
      <c r="S20">
        <f t="shared" si="28"/>
        <v>2.8316485293353044</v>
      </c>
      <c r="Z20" s="3">
        <v>42524</v>
      </c>
      <c r="AA20">
        <v>71</v>
      </c>
      <c r="AB20">
        <v>2.4206555647242178E-8</v>
      </c>
      <c r="AC20">
        <f t="shared" si="27"/>
        <v>2.8534848018642576</v>
      </c>
      <c r="AE20" t="s">
        <v>20</v>
      </c>
      <c r="AF20">
        <v>72</v>
      </c>
      <c r="AG20">
        <v>3.6603843628855914</v>
      </c>
      <c r="AH20">
        <f t="shared" si="6"/>
        <v>3.1685958496130926</v>
      </c>
      <c r="AJ20" t="s">
        <v>22</v>
      </c>
      <c r="AK20">
        <v>72</v>
      </c>
      <c r="AL20">
        <v>3.1685958496130926</v>
      </c>
      <c r="AM20">
        <f t="shared" si="7"/>
        <v>7.294604724532995</v>
      </c>
      <c r="AO20" t="s">
        <v>24</v>
      </c>
      <c r="AP20">
        <v>45</v>
      </c>
      <c r="AQ20">
        <v>7.0301912242010278</v>
      </c>
      <c r="AR20">
        <f t="shared" si="8"/>
        <v>6.196307409998453</v>
      </c>
      <c r="AT20" t="s">
        <v>26</v>
      </c>
      <c r="AU20">
        <v>45</v>
      </c>
      <c r="AV20">
        <v>6.196307409998453</v>
      </c>
      <c r="AW20">
        <f t="shared" si="9"/>
        <v>4.4970167525641962</v>
      </c>
      <c r="AY20" t="s">
        <v>28</v>
      </c>
      <c r="AZ20">
        <v>45</v>
      </c>
      <c r="BA20">
        <v>4.4970167525641962</v>
      </c>
      <c r="BB20">
        <f t="shared" si="10"/>
        <v>7.1952232418578763</v>
      </c>
      <c r="BD20" t="s">
        <v>30</v>
      </c>
      <c r="BE20">
        <v>45</v>
      </c>
      <c r="BF20">
        <v>7.1952232418578763</v>
      </c>
      <c r="BG20">
        <f t="shared" si="11"/>
        <v>2.5393931806357632</v>
      </c>
      <c r="BI20" t="s">
        <v>32</v>
      </c>
      <c r="BJ20">
        <v>45</v>
      </c>
      <c r="BK20">
        <v>2.5393931806357632</v>
      </c>
      <c r="BL20">
        <f t="shared" si="12"/>
        <v>2.9155664904228389</v>
      </c>
      <c r="BN20" t="s">
        <v>34</v>
      </c>
      <c r="BO20">
        <v>45</v>
      </c>
      <c r="BP20">
        <v>2.9155664904228389</v>
      </c>
      <c r="BQ20">
        <f t="shared" si="13"/>
        <v>3.3089942816417315</v>
      </c>
      <c r="BS20" t="s">
        <v>36</v>
      </c>
      <c r="BT20">
        <v>45</v>
      </c>
      <c r="BU20">
        <v>3.3089942816417315</v>
      </c>
      <c r="BV20">
        <f t="shared" si="14"/>
        <v>2.6641060517215229</v>
      </c>
      <c r="BX20" t="s">
        <v>38</v>
      </c>
      <c r="BY20">
        <v>45</v>
      </c>
      <c r="BZ20">
        <v>2.6641060517215229</v>
      </c>
      <c r="CA20">
        <f t="shared" si="15"/>
        <v>1.2528956244664524</v>
      </c>
      <c r="CC20" t="s">
        <v>40</v>
      </c>
      <c r="CD20">
        <v>45</v>
      </c>
      <c r="CE20">
        <v>1.2528956244664524</v>
      </c>
      <c r="CF20">
        <f t="shared" si="16"/>
        <v>1.7934323383201156</v>
      </c>
      <c r="CH20" t="s">
        <v>42</v>
      </c>
      <c r="CI20">
        <v>45</v>
      </c>
      <c r="CJ20">
        <v>1.7934323383201156</v>
      </c>
      <c r="CK20">
        <f t="shared" si="17"/>
        <v>0.54247916104230953</v>
      </c>
      <c r="CM20" t="s">
        <v>45</v>
      </c>
      <c r="CN20">
        <v>45</v>
      </c>
      <c r="CO20">
        <v>0.54247916104230953</v>
      </c>
      <c r="CP20">
        <f t="shared" si="18"/>
        <v>0.68564276292168413</v>
      </c>
      <c r="CR20" t="s">
        <v>44</v>
      </c>
      <c r="CS20">
        <v>45</v>
      </c>
      <c r="CT20">
        <v>0.68564276292168413</v>
      </c>
      <c r="CU20">
        <f t="shared" si="19"/>
        <v>0.52295690936952555</v>
      </c>
      <c r="CW20" t="s">
        <v>48</v>
      </c>
      <c r="CX20">
        <v>45</v>
      </c>
      <c r="CY20">
        <v>0.52295690936952555</v>
      </c>
      <c r="CZ20">
        <f t="shared" si="20"/>
        <v>0.5958872031473037</v>
      </c>
      <c r="DB20" t="s">
        <v>50</v>
      </c>
      <c r="DC20">
        <v>45</v>
      </c>
      <c r="DD20">
        <v>0.5958872031473037</v>
      </c>
      <c r="DE20">
        <f t="shared" si="21"/>
        <v>0.35022733918919513</v>
      </c>
      <c r="DG20" t="s">
        <v>52</v>
      </c>
      <c r="DH20">
        <v>45</v>
      </c>
      <c r="DI20">
        <v>0.35022733918919513</v>
      </c>
      <c r="DJ20">
        <f t="shared" si="22"/>
        <v>0.38115398956285756</v>
      </c>
      <c r="DL20" t="s">
        <v>55</v>
      </c>
      <c r="DM20">
        <v>45</v>
      </c>
      <c r="DN20">
        <v>0.38115398956285756</v>
      </c>
      <c r="DO20">
        <f t="shared" si="23"/>
        <v>0.40958174549468634</v>
      </c>
      <c r="DQ20" t="s">
        <v>57</v>
      </c>
      <c r="DR20">
        <v>45</v>
      </c>
      <c r="DS20">
        <v>0.40958174549468634</v>
      </c>
      <c r="DT20">
        <f t="shared" si="24"/>
        <v>0.1790319293099438</v>
      </c>
      <c r="DV20" t="s">
        <v>59</v>
      </c>
      <c r="DW20">
        <v>45</v>
      </c>
      <c r="DX20">
        <v>0.1790319293099438</v>
      </c>
      <c r="DY20">
        <f t="shared" si="25"/>
        <v>9.9817443411582107E-2</v>
      </c>
      <c r="EA20">
        <v>19</v>
      </c>
      <c r="EB20">
        <v>1.8768307678295074E-2</v>
      </c>
    </row>
    <row r="21" spans="1:132" x14ac:dyDescent="0.25">
      <c r="A21" s="12">
        <v>42525</v>
      </c>
      <c r="B21" s="13">
        <v>65</v>
      </c>
      <c r="C21" s="13">
        <v>1.6824511827457437E-8</v>
      </c>
      <c r="D21" s="13">
        <f>C21/$C$17</f>
        <v>1.1313648273268495</v>
      </c>
      <c r="P21" t="s">
        <v>7</v>
      </c>
      <c r="Q21">
        <v>14</v>
      </c>
      <c r="R21">
        <v>2.549800031592144E-8</v>
      </c>
      <c r="S21">
        <f t="shared" si="28"/>
        <v>3.0581164666537139</v>
      </c>
      <c r="Z21" s="3">
        <v>42524</v>
      </c>
      <c r="AA21">
        <v>72</v>
      </c>
      <c r="AB21">
        <v>3.1051610196976334E-8</v>
      </c>
      <c r="AC21">
        <f t="shared" si="27"/>
        <v>3.6603843628855914</v>
      </c>
      <c r="AE21" t="s">
        <v>20</v>
      </c>
      <c r="AF21">
        <v>45</v>
      </c>
      <c r="AG21">
        <v>3.5277034187494527</v>
      </c>
      <c r="AH21">
        <f t="shared" si="6"/>
        <v>3.0537411657238049</v>
      </c>
      <c r="AJ21" t="s">
        <v>22</v>
      </c>
      <c r="AK21">
        <v>45</v>
      </c>
      <c r="AL21">
        <v>3.0537411657238049</v>
      </c>
      <c r="AM21">
        <f t="shared" si="7"/>
        <v>7.0301912242010278</v>
      </c>
      <c r="AO21" t="s">
        <v>24</v>
      </c>
      <c r="AP21">
        <v>44</v>
      </c>
      <c r="AQ21">
        <v>5.3977350948099572</v>
      </c>
      <c r="AR21">
        <f t="shared" si="8"/>
        <v>4.7574845261738572</v>
      </c>
      <c r="AT21" t="s">
        <v>26</v>
      </c>
      <c r="AU21">
        <v>44</v>
      </c>
      <c r="AV21">
        <v>4.7574845261738572</v>
      </c>
      <c r="AW21">
        <f t="shared" si="9"/>
        <v>3.4527802122513016</v>
      </c>
      <c r="AY21" t="s">
        <v>28</v>
      </c>
      <c r="AZ21">
        <v>44</v>
      </c>
      <c r="BA21">
        <v>3.4527802122513016</v>
      </c>
      <c r="BB21">
        <f t="shared" si="10"/>
        <v>5.5244456045336667</v>
      </c>
      <c r="BD21" t="s">
        <v>30</v>
      </c>
      <c r="BE21">
        <v>44</v>
      </c>
      <c r="BF21">
        <v>5.5244456045336667</v>
      </c>
      <c r="BG21">
        <f t="shared" si="11"/>
        <v>1.9497295668791028</v>
      </c>
      <c r="BI21" t="s">
        <v>32</v>
      </c>
      <c r="BJ21">
        <v>44</v>
      </c>
      <c r="BK21">
        <v>1.9497295668791028</v>
      </c>
      <c r="BL21">
        <f t="shared" si="12"/>
        <v>2.2385529873543084</v>
      </c>
      <c r="BN21" t="s">
        <v>34</v>
      </c>
      <c r="BO21">
        <v>44</v>
      </c>
      <c r="BP21">
        <v>2.2385529873543084</v>
      </c>
      <c r="BQ21">
        <f t="shared" si="13"/>
        <v>2.5406242864429229</v>
      </c>
      <c r="BS21" t="s">
        <v>36</v>
      </c>
      <c r="BT21">
        <v>44</v>
      </c>
      <c r="BU21">
        <v>2.5406242864429229</v>
      </c>
      <c r="BV21">
        <f t="shared" si="14"/>
        <v>2.0454832981171345</v>
      </c>
      <c r="BX21" t="s">
        <v>38</v>
      </c>
      <c r="BY21">
        <v>44</v>
      </c>
      <c r="BZ21">
        <v>2.0454832981171345</v>
      </c>
      <c r="CA21">
        <f t="shared" si="15"/>
        <v>0.96196511113892069</v>
      </c>
      <c r="CC21" t="s">
        <v>40</v>
      </c>
      <c r="CD21">
        <v>44</v>
      </c>
      <c r="CE21">
        <v>0.96196511113892069</v>
      </c>
      <c r="CF21">
        <f t="shared" si="16"/>
        <v>1.3769856841721606</v>
      </c>
      <c r="CH21" t="s">
        <v>42</v>
      </c>
      <c r="CI21">
        <v>44</v>
      </c>
      <c r="CJ21">
        <v>1.3769856841721606</v>
      </c>
      <c r="CK21">
        <f t="shared" si="17"/>
        <v>0.41651197135024132</v>
      </c>
      <c r="CM21" t="s">
        <v>45</v>
      </c>
      <c r="CN21">
        <v>44</v>
      </c>
      <c r="CO21">
        <v>0.41651197135024132</v>
      </c>
      <c r="CP21">
        <f t="shared" si="18"/>
        <v>0.52643205368079327</v>
      </c>
      <c r="CR21" t="s">
        <v>44</v>
      </c>
      <c r="CS21">
        <v>44</v>
      </c>
      <c r="CT21">
        <v>0.52643205368079327</v>
      </c>
      <c r="CU21">
        <f t="shared" si="19"/>
        <v>0.40152291349628877</v>
      </c>
      <c r="CW21" t="s">
        <v>48</v>
      </c>
      <c r="CX21">
        <v>44</v>
      </c>
      <c r="CY21">
        <v>0.40152291349628877</v>
      </c>
      <c r="CZ21">
        <f t="shared" si="20"/>
        <v>0.4575183186915226</v>
      </c>
      <c r="DB21" t="s">
        <v>50</v>
      </c>
      <c r="DC21">
        <v>44</v>
      </c>
      <c r="DD21">
        <v>0.4575183186915226</v>
      </c>
      <c r="DE21">
        <f t="shared" si="21"/>
        <v>0.26890227301296127</v>
      </c>
      <c r="DG21" t="s">
        <v>52</v>
      </c>
      <c r="DH21">
        <v>44</v>
      </c>
      <c r="DI21">
        <v>0.26890227301296127</v>
      </c>
      <c r="DJ21">
        <f t="shared" si="22"/>
        <v>0.29264755401074904</v>
      </c>
      <c r="DL21" t="s">
        <v>55</v>
      </c>
      <c r="DM21">
        <v>44</v>
      </c>
      <c r="DN21">
        <v>0.29264755401074904</v>
      </c>
      <c r="DO21">
        <f t="shared" si="23"/>
        <v>0.31447420010989025</v>
      </c>
      <c r="DQ21" t="s">
        <v>57</v>
      </c>
      <c r="DR21">
        <v>44</v>
      </c>
      <c r="DS21">
        <v>0.31447420010989025</v>
      </c>
      <c r="DT21">
        <f t="shared" si="24"/>
        <v>0.13745955083001959</v>
      </c>
      <c r="DV21" t="s">
        <v>59</v>
      </c>
      <c r="DW21">
        <v>44</v>
      </c>
      <c r="DX21">
        <v>0.13745955083001959</v>
      </c>
      <c r="DY21">
        <f t="shared" si="25"/>
        <v>7.6639183799461469E-2</v>
      </c>
      <c r="EA21">
        <v>20</v>
      </c>
      <c r="EB21">
        <v>3.7011190297619477E-2</v>
      </c>
    </row>
    <row r="22" spans="1:132" x14ac:dyDescent="0.25">
      <c r="P22" t="s">
        <v>7</v>
      </c>
      <c r="Q22">
        <v>25</v>
      </c>
      <c r="R22">
        <v>3.0265547609331917E-8</v>
      </c>
      <c r="S22">
        <f t="shared" si="28"/>
        <v>3.6299148313444962</v>
      </c>
      <c r="Z22" s="3">
        <v>42524</v>
      </c>
      <c r="AA22">
        <v>45</v>
      </c>
      <c r="AB22">
        <v>2.9926057099422862E-8</v>
      </c>
      <c r="AC22">
        <f t="shared" si="27"/>
        <v>3.5277034187494527</v>
      </c>
      <c r="AE22" t="s">
        <v>20</v>
      </c>
      <c r="AF22">
        <v>44</v>
      </c>
      <c r="AG22">
        <v>2.7085477393438953</v>
      </c>
      <c r="AH22">
        <f t="shared" si="6"/>
        <v>2.3446426043079014</v>
      </c>
      <c r="AJ22" t="s">
        <v>22</v>
      </c>
      <c r="AK22">
        <v>44</v>
      </c>
      <c r="AL22">
        <v>2.3446426043079014</v>
      </c>
      <c r="AM22">
        <f t="shared" si="7"/>
        <v>5.3977350948099572</v>
      </c>
      <c r="AO22" t="s">
        <v>24</v>
      </c>
      <c r="AP22">
        <v>17</v>
      </c>
      <c r="AQ22">
        <v>4.7742231652767746</v>
      </c>
      <c r="AR22">
        <f t="shared" si="8"/>
        <v>4.2079302585901948</v>
      </c>
      <c r="AT22" t="s">
        <v>26</v>
      </c>
      <c r="AU22">
        <v>17</v>
      </c>
      <c r="AV22">
        <v>4.2079302585901948</v>
      </c>
      <c r="AW22">
        <f t="shared" si="9"/>
        <v>3.0539370651571045</v>
      </c>
      <c r="AY22" t="s">
        <v>28</v>
      </c>
      <c r="AZ22">
        <v>17</v>
      </c>
      <c r="BA22">
        <v>3.0539370651571045</v>
      </c>
      <c r="BB22">
        <f t="shared" si="10"/>
        <v>4.8862968851206094</v>
      </c>
      <c r="BD22" t="s">
        <v>30</v>
      </c>
      <c r="BE22">
        <v>17</v>
      </c>
      <c r="BF22">
        <v>4.8862968851206094</v>
      </c>
      <c r="BG22">
        <f t="shared" si="11"/>
        <v>1.7245092433620062</v>
      </c>
      <c r="BI22" t="s">
        <v>32</v>
      </c>
      <c r="BJ22">
        <v>17</v>
      </c>
      <c r="BK22">
        <v>1.7245092433620062</v>
      </c>
      <c r="BL22">
        <f t="shared" si="12"/>
        <v>1.9799696245194758</v>
      </c>
      <c r="BN22" t="s">
        <v>34</v>
      </c>
      <c r="BO22">
        <v>17</v>
      </c>
      <c r="BP22">
        <v>1.9799696245194758</v>
      </c>
      <c r="BQ22">
        <f t="shared" si="13"/>
        <v>2.2471475738524798</v>
      </c>
      <c r="BS22" t="s">
        <v>36</v>
      </c>
      <c r="BT22">
        <v>17</v>
      </c>
      <c r="BU22">
        <v>2.2471475738524798</v>
      </c>
      <c r="BV22">
        <f t="shared" si="14"/>
        <v>1.8092021143177996</v>
      </c>
      <c r="BX22" t="s">
        <v>38</v>
      </c>
      <c r="BY22">
        <v>17</v>
      </c>
      <c r="BZ22">
        <v>1.8092021143177996</v>
      </c>
      <c r="CA22">
        <f t="shared" si="15"/>
        <v>0.85084503724597471</v>
      </c>
      <c r="CC22" t="s">
        <v>40</v>
      </c>
      <c r="CD22">
        <v>17</v>
      </c>
      <c r="CE22">
        <v>0.85084503724597471</v>
      </c>
      <c r="CF22">
        <f t="shared" si="16"/>
        <v>1.2179250808270126</v>
      </c>
      <c r="CH22" t="s">
        <v>42</v>
      </c>
      <c r="CI22">
        <v>17</v>
      </c>
      <c r="CJ22">
        <v>1.2179250808270126</v>
      </c>
      <c r="CK22">
        <f t="shared" si="17"/>
        <v>0.36839916507711284</v>
      </c>
      <c r="CM22" t="s">
        <v>45</v>
      </c>
      <c r="CN22">
        <v>17</v>
      </c>
      <c r="CO22">
        <v>0.36839916507711284</v>
      </c>
      <c r="CP22">
        <f t="shared" si="18"/>
        <v>0.46562198060510018</v>
      </c>
      <c r="CR22" t="s">
        <v>44</v>
      </c>
      <c r="CS22">
        <v>17</v>
      </c>
      <c r="CT22">
        <v>0.46562198060510018</v>
      </c>
      <c r="CU22">
        <f t="shared" si="19"/>
        <v>0.35514154758105948</v>
      </c>
      <c r="CW22" t="s">
        <v>48</v>
      </c>
      <c r="CX22">
        <v>17</v>
      </c>
      <c r="CY22">
        <v>0.35514154758105948</v>
      </c>
      <c r="CZ22">
        <f t="shared" si="20"/>
        <v>0.40466872072617976</v>
      </c>
      <c r="DB22" t="s">
        <v>50</v>
      </c>
      <c r="DC22">
        <v>17</v>
      </c>
      <c r="DD22">
        <v>0.40466872072617976</v>
      </c>
      <c r="DE22">
        <f t="shared" si="21"/>
        <v>0.23784039758610268</v>
      </c>
      <c r="DG22" t="s">
        <v>52</v>
      </c>
      <c r="DH22">
        <v>17</v>
      </c>
      <c r="DI22">
        <v>0.23784039758610268</v>
      </c>
      <c r="DJ22">
        <f t="shared" si="22"/>
        <v>0.25884277517863186</v>
      </c>
      <c r="DL22" t="s">
        <v>55</v>
      </c>
      <c r="DM22">
        <v>17</v>
      </c>
      <c r="DN22">
        <v>0.25884277517863186</v>
      </c>
      <c r="DO22">
        <f t="shared" si="23"/>
        <v>0.27814814633828983</v>
      </c>
      <c r="DQ22" t="s">
        <v>57</v>
      </c>
      <c r="DR22">
        <v>17</v>
      </c>
      <c r="DS22">
        <v>0.27814814633828983</v>
      </c>
      <c r="DT22">
        <f t="shared" si="24"/>
        <v>0.12158110028264101</v>
      </c>
      <c r="DV22" t="s">
        <v>59</v>
      </c>
      <c r="DW22">
        <v>17</v>
      </c>
      <c r="DX22">
        <v>0.12158110028264101</v>
      </c>
      <c r="DY22">
        <f t="shared" si="25"/>
        <v>6.7786314118139568E-2</v>
      </c>
      <c r="EA22">
        <v>21</v>
      </c>
      <c r="EB22">
        <v>2.2196369038355548E-2</v>
      </c>
    </row>
    <row r="23" spans="1:132" x14ac:dyDescent="0.25">
      <c r="P23" t="s">
        <v>7</v>
      </c>
      <c r="Q23">
        <v>26</v>
      </c>
      <c r="R23">
        <v>3.1447835252491272E-8</v>
      </c>
      <c r="S23">
        <f t="shared" si="28"/>
        <v>3.7717131396459203</v>
      </c>
      <c r="Z23" s="3">
        <v>42524</v>
      </c>
      <c r="AA23">
        <v>44</v>
      </c>
      <c r="AB23">
        <v>2.2977031990079251E-8</v>
      </c>
      <c r="AC23">
        <f t="shared" si="27"/>
        <v>2.7085477393438953</v>
      </c>
      <c r="AE23" t="s">
        <v>20</v>
      </c>
      <c r="AF23">
        <v>17</v>
      </c>
      <c r="AG23">
        <v>2.3956735805481291</v>
      </c>
      <c r="AH23">
        <f t="shared" si="6"/>
        <v>2.0738044455988187</v>
      </c>
      <c r="AJ23" t="s">
        <v>22</v>
      </c>
      <c r="AK23">
        <v>17</v>
      </c>
      <c r="AL23">
        <v>2.0738044455988187</v>
      </c>
      <c r="AM23">
        <f t="shared" si="7"/>
        <v>4.7742231652767746</v>
      </c>
      <c r="AO23" t="s">
        <v>24</v>
      </c>
      <c r="AP23">
        <v>18</v>
      </c>
      <c r="AQ23">
        <v>6.0148485599689794</v>
      </c>
      <c r="AR23">
        <f t="shared" si="8"/>
        <v>5.3013992811255255</v>
      </c>
      <c r="AT23" t="s">
        <v>26</v>
      </c>
      <c r="AU23">
        <v>18</v>
      </c>
      <c r="AV23">
        <v>5.3013992811255255</v>
      </c>
      <c r="AW23">
        <f t="shared" si="9"/>
        <v>3.8475304405949777</v>
      </c>
      <c r="AY23" t="s">
        <v>28</v>
      </c>
      <c r="AZ23">
        <v>18</v>
      </c>
      <c r="BA23">
        <v>3.8475304405949777</v>
      </c>
      <c r="BB23">
        <f t="shared" si="10"/>
        <v>6.1560456571880344</v>
      </c>
      <c r="BD23" t="s">
        <v>30</v>
      </c>
      <c r="BE23">
        <v>18</v>
      </c>
      <c r="BF23">
        <v>6.1560456571880344</v>
      </c>
      <c r="BG23">
        <f t="shared" si="11"/>
        <v>2.1726386848713268</v>
      </c>
      <c r="BI23" t="s">
        <v>32</v>
      </c>
      <c r="BJ23">
        <v>18</v>
      </c>
      <c r="BK23">
        <v>2.1726386848713268</v>
      </c>
      <c r="BL23">
        <f t="shared" si="12"/>
        <v>2.4944827739599136</v>
      </c>
      <c r="BN23" t="s">
        <v>34</v>
      </c>
      <c r="BO23">
        <v>18</v>
      </c>
      <c r="BP23">
        <v>2.4944827739599136</v>
      </c>
      <c r="BQ23">
        <f t="shared" si="13"/>
        <v>2.8310893480909995</v>
      </c>
      <c r="BS23" t="s">
        <v>36</v>
      </c>
      <c r="BT23">
        <v>18</v>
      </c>
      <c r="BU23">
        <v>2.8310893480909995</v>
      </c>
      <c r="BV23">
        <f t="shared" si="14"/>
        <v>2.2793397701103033</v>
      </c>
      <c r="BX23" t="s">
        <v>38</v>
      </c>
      <c r="BY23">
        <v>18</v>
      </c>
      <c r="BZ23">
        <v>2.2793397701103033</v>
      </c>
      <c r="CA23">
        <f t="shared" si="15"/>
        <v>1.0719448735151482</v>
      </c>
      <c r="CC23" t="s">
        <v>40</v>
      </c>
      <c r="CD23">
        <v>18</v>
      </c>
      <c r="CE23">
        <v>1.0719448735151482</v>
      </c>
      <c r="CF23">
        <f t="shared" si="16"/>
        <v>1.5344140114442619</v>
      </c>
      <c r="CH23" t="s">
        <v>42</v>
      </c>
      <c r="CI23">
        <v>18</v>
      </c>
      <c r="CJ23">
        <v>1.5344140114442619</v>
      </c>
      <c r="CK23">
        <f t="shared" si="17"/>
        <v>0.46413104516646242</v>
      </c>
      <c r="CM23" t="s">
        <v>45</v>
      </c>
      <c r="CN23">
        <v>18</v>
      </c>
      <c r="CO23">
        <v>0.46413104516646242</v>
      </c>
      <c r="CP23">
        <f t="shared" si="18"/>
        <v>0.58661809525406405</v>
      </c>
      <c r="CR23" t="s">
        <v>44</v>
      </c>
      <c r="CS23">
        <v>18</v>
      </c>
      <c r="CT23">
        <v>0.58661809525406405</v>
      </c>
      <c r="CU23">
        <f t="shared" si="19"/>
        <v>0.44742831495378016</v>
      </c>
      <c r="CW23" t="s">
        <v>48</v>
      </c>
      <c r="CX23">
        <v>18</v>
      </c>
      <c r="CY23">
        <v>0.44742831495378016</v>
      </c>
      <c r="CZ23">
        <f t="shared" si="20"/>
        <v>0.50982557535792195</v>
      </c>
      <c r="DB23" t="s">
        <v>50</v>
      </c>
      <c r="DC23">
        <v>18</v>
      </c>
      <c r="DD23">
        <v>0.50982557535792195</v>
      </c>
      <c r="DE23">
        <f t="shared" si="21"/>
        <v>0.29964539222378067</v>
      </c>
      <c r="DG23" t="s">
        <v>52</v>
      </c>
      <c r="DH23">
        <v>18</v>
      </c>
      <c r="DI23">
        <v>0.29964539222378067</v>
      </c>
      <c r="DJ23">
        <f t="shared" si="22"/>
        <v>0.32610542901827461</v>
      </c>
      <c r="DL23" t="s">
        <v>55</v>
      </c>
      <c r="DM23">
        <v>18</v>
      </c>
      <c r="DN23">
        <v>0.32610542901827461</v>
      </c>
      <c r="DO23">
        <f t="shared" si="23"/>
        <v>0.35042747679431396</v>
      </c>
      <c r="DQ23" t="s">
        <v>57</v>
      </c>
      <c r="DR23">
        <v>18</v>
      </c>
      <c r="DS23">
        <v>0.35042747679431396</v>
      </c>
      <c r="DT23">
        <f t="shared" si="24"/>
        <v>0.15317505710106288</v>
      </c>
      <c r="DV23" t="s">
        <v>59</v>
      </c>
      <c r="DW23">
        <v>18</v>
      </c>
      <c r="DX23">
        <v>0.15317505710106288</v>
      </c>
      <c r="DY23">
        <f t="shared" si="25"/>
        <v>8.540120554575284E-2</v>
      </c>
      <c r="EA23">
        <v>22</v>
      </c>
      <c r="EB23">
        <v>1.7713811179060814E-2</v>
      </c>
    </row>
    <row r="24" spans="1:132" x14ac:dyDescent="0.25">
      <c r="P24" t="s">
        <v>7</v>
      </c>
      <c r="Q24">
        <v>37</v>
      </c>
      <c r="R24">
        <v>3.5466606609689434E-8</v>
      </c>
      <c r="S24">
        <f t="shared" si="28"/>
        <v>4.2537066572116862</v>
      </c>
      <c r="Z24" s="3">
        <v>42524</v>
      </c>
      <c r="AA24">
        <v>17</v>
      </c>
      <c r="AB24">
        <v>2.0322871810033517E-8</v>
      </c>
      <c r="AC24">
        <f t="shared" si="27"/>
        <v>2.3956735805481291</v>
      </c>
      <c r="AE24" t="s">
        <v>20</v>
      </c>
      <c r="AF24">
        <v>18</v>
      </c>
      <c r="AG24">
        <v>3.0182111910724392</v>
      </c>
      <c r="AH24">
        <f t="shared" si="6"/>
        <v>2.6127014283682302</v>
      </c>
      <c r="AJ24" t="s">
        <v>22</v>
      </c>
      <c r="AK24">
        <v>18</v>
      </c>
      <c r="AL24">
        <v>2.6127014283682302</v>
      </c>
      <c r="AM24">
        <f t="shared" si="7"/>
        <v>6.0148485599689794</v>
      </c>
      <c r="AO24" t="s">
        <v>24</v>
      </c>
      <c r="AP24">
        <v>16</v>
      </c>
      <c r="AQ24">
        <v>2.6377002486235277</v>
      </c>
      <c r="AR24">
        <f t="shared" si="8"/>
        <v>2.324830303283564</v>
      </c>
      <c r="AT24" t="s">
        <v>26</v>
      </c>
      <c r="AU24">
        <v>16</v>
      </c>
      <c r="AV24">
        <v>2.324830303283564</v>
      </c>
      <c r="AW24">
        <f t="shared" si="9"/>
        <v>1.687263095414709</v>
      </c>
      <c r="AY24" t="s">
        <v>28</v>
      </c>
      <c r="AZ24">
        <v>16</v>
      </c>
      <c r="BA24">
        <v>1.687263095414709</v>
      </c>
      <c r="BB24">
        <f t="shared" si="10"/>
        <v>2.6996196161232051</v>
      </c>
      <c r="BD24" t="s">
        <v>30</v>
      </c>
      <c r="BE24">
        <v>16</v>
      </c>
      <c r="BF24">
        <v>2.6996196161232051</v>
      </c>
      <c r="BG24">
        <f t="shared" si="11"/>
        <v>0.95277038850064577</v>
      </c>
      <c r="BI24" t="s">
        <v>32</v>
      </c>
      <c r="BJ24">
        <v>16</v>
      </c>
      <c r="BK24">
        <v>0.95277038850064577</v>
      </c>
      <c r="BL24">
        <f t="shared" si="12"/>
        <v>1.0939091429253052</v>
      </c>
      <c r="BN24" t="s">
        <v>34</v>
      </c>
      <c r="BO24">
        <v>16</v>
      </c>
      <c r="BP24">
        <v>1.0939091429253052</v>
      </c>
      <c r="BQ24">
        <f t="shared" si="13"/>
        <v>1.2415217112920236</v>
      </c>
      <c r="BS24" t="s">
        <v>36</v>
      </c>
      <c r="BT24">
        <v>16</v>
      </c>
      <c r="BU24">
        <v>1.2415217112920236</v>
      </c>
      <c r="BV24">
        <f t="shared" si="14"/>
        <v>0.99956216991578739</v>
      </c>
      <c r="BX24" t="s">
        <v>38</v>
      </c>
      <c r="BY24">
        <v>16</v>
      </c>
      <c r="BZ24">
        <v>0.99956216991578739</v>
      </c>
      <c r="CA24">
        <f t="shared" si="15"/>
        <v>0.47008153758009241</v>
      </c>
      <c r="CC24" t="s">
        <v>40</v>
      </c>
      <c r="CD24">
        <v>16</v>
      </c>
      <c r="CE24">
        <v>0.47008153758009241</v>
      </c>
      <c r="CF24">
        <f t="shared" si="16"/>
        <v>0.67288879830065551</v>
      </c>
      <c r="CH24" t="s">
        <v>42</v>
      </c>
      <c r="CI24">
        <v>16</v>
      </c>
      <c r="CJ24">
        <v>0.67288879830065551</v>
      </c>
      <c r="CK24">
        <f t="shared" si="17"/>
        <v>0.20353605930783231</v>
      </c>
      <c r="CM24" t="s">
        <v>45</v>
      </c>
      <c r="CN24">
        <v>16</v>
      </c>
      <c r="CO24">
        <v>0.20353605930783231</v>
      </c>
      <c r="CP24">
        <f t="shared" si="18"/>
        <v>0.25725048274643264</v>
      </c>
      <c r="CR24" t="s">
        <v>44</v>
      </c>
      <c r="CS24">
        <v>16</v>
      </c>
      <c r="CT24">
        <v>0.25725048274643264</v>
      </c>
      <c r="CU24">
        <f t="shared" si="19"/>
        <v>0.19621138684177922</v>
      </c>
      <c r="CW24" t="s">
        <v>48</v>
      </c>
      <c r="CX24">
        <v>16</v>
      </c>
      <c r="CY24">
        <v>0.19621138684177922</v>
      </c>
      <c r="CZ24">
        <f t="shared" si="20"/>
        <v>0.22357454779928146</v>
      </c>
      <c r="DB24" t="s">
        <v>50</v>
      </c>
      <c r="DC24">
        <v>16</v>
      </c>
      <c r="DD24">
        <v>0.22357454779928146</v>
      </c>
      <c r="DE24">
        <f t="shared" si="21"/>
        <v>0.13140392774438148</v>
      </c>
      <c r="DG24" t="s">
        <v>52</v>
      </c>
      <c r="DH24">
        <v>16</v>
      </c>
      <c r="DI24">
        <v>0.13140392774438148</v>
      </c>
      <c r="DJ24">
        <f t="shared" si="22"/>
        <v>0.14300748599453039</v>
      </c>
      <c r="DL24" t="s">
        <v>55</v>
      </c>
      <c r="DM24">
        <v>16</v>
      </c>
      <c r="DN24">
        <v>0.14300748599453039</v>
      </c>
      <c r="DO24">
        <f t="shared" si="23"/>
        <v>0.15367346882456578</v>
      </c>
      <c r="DQ24" t="s">
        <v>57</v>
      </c>
      <c r="DR24">
        <v>16</v>
      </c>
      <c r="DS24">
        <v>0.15367346882456578</v>
      </c>
      <c r="DT24">
        <f t="shared" si="24"/>
        <v>6.7172079591057948E-2</v>
      </c>
      <c r="DV24" t="s">
        <v>59</v>
      </c>
      <c r="DW24">
        <v>16</v>
      </c>
      <c r="DX24">
        <v>6.7172079591057948E-2</v>
      </c>
      <c r="DY24">
        <f t="shared" si="25"/>
        <v>3.7451114330622981E-2</v>
      </c>
      <c r="EA24">
        <v>23</v>
      </c>
      <c r="EB24">
        <v>3.6986343130796254E-2</v>
      </c>
    </row>
    <row r="25" spans="1:132" x14ac:dyDescent="0.25">
      <c r="P25" t="s">
        <v>7</v>
      </c>
      <c r="Q25">
        <v>52</v>
      </c>
      <c r="R25">
        <v>3.0604539405886294E-8</v>
      </c>
      <c r="S25">
        <f t="shared" si="28"/>
        <v>3.6705719959165801</v>
      </c>
      <c r="Z25" s="3">
        <v>42524</v>
      </c>
      <c r="AA25">
        <v>18</v>
      </c>
      <c r="AB25">
        <v>2.5603955242408062E-8</v>
      </c>
      <c r="AC25">
        <f t="shared" si="27"/>
        <v>3.0182111910724392</v>
      </c>
      <c r="AE25" t="s">
        <v>15</v>
      </c>
      <c r="AF25">
        <v>16</v>
      </c>
      <c r="AG25">
        <v>1.7369128412970634</v>
      </c>
      <c r="AH25">
        <f t="shared" ref="AH25:AH54" si="29">AG25/$AG$30</f>
        <v>1.1457517406259465</v>
      </c>
      <c r="AJ25" t="s">
        <v>22</v>
      </c>
      <c r="AK25">
        <v>16</v>
      </c>
      <c r="AL25">
        <v>1.1457517406259465</v>
      </c>
      <c r="AM25">
        <f t="shared" si="7"/>
        <v>2.6377002486235277</v>
      </c>
      <c r="AO25" t="s">
        <v>24</v>
      </c>
      <c r="AP25">
        <v>23</v>
      </c>
      <c r="AQ25">
        <v>2.604966186333328</v>
      </c>
      <c r="AR25">
        <f t="shared" si="8"/>
        <v>2.2959789809994868</v>
      </c>
      <c r="AT25" t="s">
        <v>26</v>
      </c>
      <c r="AU25">
        <v>23</v>
      </c>
      <c r="AV25">
        <v>2.2959789809994868</v>
      </c>
      <c r="AW25">
        <f t="shared" si="9"/>
        <v>1.6663240310558673</v>
      </c>
      <c r="AY25" t="s">
        <v>28</v>
      </c>
      <c r="AZ25">
        <v>23</v>
      </c>
      <c r="BA25">
        <v>1.6663240310558673</v>
      </c>
      <c r="BB25">
        <f t="shared" si="10"/>
        <v>2.6661171297356265</v>
      </c>
      <c r="BD25" t="s">
        <v>30</v>
      </c>
      <c r="BE25">
        <v>23</v>
      </c>
      <c r="BF25">
        <v>2.6661171297356265</v>
      </c>
      <c r="BG25">
        <f t="shared" si="11"/>
        <v>0.94094643494045127</v>
      </c>
      <c r="BI25" t="s">
        <v>32</v>
      </c>
      <c r="BJ25">
        <v>23</v>
      </c>
      <c r="BK25">
        <v>0.94094643494045127</v>
      </c>
      <c r="BL25">
        <f t="shared" si="12"/>
        <v>1.0803336466030744</v>
      </c>
      <c r="BN25" t="s">
        <v>34</v>
      </c>
      <c r="BO25">
        <v>23</v>
      </c>
      <c r="BP25">
        <v>1.0803336466030744</v>
      </c>
      <c r="BQ25">
        <f t="shared" si="13"/>
        <v>1.2261143316804564</v>
      </c>
      <c r="BS25" t="s">
        <v>36</v>
      </c>
      <c r="BT25">
        <v>23</v>
      </c>
      <c r="BU25">
        <v>1.2261143316804564</v>
      </c>
      <c r="BV25">
        <f t="shared" si="14"/>
        <v>0.98715752676119661</v>
      </c>
      <c r="BX25" t="s">
        <v>38</v>
      </c>
      <c r="BY25">
        <v>23</v>
      </c>
      <c r="BZ25">
        <v>0.98715752676119661</v>
      </c>
      <c r="CA25">
        <f t="shared" si="15"/>
        <v>0.46424778966250796</v>
      </c>
      <c r="CC25" t="s">
        <v>40</v>
      </c>
      <c r="CD25">
        <v>23</v>
      </c>
      <c r="CE25">
        <v>0.46424778966250796</v>
      </c>
      <c r="CF25">
        <f t="shared" si="16"/>
        <v>0.66453819673042569</v>
      </c>
      <c r="CH25" t="s">
        <v>42</v>
      </c>
      <c r="CI25">
        <v>23</v>
      </c>
      <c r="CJ25">
        <v>0.66453819673042569</v>
      </c>
      <c r="CK25">
        <f t="shared" si="17"/>
        <v>0.2010101612088496</v>
      </c>
      <c r="CM25" t="s">
        <v>45</v>
      </c>
      <c r="CN25">
        <v>23</v>
      </c>
      <c r="CO25">
        <v>0.2010101612088496</v>
      </c>
      <c r="CP25">
        <f t="shared" si="18"/>
        <v>0.25405798453485606</v>
      </c>
      <c r="CR25" t="s">
        <v>44</v>
      </c>
      <c r="CS25">
        <v>23</v>
      </c>
      <c r="CT25">
        <v>0.25405798453485606</v>
      </c>
      <c r="CU25">
        <f t="shared" si="19"/>
        <v>0.19377638848960593</v>
      </c>
      <c r="CW25" t="s">
        <v>48</v>
      </c>
      <c r="CX25">
        <v>23</v>
      </c>
      <c r="CY25">
        <v>0.19377638848960593</v>
      </c>
      <c r="CZ25">
        <f t="shared" si="20"/>
        <v>0.22079997052197933</v>
      </c>
      <c r="DB25" t="s">
        <v>50</v>
      </c>
      <c r="DC25">
        <v>23</v>
      </c>
      <c r="DD25">
        <v>0.22079997052197933</v>
      </c>
      <c r="DE25">
        <f t="shared" si="21"/>
        <v>0.12977319492771433</v>
      </c>
      <c r="DG25" t="s">
        <v>52</v>
      </c>
      <c r="DH25">
        <v>23</v>
      </c>
      <c r="DI25">
        <v>0.12977319492771433</v>
      </c>
      <c r="DJ25">
        <f t="shared" si="22"/>
        <v>0.14123275213045591</v>
      </c>
      <c r="DL25" t="s">
        <v>55</v>
      </c>
      <c r="DM25">
        <v>23</v>
      </c>
      <c r="DN25">
        <v>0.14123275213045591</v>
      </c>
      <c r="DO25">
        <f t="shared" si="23"/>
        <v>0.15176636929592166</v>
      </c>
      <c r="DQ25" t="s">
        <v>57</v>
      </c>
      <c r="DR25">
        <v>23</v>
      </c>
      <c r="DS25">
        <v>0.15176636929592166</v>
      </c>
      <c r="DT25">
        <f t="shared" si="24"/>
        <v>6.6338468933954897E-2</v>
      </c>
      <c r="DV25" t="s">
        <v>59</v>
      </c>
      <c r="DW25">
        <v>23</v>
      </c>
      <c r="DX25">
        <v>6.6338468933954897E-2</v>
      </c>
      <c r="DY25">
        <f t="shared" si="25"/>
        <v>3.6986343130796254E-2</v>
      </c>
      <c r="EA25">
        <v>24</v>
      </c>
      <c r="EB25">
        <v>2.7098123987618385E-2</v>
      </c>
    </row>
    <row r="26" spans="1:132" x14ac:dyDescent="0.25">
      <c r="P26" t="s">
        <v>7</v>
      </c>
      <c r="Q26">
        <v>53</v>
      </c>
      <c r="R26">
        <v>2.8740741048302149E-8</v>
      </c>
      <c r="S26">
        <f t="shared" si="28"/>
        <v>3.4470363312671757</v>
      </c>
      <c r="AE26" t="s">
        <v>15</v>
      </c>
      <c r="AF26">
        <v>23</v>
      </c>
      <c r="AG26">
        <v>1.7153576197856972</v>
      </c>
      <c r="AH26">
        <f t="shared" si="29"/>
        <v>1.1315328736920232</v>
      </c>
      <c r="AJ26" t="s">
        <v>22</v>
      </c>
      <c r="AK26">
        <v>23</v>
      </c>
      <c r="AL26">
        <v>1.1315328736920232</v>
      </c>
      <c r="AM26">
        <f t="shared" si="7"/>
        <v>2.604966186333328</v>
      </c>
      <c r="AO26" t="s">
        <v>24</v>
      </c>
      <c r="AP26">
        <v>39</v>
      </c>
      <c r="AQ26">
        <v>1.6528132837405594</v>
      </c>
      <c r="AR26">
        <f t="shared" si="8"/>
        <v>1.4567653810226788</v>
      </c>
      <c r="AT26" t="s">
        <v>26</v>
      </c>
      <c r="AU26">
        <v>39</v>
      </c>
      <c r="AV26">
        <v>1.4567653810226788</v>
      </c>
      <c r="AW26">
        <f t="shared" si="9"/>
        <v>1.0572584427369762</v>
      </c>
      <c r="AY26" t="s">
        <v>28</v>
      </c>
      <c r="AZ26">
        <v>39</v>
      </c>
      <c r="BA26">
        <v>1.0572584427369762</v>
      </c>
      <c r="BB26">
        <f t="shared" si="10"/>
        <v>1.6916126708876342</v>
      </c>
      <c r="BD26" t="s">
        <v>30</v>
      </c>
      <c r="BE26">
        <v>39</v>
      </c>
      <c r="BF26">
        <v>1.6916126708876342</v>
      </c>
      <c r="BG26">
        <f t="shared" si="11"/>
        <v>0.59701687304700291</v>
      </c>
      <c r="BI26" t="s">
        <v>32</v>
      </c>
      <c r="BJ26">
        <v>39</v>
      </c>
      <c r="BK26">
        <v>0.59701687304700291</v>
      </c>
      <c r="BL26">
        <f t="shared" si="12"/>
        <v>0.6854560382953695</v>
      </c>
      <c r="BN26" t="s">
        <v>34</v>
      </c>
      <c r="BO26">
        <v>39</v>
      </c>
      <c r="BP26">
        <v>0.6854560382953695</v>
      </c>
      <c r="BQ26">
        <f t="shared" si="13"/>
        <v>0.77795176974586</v>
      </c>
      <c r="BS26" t="s">
        <v>36</v>
      </c>
      <c r="BT26">
        <v>39</v>
      </c>
      <c r="BU26">
        <v>0.77795176974586</v>
      </c>
      <c r="BV26">
        <f t="shared" si="14"/>
        <v>0.62633714093308646</v>
      </c>
      <c r="BX26" t="s">
        <v>38</v>
      </c>
      <c r="BY26">
        <v>39</v>
      </c>
      <c r="BZ26">
        <v>0.62633714093308646</v>
      </c>
      <c r="CA26">
        <f t="shared" si="15"/>
        <v>0.29455849282306257</v>
      </c>
      <c r="CC26" t="s">
        <v>40</v>
      </c>
      <c r="CD26">
        <v>39</v>
      </c>
      <c r="CE26">
        <v>0.29455849282306257</v>
      </c>
      <c r="CF26">
        <f t="shared" si="16"/>
        <v>0.42163985270575038</v>
      </c>
      <c r="CH26" t="s">
        <v>42</v>
      </c>
      <c r="CI26">
        <v>39</v>
      </c>
      <c r="CJ26">
        <v>0.42163985270575038</v>
      </c>
      <c r="CK26">
        <f t="shared" si="17"/>
        <v>0.12753803345158121</v>
      </c>
      <c r="CM26" t="s">
        <v>45</v>
      </c>
      <c r="CN26">
        <v>39</v>
      </c>
      <c r="CO26">
        <v>0.12753803345158121</v>
      </c>
      <c r="CP26">
        <f t="shared" si="18"/>
        <v>0.16119610837276049</v>
      </c>
      <c r="CR26" t="s">
        <v>44</v>
      </c>
      <c r="CS26">
        <v>39</v>
      </c>
      <c r="CT26">
        <v>0.16119610837276049</v>
      </c>
      <c r="CU26">
        <f t="shared" si="19"/>
        <v>0.12294830952170749</v>
      </c>
      <c r="CW26" t="s">
        <v>48</v>
      </c>
      <c r="CX26">
        <v>39</v>
      </c>
      <c r="CY26">
        <v>0.12294830952170749</v>
      </c>
      <c r="CZ26">
        <f t="shared" si="20"/>
        <v>0.14009438058846038</v>
      </c>
      <c r="DB26" t="s">
        <v>50</v>
      </c>
      <c r="DC26">
        <v>39</v>
      </c>
      <c r="DD26">
        <v>0.14009438058846038</v>
      </c>
      <c r="DE26">
        <f t="shared" si="21"/>
        <v>8.2339210994477482E-2</v>
      </c>
      <c r="DG26" t="s">
        <v>52</v>
      </c>
      <c r="DH26">
        <v>39</v>
      </c>
      <c r="DI26">
        <v>8.2339210994477482E-2</v>
      </c>
      <c r="DJ26">
        <f t="shared" si="22"/>
        <v>8.9610133922324087E-2</v>
      </c>
      <c r="DL26" t="s">
        <v>55</v>
      </c>
      <c r="DM26">
        <v>39</v>
      </c>
      <c r="DN26">
        <v>8.9610133922324087E-2</v>
      </c>
      <c r="DO26">
        <f t="shared" si="23"/>
        <v>9.6293561318909718E-2</v>
      </c>
      <c r="DQ26" t="s">
        <v>57</v>
      </c>
      <c r="DR26">
        <v>39</v>
      </c>
      <c r="DS26">
        <v>9.6293561318909718E-2</v>
      </c>
      <c r="DT26">
        <f t="shared" si="24"/>
        <v>4.2090796898743718E-2</v>
      </c>
      <c r="DV26" t="s">
        <v>59</v>
      </c>
      <c r="DW26">
        <v>39</v>
      </c>
      <c r="DX26">
        <v>4.2090796898743718E-2</v>
      </c>
      <c r="DY26">
        <f t="shared" si="25"/>
        <v>2.3467298563907019E-2</v>
      </c>
      <c r="EA26">
        <v>25</v>
      </c>
      <c r="EB26">
        <v>7.8267804881670705E-2</v>
      </c>
    </row>
    <row r="27" spans="1:132" x14ac:dyDescent="0.25">
      <c r="P27" t="s">
        <v>7</v>
      </c>
      <c r="Q27">
        <v>54</v>
      </c>
      <c r="R27">
        <v>2.882182041144105E-8</v>
      </c>
      <c r="S27">
        <f t="shared" si="28"/>
        <v>3.4567606285629933</v>
      </c>
      <c r="AE27" t="s">
        <v>15</v>
      </c>
      <c r="AF27">
        <v>39</v>
      </c>
      <c r="AG27">
        <v>1.0883695439970691</v>
      </c>
      <c r="AH27">
        <f t="shared" si="29"/>
        <v>0.71794120570131448</v>
      </c>
      <c r="AJ27" t="s">
        <v>22</v>
      </c>
      <c r="AK27">
        <v>39</v>
      </c>
      <c r="AL27">
        <v>0.71794120570131448</v>
      </c>
      <c r="AM27">
        <f t="shared" si="7"/>
        <v>1.6528132837405594</v>
      </c>
      <c r="AO27" t="s">
        <v>24</v>
      </c>
      <c r="AP27">
        <v>38</v>
      </c>
      <c r="AQ27">
        <v>1.5186140524206091</v>
      </c>
      <c r="AR27">
        <f t="shared" si="8"/>
        <v>1.33848414728022</v>
      </c>
      <c r="AT27" t="s">
        <v>26</v>
      </c>
      <c r="AU27">
        <v>38</v>
      </c>
      <c r="AV27">
        <v>1.33848414728022</v>
      </c>
      <c r="AW27">
        <f t="shared" si="9"/>
        <v>0.97141494685175001</v>
      </c>
      <c r="AY27" t="s">
        <v>28</v>
      </c>
      <c r="AZ27">
        <v>38</v>
      </c>
      <c r="BA27">
        <v>0.97141494685175001</v>
      </c>
      <c r="BB27">
        <f t="shared" si="10"/>
        <v>1.554263145470919</v>
      </c>
      <c r="BD27" t="s">
        <v>30</v>
      </c>
      <c r="BE27">
        <v>38</v>
      </c>
      <c r="BF27">
        <v>1.554263145470919</v>
      </c>
      <c r="BG27">
        <f t="shared" si="11"/>
        <v>0.54854242875488868</v>
      </c>
      <c r="BI27" t="s">
        <v>32</v>
      </c>
      <c r="BJ27">
        <v>38</v>
      </c>
      <c r="BK27">
        <v>0.54854242875488868</v>
      </c>
      <c r="BL27">
        <f t="shared" si="12"/>
        <v>0.6298008264527617</v>
      </c>
      <c r="BN27" t="s">
        <v>34</v>
      </c>
      <c r="BO27">
        <v>38</v>
      </c>
      <c r="BP27">
        <v>0.6298008264527617</v>
      </c>
      <c r="BQ27">
        <f t="shared" si="13"/>
        <v>0.71478641977504187</v>
      </c>
      <c r="BS27" t="s">
        <v>36</v>
      </c>
      <c r="BT27">
        <v>38</v>
      </c>
      <c r="BU27">
        <v>0.71478641977504187</v>
      </c>
      <c r="BV27">
        <f t="shared" si="14"/>
        <v>0.5754820542229111</v>
      </c>
      <c r="BX27" t="s">
        <v>38</v>
      </c>
      <c r="BY27">
        <v>38</v>
      </c>
      <c r="BZ27">
        <v>0.5754820542229111</v>
      </c>
      <c r="CA27">
        <f t="shared" si="15"/>
        <v>0.27064198410154683</v>
      </c>
      <c r="CC27" t="s">
        <v>40</v>
      </c>
      <c r="CD27">
        <v>38</v>
      </c>
      <c r="CE27">
        <v>0.27064198410154683</v>
      </c>
      <c r="CF27">
        <f t="shared" si="16"/>
        <v>0.38740504549334004</v>
      </c>
      <c r="CH27" t="s">
        <v>42</v>
      </c>
      <c r="CI27">
        <v>38</v>
      </c>
      <c r="CJ27">
        <v>0.38740504549334004</v>
      </c>
      <c r="CK27">
        <f t="shared" si="17"/>
        <v>0.11718265561088195</v>
      </c>
      <c r="CM27" t="s">
        <v>45</v>
      </c>
      <c r="CN27">
        <v>38</v>
      </c>
      <c r="CO27">
        <v>0.11718265561088195</v>
      </c>
      <c r="CP27">
        <f t="shared" si="18"/>
        <v>0.14810788234735328</v>
      </c>
      <c r="CR27" t="s">
        <v>44</v>
      </c>
      <c r="CS27">
        <v>38</v>
      </c>
      <c r="CT27">
        <v>0.14810788234735328</v>
      </c>
      <c r="CU27">
        <f t="shared" si="19"/>
        <v>0.11296559169615882</v>
      </c>
      <c r="CW27" t="s">
        <v>48</v>
      </c>
      <c r="CX27">
        <v>38</v>
      </c>
      <c r="CY27">
        <v>0.11296559169615882</v>
      </c>
      <c r="CZ27">
        <f t="shared" si="20"/>
        <v>0.128719497307835</v>
      </c>
      <c r="DB27" t="s">
        <v>50</v>
      </c>
      <c r="DC27">
        <v>38</v>
      </c>
      <c r="DD27">
        <v>0.128719497307835</v>
      </c>
      <c r="DE27">
        <f t="shared" si="21"/>
        <v>7.5653725748411046E-2</v>
      </c>
      <c r="DG27" t="s">
        <v>52</v>
      </c>
      <c r="DH27">
        <v>38</v>
      </c>
      <c r="DI27">
        <v>7.5653725748411046E-2</v>
      </c>
      <c r="DJ27">
        <f t="shared" si="22"/>
        <v>8.2334290238615285E-2</v>
      </c>
      <c r="DL27" t="s">
        <v>55</v>
      </c>
      <c r="DM27">
        <v>38</v>
      </c>
      <c r="DN27">
        <v>8.2334290238615285E-2</v>
      </c>
      <c r="DO27">
        <f t="shared" si="23"/>
        <v>8.8475060561938143E-2</v>
      </c>
      <c r="DQ27" t="s">
        <v>57</v>
      </c>
      <c r="DR27">
        <v>38</v>
      </c>
      <c r="DS27">
        <v>8.8475060561938143E-2</v>
      </c>
      <c r="DT27">
        <f t="shared" si="24"/>
        <v>3.8673258665585235E-2</v>
      </c>
      <c r="DV27" t="s">
        <v>59</v>
      </c>
      <c r="DW27">
        <v>38</v>
      </c>
      <c r="DX27">
        <v>3.8673258665585235E-2</v>
      </c>
      <c r="DY27">
        <f t="shared" si="25"/>
        <v>2.1561884649695974E-2</v>
      </c>
      <c r="EA27">
        <v>26</v>
      </c>
      <c r="EB27">
        <v>8.1325243648787987E-2</v>
      </c>
    </row>
    <row r="28" spans="1:132" x14ac:dyDescent="0.25">
      <c r="P28" t="s">
        <v>7</v>
      </c>
      <c r="Q28">
        <v>55</v>
      </c>
      <c r="R28">
        <v>2.0171316175570204E-8</v>
      </c>
      <c r="S28">
        <f t="shared" si="28"/>
        <v>2.4192577216367668</v>
      </c>
      <c r="AE28" t="s">
        <v>15</v>
      </c>
      <c r="AF28">
        <v>38</v>
      </c>
      <c r="AG28">
        <v>1</v>
      </c>
      <c r="AH28">
        <f t="shared" si="29"/>
        <v>0.65964837923032504</v>
      </c>
      <c r="AJ28" t="s">
        <v>22</v>
      </c>
      <c r="AK28">
        <v>38</v>
      </c>
      <c r="AL28">
        <v>0.65964837923032504</v>
      </c>
      <c r="AM28">
        <f t="shared" si="7"/>
        <v>1.5186140524206091</v>
      </c>
      <c r="AO28" t="s">
        <v>24</v>
      </c>
      <c r="AP28">
        <v>49</v>
      </c>
      <c r="AQ28">
        <v>1.9762497857836636</v>
      </c>
      <c r="AR28">
        <f t="shared" si="8"/>
        <v>1.7418375690130463</v>
      </c>
      <c r="AT28" t="s">
        <v>26</v>
      </c>
      <c r="AU28">
        <v>49</v>
      </c>
      <c r="AV28">
        <v>1.7418375690130463</v>
      </c>
      <c r="AW28">
        <f t="shared" si="9"/>
        <v>1.2641517293764026</v>
      </c>
      <c r="AY28" t="s">
        <v>28</v>
      </c>
      <c r="AZ28">
        <v>49</v>
      </c>
      <c r="BA28">
        <v>1.2641517293764026</v>
      </c>
      <c r="BB28">
        <f t="shared" si="10"/>
        <v>2.0226417656232814</v>
      </c>
      <c r="BD28" t="s">
        <v>30</v>
      </c>
      <c r="BE28">
        <v>49</v>
      </c>
      <c r="BF28">
        <v>2.0226417656232814</v>
      </c>
      <c r="BG28">
        <f t="shared" si="11"/>
        <v>0.71384619126377558</v>
      </c>
      <c r="BI28" t="s">
        <v>32</v>
      </c>
      <c r="BJ28">
        <v>49</v>
      </c>
      <c r="BK28">
        <v>0.71384619126377558</v>
      </c>
      <c r="BL28">
        <f t="shared" si="12"/>
        <v>0.81959188141301154</v>
      </c>
      <c r="BN28" t="s">
        <v>34</v>
      </c>
      <c r="BO28">
        <v>49</v>
      </c>
      <c r="BP28">
        <v>0.81959188141301154</v>
      </c>
      <c r="BQ28">
        <f t="shared" si="13"/>
        <v>0.93018796099632894</v>
      </c>
      <c r="BS28" t="s">
        <v>36</v>
      </c>
      <c r="BT28">
        <v>49</v>
      </c>
      <c r="BU28">
        <v>0.93018796099632894</v>
      </c>
      <c r="BV28">
        <f t="shared" si="14"/>
        <v>0.74890409750098574</v>
      </c>
      <c r="BX28" t="s">
        <v>38</v>
      </c>
      <c r="BY28">
        <v>49</v>
      </c>
      <c r="BZ28">
        <v>0.74890409750098574</v>
      </c>
      <c r="CA28">
        <f t="shared" si="15"/>
        <v>0.35220019349367188</v>
      </c>
      <c r="CC28" t="s">
        <v>40</v>
      </c>
      <c r="CD28">
        <v>49</v>
      </c>
      <c r="CE28">
        <v>0.35220019349367188</v>
      </c>
      <c r="CF28">
        <f t="shared" si="16"/>
        <v>0.5041499102075172</v>
      </c>
      <c r="CH28" t="s">
        <v>42</v>
      </c>
      <c r="CI28">
        <v>49</v>
      </c>
      <c r="CJ28">
        <v>0.5041499102075172</v>
      </c>
      <c r="CK28">
        <f t="shared" si="17"/>
        <v>0.15249575603454593</v>
      </c>
      <c r="CM28" t="s">
        <v>45</v>
      </c>
      <c r="CN28">
        <v>49</v>
      </c>
      <c r="CO28">
        <v>0.15249575603454593</v>
      </c>
      <c r="CP28">
        <f t="shared" si="18"/>
        <v>0.19274032812700506</v>
      </c>
      <c r="CR28" t="s">
        <v>44</v>
      </c>
      <c r="CS28">
        <v>49</v>
      </c>
      <c r="CT28">
        <v>0.19274032812700506</v>
      </c>
      <c r="CU28">
        <f t="shared" si="19"/>
        <v>0.14700787605291163</v>
      </c>
      <c r="CW28" t="s">
        <v>48</v>
      </c>
      <c r="CX28">
        <v>49</v>
      </c>
      <c r="CY28">
        <v>0.14700787605291163</v>
      </c>
      <c r="CZ28">
        <f t="shared" si="20"/>
        <v>0.16750923552650887</v>
      </c>
      <c r="DB28" t="s">
        <v>50</v>
      </c>
      <c r="DC28">
        <v>49</v>
      </c>
      <c r="DD28">
        <v>0.16750923552650887</v>
      </c>
      <c r="DE28">
        <f t="shared" si="21"/>
        <v>9.8452045182724032E-2</v>
      </c>
      <c r="DG28" t="s">
        <v>52</v>
      </c>
      <c r="DH28">
        <v>49</v>
      </c>
      <c r="DI28">
        <v>9.8452045182724032E-2</v>
      </c>
      <c r="DJ28">
        <f t="shared" si="22"/>
        <v>0.10714580389095928</v>
      </c>
      <c r="DL28" t="s">
        <v>55</v>
      </c>
      <c r="DM28">
        <v>49</v>
      </c>
      <c r="DN28">
        <v>0.10714580389095928</v>
      </c>
      <c r="DO28">
        <f t="shared" si="23"/>
        <v>0.11513710096651951</v>
      </c>
      <c r="DQ28" t="s">
        <v>57</v>
      </c>
      <c r="DR28">
        <v>49</v>
      </c>
      <c r="DS28">
        <v>0.11513710096651951</v>
      </c>
      <c r="DT28">
        <f t="shared" si="24"/>
        <v>5.032748052844363E-2</v>
      </c>
      <c r="DV28" t="s">
        <v>59</v>
      </c>
      <c r="DW28">
        <v>49</v>
      </c>
      <c r="DX28">
        <v>5.032748052844363E-2</v>
      </c>
      <c r="DY28">
        <f t="shared" si="25"/>
        <v>2.8059578305714008E-2</v>
      </c>
      <c r="EA28">
        <v>27</v>
      </c>
      <c r="EB28">
        <v>0.24370579135802103</v>
      </c>
    </row>
    <row r="29" spans="1:132" x14ac:dyDescent="0.25">
      <c r="P29" t="s">
        <v>7</v>
      </c>
      <c r="Q29">
        <v>56</v>
      </c>
      <c r="R29">
        <v>2.4320843795987942E-8</v>
      </c>
      <c r="S29">
        <f t="shared" si="28"/>
        <v>2.9169335623931953</v>
      </c>
      <c r="AE29" t="s">
        <v>15</v>
      </c>
      <c r="AF29">
        <v>49</v>
      </c>
      <c r="AG29">
        <v>1.3013509144299051</v>
      </c>
      <c r="AH29">
        <f t="shared" si="29"/>
        <v>0.85843402151358827</v>
      </c>
      <c r="AJ29" t="s">
        <v>22</v>
      </c>
      <c r="AK29">
        <v>49</v>
      </c>
      <c r="AL29">
        <v>0.85843402151358827</v>
      </c>
      <c r="AM29">
        <f t="shared" si="7"/>
        <v>1.9762497857836636</v>
      </c>
      <c r="AO29" t="s">
        <v>24</v>
      </c>
      <c r="AP29">
        <v>69</v>
      </c>
      <c r="AQ29">
        <v>2.9672616256964237</v>
      </c>
      <c r="AR29">
        <f t="shared" si="8"/>
        <v>2.6153008662714377</v>
      </c>
      <c r="AT29" t="s">
        <v>26</v>
      </c>
      <c r="AU29">
        <v>69</v>
      </c>
      <c r="AV29">
        <v>2.6153008662714377</v>
      </c>
      <c r="AW29">
        <f t="shared" si="9"/>
        <v>1.8980742933509887</v>
      </c>
      <c r="AY29" t="s">
        <v>28</v>
      </c>
      <c r="AZ29">
        <v>69</v>
      </c>
      <c r="BA29">
        <v>1.8980742933509887</v>
      </c>
      <c r="BB29">
        <f t="shared" si="10"/>
        <v>3.0369173658303019</v>
      </c>
      <c r="BD29" t="s">
        <v>30</v>
      </c>
      <c r="BE29">
        <v>69</v>
      </c>
      <c r="BF29">
        <v>3.0369173658303019</v>
      </c>
      <c r="BG29">
        <f t="shared" si="11"/>
        <v>1.071812088342168</v>
      </c>
      <c r="BI29" t="s">
        <v>32</v>
      </c>
      <c r="BJ29">
        <v>69</v>
      </c>
      <c r="BK29">
        <v>1.071812088342168</v>
      </c>
      <c r="BL29">
        <f t="shared" si="12"/>
        <v>1.2305850990818947</v>
      </c>
      <c r="BN29" t="s">
        <v>34</v>
      </c>
      <c r="BO29">
        <v>69</v>
      </c>
      <c r="BP29">
        <v>1.2305850990818947</v>
      </c>
      <c r="BQ29">
        <f t="shared" si="13"/>
        <v>1.3966407795230762</v>
      </c>
      <c r="BS29" t="s">
        <v>36</v>
      </c>
      <c r="BT29">
        <v>69</v>
      </c>
      <c r="BU29">
        <v>1.3966407795230762</v>
      </c>
      <c r="BV29">
        <f t="shared" si="14"/>
        <v>1.1244501610206612</v>
      </c>
      <c r="BX29" t="s">
        <v>38</v>
      </c>
      <c r="BY29">
        <v>69</v>
      </c>
      <c r="BZ29">
        <v>1.1244501610206612</v>
      </c>
      <c r="CA29">
        <f t="shared" si="15"/>
        <v>0.52881479164953571</v>
      </c>
      <c r="CC29" t="s">
        <v>40</v>
      </c>
      <c r="CD29">
        <v>69</v>
      </c>
      <c r="CE29">
        <v>0.52881479164953571</v>
      </c>
      <c r="CF29">
        <f t="shared" si="16"/>
        <v>0.75696133804455301</v>
      </c>
      <c r="CH29" t="s">
        <v>42</v>
      </c>
      <c r="CI29">
        <v>69</v>
      </c>
      <c r="CJ29">
        <v>0.75696133804455301</v>
      </c>
      <c r="CK29">
        <f t="shared" si="17"/>
        <v>0.22896640304172849</v>
      </c>
      <c r="CM29" t="s">
        <v>45</v>
      </c>
      <c r="CN29">
        <v>69</v>
      </c>
      <c r="CO29">
        <v>0.22896640304172849</v>
      </c>
      <c r="CP29">
        <f t="shared" si="18"/>
        <v>0.28939205129305712</v>
      </c>
      <c r="CR29" t="s">
        <v>44</v>
      </c>
      <c r="CS29">
        <v>69</v>
      </c>
      <c r="CT29">
        <v>0.28939205129305712</v>
      </c>
      <c r="CU29">
        <f t="shared" si="19"/>
        <v>0.22072656625941919</v>
      </c>
      <c r="CW29" t="s">
        <v>48</v>
      </c>
      <c r="CX29">
        <v>69</v>
      </c>
      <c r="CY29">
        <v>0.22072656625941919</v>
      </c>
      <c r="CZ29">
        <f t="shared" si="20"/>
        <v>0.25150855428452612</v>
      </c>
      <c r="DB29" t="s">
        <v>50</v>
      </c>
      <c r="DC29">
        <v>69</v>
      </c>
      <c r="DD29">
        <v>0.25150855428452612</v>
      </c>
      <c r="DE29">
        <f t="shared" si="21"/>
        <v>0.14782188858084291</v>
      </c>
      <c r="DG29" t="s">
        <v>52</v>
      </c>
      <c r="DH29">
        <v>69</v>
      </c>
      <c r="DI29">
        <v>0.14782188858084291</v>
      </c>
      <c r="DJ29">
        <f t="shared" si="22"/>
        <v>0.16087522666774934</v>
      </c>
      <c r="DL29" t="s">
        <v>55</v>
      </c>
      <c r="DM29">
        <v>69</v>
      </c>
      <c r="DN29">
        <v>0.16087522666774934</v>
      </c>
      <c r="DO29">
        <f t="shared" si="23"/>
        <v>0.17287384613499804</v>
      </c>
      <c r="DQ29" t="s">
        <v>57</v>
      </c>
      <c r="DR29">
        <v>69</v>
      </c>
      <c r="DS29">
        <v>0.17287384613499804</v>
      </c>
      <c r="DT29">
        <f t="shared" si="24"/>
        <v>7.5564740228835692E-2</v>
      </c>
      <c r="DV29" t="s">
        <v>59</v>
      </c>
      <c r="DW29">
        <v>69</v>
      </c>
      <c r="DX29">
        <v>7.5564740228835692E-2</v>
      </c>
      <c r="DY29">
        <f t="shared" si="25"/>
        <v>4.213035747743446E-2</v>
      </c>
      <c r="EA29">
        <v>28</v>
      </c>
      <c r="EB29">
        <v>1.1917994630806072</v>
      </c>
    </row>
    <row r="30" spans="1:132" x14ac:dyDescent="0.25">
      <c r="P30" t="s">
        <v>7</v>
      </c>
      <c r="Q30">
        <v>64</v>
      </c>
      <c r="R30">
        <v>2.791431348794151E-8</v>
      </c>
      <c r="S30">
        <f t="shared" si="28"/>
        <v>3.3479182945771679</v>
      </c>
      <c r="AE30" t="s">
        <v>15</v>
      </c>
      <c r="AF30">
        <v>68</v>
      </c>
      <c r="AG30">
        <v>1.5159591556440961</v>
      </c>
      <c r="AH30">
        <f t="shared" si="29"/>
        <v>1</v>
      </c>
      <c r="AJ30" t="s">
        <v>22</v>
      </c>
      <c r="AK30">
        <v>69</v>
      </c>
      <c r="AL30">
        <v>1.2889050506434139</v>
      </c>
      <c r="AM30">
        <f t="shared" si="7"/>
        <v>2.9672616256964237</v>
      </c>
      <c r="AO30" t="s">
        <v>24</v>
      </c>
      <c r="AP30">
        <v>70</v>
      </c>
      <c r="AQ30">
        <v>1.4554717597142974</v>
      </c>
      <c r="AR30">
        <f t="shared" si="8"/>
        <v>1.2828314568052357</v>
      </c>
      <c r="AT30" t="s">
        <v>26</v>
      </c>
      <c r="AU30">
        <v>70</v>
      </c>
      <c r="AV30">
        <v>1.2828314568052357</v>
      </c>
      <c r="AW30">
        <f t="shared" si="9"/>
        <v>0.9310245877505483</v>
      </c>
      <c r="AY30" t="s">
        <v>28</v>
      </c>
      <c r="AZ30">
        <v>70</v>
      </c>
      <c r="BA30">
        <v>0.9310245877505483</v>
      </c>
      <c r="BB30">
        <f t="shared" si="10"/>
        <v>1.4896386029036177</v>
      </c>
      <c r="BD30" t="s">
        <v>30</v>
      </c>
      <c r="BE30">
        <v>70</v>
      </c>
      <c r="BF30">
        <v>1.4896386029036177</v>
      </c>
      <c r="BG30">
        <f t="shared" si="11"/>
        <v>0.52573464125742442</v>
      </c>
      <c r="BI30" t="s">
        <v>32</v>
      </c>
      <c r="BJ30">
        <v>70</v>
      </c>
      <c r="BK30">
        <v>0.52573464125742442</v>
      </c>
      <c r="BL30">
        <f t="shared" si="12"/>
        <v>0.60361440465113925</v>
      </c>
      <c r="BN30" t="s">
        <v>34</v>
      </c>
      <c r="BO30">
        <v>70</v>
      </c>
      <c r="BP30">
        <v>0.60361440465113925</v>
      </c>
      <c r="BQ30">
        <f t="shared" si="13"/>
        <v>0.685066390997492</v>
      </c>
      <c r="BS30" t="s">
        <v>36</v>
      </c>
      <c r="BT30">
        <v>70</v>
      </c>
      <c r="BU30">
        <v>0.685066390997492</v>
      </c>
      <c r="BV30">
        <f t="shared" si="14"/>
        <v>0.55155414689382221</v>
      </c>
      <c r="BX30" t="s">
        <v>38</v>
      </c>
      <c r="BY30">
        <v>70</v>
      </c>
      <c r="BZ30">
        <v>0.55155414689382221</v>
      </c>
      <c r="CA30">
        <f t="shared" si="15"/>
        <v>0.25938898973374303</v>
      </c>
      <c r="CC30" t="s">
        <v>40</v>
      </c>
      <c r="CD30">
        <v>70</v>
      </c>
      <c r="CE30">
        <v>0.25938898973374303</v>
      </c>
      <c r="CF30">
        <f t="shared" si="16"/>
        <v>0.37129717217328773</v>
      </c>
      <c r="CH30" t="s">
        <v>42</v>
      </c>
      <c r="CI30">
        <v>70</v>
      </c>
      <c r="CJ30">
        <v>0.37129717217328773</v>
      </c>
      <c r="CK30">
        <f t="shared" si="17"/>
        <v>0.11231033039507665</v>
      </c>
      <c r="CM30" t="s">
        <v>45</v>
      </c>
      <c r="CN30">
        <v>70</v>
      </c>
      <c r="CO30">
        <v>0.11231033039507665</v>
      </c>
      <c r="CP30">
        <f t="shared" si="18"/>
        <v>0.14194972040727244</v>
      </c>
      <c r="CR30" t="s">
        <v>44</v>
      </c>
      <c r="CS30">
        <v>70</v>
      </c>
      <c r="CT30">
        <v>0.14194972040727244</v>
      </c>
      <c r="CU30">
        <f t="shared" si="19"/>
        <v>0.10826860733383781</v>
      </c>
      <c r="CW30" t="s">
        <v>48</v>
      </c>
      <c r="CX30">
        <v>70</v>
      </c>
      <c r="CY30">
        <v>0.10826860733383781</v>
      </c>
      <c r="CZ30">
        <f t="shared" si="20"/>
        <v>0.12336748297406437</v>
      </c>
      <c r="DB30" t="s">
        <v>50</v>
      </c>
      <c r="DC30">
        <v>70</v>
      </c>
      <c r="DD30">
        <v>0.12336748297406437</v>
      </c>
      <c r="DE30">
        <f t="shared" si="21"/>
        <v>7.2508127505121436E-2</v>
      </c>
      <c r="DG30" t="s">
        <v>52</v>
      </c>
      <c r="DH30">
        <v>70</v>
      </c>
      <c r="DI30">
        <v>7.2508127505121436E-2</v>
      </c>
      <c r="DJ30">
        <f t="shared" si="22"/>
        <v>7.8910921512554563E-2</v>
      </c>
      <c r="DL30" t="s">
        <v>55</v>
      </c>
      <c r="DM30">
        <v>70</v>
      </c>
      <c r="DN30">
        <v>7.8910921512554563E-2</v>
      </c>
      <c r="DO30">
        <f t="shared" si="23"/>
        <v>8.4796365397550685E-2</v>
      </c>
      <c r="DQ30" t="s">
        <v>57</v>
      </c>
      <c r="DR30">
        <v>70</v>
      </c>
      <c r="DS30">
        <v>8.4796365397550685E-2</v>
      </c>
      <c r="DT30">
        <f t="shared" si="24"/>
        <v>3.7065267343052058E-2</v>
      </c>
      <c r="DV30" t="s">
        <v>59</v>
      </c>
      <c r="DW30">
        <v>70</v>
      </c>
      <c r="DX30">
        <v>3.7065267343052058E-2</v>
      </c>
      <c r="DY30">
        <f t="shared" si="25"/>
        <v>2.0665365333494001E-2</v>
      </c>
      <c r="EA30">
        <v>29</v>
      </c>
      <c r="EB30">
        <v>1</v>
      </c>
    </row>
    <row r="31" spans="1:132" x14ac:dyDescent="0.25">
      <c r="P31" t="s">
        <v>7</v>
      </c>
      <c r="Q31">
        <v>65</v>
      </c>
      <c r="R31">
        <v>2.097522065654581E-8</v>
      </c>
      <c r="S31">
        <f t="shared" si="28"/>
        <v>2.5156744406119058</v>
      </c>
      <c r="AE31" t="s">
        <v>15</v>
      </c>
      <c r="AF31">
        <v>69</v>
      </c>
      <c r="AG31">
        <v>1.9539274122788006</v>
      </c>
      <c r="AH31">
        <f t="shared" si="29"/>
        <v>1.2889050506434139</v>
      </c>
      <c r="AJ31" t="s">
        <v>22</v>
      </c>
      <c r="AK31">
        <v>70</v>
      </c>
      <c r="AL31">
        <v>0.63222092919572659</v>
      </c>
      <c r="AM31">
        <f t="shared" si="7"/>
        <v>1.4554717597142974</v>
      </c>
      <c r="AO31" t="s">
        <v>24</v>
      </c>
      <c r="AP31">
        <v>75</v>
      </c>
      <c r="AQ31">
        <v>1.2997881115563481</v>
      </c>
      <c r="AR31">
        <f t="shared" si="8"/>
        <v>1.145614173244599</v>
      </c>
      <c r="AT31" t="s">
        <v>26</v>
      </c>
      <c r="AU31">
        <v>75</v>
      </c>
      <c r="AV31">
        <v>1.145614173244599</v>
      </c>
      <c r="AW31">
        <f t="shared" si="9"/>
        <v>0.83143811114710797</v>
      </c>
      <c r="AY31" t="s">
        <v>28</v>
      </c>
      <c r="AZ31">
        <v>75</v>
      </c>
      <c r="BA31">
        <v>0.83143811114710797</v>
      </c>
      <c r="BB31">
        <f t="shared" si="10"/>
        <v>1.3303003192240572</v>
      </c>
      <c r="BD31" t="s">
        <v>30</v>
      </c>
      <c r="BE31">
        <v>75</v>
      </c>
      <c r="BF31">
        <v>1.3303003192240572</v>
      </c>
      <c r="BG31">
        <f t="shared" si="11"/>
        <v>0.46949975633596569</v>
      </c>
      <c r="BI31" t="s">
        <v>32</v>
      </c>
      <c r="BJ31">
        <v>75</v>
      </c>
      <c r="BK31">
        <v>0.46949975633596569</v>
      </c>
      <c r="BL31">
        <f t="shared" si="12"/>
        <v>0.53904915838677714</v>
      </c>
      <c r="BN31" t="s">
        <v>34</v>
      </c>
      <c r="BO31">
        <v>75</v>
      </c>
      <c r="BP31">
        <v>0.53904915838677714</v>
      </c>
      <c r="BQ31">
        <f t="shared" si="13"/>
        <v>0.61178868274307319</v>
      </c>
      <c r="BS31" t="s">
        <v>36</v>
      </c>
      <c r="BT31">
        <v>75</v>
      </c>
      <c r="BU31">
        <v>0.61178868274307319</v>
      </c>
      <c r="BV31">
        <f t="shared" si="14"/>
        <v>0.49255749431573903</v>
      </c>
      <c r="BX31" t="s">
        <v>38</v>
      </c>
      <c r="BY31">
        <v>75</v>
      </c>
      <c r="BZ31">
        <v>0.49255749431573903</v>
      </c>
      <c r="CA31">
        <f t="shared" si="15"/>
        <v>0.23164360481354307</v>
      </c>
      <c r="CC31" t="s">
        <v>40</v>
      </c>
      <c r="CD31">
        <v>75</v>
      </c>
      <c r="CE31">
        <v>0.23164360481354307</v>
      </c>
      <c r="CF31">
        <f t="shared" si="16"/>
        <v>0.33158159684256849</v>
      </c>
      <c r="CH31" t="s">
        <v>42</v>
      </c>
      <c r="CI31">
        <v>75</v>
      </c>
      <c r="CJ31">
        <v>0.33158159684256849</v>
      </c>
      <c r="CK31">
        <f t="shared" si="17"/>
        <v>0.10029712447402027</v>
      </c>
      <c r="CM31" t="s">
        <v>45</v>
      </c>
      <c r="CN31">
        <v>75</v>
      </c>
      <c r="CO31">
        <v>0.10029712447402027</v>
      </c>
      <c r="CP31">
        <f t="shared" si="18"/>
        <v>0.12676615522951656</v>
      </c>
      <c r="CR31" t="s">
        <v>44</v>
      </c>
      <c r="CS31">
        <v>75</v>
      </c>
      <c r="CT31">
        <v>0.12676615522951656</v>
      </c>
      <c r="CU31">
        <f t="shared" si="19"/>
        <v>9.6687721852403902E-2</v>
      </c>
      <c r="CW31" t="s">
        <v>48</v>
      </c>
      <c r="CX31">
        <v>75</v>
      </c>
      <c r="CY31">
        <v>9.6687721852403902E-2</v>
      </c>
      <c r="CZ31">
        <f t="shared" si="20"/>
        <v>0.11017155547820136</v>
      </c>
      <c r="DB31" t="s">
        <v>50</v>
      </c>
      <c r="DC31">
        <v>75</v>
      </c>
      <c r="DD31">
        <v>0.11017155547820136</v>
      </c>
      <c r="DE31">
        <f t="shared" si="21"/>
        <v>6.4752339915457119E-2</v>
      </c>
      <c r="DG31" t="s">
        <v>52</v>
      </c>
      <c r="DH31">
        <v>75</v>
      </c>
      <c r="DI31">
        <v>6.4752339915457119E-2</v>
      </c>
      <c r="DJ31">
        <f t="shared" si="22"/>
        <v>7.0470262971030137E-2</v>
      </c>
      <c r="DL31" t="s">
        <v>55</v>
      </c>
      <c r="DM31">
        <v>75</v>
      </c>
      <c r="DN31">
        <v>7.0470262971030137E-2</v>
      </c>
      <c r="DO31">
        <f t="shared" si="23"/>
        <v>7.5726173944151043E-2</v>
      </c>
      <c r="DQ31" t="s">
        <v>57</v>
      </c>
      <c r="DR31">
        <v>75</v>
      </c>
      <c r="DS31">
        <v>7.5726173944151043E-2</v>
      </c>
      <c r="DT31">
        <f t="shared" si="24"/>
        <v>3.3100603651433101E-2</v>
      </c>
      <c r="DV31" t="s">
        <v>59</v>
      </c>
      <c r="DW31">
        <v>75</v>
      </c>
      <c r="DX31">
        <v>3.3100603651433101E-2</v>
      </c>
      <c r="DY31">
        <f t="shared" si="25"/>
        <v>1.8454907147574487E-2</v>
      </c>
      <c r="EA31">
        <v>30</v>
      </c>
      <c r="EB31">
        <v>0.53863694243001525</v>
      </c>
    </row>
    <row r="32" spans="1:132" x14ac:dyDescent="0.25">
      <c r="P32" t="s">
        <v>7</v>
      </c>
      <c r="Q32">
        <v>38</v>
      </c>
      <c r="R32">
        <v>8.3378120467145399E-9</v>
      </c>
      <c r="S32">
        <f t="shared" si="28"/>
        <v>1</v>
      </c>
      <c r="AE32" t="s">
        <v>15</v>
      </c>
      <c r="AF32">
        <v>70</v>
      </c>
      <c r="AG32">
        <v>0.95842110600407948</v>
      </c>
      <c r="AH32">
        <f t="shared" si="29"/>
        <v>0.63222092919572659</v>
      </c>
      <c r="AJ32" t="s">
        <v>22</v>
      </c>
      <c r="AK32">
        <v>75</v>
      </c>
      <c r="AL32">
        <v>0.56459580349880478</v>
      </c>
      <c r="AM32">
        <f t="shared" si="7"/>
        <v>1.2997881115563481</v>
      </c>
      <c r="AO32" t="s">
        <v>24</v>
      </c>
      <c r="AP32">
        <v>20</v>
      </c>
      <c r="AQ32">
        <v>2.6067161844115856</v>
      </c>
      <c r="AR32">
        <f t="shared" si="8"/>
        <v>2.2975214036326665</v>
      </c>
      <c r="AT32" t="s">
        <v>26</v>
      </c>
      <c r="AU32">
        <v>20</v>
      </c>
      <c r="AV32">
        <v>2.2975214036326665</v>
      </c>
      <c r="AW32">
        <f t="shared" si="9"/>
        <v>1.6674434558942399</v>
      </c>
      <c r="AY32" t="s">
        <v>28</v>
      </c>
      <c r="AZ32">
        <v>20</v>
      </c>
      <c r="BA32">
        <v>1.6674434558942399</v>
      </c>
      <c r="BB32">
        <f t="shared" si="10"/>
        <v>2.6679082085902865</v>
      </c>
      <c r="BD32" t="s">
        <v>30</v>
      </c>
      <c r="BE32">
        <v>20</v>
      </c>
      <c r="BF32">
        <v>2.6679082085902865</v>
      </c>
      <c r="BG32">
        <f t="shared" si="11"/>
        <v>0.94157855617930941</v>
      </c>
      <c r="BI32" t="s">
        <v>32</v>
      </c>
      <c r="BJ32">
        <v>20</v>
      </c>
      <c r="BK32">
        <v>0.94157855617930941</v>
      </c>
      <c r="BL32">
        <f t="shared" si="12"/>
        <v>1.0810594071965709</v>
      </c>
      <c r="BN32" t="s">
        <v>34</v>
      </c>
      <c r="BO32">
        <v>20</v>
      </c>
      <c r="BP32">
        <v>1.0810594071965709</v>
      </c>
      <c r="BQ32">
        <f t="shared" si="13"/>
        <v>1.2269380267193482</v>
      </c>
      <c r="BS32" t="s">
        <v>36</v>
      </c>
      <c r="BT32">
        <v>20</v>
      </c>
      <c r="BU32">
        <v>1.2269380267193482</v>
      </c>
      <c r="BV32">
        <f t="shared" si="14"/>
        <v>0.98782069228857738</v>
      </c>
      <c r="BX32" t="s">
        <v>38</v>
      </c>
      <c r="BY32">
        <v>20</v>
      </c>
      <c r="BZ32">
        <v>0.98782069228857738</v>
      </c>
      <c r="CA32">
        <f t="shared" si="15"/>
        <v>0.46455966808304439</v>
      </c>
      <c r="CC32" t="s">
        <v>40</v>
      </c>
      <c r="CD32">
        <v>20</v>
      </c>
      <c r="CE32">
        <v>0.46455966808304439</v>
      </c>
      <c r="CF32">
        <f t="shared" si="16"/>
        <v>0.66498462884663045</v>
      </c>
      <c r="CH32" t="s">
        <v>42</v>
      </c>
      <c r="CI32">
        <v>20</v>
      </c>
      <c r="CJ32">
        <v>0.66498462884663045</v>
      </c>
      <c r="CK32">
        <f t="shared" si="17"/>
        <v>0.20114519843031956</v>
      </c>
      <c r="CM32" t="s">
        <v>45</v>
      </c>
      <c r="CN32">
        <v>20</v>
      </c>
      <c r="CO32">
        <v>0.20114519843031956</v>
      </c>
      <c r="CP32">
        <f t="shared" si="18"/>
        <v>0.2542286589132931</v>
      </c>
      <c r="CR32" t="s">
        <v>44</v>
      </c>
      <c r="CS32">
        <v>20</v>
      </c>
      <c r="CT32">
        <v>0.2542286589132931</v>
      </c>
      <c r="CU32">
        <f t="shared" si="19"/>
        <v>0.19390656611311891</v>
      </c>
      <c r="CW32" t="s">
        <v>48</v>
      </c>
      <c r="CX32">
        <v>20</v>
      </c>
      <c r="CY32">
        <v>0.19390656611311891</v>
      </c>
      <c r="CZ32">
        <f t="shared" si="20"/>
        <v>0.22094830239903787</v>
      </c>
      <c r="DB32" t="s">
        <v>50</v>
      </c>
      <c r="DC32">
        <v>20</v>
      </c>
      <c r="DD32">
        <v>0.22094830239903787</v>
      </c>
      <c r="DE32">
        <f t="shared" si="21"/>
        <v>0.12986037565310121</v>
      </c>
      <c r="DG32" t="s">
        <v>52</v>
      </c>
      <c r="DH32">
        <v>20</v>
      </c>
      <c r="DI32">
        <v>0.12986037565310121</v>
      </c>
      <c r="DJ32">
        <f t="shared" si="22"/>
        <v>0.14132763130628248</v>
      </c>
      <c r="DL32" t="s">
        <v>55</v>
      </c>
      <c r="DM32">
        <v>20</v>
      </c>
      <c r="DN32">
        <v>0.14132763130628248</v>
      </c>
      <c r="DO32">
        <f t="shared" si="23"/>
        <v>0.15186832488214211</v>
      </c>
      <c r="DQ32" t="s">
        <v>57</v>
      </c>
      <c r="DR32">
        <v>20</v>
      </c>
      <c r="DS32">
        <v>0.15186832488214211</v>
      </c>
      <c r="DT32">
        <f t="shared" si="24"/>
        <v>6.6383034653755044E-2</v>
      </c>
      <c r="DV32" t="s">
        <v>59</v>
      </c>
      <c r="DW32">
        <v>20</v>
      </c>
      <c r="DX32">
        <v>6.6383034653755044E-2</v>
      </c>
      <c r="DY32">
        <f t="shared" si="25"/>
        <v>3.7011190297619477E-2</v>
      </c>
      <c r="EA32">
        <v>31</v>
      </c>
      <c r="EB32">
        <v>1.1887117823531932</v>
      </c>
    </row>
    <row r="33" spans="16:132" x14ac:dyDescent="0.25">
      <c r="P33" s="15" t="s">
        <v>7</v>
      </c>
      <c r="Q33" s="15">
        <v>39</v>
      </c>
      <c r="R33" s="15">
        <v>4.8503311121100583E-9</v>
      </c>
      <c r="AE33" t="s">
        <v>15</v>
      </c>
      <c r="AF33">
        <v>75</v>
      </c>
      <c r="AG33">
        <v>0.85590417755224812</v>
      </c>
      <c r="AH33">
        <f t="shared" si="29"/>
        <v>0.56459580349880478</v>
      </c>
      <c r="AJ33" t="s">
        <v>22</v>
      </c>
      <c r="AK33">
        <v>20</v>
      </c>
      <c r="AL33">
        <v>1.1322930295684546</v>
      </c>
      <c r="AM33">
        <f t="shared" si="7"/>
        <v>2.6067161844115856</v>
      </c>
      <c r="AO33" t="s">
        <v>24</v>
      </c>
      <c r="AP33">
        <v>41</v>
      </c>
      <c r="AQ33">
        <v>1.8297091980912839</v>
      </c>
      <c r="AR33">
        <f t="shared" si="8"/>
        <v>1.6126788448153251</v>
      </c>
      <c r="AT33" t="s">
        <v>26</v>
      </c>
      <c r="AU33">
        <v>41</v>
      </c>
      <c r="AV33">
        <v>1.6126788448153251</v>
      </c>
      <c r="AW33">
        <f t="shared" si="9"/>
        <v>1.1704138129005777</v>
      </c>
      <c r="AY33" t="s">
        <v>28</v>
      </c>
      <c r="AZ33">
        <v>41</v>
      </c>
      <c r="BA33">
        <v>1.1704138129005777</v>
      </c>
      <c r="BB33">
        <f t="shared" si="10"/>
        <v>1.8726611735150556</v>
      </c>
      <c r="BD33" t="s">
        <v>30</v>
      </c>
      <c r="BE33">
        <v>41</v>
      </c>
      <c r="BF33">
        <v>1.8726611735150556</v>
      </c>
      <c r="BG33">
        <f t="shared" si="11"/>
        <v>0.66091389437384596</v>
      </c>
      <c r="BI33" t="s">
        <v>32</v>
      </c>
      <c r="BJ33">
        <v>41</v>
      </c>
      <c r="BK33">
        <v>0.66091389437384596</v>
      </c>
      <c r="BL33">
        <f t="shared" si="12"/>
        <v>0.75881845244965807</v>
      </c>
      <c r="BN33" t="s">
        <v>34</v>
      </c>
      <c r="BO33">
        <v>41</v>
      </c>
      <c r="BP33">
        <v>0.75881845244965807</v>
      </c>
      <c r="BQ33">
        <f t="shared" si="13"/>
        <v>0.86121373949389579</v>
      </c>
      <c r="BS33" t="s">
        <v>36</v>
      </c>
      <c r="BT33">
        <v>41</v>
      </c>
      <c r="BU33">
        <v>0.86121373949389579</v>
      </c>
      <c r="BV33">
        <f t="shared" si="14"/>
        <v>0.69337222730801451</v>
      </c>
      <c r="BX33" t="s">
        <v>38</v>
      </c>
      <c r="BY33">
        <v>41</v>
      </c>
      <c r="BZ33">
        <v>0.69337222730801451</v>
      </c>
      <c r="CA33">
        <f t="shared" si="15"/>
        <v>0.32608425222389642</v>
      </c>
      <c r="CC33" t="s">
        <v>40</v>
      </c>
      <c r="CD33">
        <v>41</v>
      </c>
      <c r="CE33">
        <v>0.32608425222389642</v>
      </c>
      <c r="CF33">
        <f t="shared" si="16"/>
        <v>0.46676676934226763</v>
      </c>
      <c r="CH33" t="s">
        <v>42</v>
      </c>
      <c r="CI33">
        <v>41</v>
      </c>
      <c r="CJ33">
        <v>0.46676676934226763</v>
      </c>
      <c r="CK33">
        <f t="shared" si="17"/>
        <v>0.14118806716310367</v>
      </c>
      <c r="CM33" t="s">
        <v>45</v>
      </c>
      <c r="CN33">
        <v>41</v>
      </c>
      <c r="CO33">
        <v>0.14118806716310367</v>
      </c>
      <c r="CP33">
        <f t="shared" si="18"/>
        <v>0.17844847030673799</v>
      </c>
      <c r="CR33" t="s">
        <v>44</v>
      </c>
      <c r="CS33">
        <v>41</v>
      </c>
      <c r="CT33">
        <v>0.17844847030673799</v>
      </c>
      <c r="CU33">
        <f t="shared" si="19"/>
        <v>0.13610711810866238</v>
      </c>
      <c r="CW33" t="s">
        <v>48</v>
      </c>
      <c r="CX33">
        <v>41</v>
      </c>
      <c r="CY33">
        <v>0.13610711810866238</v>
      </c>
      <c r="CZ33">
        <f t="shared" si="20"/>
        <v>0.15508828449363021</v>
      </c>
      <c r="DB33" t="s">
        <v>50</v>
      </c>
      <c r="DC33">
        <v>41</v>
      </c>
      <c r="DD33">
        <v>0.15508828449363021</v>
      </c>
      <c r="DE33">
        <f t="shared" si="21"/>
        <v>9.1151743032471255E-2</v>
      </c>
      <c r="DG33" t="s">
        <v>52</v>
      </c>
      <c r="DH33">
        <v>41</v>
      </c>
      <c r="DI33">
        <v>9.1151743032471255E-2</v>
      </c>
      <c r="DJ33">
        <f t="shared" si="22"/>
        <v>9.9200852203221362E-2</v>
      </c>
      <c r="DL33" t="s">
        <v>55</v>
      </c>
      <c r="DM33">
        <v>41</v>
      </c>
      <c r="DN33">
        <v>9.9200852203221362E-2</v>
      </c>
      <c r="DO33">
        <f t="shared" si="23"/>
        <v>0.10659958786356928</v>
      </c>
      <c r="DQ33" t="s">
        <v>57</v>
      </c>
      <c r="DR33">
        <v>41</v>
      </c>
      <c r="DS33">
        <v>0.10659958786356928</v>
      </c>
      <c r="DT33">
        <f t="shared" si="24"/>
        <v>4.6595655418699006E-2</v>
      </c>
      <c r="DV33" t="s">
        <v>59</v>
      </c>
      <c r="DW33">
        <v>41</v>
      </c>
      <c r="DX33">
        <v>4.6595655418699006E-2</v>
      </c>
      <c r="DY33">
        <f t="shared" si="25"/>
        <v>2.5978936918730048E-2</v>
      </c>
      <c r="EA33">
        <v>32</v>
      </c>
      <c r="EB33">
        <v>2.3632572244103307</v>
      </c>
    </row>
    <row r="34" spans="16:132" x14ac:dyDescent="0.25">
      <c r="AE34" t="s">
        <v>15</v>
      </c>
      <c r="AF34">
        <v>20</v>
      </c>
      <c r="AG34">
        <v>1.7165099850462899</v>
      </c>
      <c r="AH34">
        <f t="shared" si="29"/>
        <v>1.1322930295684546</v>
      </c>
      <c r="AJ34" t="s">
        <v>22</v>
      </c>
      <c r="AK34">
        <v>41</v>
      </c>
      <c r="AL34">
        <v>0.79478041511592779</v>
      </c>
      <c r="AM34">
        <f t="shared" ref="AM34:AM53" si="30">AL34/$AL$12</f>
        <v>1.8297091980912839</v>
      </c>
      <c r="AO34" t="s">
        <v>24</v>
      </c>
      <c r="AP34">
        <v>48</v>
      </c>
      <c r="AQ34">
        <v>2.2512463443675372</v>
      </c>
      <c r="AR34">
        <f t="shared" ref="AR34:AR57" si="31">AQ34/$AQ$56</f>
        <v>1.9842155014669367</v>
      </c>
      <c r="AT34" t="s">
        <v>26</v>
      </c>
      <c r="AU34">
        <v>48</v>
      </c>
      <c r="AV34">
        <v>1.9842155014669367</v>
      </c>
      <c r="AW34">
        <f t="shared" ref="AW34:AW61" si="32">AV34/$AV$60</f>
        <v>1.4400593386306197</v>
      </c>
      <c r="AY34" t="s">
        <v>28</v>
      </c>
      <c r="AZ34">
        <v>48</v>
      </c>
      <c r="BA34">
        <v>1.4400593386306197</v>
      </c>
      <c r="BB34">
        <f t="shared" ref="BB34:BB63" si="33">BA34/$BA$63</f>
        <v>2.3040938010874359</v>
      </c>
      <c r="BD34" t="s">
        <v>30</v>
      </c>
      <c r="BE34">
        <v>48</v>
      </c>
      <c r="BF34">
        <v>2.3040938010874359</v>
      </c>
      <c r="BG34">
        <f t="shared" ref="BG34:BG65" si="34">BF34/$BF$64</f>
        <v>0.81317839479790555</v>
      </c>
      <c r="BI34" t="s">
        <v>32</v>
      </c>
      <c r="BJ34">
        <v>48</v>
      </c>
      <c r="BK34">
        <v>0.81317839479790555</v>
      </c>
      <c r="BL34">
        <f t="shared" ref="BL34:BL65" si="35">BK34/$BK$70</f>
        <v>0.93363867269070711</v>
      </c>
      <c r="BN34" t="s">
        <v>34</v>
      </c>
      <c r="BO34">
        <v>48</v>
      </c>
      <c r="BP34">
        <v>0.93363867269070711</v>
      </c>
      <c r="BQ34">
        <f t="shared" ref="BQ34:BQ65" si="36">BP34/$BP$76</f>
        <v>1.0596242751456084</v>
      </c>
      <c r="BS34" t="s">
        <v>36</v>
      </c>
      <c r="BT34">
        <v>48</v>
      </c>
      <c r="BU34">
        <v>1.0596242751456084</v>
      </c>
      <c r="BV34">
        <f t="shared" ref="BV34:BV65" si="37">BU34/$BU$81</f>
        <v>0.85311463353930672</v>
      </c>
      <c r="BX34" t="s">
        <v>38</v>
      </c>
      <c r="BY34">
        <v>48</v>
      </c>
      <c r="BZ34">
        <v>0.85311463353930672</v>
      </c>
      <c r="CA34">
        <f t="shared" ref="CA34:CA65" si="38">BZ34/$BZ$85</f>
        <v>0.40120910008030941</v>
      </c>
      <c r="CC34" t="s">
        <v>40</v>
      </c>
      <c r="CD34">
        <v>48</v>
      </c>
      <c r="CE34">
        <v>0.40120910008030941</v>
      </c>
      <c r="CF34">
        <f t="shared" ref="CF34:CF65" si="39">CE34/$CE$86</f>
        <v>0.57430272758655088</v>
      </c>
      <c r="CH34" t="s">
        <v>42</v>
      </c>
      <c r="CI34">
        <v>48</v>
      </c>
      <c r="CJ34">
        <v>0.57430272758655088</v>
      </c>
      <c r="CK34">
        <f t="shared" ref="CK34:CK65" si="40">CJ34/$CJ$91</f>
        <v>0.17371564858548516</v>
      </c>
      <c r="CM34" t="s">
        <v>45</v>
      </c>
      <c r="CN34">
        <v>48</v>
      </c>
      <c r="CO34">
        <v>0.17371564858548516</v>
      </c>
      <c r="CP34">
        <f t="shared" ref="CP34:CP65" si="41">CO34/$CO$94</f>
        <v>0.2195602814125332</v>
      </c>
      <c r="CR34" t="s">
        <v>44</v>
      </c>
      <c r="CS34">
        <v>48</v>
      </c>
      <c r="CT34">
        <v>0.2195602814125332</v>
      </c>
      <c r="CU34">
        <f t="shared" ref="CU34:CU65" si="42">CT34/$CT$98</f>
        <v>0.16746412621424658</v>
      </c>
      <c r="CW34" t="s">
        <v>48</v>
      </c>
      <c r="CX34">
        <v>48</v>
      </c>
      <c r="CY34">
        <v>0.16746412621424658</v>
      </c>
      <c r="CZ34">
        <f t="shared" ref="CZ34:CZ65" si="43">CY34/$CY$101</f>
        <v>0.19081826439126792</v>
      </c>
      <c r="DB34" t="s">
        <v>50</v>
      </c>
      <c r="DC34">
        <v>48</v>
      </c>
      <c r="DD34">
        <v>0.19081826439126792</v>
      </c>
      <c r="DE34">
        <f t="shared" ref="DE34:DE65" si="44">DD34/$DD$106</f>
        <v>0.11215171705899807</v>
      </c>
      <c r="DG34" t="s">
        <v>52</v>
      </c>
      <c r="DH34">
        <v>48</v>
      </c>
      <c r="DI34">
        <v>0.11215171705899807</v>
      </c>
      <c r="DJ34">
        <f t="shared" ref="DJ34:DJ65" si="45">DI34/$DI$112</f>
        <v>0.1220552184541757</v>
      </c>
      <c r="DL34" t="s">
        <v>55</v>
      </c>
      <c r="DM34">
        <v>48</v>
      </c>
      <c r="DN34">
        <v>0.1220552184541757</v>
      </c>
      <c r="DO34">
        <f t="shared" ref="DO34:DO65" si="46">DN34/$DN$115</f>
        <v>0.13115851018254193</v>
      </c>
      <c r="DQ34" t="s">
        <v>57</v>
      </c>
      <c r="DR34">
        <v>48</v>
      </c>
      <c r="DS34">
        <v>0.13115851018254193</v>
      </c>
      <c r="DT34">
        <f t="shared" ref="DT34:DT65" si="47">DS34/$DS$120</f>
        <v>5.7330585119309288E-2</v>
      </c>
      <c r="DV34" t="s">
        <v>59</v>
      </c>
      <c r="DW34">
        <v>48</v>
      </c>
      <c r="DX34">
        <v>5.7330585119309288E-2</v>
      </c>
      <c r="DY34">
        <f t="shared" ref="DY34:DY65" si="48">DX34/$DX$123</f>
        <v>3.1964088517375443E-2</v>
      </c>
      <c r="EA34">
        <v>33</v>
      </c>
      <c r="EB34">
        <v>2.4912211816225822</v>
      </c>
    </row>
    <row r="35" spans="16:132" x14ac:dyDescent="0.25">
      <c r="AE35" t="s">
        <v>15</v>
      </c>
      <c r="AF35">
        <v>41</v>
      </c>
      <c r="AG35">
        <v>1.2048546470216062</v>
      </c>
      <c r="AH35">
        <f t="shared" si="29"/>
        <v>0.79478041511592779</v>
      </c>
      <c r="AJ35" t="s">
        <v>22</v>
      </c>
      <c r="AK35">
        <v>48</v>
      </c>
      <c r="AL35">
        <v>0.97788572412006924</v>
      </c>
      <c r="AM35">
        <f t="shared" si="30"/>
        <v>2.2512463443675372</v>
      </c>
      <c r="AO35" t="s">
        <v>24</v>
      </c>
      <c r="AP35">
        <v>46</v>
      </c>
      <c r="AQ35">
        <v>1.3002210105730414</v>
      </c>
      <c r="AR35">
        <f t="shared" si="31"/>
        <v>1.1459957240871541</v>
      </c>
      <c r="AT35" t="s">
        <v>26</v>
      </c>
      <c r="AU35">
        <v>46</v>
      </c>
      <c r="AV35">
        <v>1.1459957240871541</v>
      </c>
      <c r="AW35">
        <f t="shared" si="32"/>
        <v>0.83171502454365065</v>
      </c>
      <c r="AY35" t="s">
        <v>28</v>
      </c>
      <c r="AZ35">
        <v>46</v>
      </c>
      <c r="BA35">
        <v>0.83171502454365065</v>
      </c>
      <c r="BB35">
        <f t="shared" si="33"/>
        <v>1.3307433804391726</v>
      </c>
      <c r="BD35" t="s">
        <v>30</v>
      </c>
      <c r="BE35">
        <v>46</v>
      </c>
      <c r="BF35">
        <v>1.3307433804391726</v>
      </c>
      <c r="BG35">
        <f t="shared" si="34"/>
        <v>0.46965612488638442</v>
      </c>
      <c r="BI35" t="s">
        <v>32</v>
      </c>
      <c r="BJ35">
        <v>46</v>
      </c>
      <c r="BK35">
        <v>0.46965612488638442</v>
      </c>
      <c r="BL35">
        <f t="shared" si="35"/>
        <v>0.53922869061094525</v>
      </c>
      <c r="BN35" t="s">
        <v>34</v>
      </c>
      <c r="BO35">
        <v>46</v>
      </c>
      <c r="BP35">
        <v>0.53922869061094525</v>
      </c>
      <c r="BQ35">
        <f t="shared" si="36"/>
        <v>0.61199244112248052</v>
      </c>
      <c r="BS35" t="s">
        <v>36</v>
      </c>
      <c r="BT35">
        <v>46</v>
      </c>
      <c r="BU35">
        <v>0.61199244112248052</v>
      </c>
      <c r="BV35">
        <f t="shared" si="37"/>
        <v>0.49272154232714832</v>
      </c>
      <c r="BX35" t="s">
        <v>38</v>
      </c>
      <c r="BY35">
        <v>46</v>
      </c>
      <c r="BZ35">
        <v>0.49272154232714832</v>
      </c>
      <c r="CA35">
        <f t="shared" si="38"/>
        <v>0.23172075453345167</v>
      </c>
      <c r="CC35" t="s">
        <v>40</v>
      </c>
      <c r="CD35">
        <v>46</v>
      </c>
      <c r="CE35">
        <v>0.23172075453345167</v>
      </c>
      <c r="CF35">
        <f t="shared" si="39"/>
        <v>0.33169203126334107</v>
      </c>
      <c r="CH35" t="s">
        <v>42</v>
      </c>
      <c r="CI35">
        <v>46</v>
      </c>
      <c r="CJ35">
        <v>0.33169203126334107</v>
      </c>
      <c r="CK35">
        <f t="shared" si="40"/>
        <v>0.10033052878521219</v>
      </c>
      <c r="CM35" t="s">
        <v>45</v>
      </c>
      <c r="CN35">
        <v>46</v>
      </c>
      <c r="CO35">
        <v>0.10033052878521219</v>
      </c>
      <c r="CP35">
        <f t="shared" si="41"/>
        <v>0.12680837514479426</v>
      </c>
      <c r="CR35" t="s">
        <v>44</v>
      </c>
      <c r="CS35">
        <v>46</v>
      </c>
      <c r="CT35">
        <v>0.12680837514479426</v>
      </c>
      <c r="CU35">
        <f t="shared" si="42"/>
        <v>9.6719924039317354E-2</v>
      </c>
      <c r="CW35" t="s">
        <v>48</v>
      </c>
      <c r="CX35">
        <v>46</v>
      </c>
      <c r="CY35">
        <v>9.6719924039317354E-2</v>
      </c>
      <c r="CZ35">
        <f t="shared" si="43"/>
        <v>0.11020824850347991</v>
      </c>
      <c r="DB35" t="s">
        <v>50</v>
      </c>
      <c r="DC35">
        <v>46</v>
      </c>
      <c r="DD35">
        <v>0.11020824850347991</v>
      </c>
      <c r="DE35">
        <f t="shared" si="44"/>
        <v>6.4773905910736479E-2</v>
      </c>
      <c r="DG35" t="s">
        <v>52</v>
      </c>
      <c r="DH35">
        <v>46</v>
      </c>
      <c r="DI35">
        <v>6.4773905910736479E-2</v>
      </c>
      <c r="DJ35">
        <f t="shared" si="45"/>
        <v>7.0493733340758133E-2</v>
      </c>
      <c r="DL35" t="s">
        <v>55</v>
      </c>
      <c r="DM35">
        <v>46</v>
      </c>
      <c r="DN35">
        <v>7.0493733340758133E-2</v>
      </c>
      <c r="DO35">
        <f t="shared" si="46"/>
        <v>7.5751394813573458E-2</v>
      </c>
      <c r="DQ35" t="s">
        <v>57</v>
      </c>
      <c r="DR35">
        <v>46</v>
      </c>
      <c r="DS35">
        <v>7.5751394813573458E-2</v>
      </c>
      <c r="DT35">
        <f t="shared" si="47"/>
        <v>3.311162792427054E-2</v>
      </c>
      <c r="DV35" t="s">
        <v>59</v>
      </c>
      <c r="DW35">
        <v>46</v>
      </c>
      <c r="DX35">
        <v>3.311162792427054E-2</v>
      </c>
      <c r="DY35">
        <f t="shared" si="48"/>
        <v>1.8461053619515812E-2</v>
      </c>
      <c r="EA35">
        <v>34</v>
      </c>
      <c r="EB35">
        <v>0.9493295555046849</v>
      </c>
    </row>
    <row r="36" spans="16:132" x14ac:dyDescent="0.25">
      <c r="AE36" t="s">
        <v>15</v>
      </c>
      <c r="AF36">
        <v>48</v>
      </c>
      <c r="AG36">
        <v>1.4824348166534758</v>
      </c>
      <c r="AH36">
        <f t="shared" si="29"/>
        <v>0.97788572412006924</v>
      </c>
      <c r="AJ36" t="s">
        <v>22</v>
      </c>
      <c r="AK36">
        <v>46</v>
      </c>
      <c r="AL36">
        <v>0.56478384412326565</v>
      </c>
      <c r="AM36">
        <f t="shared" si="30"/>
        <v>1.3002210105730414</v>
      </c>
      <c r="AO36" t="s">
        <v>24</v>
      </c>
      <c r="AP36">
        <v>47</v>
      </c>
      <c r="AQ36">
        <v>2.1170369089344327</v>
      </c>
      <c r="AR36">
        <f t="shared" si="31"/>
        <v>1.865925273968841</v>
      </c>
      <c r="AT36" t="s">
        <v>26</v>
      </c>
      <c r="AU36">
        <v>47</v>
      </c>
      <c r="AV36">
        <v>1.865925273968841</v>
      </c>
      <c r="AW36">
        <f t="shared" si="32"/>
        <v>1.3542093154595294</v>
      </c>
      <c r="AY36" t="s">
        <v>28</v>
      </c>
      <c r="AZ36">
        <v>47</v>
      </c>
      <c r="BA36">
        <v>1.3542093154595294</v>
      </c>
      <c r="BB36">
        <f t="shared" si="33"/>
        <v>2.1667338320185086</v>
      </c>
      <c r="BD36" t="s">
        <v>30</v>
      </c>
      <c r="BE36">
        <v>47</v>
      </c>
      <c r="BF36">
        <v>2.1667338320185086</v>
      </c>
      <c r="BG36">
        <f t="shared" si="34"/>
        <v>0.76470026465223029</v>
      </c>
      <c r="BI36" t="s">
        <v>32</v>
      </c>
      <c r="BJ36">
        <v>47</v>
      </c>
      <c r="BK36">
        <v>0.76470026465223029</v>
      </c>
      <c r="BL36">
        <f t="shared" si="35"/>
        <v>0.87797922899018421</v>
      </c>
      <c r="BN36" t="s">
        <v>34</v>
      </c>
      <c r="BO36">
        <v>47</v>
      </c>
      <c r="BP36">
        <v>0.87797922899018421</v>
      </c>
      <c r="BQ36">
        <f t="shared" si="36"/>
        <v>0.99645412226815533</v>
      </c>
      <c r="BS36" t="s">
        <v>36</v>
      </c>
      <c r="BT36">
        <v>47</v>
      </c>
      <c r="BU36">
        <v>0.99645412226815533</v>
      </c>
      <c r="BV36">
        <f t="shared" si="37"/>
        <v>0.80225567995855296</v>
      </c>
      <c r="BX36" t="s">
        <v>38</v>
      </c>
      <c r="BY36">
        <v>47</v>
      </c>
      <c r="BZ36">
        <v>0.80225567995855296</v>
      </c>
      <c r="CA36">
        <f t="shared" si="38"/>
        <v>0.37729077281811468</v>
      </c>
      <c r="CC36" t="s">
        <v>40</v>
      </c>
      <c r="CD36">
        <v>47</v>
      </c>
      <c r="CE36">
        <v>0.37729077281811468</v>
      </c>
      <c r="CF36">
        <f t="shared" si="39"/>
        <v>0.54006531726052243</v>
      </c>
      <c r="CH36" t="s">
        <v>42</v>
      </c>
      <c r="CI36">
        <v>47</v>
      </c>
      <c r="CJ36">
        <v>0.54006531726052243</v>
      </c>
      <c r="CK36">
        <f t="shared" si="40"/>
        <v>0.16335948335244249</v>
      </c>
      <c r="CM36" t="s">
        <v>45</v>
      </c>
      <c r="CN36">
        <v>47</v>
      </c>
      <c r="CO36">
        <v>0.16335948335244249</v>
      </c>
      <c r="CP36">
        <f t="shared" si="41"/>
        <v>0.20647106019707887</v>
      </c>
      <c r="CR36" t="s">
        <v>44</v>
      </c>
      <c r="CS36">
        <v>47</v>
      </c>
      <c r="CT36">
        <v>0.20647106019707887</v>
      </c>
      <c r="CU36">
        <f t="shared" si="42"/>
        <v>0.15748064933232128</v>
      </c>
      <c r="CW36" t="s">
        <v>48</v>
      </c>
      <c r="CX36">
        <v>47</v>
      </c>
      <c r="CY36">
        <v>0.15748064933232128</v>
      </c>
      <c r="CZ36">
        <f t="shared" si="43"/>
        <v>0.17944251619811688</v>
      </c>
      <c r="DB36" t="s">
        <v>50</v>
      </c>
      <c r="DC36">
        <v>47</v>
      </c>
      <c r="DD36">
        <v>0.17944251619811688</v>
      </c>
      <c r="DE36">
        <f t="shared" si="44"/>
        <v>0.10546572346838104</v>
      </c>
      <c r="DG36" t="s">
        <v>52</v>
      </c>
      <c r="DH36">
        <v>47</v>
      </c>
      <c r="DI36">
        <v>0.10546572346838104</v>
      </c>
      <c r="DJ36">
        <f t="shared" si="45"/>
        <v>0.11477882153680452</v>
      </c>
      <c r="DL36" t="s">
        <v>55</v>
      </c>
      <c r="DM36">
        <v>47</v>
      </c>
      <c r="DN36">
        <v>0.11477882153680452</v>
      </c>
      <c r="DO36">
        <f t="shared" si="46"/>
        <v>0.12333941492986701</v>
      </c>
      <c r="DQ36" t="s">
        <v>57</v>
      </c>
      <c r="DR36">
        <v>47</v>
      </c>
      <c r="DS36">
        <v>0.12333941492986701</v>
      </c>
      <c r="DT36">
        <f t="shared" si="47"/>
        <v>5.3912787026638251E-2</v>
      </c>
      <c r="DV36" t="s">
        <v>59</v>
      </c>
      <c r="DW36">
        <v>47</v>
      </c>
      <c r="DX36">
        <v>5.3912787026638251E-2</v>
      </c>
      <c r="DY36">
        <f t="shared" si="48"/>
        <v>3.0058529721118554E-2</v>
      </c>
      <c r="EA36">
        <v>35</v>
      </c>
      <c r="EB36">
        <v>6.2874353144513534E-2</v>
      </c>
    </row>
    <row r="37" spans="16:132" x14ac:dyDescent="0.25">
      <c r="AE37" t="s">
        <v>15</v>
      </c>
      <c r="AF37">
        <v>46</v>
      </c>
      <c r="AG37">
        <v>0.85618923945853265</v>
      </c>
      <c r="AH37">
        <f t="shared" si="29"/>
        <v>0.56478384412326565</v>
      </c>
      <c r="AJ37" t="s">
        <v>22</v>
      </c>
      <c r="AK37">
        <v>47</v>
      </c>
      <c r="AL37">
        <v>0.91958846523473914</v>
      </c>
      <c r="AM37">
        <f t="shared" si="30"/>
        <v>2.1170369089344327</v>
      </c>
      <c r="AO37" t="s">
        <v>24</v>
      </c>
      <c r="AP37">
        <v>42</v>
      </c>
      <c r="AQ37">
        <v>2.4430374077630028</v>
      </c>
      <c r="AR37">
        <f t="shared" si="31"/>
        <v>2.1532573311113166</v>
      </c>
      <c r="AT37" t="s">
        <v>26</v>
      </c>
      <c r="AU37">
        <v>42</v>
      </c>
      <c r="AV37">
        <v>2.1532573311113166</v>
      </c>
      <c r="AW37">
        <f t="shared" si="32"/>
        <v>1.562742719149836</v>
      </c>
      <c r="AY37" t="s">
        <v>28</v>
      </c>
      <c r="AZ37">
        <v>42</v>
      </c>
      <c r="BA37">
        <v>1.562742719149836</v>
      </c>
      <c r="BB37">
        <f t="shared" si="33"/>
        <v>2.5003871127363695</v>
      </c>
      <c r="BD37" t="s">
        <v>30</v>
      </c>
      <c r="BE37">
        <v>42</v>
      </c>
      <c r="BF37">
        <v>2.5003871127363695</v>
      </c>
      <c r="BG37">
        <f t="shared" si="34"/>
        <v>0.88245573064287419</v>
      </c>
      <c r="BI37" t="s">
        <v>32</v>
      </c>
      <c r="BJ37">
        <v>42</v>
      </c>
      <c r="BK37">
        <v>0.88245573064287419</v>
      </c>
      <c r="BL37">
        <f t="shared" si="35"/>
        <v>1.0131784148919487</v>
      </c>
      <c r="BN37" t="s">
        <v>34</v>
      </c>
      <c r="BO37">
        <v>42</v>
      </c>
      <c r="BP37">
        <v>1.0131784148919487</v>
      </c>
      <c r="BQ37">
        <f t="shared" si="36"/>
        <v>1.1498971442335624</v>
      </c>
      <c r="BS37" t="s">
        <v>36</v>
      </c>
      <c r="BT37">
        <v>42</v>
      </c>
      <c r="BU37">
        <v>1.1498971442335624</v>
      </c>
      <c r="BV37">
        <f t="shared" si="37"/>
        <v>0.92579426861083136</v>
      </c>
      <c r="BX37" t="s">
        <v>38</v>
      </c>
      <c r="BY37">
        <v>42</v>
      </c>
      <c r="BZ37">
        <v>0.92579426861083136</v>
      </c>
      <c r="CA37">
        <f t="shared" si="38"/>
        <v>0.43538941985777829</v>
      </c>
      <c r="CC37" t="s">
        <v>40</v>
      </c>
      <c r="CD37">
        <v>42</v>
      </c>
      <c r="CE37">
        <v>0.43538941985777829</v>
      </c>
      <c r="CF37">
        <f t="shared" si="39"/>
        <v>0.62322946148678304</v>
      </c>
      <c r="CH37" t="s">
        <v>42</v>
      </c>
      <c r="CI37">
        <v>42</v>
      </c>
      <c r="CJ37">
        <v>0.62322946148678304</v>
      </c>
      <c r="CK37">
        <f t="shared" si="40"/>
        <v>0.18851505472511101</v>
      </c>
      <c r="CM37" t="s">
        <v>45</v>
      </c>
      <c r="CN37">
        <v>42</v>
      </c>
      <c r="CO37">
        <v>0.18851505472511101</v>
      </c>
      <c r="CP37">
        <f t="shared" si="41"/>
        <v>0.23826534225888302</v>
      </c>
      <c r="CR37" t="s">
        <v>44</v>
      </c>
      <c r="CS37">
        <v>42</v>
      </c>
      <c r="CT37">
        <v>0.23826534225888302</v>
      </c>
      <c r="CU37">
        <f t="shared" si="42"/>
        <v>0.18173094464910161</v>
      </c>
      <c r="CW37" t="s">
        <v>48</v>
      </c>
      <c r="CX37">
        <v>42</v>
      </c>
      <c r="CY37">
        <v>0.18173094464910161</v>
      </c>
      <c r="CZ37">
        <f t="shared" si="43"/>
        <v>0.20707469849251239</v>
      </c>
      <c r="DB37" t="s">
        <v>50</v>
      </c>
      <c r="DC37">
        <v>42</v>
      </c>
      <c r="DD37">
        <v>0.20707469849251239</v>
      </c>
      <c r="DE37">
        <f t="shared" si="44"/>
        <v>0.12170628985383609</v>
      </c>
      <c r="DG37" t="s">
        <v>52</v>
      </c>
      <c r="DH37">
        <v>42</v>
      </c>
      <c r="DI37">
        <v>0.12170628985383609</v>
      </c>
      <c r="DJ37">
        <f t="shared" si="45"/>
        <v>0.13245350303056611</v>
      </c>
      <c r="DL37" t="s">
        <v>55</v>
      </c>
      <c r="DM37">
        <v>42</v>
      </c>
      <c r="DN37">
        <v>0.13245350303056611</v>
      </c>
      <c r="DO37">
        <f t="shared" si="46"/>
        <v>0.14233233405313295</v>
      </c>
      <c r="DQ37" t="s">
        <v>57</v>
      </c>
      <c r="DR37">
        <v>42</v>
      </c>
      <c r="DS37">
        <v>0.14233233405313295</v>
      </c>
      <c r="DT37">
        <f t="shared" si="47"/>
        <v>6.221476579221813E-2</v>
      </c>
      <c r="DV37" t="s">
        <v>59</v>
      </c>
      <c r="DW37">
        <v>42</v>
      </c>
      <c r="DX37">
        <v>6.221476579221813E-2</v>
      </c>
      <c r="DY37">
        <f t="shared" si="48"/>
        <v>3.4687214106252973E-2</v>
      </c>
      <c r="EA37">
        <v>36</v>
      </c>
      <c r="EB37">
        <v>8.9767666170130031E-2</v>
      </c>
    </row>
    <row r="38" spans="16:132" x14ac:dyDescent="0.25">
      <c r="AE38" t="s">
        <v>15</v>
      </c>
      <c r="AF38">
        <v>47</v>
      </c>
      <c r="AG38">
        <v>1.3940585532973053</v>
      </c>
      <c r="AH38">
        <f t="shared" si="29"/>
        <v>0.91958846523473914</v>
      </c>
      <c r="AJ38" t="s">
        <v>22</v>
      </c>
      <c r="AK38">
        <v>42</v>
      </c>
      <c r="AL38">
        <v>1.0611950178264062</v>
      </c>
      <c r="AM38">
        <f t="shared" si="30"/>
        <v>2.4430374077630028</v>
      </c>
      <c r="AO38" t="s">
        <v>24</v>
      </c>
      <c r="AP38">
        <v>43</v>
      </c>
      <c r="AQ38">
        <v>3.2686042340196817</v>
      </c>
      <c r="AR38">
        <f t="shared" si="31"/>
        <v>2.8808998204611753</v>
      </c>
      <c r="AT38" t="s">
        <v>26</v>
      </c>
      <c r="AU38">
        <v>43</v>
      </c>
      <c r="AV38">
        <v>2.8808998204611753</v>
      </c>
      <c r="AW38">
        <f t="shared" si="32"/>
        <v>2.0908347339526725</v>
      </c>
      <c r="AY38" t="s">
        <v>28</v>
      </c>
      <c r="AZ38">
        <v>43</v>
      </c>
      <c r="BA38">
        <v>2.0908347339526725</v>
      </c>
      <c r="BB38">
        <f t="shared" si="33"/>
        <v>3.3453339181006845</v>
      </c>
      <c r="BD38" t="s">
        <v>30</v>
      </c>
      <c r="BE38">
        <v>43</v>
      </c>
      <c r="BF38">
        <v>3.3453339181006845</v>
      </c>
      <c r="BG38">
        <f t="shared" si="34"/>
        <v>1.1806608152412066</v>
      </c>
      <c r="BI38" t="s">
        <v>32</v>
      </c>
      <c r="BJ38">
        <v>43</v>
      </c>
      <c r="BK38">
        <v>1.1806608152412066</v>
      </c>
      <c r="BL38">
        <f t="shared" si="35"/>
        <v>1.3555581450410756</v>
      </c>
      <c r="BN38" t="s">
        <v>34</v>
      </c>
      <c r="BO38">
        <v>43</v>
      </c>
      <c r="BP38">
        <v>1.3555581450410756</v>
      </c>
      <c r="BQ38">
        <f t="shared" si="36"/>
        <v>1.5384777418412654</v>
      </c>
      <c r="BS38" t="s">
        <v>36</v>
      </c>
      <c r="BT38">
        <v>43</v>
      </c>
      <c r="BU38">
        <v>1.5384777418412654</v>
      </c>
      <c r="BV38">
        <f t="shared" si="37"/>
        <v>1.2386445891482942</v>
      </c>
      <c r="BX38" t="s">
        <v>38</v>
      </c>
      <c r="BY38">
        <v>43</v>
      </c>
      <c r="BZ38">
        <v>1.2386445891482942</v>
      </c>
      <c r="CA38">
        <f t="shared" si="38"/>
        <v>0.58251899732374568</v>
      </c>
      <c r="CC38" t="s">
        <v>40</v>
      </c>
      <c r="CD38">
        <v>43</v>
      </c>
      <c r="CE38">
        <v>0.58251899732374568</v>
      </c>
      <c r="CF38">
        <f t="shared" si="39"/>
        <v>0.83383514722633434</v>
      </c>
      <c r="CH38" t="s">
        <v>42</v>
      </c>
      <c r="CI38">
        <v>43</v>
      </c>
      <c r="CJ38">
        <v>0.83383514722633434</v>
      </c>
      <c r="CK38">
        <f t="shared" si="40"/>
        <v>0.25221926774144804</v>
      </c>
      <c r="CM38" t="s">
        <v>45</v>
      </c>
      <c r="CN38">
        <v>43</v>
      </c>
      <c r="CO38">
        <v>0.25221926774144804</v>
      </c>
      <c r="CP38">
        <f t="shared" si="41"/>
        <v>0.31878149063654621</v>
      </c>
      <c r="CR38" t="s">
        <v>44</v>
      </c>
      <c r="CS38">
        <v>43</v>
      </c>
      <c r="CT38">
        <v>0.31878149063654621</v>
      </c>
      <c r="CU38">
        <f t="shared" si="42"/>
        <v>0.24314262779805712</v>
      </c>
      <c r="CW38" t="s">
        <v>48</v>
      </c>
      <c r="CX38">
        <v>43</v>
      </c>
      <c r="CY38">
        <v>0.24314262779805712</v>
      </c>
      <c r="CZ38">
        <f t="shared" si="43"/>
        <v>0.27705070503637386</v>
      </c>
      <c r="DB38" t="s">
        <v>50</v>
      </c>
      <c r="DC38">
        <v>43</v>
      </c>
      <c r="DD38">
        <v>0.27705070503637386</v>
      </c>
      <c r="DE38">
        <f t="shared" si="44"/>
        <v>0.16283405774262566</v>
      </c>
      <c r="DG38" t="s">
        <v>52</v>
      </c>
      <c r="DH38">
        <v>43</v>
      </c>
      <c r="DI38">
        <v>0.16283405774262566</v>
      </c>
      <c r="DJ38">
        <f t="shared" si="45"/>
        <v>0.1772130379341478</v>
      </c>
      <c r="DL38" t="s">
        <v>55</v>
      </c>
      <c r="DM38">
        <v>43</v>
      </c>
      <c r="DN38">
        <v>0.1772130379341478</v>
      </c>
      <c r="DO38">
        <f t="shared" si="46"/>
        <v>0.19043018671988568</v>
      </c>
      <c r="DQ38" t="s">
        <v>57</v>
      </c>
      <c r="DR38">
        <v>43</v>
      </c>
      <c r="DS38">
        <v>0.19043018671988568</v>
      </c>
      <c r="DT38">
        <f t="shared" si="47"/>
        <v>8.3238777368207367E-2</v>
      </c>
      <c r="DV38" t="s">
        <v>59</v>
      </c>
      <c r="DW38">
        <v>43</v>
      </c>
      <c r="DX38">
        <v>8.3238777368207367E-2</v>
      </c>
      <c r="DY38">
        <f t="shared" si="48"/>
        <v>4.6408939353025445E-2</v>
      </c>
      <c r="EA38">
        <v>37</v>
      </c>
      <c r="EB38">
        <v>9.1717932276442274E-2</v>
      </c>
    </row>
    <row r="39" spans="16:132" x14ac:dyDescent="0.25">
      <c r="AE39" t="s">
        <v>15</v>
      </c>
      <c r="AF39">
        <v>42</v>
      </c>
      <c r="AG39">
        <v>1.6087283031978403</v>
      </c>
      <c r="AH39">
        <f t="shared" si="29"/>
        <v>1.0611950178264062</v>
      </c>
      <c r="AJ39" t="s">
        <v>22</v>
      </c>
      <c r="AK39">
        <v>43</v>
      </c>
      <c r="AL39">
        <v>1.4198008255485837</v>
      </c>
      <c r="AM39">
        <f t="shared" si="30"/>
        <v>3.2686042340196817</v>
      </c>
      <c r="AO39" t="s">
        <v>24</v>
      </c>
      <c r="AP39">
        <v>4</v>
      </c>
      <c r="AQ39">
        <v>3.1540849960022892</v>
      </c>
      <c r="AR39">
        <f t="shared" si="31"/>
        <v>2.7799642441041907</v>
      </c>
      <c r="AT39" t="s">
        <v>26</v>
      </c>
      <c r="AU39">
        <v>4</v>
      </c>
      <c r="AV39">
        <v>2.7799642441041907</v>
      </c>
      <c r="AW39">
        <f t="shared" si="32"/>
        <v>2.0175799795041365</v>
      </c>
      <c r="AY39" t="s">
        <v>28</v>
      </c>
      <c r="AZ39">
        <v>4</v>
      </c>
      <c r="BA39">
        <v>2.0175799795041365</v>
      </c>
      <c r="BB39">
        <f t="shared" si="33"/>
        <v>3.2281263690106892</v>
      </c>
      <c r="BD39" t="s">
        <v>30</v>
      </c>
      <c r="BE39">
        <v>4</v>
      </c>
      <c r="BF39">
        <v>3.2281263690106892</v>
      </c>
      <c r="BG39">
        <f t="shared" si="34"/>
        <v>1.1392950311823213</v>
      </c>
      <c r="BI39" t="s">
        <v>32</v>
      </c>
      <c r="BJ39">
        <v>4</v>
      </c>
      <c r="BK39">
        <v>1.1392950311823213</v>
      </c>
      <c r="BL39">
        <f t="shared" si="35"/>
        <v>1.3080646356578778</v>
      </c>
      <c r="BN39" t="s">
        <v>34</v>
      </c>
      <c r="BO39">
        <v>4</v>
      </c>
      <c r="BP39">
        <v>1.3080646356578778</v>
      </c>
      <c r="BQ39">
        <f t="shared" si="36"/>
        <v>1.4845754379561265</v>
      </c>
      <c r="BS39" t="s">
        <v>36</v>
      </c>
      <c r="BT39">
        <v>4</v>
      </c>
      <c r="BU39">
        <v>1.4845754379561265</v>
      </c>
      <c r="BV39">
        <f t="shared" si="37"/>
        <v>1.1952472781348451</v>
      </c>
      <c r="BX39" t="s">
        <v>38</v>
      </c>
      <c r="BY39">
        <v>4</v>
      </c>
      <c r="BZ39">
        <v>1.1952472781348451</v>
      </c>
      <c r="CA39">
        <f t="shared" si="38"/>
        <v>0.56210978686937008</v>
      </c>
      <c r="CC39" t="s">
        <v>40</v>
      </c>
      <c r="CD39">
        <v>4</v>
      </c>
      <c r="CE39">
        <v>0.56210978686937008</v>
      </c>
      <c r="CF39">
        <f t="shared" si="39"/>
        <v>0.80462079184533808</v>
      </c>
      <c r="CH39" t="s">
        <v>42</v>
      </c>
      <c r="CI39">
        <v>4</v>
      </c>
      <c r="CJ39">
        <v>0.80462079184533808</v>
      </c>
      <c r="CK39">
        <f t="shared" si="40"/>
        <v>0.24338248106215826</v>
      </c>
      <c r="CM39" t="s">
        <v>45</v>
      </c>
      <c r="CN39">
        <v>4</v>
      </c>
      <c r="CO39">
        <v>0.24338248106215826</v>
      </c>
      <c r="CP39">
        <f t="shared" si="41"/>
        <v>0.30761262136146411</v>
      </c>
      <c r="CR39" t="s">
        <v>44</v>
      </c>
      <c r="CS39">
        <v>4</v>
      </c>
      <c r="CT39">
        <v>0.30761262136146411</v>
      </c>
      <c r="CU39">
        <f t="shared" si="42"/>
        <v>0.23462385144233505</v>
      </c>
      <c r="CW39" t="s">
        <v>48</v>
      </c>
      <c r="CX39">
        <v>4</v>
      </c>
      <c r="CY39">
        <v>0.23462385144233505</v>
      </c>
      <c r="CZ39">
        <f t="shared" si="43"/>
        <v>0.26734392092873394</v>
      </c>
      <c r="DB39" t="s">
        <v>50</v>
      </c>
      <c r="DC39">
        <v>4</v>
      </c>
      <c r="DD39">
        <v>0.26734392092873394</v>
      </c>
      <c r="DE39">
        <f t="shared" si="44"/>
        <v>0.15712898276845758</v>
      </c>
      <c r="DG39" t="s">
        <v>52</v>
      </c>
      <c r="DH39">
        <v>4</v>
      </c>
      <c r="DI39">
        <v>0.15712898276845758</v>
      </c>
      <c r="DJ39">
        <f t="shared" si="45"/>
        <v>0.17100417916203267</v>
      </c>
      <c r="DL39" t="s">
        <v>55</v>
      </c>
      <c r="DM39">
        <v>4</v>
      </c>
      <c r="DN39">
        <v>0.17100417916203267</v>
      </c>
      <c r="DO39">
        <f t="shared" si="46"/>
        <v>0.1837582502242727</v>
      </c>
      <c r="DQ39" t="s">
        <v>57</v>
      </c>
      <c r="DR39">
        <v>4</v>
      </c>
      <c r="DS39">
        <v>0.1837582502242727</v>
      </c>
      <c r="DT39">
        <f t="shared" si="47"/>
        <v>8.0322412866658768E-2</v>
      </c>
      <c r="DV39" t="s">
        <v>59</v>
      </c>
      <c r="DW39">
        <v>4</v>
      </c>
      <c r="DX39">
        <v>8.0322412866658768E-2</v>
      </c>
      <c r="DY39">
        <f t="shared" si="48"/>
        <v>4.4782949789471622E-2</v>
      </c>
      <c r="EA39">
        <v>38</v>
      </c>
      <c r="EB39">
        <v>2.1561884649695974E-2</v>
      </c>
    </row>
    <row r="40" spans="16:132" x14ac:dyDescent="0.25">
      <c r="AE40" t="s">
        <v>15</v>
      </c>
      <c r="AF40">
        <v>43</v>
      </c>
      <c r="AG40">
        <v>2.1523600606814215</v>
      </c>
      <c r="AH40">
        <f t="shared" si="29"/>
        <v>1.4198008255485837</v>
      </c>
      <c r="AJ40" t="s">
        <v>22</v>
      </c>
      <c r="AK40">
        <v>4</v>
      </c>
      <c r="AL40">
        <v>1.3700565013547878</v>
      </c>
      <c r="AM40">
        <f t="shared" si="30"/>
        <v>3.1540849960022892</v>
      </c>
      <c r="AO40" t="s">
        <v>24</v>
      </c>
      <c r="AP40">
        <v>5</v>
      </c>
      <c r="AQ40">
        <v>6.9900836011612615</v>
      </c>
      <c r="AR40">
        <f t="shared" si="31"/>
        <v>6.1609571394420533</v>
      </c>
      <c r="AT40" t="s">
        <v>26</v>
      </c>
      <c r="AU40">
        <v>5</v>
      </c>
      <c r="AV40">
        <v>6.1609571394420533</v>
      </c>
      <c r="AW40">
        <f t="shared" si="32"/>
        <v>4.4713610275684852</v>
      </c>
      <c r="AY40" t="s">
        <v>28</v>
      </c>
      <c r="AZ40">
        <v>5</v>
      </c>
      <c r="BA40">
        <v>4.4713610275684852</v>
      </c>
      <c r="BB40">
        <f t="shared" si="33"/>
        <v>7.1541741021875387</v>
      </c>
      <c r="BD40" t="s">
        <v>30</v>
      </c>
      <c r="BE40">
        <v>5</v>
      </c>
      <c r="BF40">
        <v>7.1541741021875387</v>
      </c>
      <c r="BG40">
        <f t="shared" si="34"/>
        <v>2.5249058045188684</v>
      </c>
      <c r="BI40" t="s">
        <v>32</v>
      </c>
      <c r="BJ40">
        <v>5</v>
      </c>
      <c r="BK40">
        <v>2.5249058045188684</v>
      </c>
      <c r="BL40">
        <f t="shared" si="35"/>
        <v>2.8989330251277967</v>
      </c>
      <c r="BN40" t="s">
        <v>34</v>
      </c>
      <c r="BO40">
        <v>5</v>
      </c>
      <c r="BP40">
        <v>2.8989330251277967</v>
      </c>
      <c r="BQ40">
        <f t="shared" si="36"/>
        <v>3.2901162894141565</v>
      </c>
      <c r="BS40" t="s">
        <v>36</v>
      </c>
      <c r="BT40">
        <v>5</v>
      </c>
      <c r="BU40">
        <v>3.2901162894141565</v>
      </c>
      <c r="BV40">
        <f t="shared" si="37"/>
        <v>2.6489071818966763</v>
      </c>
      <c r="BX40" t="s">
        <v>38</v>
      </c>
      <c r="BY40">
        <v>5</v>
      </c>
      <c r="BZ40">
        <v>2.6489071818966763</v>
      </c>
      <c r="CA40">
        <f t="shared" si="38"/>
        <v>1.2457477868313551</v>
      </c>
      <c r="CC40" t="s">
        <v>40</v>
      </c>
      <c r="CD40">
        <v>5</v>
      </c>
      <c r="CE40">
        <v>1.2457477868313551</v>
      </c>
      <c r="CF40">
        <f t="shared" si="39"/>
        <v>1.7832007093531743</v>
      </c>
      <c r="CH40" t="s">
        <v>42</v>
      </c>
      <c r="CI40">
        <v>5</v>
      </c>
      <c r="CJ40">
        <v>1.7832007093531743</v>
      </c>
      <c r="CK40">
        <f t="shared" si="40"/>
        <v>0.5393842879436781</v>
      </c>
      <c r="CM40" t="s">
        <v>45</v>
      </c>
      <c r="CN40">
        <v>5</v>
      </c>
      <c r="CO40">
        <v>0.5393842879436781</v>
      </c>
      <c r="CP40">
        <f t="shared" si="41"/>
        <v>0.68173113369308758</v>
      </c>
      <c r="CR40" t="s">
        <v>44</v>
      </c>
      <c r="CS40">
        <v>5</v>
      </c>
      <c r="CT40">
        <v>0.68173113369308758</v>
      </c>
      <c r="CU40">
        <f t="shared" si="42"/>
        <v>0.51997341177776291</v>
      </c>
      <c r="CW40" t="s">
        <v>48</v>
      </c>
      <c r="CX40">
        <v>5</v>
      </c>
      <c r="CY40">
        <v>0.51997341177776291</v>
      </c>
      <c r="CZ40">
        <f t="shared" si="43"/>
        <v>0.59248763426562379</v>
      </c>
      <c r="DB40" t="s">
        <v>50</v>
      </c>
      <c r="DC40">
        <v>5</v>
      </c>
      <c r="DD40">
        <v>0.59248763426562379</v>
      </c>
      <c r="DE40">
        <f t="shared" si="44"/>
        <v>0.34822927318352725</v>
      </c>
      <c r="DG40" t="s">
        <v>52</v>
      </c>
      <c r="DH40">
        <v>5</v>
      </c>
      <c r="DI40">
        <v>0.34822927318352725</v>
      </c>
      <c r="DJ40">
        <f t="shared" si="45"/>
        <v>0.37897948533587938</v>
      </c>
      <c r="DL40" t="s">
        <v>55</v>
      </c>
      <c r="DM40">
        <v>5</v>
      </c>
      <c r="DN40">
        <v>0.37897948533587938</v>
      </c>
      <c r="DO40">
        <f t="shared" si="46"/>
        <v>0.40724505937500866</v>
      </c>
      <c r="DQ40" t="s">
        <v>57</v>
      </c>
      <c r="DR40">
        <v>5</v>
      </c>
      <c r="DS40">
        <v>0.40724505937500866</v>
      </c>
      <c r="DT40">
        <f t="shared" si="47"/>
        <v>0.17801054242246814</v>
      </c>
      <c r="DV40" t="s">
        <v>59</v>
      </c>
      <c r="DW40">
        <v>5</v>
      </c>
      <c r="DX40">
        <v>0.17801054242246814</v>
      </c>
      <c r="DY40">
        <f t="shared" si="48"/>
        <v>9.9247979471630748E-2</v>
      </c>
      <c r="EA40">
        <v>39</v>
      </c>
      <c r="EB40">
        <v>2.3467298563907019E-2</v>
      </c>
    </row>
    <row r="41" spans="16:132" x14ac:dyDescent="0.25">
      <c r="AE41" t="s">
        <v>15</v>
      </c>
      <c r="AF41">
        <v>4</v>
      </c>
      <c r="AG41">
        <v>2.0769496969785086</v>
      </c>
      <c r="AH41">
        <f t="shared" si="29"/>
        <v>1.3700565013547878</v>
      </c>
      <c r="AJ41" t="s">
        <v>22</v>
      </c>
      <c r="AK41">
        <v>5</v>
      </c>
      <c r="AL41">
        <v>3.0363194063960868</v>
      </c>
      <c r="AM41">
        <f t="shared" si="30"/>
        <v>6.9900836011612615</v>
      </c>
      <c r="AO41" t="s">
        <v>24</v>
      </c>
      <c r="AP41">
        <v>13</v>
      </c>
      <c r="AQ41">
        <v>4.300181248164745</v>
      </c>
      <c r="AR41">
        <f t="shared" si="31"/>
        <v>3.7901166671846545</v>
      </c>
      <c r="AT41" t="s">
        <v>26</v>
      </c>
      <c r="AU41">
        <v>13</v>
      </c>
      <c r="AV41">
        <v>3.7901166671846545</v>
      </c>
      <c r="AW41">
        <f t="shared" si="32"/>
        <v>2.7507057056270909</v>
      </c>
      <c r="AY41" t="s">
        <v>28</v>
      </c>
      <c r="AZ41">
        <v>13</v>
      </c>
      <c r="BA41">
        <v>2.7507057056270909</v>
      </c>
      <c r="BB41">
        <f t="shared" si="33"/>
        <v>4.4011269500727925</v>
      </c>
      <c r="BD41" t="s">
        <v>30</v>
      </c>
      <c r="BE41">
        <v>13</v>
      </c>
      <c r="BF41">
        <v>4.4011269500727925</v>
      </c>
      <c r="BG41">
        <f t="shared" si="34"/>
        <v>1.5532793616617966</v>
      </c>
      <c r="BI41" t="s">
        <v>32</v>
      </c>
      <c r="BJ41">
        <v>13</v>
      </c>
      <c r="BK41">
        <v>1.5532793616617966</v>
      </c>
      <c r="BL41">
        <f t="shared" si="35"/>
        <v>1.783374583999122</v>
      </c>
      <c r="BN41" t="s">
        <v>34</v>
      </c>
      <c r="BO41">
        <v>13</v>
      </c>
      <c r="BP41">
        <v>1.783374583999122</v>
      </c>
      <c r="BQ41">
        <f t="shared" si="36"/>
        <v>2.0240239143448449</v>
      </c>
      <c r="BS41" t="s">
        <v>36</v>
      </c>
      <c r="BT41">
        <v>13</v>
      </c>
      <c r="BU41">
        <v>2.0240239143448449</v>
      </c>
      <c r="BV41">
        <f t="shared" si="37"/>
        <v>1.6295629124991662</v>
      </c>
      <c r="BX41" t="s">
        <v>38</v>
      </c>
      <c r="BY41">
        <v>13</v>
      </c>
      <c r="BZ41">
        <v>1.6295629124991662</v>
      </c>
      <c r="CA41">
        <f t="shared" si="38"/>
        <v>0.76636297625753391</v>
      </c>
      <c r="CC41" t="s">
        <v>40</v>
      </c>
      <c r="CD41">
        <v>13</v>
      </c>
      <c r="CE41">
        <v>0.76636297625753391</v>
      </c>
      <c r="CF41">
        <f t="shared" si="39"/>
        <v>1.0969949273282931</v>
      </c>
      <c r="CH41" t="s">
        <v>42</v>
      </c>
      <c r="CI41">
        <v>13</v>
      </c>
      <c r="CJ41">
        <v>1.0969949273282931</v>
      </c>
      <c r="CK41">
        <f t="shared" si="40"/>
        <v>0.33182009442415938</v>
      </c>
      <c r="CM41" t="s">
        <v>45</v>
      </c>
      <c r="CN41">
        <v>13</v>
      </c>
      <c r="CO41">
        <v>0.33182009442415938</v>
      </c>
      <c r="CP41">
        <f t="shared" si="41"/>
        <v>0.41938946723184928</v>
      </c>
      <c r="CR41" t="s">
        <v>44</v>
      </c>
      <c r="CS41">
        <v>13</v>
      </c>
      <c r="CT41">
        <v>0.41938946723184928</v>
      </c>
      <c r="CU41">
        <f t="shared" si="42"/>
        <v>0.31987885159192064</v>
      </c>
      <c r="CW41" t="s">
        <v>48</v>
      </c>
      <c r="CX41">
        <v>13</v>
      </c>
      <c r="CY41">
        <v>0.31987885159192064</v>
      </c>
      <c r="CZ41">
        <f t="shared" si="43"/>
        <v>0.36448837524851074</v>
      </c>
      <c r="DB41" t="s">
        <v>50</v>
      </c>
      <c r="DC41">
        <v>13</v>
      </c>
      <c r="DD41">
        <v>0.36448837524851074</v>
      </c>
      <c r="DE41">
        <f t="shared" si="44"/>
        <v>0.21422476125422468</v>
      </c>
      <c r="DG41" t="s">
        <v>52</v>
      </c>
      <c r="DH41">
        <v>13</v>
      </c>
      <c r="DI41">
        <v>0.21422476125422468</v>
      </c>
      <c r="DJ41">
        <f t="shared" si="45"/>
        <v>0.23314177186804119</v>
      </c>
      <c r="DL41" t="s">
        <v>55</v>
      </c>
      <c r="DM41">
        <v>13</v>
      </c>
      <c r="DN41">
        <v>0.23314177186804119</v>
      </c>
      <c r="DO41">
        <f t="shared" si="46"/>
        <v>0.25053027512306425</v>
      </c>
      <c r="DQ41" t="s">
        <v>57</v>
      </c>
      <c r="DR41">
        <v>13</v>
      </c>
      <c r="DS41">
        <v>0.25053027512306425</v>
      </c>
      <c r="DT41">
        <f t="shared" si="47"/>
        <v>0.1095090760250083</v>
      </c>
      <c r="DV41" t="s">
        <v>59</v>
      </c>
      <c r="DW41">
        <v>13</v>
      </c>
      <c r="DX41">
        <v>0.1095090760250083</v>
      </c>
      <c r="DY41">
        <f t="shared" si="48"/>
        <v>6.1055678958009105E-2</v>
      </c>
      <c r="EA41">
        <v>40</v>
      </c>
      <c r="EB41">
        <v>2.3901696095883107E-2</v>
      </c>
    </row>
    <row r="42" spans="16:132" x14ac:dyDescent="0.25">
      <c r="AE42" t="s">
        <v>15</v>
      </c>
      <c r="AF42">
        <v>5</v>
      </c>
      <c r="AG42">
        <v>4.6029362035859949</v>
      </c>
      <c r="AH42">
        <f t="shared" si="29"/>
        <v>3.0363194063960868</v>
      </c>
      <c r="AJ42" t="s">
        <v>22</v>
      </c>
      <c r="AK42">
        <v>13</v>
      </c>
      <c r="AL42">
        <v>1.8678923629259669</v>
      </c>
      <c r="AM42">
        <f t="shared" si="30"/>
        <v>4.300181248164745</v>
      </c>
      <c r="AO42" t="s">
        <v>24</v>
      </c>
      <c r="AP42">
        <v>14</v>
      </c>
      <c r="AQ42">
        <v>4.6440986401991911</v>
      </c>
      <c r="AR42">
        <f t="shared" si="31"/>
        <v>4.0932404111525962</v>
      </c>
      <c r="AT42" t="s">
        <v>26</v>
      </c>
      <c r="AU42">
        <v>14</v>
      </c>
      <c r="AV42">
        <v>4.0932404111525962</v>
      </c>
      <c r="AW42">
        <f t="shared" si="32"/>
        <v>2.9707000449208794</v>
      </c>
      <c r="AY42" t="s">
        <v>28</v>
      </c>
      <c r="AZ42">
        <v>14</v>
      </c>
      <c r="BA42">
        <v>2.9707000449208794</v>
      </c>
      <c r="BB42">
        <f t="shared" si="33"/>
        <v>4.7531177186776148</v>
      </c>
      <c r="BD42" t="s">
        <v>30</v>
      </c>
      <c r="BE42">
        <v>14</v>
      </c>
      <c r="BF42">
        <v>4.7531177186776148</v>
      </c>
      <c r="BG42">
        <f t="shared" si="34"/>
        <v>1.6775066340335469</v>
      </c>
      <c r="BI42" t="s">
        <v>32</v>
      </c>
      <c r="BJ42">
        <v>14</v>
      </c>
      <c r="BK42">
        <v>1.6775066340335469</v>
      </c>
      <c r="BL42">
        <f t="shared" si="35"/>
        <v>1.9260042780873086</v>
      </c>
      <c r="BN42" t="s">
        <v>34</v>
      </c>
      <c r="BO42">
        <v>14</v>
      </c>
      <c r="BP42">
        <v>1.9260042780873086</v>
      </c>
      <c r="BQ42">
        <f t="shared" si="36"/>
        <v>2.1859001204545097</v>
      </c>
      <c r="BS42" t="s">
        <v>36</v>
      </c>
      <c r="BT42">
        <v>14</v>
      </c>
      <c r="BU42">
        <v>2.1859001204545097</v>
      </c>
      <c r="BV42">
        <f t="shared" si="37"/>
        <v>1.7598911462827902</v>
      </c>
      <c r="BX42" t="s">
        <v>38</v>
      </c>
      <c r="BY42">
        <v>14</v>
      </c>
      <c r="BZ42">
        <v>1.7598911462827902</v>
      </c>
      <c r="CA42">
        <f t="shared" si="38"/>
        <v>0.82765470814877307</v>
      </c>
      <c r="CC42" t="s">
        <v>40</v>
      </c>
      <c r="CD42">
        <v>14</v>
      </c>
      <c r="CE42">
        <v>0.82765470814877307</v>
      </c>
      <c r="CF42">
        <f t="shared" si="39"/>
        <v>1.1847297488879145</v>
      </c>
      <c r="CH42" t="s">
        <v>42</v>
      </c>
      <c r="CI42">
        <v>14</v>
      </c>
      <c r="CJ42">
        <v>1.1847297488879145</v>
      </c>
      <c r="CK42">
        <f t="shared" si="40"/>
        <v>0.35835820872984941</v>
      </c>
      <c r="CM42" t="s">
        <v>45</v>
      </c>
      <c r="CN42">
        <v>14</v>
      </c>
      <c r="CO42">
        <v>0.35835820872984941</v>
      </c>
      <c r="CP42">
        <f t="shared" si="41"/>
        <v>0.45293115384765215</v>
      </c>
      <c r="CR42" t="s">
        <v>44</v>
      </c>
      <c r="CS42">
        <v>14</v>
      </c>
      <c r="CT42">
        <v>0.45293115384765215</v>
      </c>
      <c r="CU42">
        <f t="shared" si="42"/>
        <v>0.34546193613130344</v>
      </c>
      <c r="CW42" t="s">
        <v>48</v>
      </c>
      <c r="CX42">
        <v>14</v>
      </c>
      <c r="CY42">
        <v>0.34546193613130344</v>
      </c>
      <c r="CZ42">
        <f t="shared" si="43"/>
        <v>0.39363921429647875</v>
      </c>
      <c r="DB42" t="s">
        <v>50</v>
      </c>
      <c r="DC42">
        <v>14</v>
      </c>
      <c r="DD42">
        <v>0.39363921429647875</v>
      </c>
      <c r="DE42">
        <f t="shared" si="44"/>
        <v>0.23135790447492</v>
      </c>
      <c r="DG42" t="s">
        <v>52</v>
      </c>
      <c r="DH42">
        <v>14</v>
      </c>
      <c r="DI42">
        <v>0.23135790447492</v>
      </c>
      <c r="DJ42">
        <f t="shared" si="45"/>
        <v>0.25178784874895566</v>
      </c>
      <c r="DL42" t="s">
        <v>55</v>
      </c>
      <c r="DM42">
        <v>14</v>
      </c>
      <c r="DN42">
        <v>0.25178784874895566</v>
      </c>
      <c r="DO42">
        <f t="shared" si="46"/>
        <v>0.27056703959264777</v>
      </c>
      <c r="DQ42" t="s">
        <v>57</v>
      </c>
      <c r="DR42">
        <v>14</v>
      </c>
      <c r="DS42">
        <v>0.27056703959264777</v>
      </c>
      <c r="DT42">
        <f t="shared" si="47"/>
        <v>0.11826732914438472</v>
      </c>
      <c r="DV42" t="s">
        <v>59</v>
      </c>
      <c r="DW42">
        <v>14</v>
      </c>
      <c r="DX42">
        <v>0.11826732914438472</v>
      </c>
      <c r="DY42">
        <f t="shared" si="48"/>
        <v>6.5938754499323238E-2</v>
      </c>
      <c r="EA42">
        <v>41</v>
      </c>
      <c r="EB42">
        <v>2.5978936918730048E-2</v>
      </c>
    </row>
    <row r="43" spans="16:132" x14ac:dyDescent="0.25">
      <c r="AE43" t="s">
        <v>15</v>
      </c>
      <c r="AF43">
        <v>13</v>
      </c>
      <c r="AG43">
        <v>2.8316485293353044</v>
      </c>
      <c r="AH43">
        <f t="shared" si="29"/>
        <v>1.8678923629259669</v>
      </c>
      <c r="AJ43" t="s">
        <v>22</v>
      </c>
      <c r="AK43">
        <v>14</v>
      </c>
      <c r="AL43">
        <v>2.0172815707256908</v>
      </c>
      <c r="AM43">
        <f t="shared" si="30"/>
        <v>4.6440986401991911</v>
      </c>
      <c r="AO43" t="s">
        <v>24</v>
      </c>
      <c r="AP43">
        <v>25</v>
      </c>
      <c r="AQ43">
        <v>5.5124396719697373</v>
      </c>
      <c r="AR43">
        <f t="shared" si="31"/>
        <v>4.858583457731962</v>
      </c>
      <c r="AT43" t="s">
        <v>26</v>
      </c>
      <c r="AU43">
        <v>25</v>
      </c>
      <c r="AV43">
        <v>4.858583457731962</v>
      </c>
      <c r="AW43">
        <f t="shared" si="32"/>
        <v>3.5261535229668932</v>
      </c>
      <c r="AY43" t="s">
        <v>28</v>
      </c>
      <c r="AZ43">
        <v>25</v>
      </c>
      <c r="BA43">
        <v>3.5261535229668932</v>
      </c>
      <c r="BB43">
        <f t="shared" si="33"/>
        <v>5.641842843557038</v>
      </c>
      <c r="BD43" t="s">
        <v>30</v>
      </c>
      <c r="BE43">
        <v>25</v>
      </c>
      <c r="BF43">
        <v>5.641842843557038</v>
      </c>
      <c r="BG43">
        <f t="shared" si="34"/>
        <v>1.9911622977591024</v>
      </c>
      <c r="BI43" t="s">
        <v>32</v>
      </c>
      <c r="BJ43">
        <v>25</v>
      </c>
      <c r="BK43">
        <v>1.9911622977591024</v>
      </c>
      <c r="BL43">
        <f t="shared" si="35"/>
        <v>2.2861233607339013</v>
      </c>
      <c r="BN43" t="s">
        <v>34</v>
      </c>
      <c r="BO43">
        <v>25</v>
      </c>
      <c r="BP43">
        <v>2.2861233607339013</v>
      </c>
      <c r="BQ43">
        <f t="shared" si="36"/>
        <v>2.594613826385058</v>
      </c>
      <c r="BS43" t="s">
        <v>36</v>
      </c>
      <c r="BT43">
        <v>25</v>
      </c>
      <c r="BU43">
        <v>2.594613826385058</v>
      </c>
      <c r="BV43">
        <f t="shared" si="37"/>
        <v>2.0889508437963431</v>
      </c>
      <c r="BX43" t="s">
        <v>38</v>
      </c>
      <c r="BY43">
        <v>25</v>
      </c>
      <c r="BZ43">
        <v>2.0889508437963431</v>
      </c>
      <c r="CA43">
        <f t="shared" si="38"/>
        <v>0.98240735207470642</v>
      </c>
      <c r="CC43" t="s">
        <v>40</v>
      </c>
      <c r="CD43">
        <v>25</v>
      </c>
      <c r="CE43">
        <v>0.98240735207470642</v>
      </c>
      <c r="CF43">
        <f t="shared" si="39"/>
        <v>1.4062473203739647</v>
      </c>
      <c r="CH43" t="s">
        <v>42</v>
      </c>
      <c r="CI43">
        <v>25</v>
      </c>
      <c r="CJ43">
        <v>1.4062473203739647</v>
      </c>
      <c r="CK43">
        <f t="shared" si="40"/>
        <v>0.42536305957827492</v>
      </c>
      <c r="CM43" t="s">
        <v>45</v>
      </c>
      <c r="CN43">
        <v>25</v>
      </c>
      <c r="CO43">
        <v>0.42536305957827492</v>
      </c>
      <c r="CP43">
        <f t="shared" si="41"/>
        <v>0.53761899877168362</v>
      </c>
      <c r="CR43" t="s">
        <v>44</v>
      </c>
      <c r="CS43">
        <v>25</v>
      </c>
      <c r="CT43">
        <v>0.53761899877168362</v>
      </c>
      <c r="CU43">
        <f t="shared" si="42"/>
        <v>0.41005547672949372</v>
      </c>
      <c r="CW43" t="s">
        <v>48</v>
      </c>
      <c r="CX43">
        <v>25</v>
      </c>
      <c r="CY43">
        <v>0.41005547672949372</v>
      </c>
      <c r="CZ43">
        <f t="shared" si="43"/>
        <v>0.46724081236091841</v>
      </c>
      <c r="DB43" t="s">
        <v>50</v>
      </c>
      <c r="DC43">
        <v>25</v>
      </c>
      <c r="DD43">
        <v>0.46724081236091841</v>
      </c>
      <c r="DE43">
        <f t="shared" si="44"/>
        <v>0.27461658114062643</v>
      </c>
      <c r="DG43" t="s">
        <v>52</v>
      </c>
      <c r="DH43">
        <v>25</v>
      </c>
      <c r="DI43">
        <v>0.27461658114062643</v>
      </c>
      <c r="DJ43">
        <f t="shared" si="45"/>
        <v>0.2988664612653722</v>
      </c>
      <c r="DL43" t="s">
        <v>55</v>
      </c>
      <c r="DM43">
        <v>25</v>
      </c>
      <c r="DN43">
        <v>0.2988664612653722</v>
      </c>
      <c r="DO43">
        <f t="shared" si="46"/>
        <v>0.32115693453788202</v>
      </c>
      <c r="DQ43" t="s">
        <v>57</v>
      </c>
      <c r="DR43">
        <v>25</v>
      </c>
      <c r="DS43">
        <v>0.32115693453788202</v>
      </c>
      <c r="DT43">
        <f t="shared" si="47"/>
        <v>0.14038063520663002</v>
      </c>
      <c r="DV43" t="s">
        <v>59</v>
      </c>
      <c r="DW43">
        <v>25</v>
      </c>
      <c r="DX43">
        <v>0.14038063520663002</v>
      </c>
      <c r="DY43">
        <f t="shared" si="48"/>
        <v>7.8267804881670705E-2</v>
      </c>
      <c r="EA43">
        <v>42</v>
      </c>
      <c r="EB43">
        <v>3.4687214106252973E-2</v>
      </c>
    </row>
    <row r="44" spans="16:132" x14ac:dyDescent="0.25">
      <c r="AE44" t="s">
        <v>15</v>
      </c>
      <c r="AF44">
        <v>14</v>
      </c>
      <c r="AG44">
        <v>3.0581164666537139</v>
      </c>
      <c r="AH44">
        <f t="shared" si="29"/>
        <v>2.0172815707256908</v>
      </c>
      <c r="AJ44" t="s">
        <v>22</v>
      </c>
      <c r="AK44">
        <v>25</v>
      </c>
      <c r="AL44">
        <v>2.3944674352405153</v>
      </c>
      <c r="AM44">
        <f t="shared" si="30"/>
        <v>5.5124396719697373</v>
      </c>
      <c r="AO44" t="s">
        <v>24</v>
      </c>
      <c r="AP44">
        <v>26</v>
      </c>
      <c r="AQ44">
        <v>5.7277765755657493</v>
      </c>
      <c r="AR44">
        <f t="shared" si="31"/>
        <v>5.0483782455045709</v>
      </c>
      <c r="AT44" t="s">
        <v>26</v>
      </c>
      <c r="AU44">
        <v>26</v>
      </c>
      <c r="AV44">
        <v>5.0483782455045709</v>
      </c>
      <c r="AW44">
        <f t="shared" si="32"/>
        <v>3.6638985190891886</v>
      </c>
      <c r="AY44" t="s">
        <v>28</v>
      </c>
      <c r="AZ44">
        <v>26</v>
      </c>
      <c r="BA44">
        <v>3.6638985190891886</v>
      </c>
      <c r="BB44">
        <f t="shared" si="33"/>
        <v>5.8622347282400638</v>
      </c>
      <c r="BD44" t="s">
        <v>30</v>
      </c>
      <c r="BE44">
        <v>26</v>
      </c>
      <c r="BF44">
        <v>5.8622347282400638</v>
      </c>
      <c r="BG44">
        <f t="shared" si="34"/>
        <v>2.0689446861880998</v>
      </c>
      <c r="BI44" t="s">
        <v>32</v>
      </c>
      <c r="BJ44">
        <v>26</v>
      </c>
      <c r="BK44">
        <v>2.0689446861880998</v>
      </c>
      <c r="BL44">
        <f t="shared" si="35"/>
        <v>2.375428052491741</v>
      </c>
      <c r="BN44" t="s">
        <v>34</v>
      </c>
      <c r="BO44">
        <v>26</v>
      </c>
      <c r="BP44">
        <v>2.375428052491741</v>
      </c>
      <c r="BQ44">
        <f t="shared" si="36"/>
        <v>2.6959693315059901</v>
      </c>
      <c r="BS44" t="s">
        <v>36</v>
      </c>
      <c r="BT44">
        <v>26</v>
      </c>
      <c r="BU44">
        <v>2.6959693315059901</v>
      </c>
      <c r="BV44">
        <f t="shared" si="37"/>
        <v>2.1705532255429798</v>
      </c>
      <c r="BX44" t="s">
        <v>38</v>
      </c>
      <c r="BY44">
        <v>26</v>
      </c>
      <c r="BZ44">
        <v>2.1705532255429798</v>
      </c>
      <c r="CA44">
        <f t="shared" si="38"/>
        <v>1.0207839275756463</v>
      </c>
      <c r="CC44" t="s">
        <v>40</v>
      </c>
      <c r="CD44">
        <v>26</v>
      </c>
      <c r="CE44">
        <v>1.0207839275756463</v>
      </c>
      <c r="CF44">
        <f t="shared" si="39"/>
        <v>1.461180700452356</v>
      </c>
      <c r="CH44" t="s">
        <v>42</v>
      </c>
      <c r="CI44">
        <v>26</v>
      </c>
      <c r="CJ44">
        <v>1.461180700452356</v>
      </c>
      <c r="CK44">
        <f t="shared" si="40"/>
        <v>0.44197936190616616</v>
      </c>
      <c r="CM44" t="s">
        <v>45</v>
      </c>
      <c r="CN44">
        <v>26</v>
      </c>
      <c r="CO44">
        <v>0.44197936190616616</v>
      </c>
      <c r="CP44">
        <f t="shared" si="41"/>
        <v>0.55862044593464444</v>
      </c>
      <c r="CR44" t="s">
        <v>44</v>
      </c>
      <c r="CS44">
        <v>26</v>
      </c>
      <c r="CT44">
        <v>0.55862044593464444</v>
      </c>
      <c r="CU44">
        <f t="shared" si="42"/>
        <v>0.42607380652827825</v>
      </c>
      <c r="CW44" t="s">
        <v>48</v>
      </c>
      <c r="CX44">
        <v>26</v>
      </c>
      <c r="CY44">
        <v>0.42607380652827825</v>
      </c>
      <c r="CZ44">
        <f t="shared" si="43"/>
        <v>0.48549301932457894</v>
      </c>
      <c r="DB44" t="s">
        <v>50</v>
      </c>
      <c r="DC44">
        <v>26</v>
      </c>
      <c r="DD44">
        <v>0.48549301932457894</v>
      </c>
      <c r="DE44">
        <f t="shared" si="44"/>
        <v>0.28534415146845088</v>
      </c>
      <c r="DG44" t="s">
        <v>52</v>
      </c>
      <c r="DH44">
        <v>26</v>
      </c>
      <c r="DI44">
        <v>0.28534415146845088</v>
      </c>
      <c r="DJ44">
        <f t="shared" si="45"/>
        <v>0.31054132433640613</v>
      </c>
      <c r="DL44" t="s">
        <v>55</v>
      </c>
      <c r="DM44">
        <v>26</v>
      </c>
      <c r="DN44">
        <v>0.31054132433640613</v>
      </c>
      <c r="DO44">
        <f t="shared" si="46"/>
        <v>0.33370254845243069</v>
      </c>
      <c r="DQ44" t="s">
        <v>57</v>
      </c>
      <c r="DR44">
        <v>26</v>
      </c>
      <c r="DS44">
        <v>0.33370254845243069</v>
      </c>
      <c r="DT44">
        <f t="shared" si="47"/>
        <v>0.1458644378619133</v>
      </c>
      <c r="DV44" t="s">
        <v>59</v>
      </c>
      <c r="DW44">
        <v>26</v>
      </c>
      <c r="DX44">
        <v>0.1458644378619133</v>
      </c>
      <c r="DY44">
        <f t="shared" si="48"/>
        <v>8.1325243648787987E-2</v>
      </c>
      <c r="EA44">
        <v>43</v>
      </c>
      <c r="EB44">
        <v>4.6408939353025445E-2</v>
      </c>
    </row>
    <row r="45" spans="16:132" x14ac:dyDescent="0.25">
      <c r="AE45" t="s">
        <v>15</v>
      </c>
      <c r="AF45">
        <v>25</v>
      </c>
      <c r="AG45">
        <v>3.6299148313444962</v>
      </c>
      <c r="AH45">
        <f t="shared" si="29"/>
        <v>2.3944674352405153</v>
      </c>
      <c r="AJ45" t="s">
        <v>22</v>
      </c>
      <c r="AK45">
        <v>26</v>
      </c>
      <c r="AL45">
        <v>2.4880044594891517</v>
      </c>
      <c r="AM45">
        <f t="shared" si="30"/>
        <v>5.7277765755657493</v>
      </c>
      <c r="AO45" t="s">
        <v>24</v>
      </c>
      <c r="AP45">
        <v>37</v>
      </c>
      <c r="AQ45">
        <v>6.4597387045167611</v>
      </c>
      <c r="AR45">
        <f t="shared" si="31"/>
        <v>5.6935189278581788</v>
      </c>
      <c r="AT45" t="s">
        <v>26</v>
      </c>
      <c r="AU45">
        <v>37</v>
      </c>
      <c r="AV45">
        <v>5.6935189278581788</v>
      </c>
      <c r="AW45">
        <f t="shared" si="32"/>
        <v>4.1321142263382251</v>
      </c>
      <c r="AY45" t="s">
        <v>28</v>
      </c>
      <c r="AZ45">
        <v>37</v>
      </c>
      <c r="BA45">
        <v>4.1321142263382251</v>
      </c>
      <c r="BB45">
        <f t="shared" si="33"/>
        <v>6.6113794889484234</v>
      </c>
      <c r="BD45" t="s">
        <v>30</v>
      </c>
      <c r="BE45">
        <v>37</v>
      </c>
      <c r="BF45">
        <v>6.6113794889484234</v>
      </c>
      <c r="BG45">
        <f t="shared" si="34"/>
        <v>2.3333385809577369</v>
      </c>
      <c r="BI45" t="s">
        <v>32</v>
      </c>
      <c r="BJ45">
        <v>37</v>
      </c>
      <c r="BK45">
        <v>2.3333385809577369</v>
      </c>
      <c r="BL45">
        <f t="shared" si="35"/>
        <v>2.6789879681995341</v>
      </c>
      <c r="BN45" t="s">
        <v>34</v>
      </c>
      <c r="BO45">
        <v>37</v>
      </c>
      <c r="BP45">
        <v>2.6789879681995341</v>
      </c>
      <c r="BQ45">
        <f t="shared" si="36"/>
        <v>3.0404917522816026</v>
      </c>
      <c r="BS45" t="s">
        <v>36</v>
      </c>
      <c r="BT45">
        <v>37</v>
      </c>
      <c r="BU45">
        <v>3.0404917522816026</v>
      </c>
      <c r="BV45">
        <f t="shared" si="37"/>
        <v>2.4479318451538536</v>
      </c>
      <c r="BX45" t="s">
        <v>38</v>
      </c>
      <c r="BY45">
        <v>37</v>
      </c>
      <c r="BZ45">
        <v>2.4479318451538536</v>
      </c>
      <c r="CA45">
        <f t="shared" si="38"/>
        <v>1.1512316094937292</v>
      </c>
      <c r="CC45" t="s">
        <v>40</v>
      </c>
      <c r="CD45">
        <v>37</v>
      </c>
      <c r="CE45">
        <v>1.1512316094937292</v>
      </c>
      <c r="CF45">
        <f t="shared" si="39"/>
        <v>1.6479074210524169</v>
      </c>
      <c r="CH45" t="s">
        <v>42</v>
      </c>
      <c r="CI45">
        <v>37</v>
      </c>
      <c r="CJ45">
        <v>1.6479074210524169</v>
      </c>
      <c r="CK45">
        <f t="shared" si="40"/>
        <v>0.49846064228175302</v>
      </c>
      <c r="CM45" t="s">
        <v>45</v>
      </c>
      <c r="CN45">
        <v>37</v>
      </c>
      <c r="CO45">
        <v>0.49846064228175302</v>
      </c>
      <c r="CP45">
        <f t="shared" si="41"/>
        <v>0.63000748512646199</v>
      </c>
      <c r="CR45" t="s">
        <v>44</v>
      </c>
      <c r="CS45">
        <v>37</v>
      </c>
      <c r="CT45">
        <v>0.63000748512646199</v>
      </c>
      <c r="CU45">
        <f t="shared" si="42"/>
        <v>0.48052248943380804</v>
      </c>
      <c r="CW45" t="s">
        <v>48</v>
      </c>
      <c r="CX45">
        <v>37</v>
      </c>
      <c r="CY45">
        <v>0.48052248943380804</v>
      </c>
      <c r="CZ45">
        <f t="shared" si="43"/>
        <v>0.54753498261127964</v>
      </c>
      <c r="DB45" t="s">
        <v>50</v>
      </c>
      <c r="DC45">
        <v>37</v>
      </c>
      <c r="DD45">
        <v>0.54753498261127964</v>
      </c>
      <c r="DE45">
        <f t="shared" si="44"/>
        <v>0.32180875685888338</v>
      </c>
      <c r="DG45" t="s">
        <v>52</v>
      </c>
      <c r="DH45">
        <v>37</v>
      </c>
      <c r="DI45">
        <v>0.32180875685888338</v>
      </c>
      <c r="DJ45">
        <f t="shared" si="45"/>
        <v>0.35022591850479717</v>
      </c>
      <c r="DL45" t="s">
        <v>55</v>
      </c>
      <c r="DM45">
        <v>37</v>
      </c>
      <c r="DN45">
        <v>0.35022591850479717</v>
      </c>
      <c r="DO45">
        <f t="shared" si="46"/>
        <v>0.37634695410952357</v>
      </c>
      <c r="DQ45" t="s">
        <v>57</v>
      </c>
      <c r="DR45">
        <v>37</v>
      </c>
      <c r="DS45">
        <v>0.37634695410952357</v>
      </c>
      <c r="DT45">
        <f t="shared" si="47"/>
        <v>0.16450469784186952</v>
      </c>
      <c r="DV45" t="s">
        <v>59</v>
      </c>
      <c r="DW45">
        <v>37</v>
      </c>
      <c r="DX45">
        <v>0.16450469784186952</v>
      </c>
      <c r="DY45">
        <f t="shared" si="48"/>
        <v>9.1717932276442274E-2</v>
      </c>
      <c r="EA45">
        <v>44</v>
      </c>
      <c r="EB45">
        <v>7.6639183799461469E-2</v>
      </c>
    </row>
    <row r="46" spans="16:132" x14ac:dyDescent="0.25">
      <c r="AE46" t="s">
        <v>15</v>
      </c>
      <c r="AF46">
        <v>26</v>
      </c>
      <c r="AG46">
        <v>3.7717131396459203</v>
      </c>
      <c r="AH46">
        <f t="shared" si="29"/>
        <v>2.4880044594891517</v>
      </c>
      <c r="AJ46" t="s">
        <v>22</v>
      </c>
      <c r="AK46">
        <v>37</v>
      </c>
      <c r="AL46">
        <v>2.8059507021509322</v>
      </c>
      <c r="AM46">
        <f t="shared" si="30"/>
        <v>6.4597387045167611</v>
      </c>
      <c r="AO46" t="s">
        <v>24</v>
      </c>
      <c r="AP46">
        <v>52</v>
      </c>
      <c r="AQ46">
        <v>5.5741822134204808</v>
      </c>
      <c r="AR46">
        <f t="shared" si="31"/>
        <v>4.9130024279850586</v>
      </c>
      <c r="AT46" t="s">
        <v>26</v>
      </c>
      <c r="AU46">
        <v>52</v>
      </c>
      <c r="AV46">
        <v>4.9130024279850586</v>
      </c>
      <c r="AW46">
        <f t="shared" si="32"/>
        <v>3.5656485003288263</v>
      </c>
      <c r="AY46" t="s">
        <v>28</v>
      </c>
      <c r="AZ46">
        <v>52</v>
      </c>
      <c r="BA46">
        <v>3.5656485003288263</v>
      </c>
      <c r="BB46">
        <f t="shared" si="33"/>
        <v>5.7050347760507725</v>
      </c>
      <c r="BD46" t="s">
        <v>30</v>
      </c>
      <c r="BE46">
        <v>52</v>
      </c>
      <c r="BF46">
        <v>5.7050347760507725</v>
      </c>
      <c r="BG46">
        <f t="shared" si="34"/>
        <v>2.0134644775597601</v>
      </c>
      <c r="BI46" t="s">
        <v>32</v>
      </c>
      <c r="BJ46">
        <v>52</v>
      </c>
      <c r="BK46">
        <v>2.0134644775597601</v>
      </c>
      <c r="BL46">
        <f t="shared" si="35"/>
        <v>2.3117292765826249</v>
      </c>
      <c r="BN46" t="s">
        <v>34</v>
      </c>
      <c r="BO46">
        <v>52</v>
      </c>
      <c r="BP46">
        <v>2.3117292765826249</v>
      </c>
      <c r="BQ46">
        <f t="shared" si="36"/>
        <v>2.6236750154877417</v>
      </c>
      <c r="BS46" t="s">
        <v>36</v>
      </c>
      <c r="BT46">
        <v>52</v>
      </c>
      <c r="BU46">
        <v>2.6236750154877417</v>
      </c>
      <c r="BV46">
        <f t="shared" si="37"/>
        <v>2.1123483123831646</v>
      </c>
      <c r="BX46" t="s">
        <v>38</v>
      </c>
      <c r="BY46">
        <v>52</v>
      </c>
      <c r="BZ46">
        <v>2.1123483123831646</v>
      </c>
      <c r="CA46">
        <f t="shared" si="38"/>
        <v>0.99341088776243813</v>
      </c>
      <c r="CC46" t="s">
        <v>40</v>
      </c>
      <c r="CD46">
        <v>52</v>
      </c>
      <c r="CE46">
        <v>0.99341088776243813</v>
      </c>
      <c r="CF46">
        <f t="shared" si="39"/>
        <v>1.4219981110646429</v>
      </c>
      <c r="CH46" t="s">
        <v>42</v>
      </c>
      <c r="CI46">
        <v>52</v>
      </c>
      <c r="CJ46">
        <v>1.4219981110646429</v>
      </c>
      <c r="CK46">
        <f t="shared" si="40"/>
        <v>0.43012737409244028</v>
      </c>
      <c r="CM46" t="s">
        <v>45</v>
      </c>
      <c r="CN46">
        <v>52</v>
      </c>
      <c r="CO46">
        <v>0.43012737409244028</v>
      </c>
      <c r="CP46">
        <f t="shared" si="41"/>
        <v>0.54364064531870271</v>
      </c>
      <c r="CR46" t="s">
        <v>44</v>
      </c>
      <c r="CS46">
        <v>52</v>
      </c>
      <c r="CT46">
        <v>0.54364064531870271</v>
      </c>
      <c r="CU46">
        <f t="shared" si="42"/>
        <v>0.41464833738206719</v>
      </c>
      <c r="CW46" t="s">
        <v>48</v>
      </c>
      <c r="CX46">
        <v>52</v>
      </c>
      <c r="CY46">
        <v>0.41464833738206719</v>
      </c>
      <c r="CZ46">
        <f t="shared" si="43"/>
        <v>0.47247418214659886</v>
      </c>
      <c r="DB46" t="s">
        <v>50</v>
      </c>
      <c r="DC46">
        <v>52</v>
      </c>
      <c r="DD46">
        <v>0.47247418214659886</v>
      </c>
      <c r="DE46">
        <f t="shared" si="44"/>
        <v>0.27769244711887081</v>
      </c>
      <c r="DG46" t="s">
        <v>52</v>
      </c>
      <c r="DH46">
        <v>52</v>
      </c>
      <c r="DI46">
        <v>0.27769244711887081</v>
      </c>
      <c r="DJ46">
        <f t="shared" si="45"/>
        <v>0.3022139400535292</v>
      </c>
      <c r="DL46" t="s">
        <v>55</v>
      </c>
      <c r="DM46">
        <v>52</v>
      </c>
      <c r="DN46">
        <v>0.3022139400535292</v>
      </c>
      <c r="DO46">
        <f t="shared" si="46"/>
        <v>0.32475407963567371</v>
      </c>
      <c r="DQ46" t="s">
        <v>57</v>
      </c>
      <c r="DR46">
        <v>52</v>
      </c>
      <c r="DS46">
        <v>0.32475407963567371</v>
      </c>
      <c r="DT46">
        <f t="shared" si="47"/>
        <v>0.14195298024873543</v>
      </c>
      <c r="DV46" t="s">
        <v>59</v>
      </c>
      <c r="DW46">
        <v>52</v>
      </c>
      <c r="DX46">
        <v>0.14195298024873543</v>
      </c>
      <c r="DY46">
        <f t="shared" si="48"/>
        <v>7.9144449974357642E-2</v>
      </c>
      <c r="EA46">
        <v>45</v>
      </c>
      <c r="EB46">
        <v>9.9817443411582107E-2</v>
      </c>
    </row>
    <row r="47" spans="16:132" x14ac:dyDescent="0.25">
      <c r="AE47" t="s">
        <v>15</v>
      </c>
      <c r="AF47">
        <v>37</v>
      </c>
      <c r="AG47">
        <v>4.2537066572116862</v>
      </c>
      <c r="AH47">
        <f t="shared" si="29"/>
        <v>2.8059507021509322</v>
      </c>
      <c r="AJ47" t="s">
        <v>22</v>
      </c>
      <c r="AK47">
        <v>52</v>
      </c>
      <c r="AL47">
        <v>2.4212868679545911</v>
      </c>
      <c r="AM47">
        <f t="shared" si="30"/>
        <v>5.5741822134204808</v>
      </c>
      <c r="AO47" t="s">
        <v>24</v>
      </c>
      <c r="AP47">
        <v>53</v>
      </c>
      <c r="AQ47">
        <v>5.234717811866715</v>
      </c>
      <c r="AR47">
        <f t="shared" si="31"/>
        <v>4.6138034845000835</v>
      </c>
      <c r="AT47" t="s">
        <v>26</v>
      </c>
      <c r="AU47">
        <v>53</v>
      </c>
      <c r="AV47">
        <v>4.6138034845000835</v>
      </c>
      <c r="AW47">
        <f t="shared" si="32"/>
        <v>3.3485026145339547</v>
      </c>
      <c r="AY47" t="s">
        <v>28</v>
      </c>
      <c r="AZ47">
        <v>53</v>
      </c>
      <c r="BA47">
        <v>3.3485026145339547</v>
      </c>
      <c r="BB47">
        <f t="shared" si="33"/>
        <v>5.3576015307878571</v>
      </c>
      <c r="BD47" t="s">
        <v>30</v>
      </c>
      <c r="BE47">
        <v>53</v>
      </c>
      <c r="BF47">
        <v>5.3576015307878571</v>
      </c>
      <c r="BG47">
        <f t="shared" si="34"/>
        <v>1.8908456811596375</v>
      </c>
      <c r="BI47" t="s">
        <v>32</v>
      </c>
      <c r="BJ47">
        <v>53</v>
      </c>
      <c r="BK47">
        <v>1.8908456811596375</v>
      </c>
      <c r="BL47">
        <f t="shared" si="35"/>
        <v>2.1709463302447629</v>
      </c>
      <c r="BN47" t="s">
        <v>34</v>
      </c>
      <c r="BO47">
        <v>53</v>
      </c>
      <c r="BP47">
        <v>2.1709463302447629</v>
      </c>
      <c r="BQ47">
        <f t="shared" si="36"/>
        <v>2.46389475806096</v>
      </c>
      <c r="BS47" t="s">
        <v>36</v>
      </c>
      <c r="BT47">
        <v>53</v>
      </c>
      <c r="BU47">
        <v>2.46389475806096</v>
      </c>
      <c r="BV47">
        <f t="shared" si="37"/>
        <v>1.9837075488986418</v>
      </c>
      <c r="BX47" t="s">
        <v>38</v>
      </c>
      <c r="BY47">
        <v>53</v>
      </c>
      <c r="BZ47">
        <v>1.9837075488986418</v>
      </c>
      <c r="CA47">
        <f t="shared" si="38"/>
        <v>0.93291275196426537</v>
      </c>
      <c r="CC47" t="s">
        <v>40</v>
      </c>
      <c r="CD47">
        <v>53</v>
      </c>
      <c r="CE47">
        <v>0.93291275196426537</v>
      </c>
      <c r="CF47">
        <f t="shared" si="39"/>
        <v>1.3353992667317565</v>
      </c>
      <c r="CH47" t="s">
        <v>42</v>
      </c>
      <c r="CI47">
        <v>53</v>
      </c>
      <c r="CJ47">
        <v>1.3353992667317565</v>
      </c>
      <c r="CK47">
        <f t="shared" si="40"/>
        <v>0.40393287128507954</v>
      </c>
      <c r="CM47" t="s">
        <v>45</v>
      </c>
      <c r="CN47">
        <v>53</v>
      </c>
      <c r="CO47">
        <v>0.40393287128507954</v>
      </c>
      <c r="CP47">
        <f t="shared" si="41"/>
        <v>0.51053325139837125</v>
      </c>
      <c r="CR47" t="s">
        <v>44</v>
      </c>
      <c r="CS47">
        <v>53</v>
      </c>
      <c r="CT47">
        <v>0.51053325139837125</v>
      </c>
      <c r="CU47">
        <f t="shared" si="42"/>
        <v>0.38939649875975307</v>
      </c>
      <c r="CW47" t="s">
        <v>48</v>
      </c>
      <c r="CX47">
        <v>53</v>
      </c>
      <c r="CY47">
        <v>0.38939649875975307</v>
      </c>
      <c r="CZ47">
        <f t="shared" si="43"/>
        <v>0.44370078376255473</v>
      </c>
      <c r="DB47" t="s">
        <v>50</v>
      </c>
      <c r="DC47">
        <v>53</v>
      </c>
      <c r="DD47">
        <v>0.44370078376255473</v>
      </c>
      <c r="DE47">
        <f t="shared" si="44"/>
        <v>0.26078114125049595</v>
      </c>
      <c r="DG47" t="s">
        <v>52</v>
      </c>
      <c r="DH47">
        <v>53</v>
      </c>
      <c r="DI47">
        <v>0.26078114125049595</v>
      </c>
      <c r="DJ47">
        <f t="shared" si="45"/>
        <v>0.28380928976160336</v>
      </c>
      <c r="DL47" t="s">
        <v>55</v>
      </c>
      <c r="DM47">
        <v>53</v>
      </c>
      <c r="DN47">
        <v>0.28380928976160336</v>
      </c>
      <c r="DO47">
        <f t="shared" si="46"/>
        <v>0.30497674816806453</v>
      </c>
      <c r="DQ47" t="s">
        <v>57</v>
      </c>
      <c r="DR47">
        <v>53</v>
      </c>
      <c r="DS47">
        <v>0.30497674816806453</v>
      </c>
      <c r="DT47">
        <f t="shared" si="47"/>
        <v>0.13330812766876549</v>
      </c>
      <c r="DV47" t="s">
        <v>59</v>
      </c>
      <c r="DW47">
        <v>53</v>
      </c>
      <c r="DX47">
        <v>0.13330812766876549</v>
      </c>
      <c r="DY47">
        <f t="shared" si="48"/>
        <v>7.4324599758094065E-2</v>
      </c>
      <c r="EA47">
        <v>46</v>
      </c>
      <c r="EB47">
        <v>1.8461053619515812E-2</v>
      </c>
    </row>
    <row r="48" spans="16:132" x14ac:dyDescent="0.25">
      <c r="AE48" t="s">
        <v>15</v>
      </c>
      <c r="AF48">
        <v>52</v>
      </c>
      <c r="AG48">
        <v>3.6705719959165801</v>
      </c>
      <c r="AH48">
        <f t="shared" si="29"/>
        <v>2.4212868679545911</v>
      </c>
      <c r="AJ48" t="s">
        <v>22</v>
      </c>
      <c r="AK48">
        <v>53</v>
      </c>
      <c r="AL48">
        <v>2.2738319290684381</v>
      </c>
      <c r="AM48">
        <f t="shared" si="30"/>
        <v>5.234717811866715</v>
      </c>
      <c r="AO48" t="s">
        <v>24</v>
      </c>
      <c r="AP48">
        <v>54</v>
      </c>
      <c r="AQ48">
        <v>5.2494852663900593</v>
      </c>
      <c r="AR48">
        <f t="shared" si="31"/>
        <v>4.6268193022739759</v>
      </c>
      <c r="AT48" t="s">
        <v>26</v>
      </c>
      <c r="AU48">
        <v>54</v>
      </c>
      <c r="AV48">
        <v>4.6268193022739759</v>
      </c>
      <c r="AW48">
        <f t="shared" si="32"/>
        <v>3.3579489422747422</v>
      </c>
      <c r="AY48" t="s">
        <v>28</v>
      </c>
      <c r="AZ48">
        <v>54</v>
      </c>
      <c r="BA48">
        <v>3.3579489422747422</v>
      </c>
      <c r="BB48">
        <f t="shared" si="33"/>
        <v>5.3727156476903488</v>
      </c>
      <c r="BD48" t="s">
        <v>30</v>
      </c>
      <c r="BE48">
        <v>54</v>
      </c>
      <c r="BF48">
        <v>5.3727156476903488</v>
      </c>
      <c r="BG48">
        <f t="shared" si="34"/>
        <v>1.8961798708162199</v>
      </c>
      <c r="BI48" t="s">
        <v>32</v>
      </c>
      <c r="BJ48">
        <v>54</v>
      </c>
      <c r="BK48">
        <v>1.8961798708162199</v>
      </c>
      <c r="BL48">
        <f t="shared" si="35"/>
        <v>2.1770707007183412</v>
      </c>
      <c r="BN48" t="s">
        <v>34</v>
      </c>
      <c r="BO48">
        <v>54</v>
      </c>
      <c r="BP48">
        <v>2.1770707007183412</v>
      </c>
      <c r="BQ48">
        <f t="shared" si="36"/>
        <v>2.4708455537098657</v>
      </c>
      <c r="BS48" t="s">
        <v>36</v>
      </c>
      <c r="BT48">
        <v>54</v>
      </c>
      <c r="BU48">
        <v>2.4708455537098657</v>
      </c>
      <c r="BV48">
        <f t="shared" si="37"/>
        <v>1.9893037074823132</v>
      </c>
      <c r="BX48" t="s">
        <v>38</v>
      </c>
      <c r="BY48">
        <v>54</v>
      </c>
      <c r="BZ48">
        <v>1.9893037074823132</v>
      </c>
      <c r="CA48">
        <f t="shared" si="38"/>
        <v>0.93554455507839884</v>
      </c>
      <c r="CC48" t="s">
        <v>40</v>
      </c>
      <c r="CD48">
        <v>54</v>
      </c>
      <c r="CE48">
        <v>0.93554455507839884</v>
      </c>
      <c r="CF48">
        <f t="shared" si="39"/>
        <v>1.3391665085680335</v>
      </c>
      <c r="CH48" t="s">
        <v>42</v>
      </c>
      <c r="CI48">
        <v>54</v>
      </c>
      <c r="CJ48">
        <v>1.3391665085680335</v>
      </c>
      <c r="CK48">
        <f t="shared" si="40"/>
        <v>0.40507239026615321</v>
      </c>
      <c r="CM48" t="s">
        <v>45</v>
      </c>
      <c r="CN48">
        <v>54</v>
      </c>
      <c r="CO48">
        <v>0.40507239026615321</v>
      </c>
      <c r="CP48">
        <f t="shared" si="41"/>
        <v>0.51197349647817103</v>
      </c>
      <c r="CR48" t="s">
        <v>44</v>
      </c>
      <c r="CS48">
        <v>54</v>
      </c>
      <c r="CT48">
        <v>0.51197349647817103</v>
      </c>
      <c r="CU48">
        <f t="shared" si="42"/>
        <v>0.39049500975760459</v>
      </c>
      <c r="CW48" t="s">
        <v>48</v>
      </c>
      <c r="CX48">
        <v>54</v>
      </c>
      <c r="CY48">
        <v>0.39049500975760459</v>
      </c>
      <c r="CZ48">
        <f t="shared" si="43"/>
        <v>0.44495249042214446</v>
      </c>
      <c r="DB48" t="s">
        <v>50</v>
      </c>
      <c r="DC48">
        <v>54</v>
      </c>
      <c r="DD48">
        <v>0.44495249042214446</v>
      </c>
      <c r="DE48">
        <f t="shared" si="44"/>
        <v>0.26151682057120984</v>
      </c>
      <c r="DG48" t="s">
        <v>52</v>
      </c>
      <c r="DH48">
        <v>54</v>
      </c>
      <c r="DI48">
        <v>0.26151682057120984</v>
      </c>
      <c r="DJ48">
        <f t="shared" si="45"/>
        <v>0.2846099328775239</v>
      </c>
      <c r="DL48" t="s">
        <v>55</v>
      </c>
      <c r="DM48">
        <v>54</v>
      </c>
      <c r="DN48">
        <v>0.2846099328775239</v>
      </c>
      <c r="DO48">
        <f t="shared" si="46"/>
        <v>0.30583710596023439</v>
      </c>
      <c r="DQ48" t="s">
        <v>57</v>
      </c>
      <c r="DR48">
        <v>54</v>
      </c>
      <c r="DS48">
        <v>0.30583710596023439</v>
      </c>
      <c r="DT48">
        <f t="shared" si="47"/>
        <v>0.13368419793342773</v>
      </c>
      <c r="DV48" t="s">
        <v>59</v>
      </c>
      <c r="DW48">
        <v>54</v>
      </c>
      <c r="DX48">
        <v>0.13368419793342773</v>
      </c>
      <c r="DY48">
        <f t="shared" si="48"/>
        <v>7.4534273934685855E-2</v>
      </c>
      <c r="EA48">
        <v>47</v>
      </c>
      <c r="EB48">
        <v>3.0058529721118554E-2</v>
      </c>
    </row>
    <row r="49" spans="31:132" x14ac:dyDescent="0.25">
      <c r="AE49" t="s">
        <v>15</v>
      </c>
      <c r="AF49">
        <v>53</v>
      </c>
      <c r="AG49">
        <v>3.4470363312671757</v>
      </c>
      <c r="AH49">
        <f t="shared" si="29"/>
        <v>2.2738319290684381</v>
      </c>
      <c r="AJ49" t="s">
        <v>22</v>
      </c>
      <c r="AK49">
        <v>54</v>
      </c>
      <c r="AL49">
        <v>2.2802465460187782</v>
      </c>
      <c r="AM49">
        <f t="shared" si="30"/>
        <v>5.2494852663900593</v>
      </c>
      <c r="AO49" t="s">
        <v>24</v>
      </c>
      <c r="AP49">
        <v>55</v>
      </c>
      <c r="AQ49">
        <v>3.6739187725046603</v>
      </c>
      <c r="AR49">
        <f t="shared" si="31"/>
        <v>3.2381381085960759</v>
      </c>
      <c r="AT49" t="s">
        <v>26</v>
      </c>
      <c r="AU49">
        <v>55</v>
      </c>
      <c r="AV49">
        <v>3.2381381085960759</v>
      </c>
      <c r="AW49">
        <f t="shared" si="32"/>
        <v>2.3501031110844659</v>
      </c>
      <c r="AY49" t="s">
        <v>28</v>
      </c>
      <c r="AZ49">
        <v>55</v>
      </c>
      <c r="BA49">
        <v>2.3501031110844659</v>
      </c>
      <c r="BB49">
        <f t="shared" si="33"/>
        <v>3.7601631161359705</v>
      </c>
      <c r="BD49" t="s">
        <v>30</v>
      </c>
      <c r="BE49">
        <v>55</v>
      </c>
      <c r="BF49">
        <v>3.7601631161359705</v>
      </c>
      <c r="BG49">
        <f t="shared" si="34"/>
        <v>1.3270655064106507</v>
      </c>
      <c r="BI49" t="s">
        <v>32</v>
      </c>
      <c r="BJ49">
        <v>55</v>
      </c>
      <c r="BK49">
        <v>1.3270655064106507</v>
      </c>
      <c r="BL49">
        <f t="shared" si="35"/>
        <v>1.5236505124890614</v>
      </c>
      <c r="BN49" t="s">
        <v>34</v>
      </c>
      <c r="BO49">
        <v>55</v>
      </c>
      <c r="BP49">
        <v>1.5236505124890614</v>
      </c>
      <c r="BQ49">
        <f t="shared" si="36"/>
        <v>1.72925256536187</v>
      </c>
      <c r="BS49" t="s">
        <v>36</v>
      </c>
      <c r="BT49">
        <v>55</v>
      </c>
      <c r="BU49">
        <v>1.72925256536187</v>
      </c>
      <c r="BV49">
        <f t="shared" si="37"/>
        <v>1.3922394033421668</v>
      </c>
      <c r="BX49" t="s">
        <v>38</v>
      </c>
      <c r="BY49">
        <v>55</v>
      </c>
      <c r="BZ49">
        <v>1.3922394033421668</v>
      </c>
      <c r="CA49">
        <f t="shared" si="38"/>
        <v>0.65475270983676248</v>
      </c>
      <c r="CC49" t="s">
        <v>40</v>
      </c>
      <c r="CD49">
        <v>55</v>
      </c>
      <c r="CE49">
        <v>0.65475270983676248</v>
      </c>
      <c r="CF49">
        <f t="shared" si="39"/>
        <v>0.93723264771080617</v>
      </c>
      <c r="CH49" t="s">
        <v>42</v>
      </c>
      <c r="CI49">
        <v>55</v>
      </c>
      <c r="CJ49">
        <v>0.93723264771080617</v>
      </c>
      <c r="CK49">
        <f t="shared" si="40"/>
        <v>0.2834950444285283</v>
      </c>
      <c r="CM49" t="s">
        <v>45</v>
      </c>
      <c r="CN49">
        <v>55</v>
      </c>
      <c r="CO49">
        <v>0.2834950444285283</v>
      </c>
      <c r="CP49">
        <f t="shared" si="41"/>
        <v>0.35831113800410441</v>
      </c>
      <c r="CR49" t="s">
        <v>44</v>
      </c>
      <c r="CS49">
        <v>55</v>
      </c>
      <c r="CT49">
        <v>0.35831113800410441</v>
      </c>
      <c r="CU49">
        <f t="shared" si="42"/>
        <v>0.27329287999019858</v>
      </c>
      <c r="CW49" t="s">
        <v>48</v>
      </c>
      <c r="CX49">
        <v>55</v>
      </c>
      <c r="CY49">
        <v>0.27329287999019858</v>
      </c>
      <c r="CZ49">
        <f t="shared" si="43"/>
        <v>0.311405637787183</v>
      </c>
      <c r="DB49" t="s">
        <v>50</v>
      </c>
      <c r="DC49">
        <v>55</v>
      </c>
      <c r="DD49">
        <v>0.311405637787183</v>
      </c>
      <c r="DE49">
        <f t="shared" si="44"/>
        <v>0.18302586018743383</v>
      </c>
      <c r="DG49" t="s">
        <v>52</v>
      </c>
      <c r="DH49">
        <v>55</v>
      </c>
      <c r="DI49">
        <v>0.18302586018743383</v>
      </c>
      <c r="DJ49">
        <f t="shared" si="45"/>
        <v>0.19918786741525282</v>
      </c>
      <c r="DL49" t="s">
        <v>55</v>
      </c>
      <c r="DM49">
        <v>55</v>
      </c>
      <c r="DN49">
        <v>0.19918786741525282</v>
      </c>
      <c r="DO49">
        <f t="shared" si="46"/>
        <v>0.21404397343674955</v>
      </c>
      <c r="DQ49" t="s">
        <v>57</v>
      </c>
      <c r="DR49">
        <v>55</v>
      </c>
      <c r="DS49">
        <v>0.21404397343674955</v>
      </c>
      <c r="DT49">
        <f t="shared" si="47"/>
        <v>9.3560579647573139E-2</v>
      </c>
      <c r="DV49" t="s">
        <v>59</v>
      </c>
      <c r="DW49">
        <v>55</v>
      </c>
      <c r="DX49">
        <v>9.3560579647573139E-2</v>
      </c>
      <c r="DY49">
        <f t="shared" si="48"/>
        <v>5.2163755931818288E-2</v>
      </c>
      <c r="EA49">
        <v>48</v>
      </c>
      <c r="EB49">
        <v>3.1964088517375443E-2</v>
      </c>
    </row>
    <row r="50" spans="31:132" x14ac:dyDescent="0.25">
      <c r="AE50" t="s">
        <v>15</v>
      </c>
      <c r="AF50">
        <v>54</v>
      </c>
      <c r="AG50">
        <v>3.4567606285629933</v>
      </c>
      <c r="AH50">
        <f t="shared" si="29"/>
        <v>2.2802465460187782</v>
      </c>
      <c r="AJ50" t="s">
        <v>22</v>
      </c>
      <c r="AK50">
        <v>55</v>
      </c>
      <c r="AL50">
        <v>1.5958594350181419</v>
      </c>
      <c r="AM50">
        <f t="shared" si="30"/>
        <v>3.6739187725046603</v>
      </c>
      <c r="AO50" t="s">
        <v>24</v>
      </c>
      <c r="AP50">
        <v>56</v>
      </c>
      <c r="AQ50">
        <v>4.429696297827614</v>
      </c>
      <c r="AR50">
        <f t="shared" si="31"/>
        <v>3.9042693319329107</v>
      </c>
      <c r="AT50" t="s">
        <v>26</v>
      </c>
      <c r="AU50">
        <v>56</v>
      </c>
      <c r="AV50">
        <v>3.9042693319329107</v>
      </c>
      <c r="AW50">
        <f t="shared" si="32"/>
        <v>2.8335528614822718</v>
      </c>
      <c r="AY50" t="s">
        <v>28</v>
      </c>
      <c r="AZ50">
        <v>56</v>
      </c>
      <c r="BA50">
        <v>2.8335528614822718</v>
      </c>
      <c r="BB50">
        <f t="shared" si="33"/>
        <v>4.5336823338149408</v>
      </c>
      <c r="BD50" t="s">
        <v>30</v>
      </c>
      <c r="BE50">
        <v>56</v>
      </c>
      <c r="BF50">
        <v>4.5336823338149408</v>
      </c>
      <c r="BG50">
        <f t="shared" si="34"/>
        <v>1.6000618208318129</v>
      </c>
      <c r="BI50" t="s">
        <v>32</v>
      </c>
      <c r="BJ50">
        <v>56</v>
      </c>
      <c r="BK50">
        <v>1.6000618208318129</v>
      </c>
      <c r="BL50">
        <f t="shared" si="35"/>
        <v>1.8370871683030328</v>
      </c>
      <c r="BN50" t="s">
        <v>34</v>
      </c>
      <c r="BO50">
        <v>56</v>
      </c>
      <c r="BP50">
        <v>1.8370871683030328</v>
      </c>
      <c r="BQ50">
        <f t="shared" si="36"/>
        <v>2.0849844977846912</v>
      </c>
      <c r="BS50" t="s">
        <v>36</v>
      </c>
      <c r="BT50">
        <v>56</v>
      </c>
      <c r="BU50">
        <v>2.0849844977846912</v>
      </c>
      <c r="BV50">
        <f t="shared" si="37"/>
        <v>1.6786429185177905</v>
      </c>
      <c r="BX50" t="s">
        <v>38</v>
      </c>
      <c r="BY50">
        <v>56</v>
      </c>
      <c r="BZ50">
        <v>1.6786429185177905</v>
      </c>
      <c r="CA50">
        <f t="shared" si="38"/>
        <v>0.78944468681848767</v>
      </c>
      <c r="CC50" t="s">
        <v>40</v>
      </c>
      <c r="CD50">
        <v>56</v>
      </c>
      <c r="CE50">
        <v>0.78944468681848767</v>
      </c>
      <c r="CF50">
        <f t="shared" si="39"/>
        <v>1.1300347794399865</v>
      </c>
      <c r="CH50" t="s">
        <v>42</v>
      </c>
      <c r="CI50">
        <v>56</v>
      </c>
      <c r="CJ50">
        <v>1.1300347794399865</v>
      </c>
      <c r="CK50">
        <f t="shared" si="40"/>
        <v>0.34181402108174497</v>
      </c>
      <c r="CM50" t="s">
        <v>45</v>
      </c>
      <c r="CN50">
        <v>56</v>
      </c>
      <c r="CO50">
        <v>0.34181402108174497</v>
      </c>
      <c r="CP50">
        <f t="shared" si="41"/>
        <v>0.43202085287397762</v>
      </c>
      <c r="CR50" t="s">
        <v>44</v>
      </c>
      <c r="CS50">
        <v>56</v>
      </c>
      <c r="CT50">
        <v>0.43202085287397762</v>
      </c>
      <c r="CU50">
        <f t="shared" si="42"/>
        <v>0.32951312581413184</v>
      </c>
      <c r="CW50" t="s">
        <v>48</v>
      </c>
      <c r="CX50">
        <v>56</v>
      </c>
      <c r="CY50">
        <v>0.32951312581413184</v>
      </c>
      <c r="CZ50">
        <f t="shared" si="43"/>
        <v>0.37546622183160461</v>
      </c>
      <c r="DB50" t="s">
        <v>50</v>
      </c>
      <c r="DC50">
        <v>56</v>
      </c>
      <c r="DD50">
        <v>0.37546622183160461</v>
      </c>
      <c r="DE50">
        <f t="shared" si="44"/>
        <v>0.22067689175563054</v>
      </c>
      <c r="DG50" t="s">
        <v>52</v>
      </c>
      <c r="DH50">
        <v>56</v>
      </c>
      <c r="DI50">
        <v>0.22067689175563054</v>
      </c>
      <c r="DJ50">
        <f t="shared" si="45"/>
        <v>0.24016365453283947</v>
      </c>
      <c r="DL50" t="s">
        <v>55</v>
      </c>
      <c r="DM50">
        <v>56</v>
      </c>
      <c r="DN50">
        <v>0.24016365453283947</v>
      </c>
      <c r="DO50">
        <f t="shared" si="46"/>
        <v>0.25807587358788803</v>
      </c>
      <c r="DQ50" t="s">
        <v>57</v>
      </c>
      <c r="DR50">
        <v>56</v>
      </c>
      <c r="DS50">
        <v>0.25807587358788803</v>
      </c>
      <c r="DT50">
        <f t="shared" si="47"/>
        <v>0.1128073261687591</v>
      </c>
      <c r="DV50" t="s">
        <v>59</v>
      </c>
      <c r="DW50">
        <v>56</v>
      </c>
      <c r="DX50">
        <v>0.1128073261687591</v>
      </c>
      <c r="DY50">
        <f t="shared" si="48"/>
        <v>6.2894585003148859E-2</v>
      </c>
      <c r="EA50">
        <v>49</v>
      </c>
      <c r="EB50">
        <v>2.8059578305714008E-2</v>
      </c>
    </row>
    <row r="51" spans="31:132" x14ac:dyDescent="0.25">
      <c r="AE51" t="s">
        <v>15</v>
      </c>
      <c r="AF51">
        <v>55</v>
      </c>
      <c r="AG51">
        <v>2.4192577216367668</v>
      </c>
      <c r="AH51">
        <f t="shared" si="29"/>
        <v>1.5958594350181419</v>
      </c>
      <c r="AJ51" t="s">
        <v>22</v>
      </c>
      <c r="AK51">
        <v>56</v>
      </c>
      <c r="AL51">
        <v>1.9241504967552094</v>
      </c>
      <c r="AM51">
        <f t="shared" si="30"/>
        <v>4.429696297827614</v>
      </c>
      <c r="AO51" t="s">
        <v>24</v>
      </c>
      <c r="AP51">
        <v>64</v>
      </c>
      <c r="AQ51">
        <v>5.0841957685009271</v>
      </c>
      <c r="AR51">
        <f t="shared" si="31"/>
        <v>4.4811355636809687</v>
      </c>
      <c r="AT51" t="s">
        <v>26</v>
      </c>
      <c r="AU51">
        <v>64</v>
      </c>
      <c r="AV51">
        <v>4.4811355636809687</v>
      </c>
      <c r="AW51">
        <f t="shared" si="32"/>
        <v>3.2522178721906809</v>
      </c>
      <c r="AY51" t="s">
        <v>28</v>
      </c>
      <c r="AZ51">
        <v>64</v>
      </c>
      <c r="BA51">
        <v>3.2522178721906809</v>
      </c>
      <c r="BB51">
        <f t="shared" si="33"/>
        <v>5.2035460193091438</v>
      </c>
      <c r="BD51" t="s">
        <v>30</v>
      </c>
      <c r="BE51">
        <v>64</v>
      </c>
      <c r="BF51">
        <v>5.2035460193091438</v>
      </c>
      <c r="BG51">
        <f t="shared" si="34"/>
        <v>1.8364752325802847</v>
      </c>
      <c r="BI51" t="s">
        <v>32</v>
      </c>
      <c r="BJ51">
        <v>64</v>
      </c>
      <c r="BK51">
        <v>1.8364752325802847</v>
      </c>
      <c r="BL51">
        <f t="shared" si="35"/>
        <v>2.1085217088210211</v>
      </c>
      <c r="BN51" t="s">
        <v>34</v>
      </c>
      <c r="BO51">
        <v>64</v>
      </c>
      <c r="BP51">
        <v>2.1085217088210211</v>
      </c>
      <c r="BQ51">
        <f t="shared" si="36"/>
        <v>2.3930465314801781</v>
      </c>
      <c r="BS51" t="s">
        <v>36</v>
      </c>
      <c r="BT51">
        <v>64</v>
      </c>
      <c r="BU51">
        <v>2.3930465314801781</v>
      </c>
      <c r="BV51">
        <f t="shared" si="37"/>
        <v>1.9266668975337342</v>
      </c>
      <c r="BX51" t="s">
        <v>38</v>
      </c>
      <c r="BY51">
        <v>64</v>
      </c>
      <c r="BZ51">
        <v>1.9266668975337342</v>
      </c>
      <c r="CA51">
        <f t="shared" si="38"/>
        <v>0.90608724985423184</v>
      </c>
      <c r="CC51" t="s">
        <v>40</v>
      </c>
      <c r="CD51">
        <v>64</v>
      </c>
      <c r="CE51">
        <v>0.90608724985423184</v>
      </c>
      <c r="CF51">
        <f t="shared" si="39"/>
        <v>1.2970004392186534</v>
      </c>
      <c r="CH51" t="s">
        <v>42</v>
      </c>
      <c r="CI51">
        <v>64</v>
      </c>
      <c r="CJ51">
        <v>1.2970004392186534</v>
      </c>
      <c r="CK51">
        <f t="shared" si="40"/>
        <v>0.39231795652680762</v>
      </c>
      <c r="CM51" t="s">
        <v>45</v>
      </c>
      <c r="CN51">
        <v>64</v>
      </c>
      <c r="CO51">
        <v>0.39231795652680762</v>
      </c>
      <c r="CP51">
        <f t="shared" si="41"/>
        <v>0.49585308888178697</v>
      </c>
      <c r="CR51" t="s">
        <v>44</v>
      </c>
      <c r="CS51">
        <v>64</v>
      </c>
      <c r="CT51">
        <v>0.49585308888178697</v>
      </c>
      <c r="CU51">
        <f t="shared" si="42"/>
        <v>0.37819957109730479</v>
      </c>
      <c r="CW51" t="s">
        <v>48</v>
      </c>
      <c r="CX51">
        <v>64</v>
      </c>
      <c r="CY51">
        <v>0.37819957109730479</v>
      </c>
      <c r="CZ51">
        <f t="shared" si="43"/>
        <v>0.43094235990567742</v>
      </c>
      <c r="DB51" t="s">
        <v>50</v>
      </c>
      <c r="DC51">
        <v>64</v>
      </c>
      <c r="DD51">
        <v>0.43094235990567742</v>
      </c>
      <c r="DE51">
        <f t="shared" si="44"/>
        <v>0.25328249248602919</v>
      </c>
      <c r="DG51" t="s">
        <v>52</v>
      </c>
      <c r="DH51">
        <v>64</v>
      </c>
      <c r="DI51">
        <v>0.25328249248602919</v>
      </c>
      <c r="DJ51">
        <f t="shared" si="45"/>
        <v>0.27564847656088654</v>
      </c>
      <c r="DL51" t="s">
        <v>55</v>
      </c>
      <c r="DM51">
        <v>64</v>
      </c>
      <c r="DN51">
        <v>0.27564847656088654</v>
      </c>
      <c r="DO51">
        <f t="shared" si="46"/>
        <v>0.2962072738691357</v>
      </c>
      <c r="DQ51" t="s">
        <v>57</v>
      </c>
      <c r="DR51">
        <v>64</v>
      </c>
      <c r="DS51">
        <v>0.2962072738691357</v>
      </c>
      <c r="DT51">
        <f t="shared" si="47"/>
        <v>0.12947491019742785</v>
      </c>
      <c r="DV51" t="s">
        <v>59</v>
      </c>
      <c r="DW51">
        <v>64</v>
      </c>
      <c r="DX51">
        <v>0.12947491019742785</v>
      </c>
      <c r="DY51">
        <f t="shared" si="48"/>
        <v>7.2187428084279789E-2</v>
      </c>
      <c r="EA51">
        <v>50</v>
      </c>
      <c r="EB51">
        <v>2.1306269987649926E-2</v>
      </c>
    </row>
    <row r="52" spans="31:132" x14ac:dyDescent="0.25">
      <c r="AE52" t="s">
        <v>15</v>
      </c>
      <c r="AF52">
        <v>56</v>
      </c>
      <c r="AG52">
        <v>2.9169335623931953</v>
      </c>
      <c r="AH52">
        <f t="shared" si="29"/>
        <v>1.9241504967552094</v>
      </c>
      <c r="AJ52" t="s">
        <v>22</v>
      </c>
      <c r="AK52">
        <v>64</v>
      </c>
      <c r="AL52">
        <v>2.2084488768133825</v>
      </c>
      <c r="AM52">
        <f t="shared" si="30"/>
        <v>5.0841957685009271</v>
      </c>
      <c r="AO52" t="s">
        <v>24</v>
      </c>
      <c r="AP52">
        <v>65</v>
      </c>
      <c r="AQ52">
        <v>3.8203385568285948</v>
      </c>
      <c r="AR52">
        <f t="shared" si="31"/>
        <v>3.367190358477071</v>
      </c>
      <c r="AT52" t="s">
        <v>26</v>
      </c>
      <c r="AU52">
        <v>65</v>
      </c>
      <c r="AV52">
        <v>3.367190358477071</v>
      </c>
      <c r="AW52">
        <f t="shared" si="32"/>
        <v>2.4437637530233203</v>
      </c>
      <c r="AY52" t="s">
        <v>28</v>
      </c>
      <c r="AZ52">
        <v>65</v>
      </c>
      <c r="BA52">
        <v>2.4437637530233203</v>
      </c>
      <c r="BB52">
        <f t="shared" si="33"/>
        <v>3.9100200690462552</v>
      </c>
      <c r="BD52" t="s">
        <v>30</v>
      </c>
      <c r="BE52">
        <v>65</v>
      </c>
      <c r="BF52">
        <v>3.9100200690462552</v>
      </c>
      <c r="BG52">
        <f t="shared" si="34"/>
        <v>1.3799541676098508</v>
      </c>
      <c r="BI52" t="s">
        <v>32</v>
      </c>
      <c r="BJ52">
        <v>65</v>
      </c>
      <c r="BK52">
        <v>1.3799541676098508</v>
      </c>
      <c r="BL52">
        <f t="shared" si="35"/>
        <v>1.5843738417834672</v>
      </c>
      <c r="BN52" t="s">
        <v>34</v>
      </c>
      <c r="BO52">
        <v>65</v>
      </c>
      <c r="BP52">
        <v>1.5843738417834672</v>
      </c>
      <c r="BQ52">
        <f t="shared" si="36"/>
        <v>1.7981699267245654</v>
      </c>
      <c r="BS52" t="s">
        <v>36</v>
      </c>
      <c r="BT52">
        <v>65</v>
      </c>
      <c r="BU52">
        <v>1.7981699267245654</v>
      </c>
      <c r="BV52">
        <f t="shared" si="37"/>
        <v>1.4477254948394125</v>
      </c>
      <c r="BX52" t="s">
        <v>38</v>
      </c>
      <c r="BY52">
        <v>65</v>
      </c>
      <c r="BZ52">
        <v>1.4477254948394125</v>
      </c>
      <c r="CA52">
        <f t="shared" si="38"/>
        <v>0.68084712196075514</v>
      </c>
      <c r="CC52" t="s">
        <v>40</v>
      </c>
      <c r="CD52">
        <v>65</v>
      </c>
      <c r="CE52">
        <v>0.68084712196075514</v>
      </c>
      <c r="CF52">
        <f t="shared" si="39"/>
        <v>0.97458497111168818</v>
      </c>
      <c r="CH52" t="s">
        <v>42</v>
      </c>
      <c r="CI52">
        <v>65</v>
      </c>
      <c r="CJ52">
        <v>0.97458497111168818</v>
      </c>
      <c r="CK52">
        <f t="shared" si="40"/>
        <v>0.29479341160332312</v>
      </c>
      <c r="CM52" t="s">
        <v>45</v>
      </c>
      <c r="CN52">
        <v>65</v>
      </c>
      <c r="CO52">
        <v>0.29479341160332312</v>
      </c>
      <c r="CP52">
        <f t="shared" si="41"/>
        <v>0.372591214074392</v>
      </c>
      <c r="CR52" t="s">
        <v>44</v>
      </c>
      <c r="CS52">
        <v>65</v>
      </c>
      <c r="CT52">
        <v>0.372591214074392</v>
      </c>
      <c r="CU52">
        <f t="shared" si="42"/>
        <v>0.28418465169862733</v>
      </c>
      <c r="CW52" t="s">
        <v>48</v>
      </c>
      <c r="CX52">
        <v>65</v>
      </c>
      <c r="CY52">
        <v>0.28418465169862733</v>
      </c>
      <c r="CZ52">
        <f t="shared" si="43"/>
        <v>0.32381634938573362</v>
      </c>
      <c r="DB52" t="s">
        <v>50</v>
      </c>
      <c r="DC52">
        <v>65</v>
      </c>
      <c r="DD52">
        <v>0.32381634938573362</v>
      </c>
      <c r="DE52">
        <f t="shared" si="44"/>
        <v>0.19032014420234056</v>
      </c>
      <c r="DG52" t="s">
        <v>52</v>
      </c>
      <c r="DH52">
        <v>65</v>
      </c>
      <c r="DI52">
        <v>0.19032014420234056</v>
      </c>
      <c r="DJ52">
        <f t="shared" si="45"/>
        <v>0.20712626953920688</v>
      </c>
      <c r="DL52" t="s">
        <v>55</v>
      </c>
      <c r="DM52">
        <v>65</v>
      </c>
      <c r="DN52">
        <v>0.20712626953920688</v>
      </c>
      <c r="DO52">
        <f t="shared" si="46"/>
        <v>0.2225744484872583</v>
      </c>
      <c r="DQ52" t="s">
        <v>57</v>
      </c>
      <c r="DR52">
        <v>65</v>
      </c>
      <c r="DS52">
        <v>0.2225744484872583</v>
      </c>
      <c r="DT52">
        <f t="shared" si="47"/>
        <v>9.7289328360185709E-2</v>
      </c>
      <c r="DV52" t="s">
        <v>59</v>
      </c>
      <c r="DW52">
        <v>65</v>
      </c>
      <c r="DX52">
        <v>9.7289328360185709E-2</v>
      </c>
      <c r="DY52">
        <f t="shared" si="48"/>
        <v>5.4242682104662376E-2</v>
      </c>
      <c r="EA52">
        <v>51</v>
      </c>
      <c r="EB52">
        <v>1.8662287459189714E-2</v>
      </c>
    </row>
    <row r="53" spans="31:132" x14ac:dyDescent="0.25">
      <c r="AE53" t="s">
        <v>15</v>
      </c>
      <c r="AF53">
        <v>64</v>
      </c>
      <c r="AG53">
        <v>3.3479182945771679</v>
      </c>
      <c r="AH53">
        <f t="shared" si="29"/>
        <v>2.2084488768133825</v>
      </c>
      <c r="AJ53" t="s">
        <v>22</v>
      </c>
      <c r="AK53">
        <v>65</v>
      </c>
      <c r="AL53">
        <v>1.6594605674207981</v>
      </c>
      <c r="AM53">
        <f t="shared" si="30"/>
        <v>3.8203385568285948</v>
      </c>
      <c r="AO53" t="s">
        <v>24</v>
      </c>
      <c r="AP53">
        <v>76</v>
      </c>
      <c r="AQ53">
        <v>1.657673453760478</v>
      </c>
      <c r="AR53">
        <f t="shared" si="31"/>
        <v>1.4610490635780842</v>
      </c>
      <c r="AT53" t="s">
        <v>26</v>
      </c>
      <c r="AU53">
        <v>76</v>
      </c>
      <c r="AV53">
        <v>1.4610490635780842</v>
      </c>
      <c r="AW53">
        <f t="shared" si="32"/>
        <v>1.0603673576018586</v>
      </c>
      <c r="AY53" t="s">
        <v>28</v>
      </c>
      <c r="AZ53">
        <v>76</v>
      </c>
      <c r="BA53">
        <v>1.0603673576018586</v>
      </c>
      <c r="BB53">
        <f t="shared" si="33"/>
        <v>1.6965869322087657</v>
      </c>
      <c r="BD53" t="s">
        <v>30</v>
      </c>
      <c r="BE53">
        <v>76</v>
      </c>
      <c r="BF53">
        <v>1.6965869322087657</v>
      </c>
      <c r="BG53">
        <f t="shared" si="34"/>
        <v>0.59877242737144665</v>
      </c>
      <c r="BI53" t="s">
        <v>32</v>
      </c>
      <c r="BJ53">
        <v>76</v>
      </c>
      <c r="BK53">
        <v>0.59877242737144665</v>
      </c>
      <c r="BL53">
        <f t="shared" si="35"/>
        <v>0.68747165186773618</v>
      </c>
      <c r="BN53" t="s">
        <v>34</v>
      </c>
      <c r="BO53">
        <v>76</v>
      </c>
      <c r="BP53">
        <v>0.68747165186773618</v>
      </c>
      <c r="BQ53">
        <f t="shared" si="36"/>
        <v>0.78023937107715169</v>
      </c>
      <c r="BS53" t="s">
        <v>36</v>
      </c>
      <c r="BT53">
        <v>76</v>
      </c>
      <c r="BU53">
        <v>0.78023937107715169</v>
      </c>
      <c r="BV53">
        <f t="shared" si="37"/>
        <v>0.62817891279241911</v>
      </c>
      <c r="BX53" t="s">
        <v>38</v>
      </c>
      <c r="BY53">
        <v>76</v>
      </c>
      <c r="BZ53">
        <v>0.62817891279241911</v>
      </c>
      <c r="CA53">
        <f t="shared" si="38"/>
        <v>0.29542465500242937</v>
      </c>
      <c r="CC53" t="s">
        <v>40</v>
      </c>
      <c r="CD53">
        <v>76</v>
      </c>
      <c r="CE53">
        <v>0.29542465500242937</v>
      </c>
      <c r="CF53">
        <f t="shared" si="39"/>
        <v>0.42287970320276824</v>
      </c>
      <c r="CH53" t="s">
        <v>42</v>
      </c>
      <c r="CI53">
        <v>76</v>
      </c>
      <c r="CJ53">
        <v>0.42287970320276824</v>
      </c>
      <c r="CK53">
        <f t="shared" si="40"/>
        <v>0.12791306463790975</v>
      </c>
      <c r="CM53" t="s">
        <v>45</v>
      </c>
      <c r="CN53">
        <v>76</v>
      </c>
      <c r="CO53">
        <v>0.12791306463790975</v>
      </c>
      <c r="CP53">
        <f t="shared" si="41"/>
        <v>0.16167011260599598</v>
      </c>
      <c r="CR53" t="s">
        <v>44</v>
      </c>
      <c r="CS53">
        <v>76</v>
      </c>
      <c r="CT53">
        <v>0.16167011260599598</v>
      </c>
      <c r="CU53">
        <f t="shared" si="42"/>
        <v>0.12330984442332975</v>
      </c>
      <c r="CW53" t="s">
        <v>48</v>
      </c>
      <c r="CX53">
        <v>76</v>
      </c>
      <c r="CY53">
        <v>0.12330984442332975</v>
      </c>
      <c r="CZ53">
        <f t="shared" si="43"/>
        <v>0.14050633426477291</v>
      </c>
      <c r="DB53" t="s">
        <v>50</v>
      </c>
      <c r="DC53">
        <v>76</v>
      </c>
      <c r="DD53">
        <v>0.14050633426477291</v>
      </c>
      <c r="DE53">
        <f t="shared" si="44"/>
        <v>8.2581333059126821E-2</v>
      </c>
      <c r="DG53" t="s">
        <v>52</v>
      </c>
      <c r="DH53">
        <v>76</v>
      </c>
      <c r="DI53">
        <v>8.2581333059126821E-2</v>
      </c>
      <c r="DJ53">
        <f t="shared" si="45"/>
        <v>8.9873636455038805E-2</v>
      </c>
      <c r="DL53" t="s">
        <v>55</v>
      </c>
      <c r="DM53">
        <v>76</v>
      </c>
      <c r="DN53">
        <v>8.9873636455038805E-2</v>
      </c>
      <c r="DO53">
        <f t="shared" si="46"/>
        <v>9.6576716763288897E-2</v>
      </c>
      <c r="DQ53" t="s">
        <v>57</v>
      </c>
      <c r="DR53">
        <v>76</v>
      </c>
      <c r="DS53">
        <v>9.6576716763288897E-2</v>
      </c>
      <c r="DT53">
        <f t="shared" si="47"/>
        <v>4.221456673482514E-2</v>
      </c>
      <c r="DV53" t="s">
        <v>59</v>
      </c>
      <c r="DW53">
        <v>76</v>
      </c>
      <c r="DX53">
        <v>4.221456673482514E-2</v>
      </c>
      <c r="DY53">
        <f t="shared" si="48"/>
        <v>2.3536305185556779E-2</v>
      </c>
      <c r="EA53">
        <v>52</v>
      </c>
      <c r="EB53">
        <v>7.9144449974357642E-2</v>
      </c>
    </row>
    <row r="54" spans="31:132" x14ac:dyDescent="0.25">
      <c r="AE54" t="s">
        <v>15</v>
      </c>
      <c r="AF54">
        <v>65</v>
      </c>
      <c r="AG54">
        <v>2.5156744406119058</v>
      </c>
      <c r="AH54">
        <f t="shared" si="29"/>
        <v>1.6594605674207981</v>
      </c>
      <c r="AJ54" s="3">
        <v>42546</v>
      </c>
      <c r="AK54">
        <v>76</v>
      </c>
      <c r="AL54">
        <v>3.1992741286077014E-8</v>
      </c>
      <c r="AM54">
        <f t="shared" ref="AM54:AM59" si="49">AL54/$AL$56</f>
        <v>1.657673453760478</v>
      </c>
      <c r="AO54" t="s">
        <v>24</v>
      </c>
      <c r="AP54">
        <v>77</v>
      </c>
      <c r="AQ54">
        <v>1.1876121366863366</v>
      </c>
      <c r="AR54">
        <f t="shared" si="31"/>
        <v>1.0467439146493434</v>
      </c>
      <c r="AT54" t="s">
        <v>26</v>
      </c>
      <c r="AU54">
        <v>77</v>
      </c>
      <c r="AV54">
        <v>1.0467439146493434</v>
      </c>
      <c r="AW54">
        <f t="shared" si="32"/>
        <v>0.75968227661317711</v>
      </c>
      <c r="AY54" t="s">
        <v>28</v>
      </c>
      <c r="AZ54">
        <v>77</v>
      </c>
      <c r="BA54">
        <v>0.75968227661317711</v>
      </c>
      <c r="BB54">
        <f t="shared" si="33"/>
        <v>1.2154910408100834</v>
      </c>
      <c r="BD54" t="s">
        <v>30</v>
      </c>
      <c r="BE54">
        <v>77</v>
      </c>
      <c r="BF54">
        <v>1.2154910408100834</v>
      </c>
      <c r="BG54">
        <f t="shared" si="34"/>
        <v>0.42898038829438734</v>
      </c>
      <c r="BI54" t="s">
        <v>32</v>
      </c>
      <c r="BJ54">
        <v>77</v>
      </c>
      <c r="BK54">
        <v>0.42898038829438734</v>
      </c>
      <c r="BL54">
        <f t="shared" si="35"/>
        <v>0.49252744895792888</v>
      </c>
      <c r="BN54" t="s">
        <v>34</v>
      </c>
      <c r="BO54">
        <v>77</v>
      </c>
      <c r="BP54">
        <v>0.49252744895792888</v>
      </c>
      <c r="BQ54">
        <f t="shared" si="36"/>
        <v>0.55898931391443385</v>
      </c>
      <c r="BS54" t="s">
        <v>36</v>
      </c>
      <c r="BT54">
        <v>77</v>
      </c>
      <c r="BU54">
        <v>0.55898931391443385</v>
      </c>
      <c r="BV54">
        <f t="shared" si="37"/>
        <v>0.4500481679008061</v>
      </c>
      <c r="BX54" t="s">
        <v>38</v>
      </c>
      <c r="BY54">
        <v>77</v>
      </c>
      <c r="BZ54">
        <v>0.4500481679008061</v>
      </c>
      <c r="CA54">
        <f t="shared" si="38"/>
        <v>0.21165200236593418</v>
      </c>
      <c r="CC54" t="s">
        <v>40</v>
      </c>
      <c r="CD54">
        <v>77</v>
      </c>
      <c r="CE54">
        <v>0.21165200236593418</v>
      </c>
      <c r="CF54">
        <f t="shared" si="39"/>
        <v>0.30296501807556253</v>
      </c>
      <c r="CH54" t="s">
        <v>42</v>
      </c>
      <c r="CI54">
        <v>77</v>
      </c>
      <c r="CJ54">
        <v>0.30296501807556253</v>
      </c>
      <c r="CK54">
        <f t="shared" si="40"/>
        <v>9.1641153847346057E-2</v>
      </c>
      <c r="CM54" t="s">
        <v>45</v>
      </c>
      <c r="CN54">
        <v>77</v>
      </c>
      <c r="CO54">
        <v>9.1641153847346057E-2</v>
      </c>
      <c r="CP54">
        <f t="shared" si="41"/>
        <v>0.11582582048036486</v>
      </c>
      <c r="CR54" t="s">
        <v>44</v>
      </c>
      <c r="CS54">
        <v>77</v>
      </c>
      <c r="CT54">
        <v>0.11582582048036486</v>
      </c>
      <c r="CU54">
        <f t="shared" si="42"/>
        <v>8.8343254503978161E-2</v>
      </c>
      <c r="CW54" t="s">
        <v>48</v>
      </c>
      <c r="CX54">
        <v>77</v>
      </c>
      <c r="CY54">
        <v>8.8343254503978161E-2</v>
      </c>
      <c r="CZ54">
        <f t="shared" si="43"/>
        <v>0.10066338908643867</v>
      </c>
      <c r="DB54" t="s">
        <v>50</v>
      </c>
      <c r="DC54">
        <v>77</v>
      </c>
      <c r="DD54">
        <v>0.10066338908643867</v>
      </c>
      <c r="DE54">
        <f t="shared" si="44"/>
        <v>5.9164000715744527E-2</v>
      </c>
      <c r="DG54" t="s">
        <v>52</v>
      </c>
      <c r="DH54">
        <v>77</v>
      </c>
      <c r="DI54">
        <v>5.9164000715744527E-2</v>
      </c>
      <c r="DJ54">
        <f t="shared" si="45"/>
        <v>6.438844826766596E-2</v>
      </c>
      <c r="DL54" t="s">
        <v>55</v>
      </c>
      <c r="DM54">
        <v>77</v>
      </c>
      <c r="DN54">
        <v>6.438844826766596E-2</v>
      </c>
      <c r="DO54">
        <f t="shared" si="46"/>
        <v>6.9190756894375288E-2</v>
      </c>
      <c r="DQ54" t="s">
        <v>57</v>
      </c>
      <c r="DR54">
        <v>77</v>
      </c>
      <c r="DS54">
        <v>6.9190756894375288E-2</v>
      </c>
      <c r="DT54">
        <f t="shared" si="47"/>
        <v>3.0243913049039946E-2</v>
      </c>
      <c r="DV54" t="s">
        <v>59</v>
      </c>
      <c r="DW54">
        <v>77</v>
      </c>
      <c r="DX54">
        <v>3.0243913049039946E-2</v>
      </c>
      <c r="DY54">
        <f t="shared" si="48"/>
        <v>1.6862188163604179E-2</v>
      </c>
      <c r="EA54">
        <v>53</v>
      </c>
      <c r="EB54">
        <v>7.4324599758094065E-2</v>
      </c>
    </row>
    <row r="55" spans="31:132" x14ac:dyDescent="0.25">
      <c r="AJ55" s="3">
        <v>42546</v>
      </c>
      <c r="AK55">
        <v>77</v>
      </c>
      <c r="AL55">
        <v>2.2920658921706483E-8</v>
      </c>
      <c r="AM55">
        <f t="shared" si="49"/>
        <v>1.1876121366863366</v>
      </c>
      <c r="AO55" t="s">
        <v>24</v>
      </c>
      <c r="AP55">
        <v>67</v>
      </c>
      <c r="AQ55">
        <v>0.77562456841648941</v>
      </c>
      <c r="AR55">
        <f t="shared" si="31"/>
        <v>0.68362411595740658</v>
      </c>
      <c r="AT55" t="s">
        <v>26</v>
      </c>
      <c r="AU55">
        <v>67</v>
      </c>
      <c r="AV55">
        <v>0.68362411595740658</v>
      </c>
      <c r="AW55">
        <f t="shared" si="32"/>
        <v>0.49614534891484885</v>
      </c>
      <c r="AY55" t="s">
        <v>28</v>
      </c>
      <c r="AZ55">
        <v>67</v>
      </c>
      <c r="BA55">
        <v>0.49614534891484885</v>
      </c>
      <c r="BB55">
        <f t="shared" si="33"/>
        <v>0.79383216524961009</v>
      </c>
      <c r="BD55" t="s">
        <v>30</v>
      </c>
      <c r="BE55">
        <v>67</v>
      </c>
      <c r="BF55">
        <v>0.79383216524961009</v>
      </c>
      <c r="BG55">
        <f t="shared" si="34"/>
        <v>0.28016531513255311</v>
      </c>
      <c r="BI55" t="s">
        <v>32</v>
      </c>
      <c r="BJ55">
        <v>67</v>
      </c>
      <c r="BK55">
        <v>0.28016531513255311</v>
      </c>
      <c r="BL55">
        <f t="shared" si="35"/>
        <v>0.32166763729542741</v>
      </c>
      <c r="BN55" t="s">
        <v>34</v>
      </c>
      <c r="BO55">
        <v>67</v>
      </c>
      <c r="BP55">
        <v>0.32166763729542741</v>
      </c>
      <c r="BQ55">
        <f t="shared" si="36"/>
        <v>0.36507360607145972</v>
      </c>
      <c r="BS55" t="s">
        <v>36</v>
      </c>
      <c r="BT55">
        <v>67</v>
      </c>
      <c r="BU55">
        <v>0.36507360607145972</v>
      </c>
      <c r="BV55">
        <f t="shared" si="37"/>
        <v>0.29392459474914229</v>
      </c>
      <c r="BX55" t="s">
        <v>38</v>
      </c>
      <c r="BY55">
        <v>67</v>
      </c>
      <c r="BZ55">
        <v>0.29392459474914229</v>
      </c>
      <c r="CA55">
        <f t="shared" si="38"/>
        <v>0.13822904626725019</v>
      </c>
      <c r="CC55" t="s">
        <v>40</v>
      </c>
      <c r="CD55">
        <v>67</v>
      </c>
      <c r="CE55">
        <v>0.13822904626725019</v>
      </c>
      <c r="CF55">
        <f t="shared" si="39"/>
        <v>0.19786519868836197</v>
      </c>
      <c r="CH55" t="s">
        <v>42</v>
      </c>
      <c r="CI55">
        <v>67</v>
      </c>
      <c r="CJ55">
        <v>0.19786519868836197</v>
      </c>
      <c r="CK55">
        <f t="shared" si="40"/>
        <v>5.985045807999332E-2</v>
      </c>
      <c r="CM55" t="s">
        <v>45</v>
      </c>
      <c r="CN55">
        <v>67</v>
      </c>
      <c r="CO55">
        <v>5.985045807999332E-2</v>
      </c>
      <c r="CP55">
        <f t="shared" si="41"/>
        <v>7.5645363706228222E-2</v>
      </c>
      <c r="CR55" t="s">
        <v>44</v>
      </c>
      <c r="CS55">
        <v>67</v>
      </c>
      <c r="CT55">
        <v>7.5645363706228222E-2</v>
      </c>
      <c r="CU55">
        <f t="shared" si="42"/>
        <v>5.7696613675861624E-2</v>
      </c>
      <c r="CW55" t="s">
        <v>48</v>
      </c>
      <c r="CX55">
        <v>67</v>
      </c>
      <c r="CY55">
        <v>5.7696613675861624E-2</v>
      </c>
      <c r="CZ55">
        <f t="shared" si="43"/>
        <v>6.5742842552417635E-2</v>
      </c>
      <c r="DB55" t="s">
        <v>50</v>
      </c>
      <c r="DC55">
        <v>67</v>
      </c>
      <c r="DD55">
        <v>6.5742842552417635E-2</v>
      </c>
      <c r="DE55">
        <f t="shared" si="44"/>
        <v>3.8639763861778455E-2</v>
      </c>
      <c r="DG55" t="s">
        <v>52</v>
      </c>
      <c r="DH55">
        <v>67</v>
      </c>
      <c r="DI55">
        <v>3.8639763861778455E-2</v>
      </c>
      <c r="DJ55">
        <f t="shared" si="45"/>
        <v>4.2051828922834565E-2</v>
      </c>
      <c r="DL55" t="s">
        <v>55</v>
      </c>
      <c r="DM55">
        <v>67</v>
      </c>
      <c r="DN55">
        <v>4.2051828922834565E-2</v>
      </c>
      <c r="DO55">
        <f t="shared" si="46"/>
        <v>4.5188196799965795E-2</v>
      </c>
      <c r="DQ55" t="s">
        <v>57</v>
      </c>
      <c r="DR55">
        <v>67</v>
      </c>
      <c r="DS55">
        <v>4.5188196799965795E-2</v>
      </c>
      <c r="DT55">
        <f t="shared" si="47"/>
        <v>1.975217436842595E-2</v>
      </c>
      <c r="DV55" t="s">
        <v>59</v>
      </c>
      <c r="DW55">
        <v>67</v>
      </c>
      <c r="DX55">
        <v>1.975217436842595E-2</v>
      </c>
      <c r="DY55">
        <f t="shared" si="48"/>
        <v>1.1012625261177659E-2</v>
      </c>
      <c r="EA55">
        <v>54</v>
      </c>
      <c r="EB55">
        <v>7.4534273934685855E-2</v>
      </c>
    </row>
    <row r="56" spans="31:132" x14ac:dyDescent="0.25">
      <c r="AJ56" s="3">
        <v>42546</v>
      </c>
      <c r="AK56">
        <v>96</v>
      </c>
      <c r="AL56">
        <v>1.9299785017067504E-8</v>
      </c>
      <c r="AM56">
        <f t="shared" si="49"/>
        <v>1</v>
      </c>
      <c r="AO56" t="s">
        <v>24</v>
      </c>
      <c r="AP56">
        <v>66</v>
      </c>
      <c r="AQ56">
        <v>1.1345775409491479</v>
      </c>
      <c r="AR56">
        <f t="shared" si="31"/>
        <v>1</v>
      </c>
      <c r="AT56" t="s">
        <v>26</v>
      </c>
      <c r="AU56">
        <v>66</v>
      </c>
      <c r="AV56">
        <v>1</v>
      </c>
      <c r="AW56">
        <f t="shared" si="32"/>
        <v>0.72575752863838605</v>
      </c>
      <c r="AY56" t="s">
        <v>28</v>
      </c>
      <c r="AZ56">
        <v>66</v>
      </c>
      <c r="BA56">
        <v>0.72575752863838605</v>
      </c>
      <c r="BB56">
        <f t="shared" si="33"/>
        <v>1.1612114709234014</v>
      </c>
      <c r="BD56" t="s">
        <v>30</v>
      </c>
      <c r="BE56">
        <v>66</v>
      </c>
      <c r="BF56">
        <v>1.1612114709234014</v>
      </c>
      <c r="BG56">
        <f t="shared" si="34"/>
        <v>0.40982362762347146</v>
      </c>
      <c r="BI56" t="s">
        <v>32</v>
      </c>
      <c r="BJ56">
        <v>66</v>
      </c>
      <c r="BK56">
        <v>0.40982362762347146</v>
      </c>
      <c r="BL56">
        <f t="shared" si="35"/>
        <v>0.47053289927453201</v>
      </c>
      <c r="BN56" t="s">
        <v>34</v>
      </c>
      <c r="BO56">
        <v>66</v>
      </c>
      <c r="BP56">
        <v>0.47053289927453201</v>
      </c>
      <c r="BQ56">
        <f t="shared" si="36"/>
        <v>0.53402681027450138</v>
      </c>
      <c r="BS56" t="s">
        <v>36</v>
      </c>
      <c r="BT56">
        <v>66</v>
      </c>
      <c r="BU56">
        <v>0.53402681027450138</v>
      </c>
      <c r="BV56">
        <f t="shared" si="37"/>
        <v>0.42995059403003172</v>
      </c>
      <c r="BX56" t="s">
        <v>38</v>
      </c>
      <c r="BY56">
        <v>66</v>
      </c>
      <c r="BZ56">
        <v>0.42995059403003172</v>
      </c>
      <c r="CA56">
        <f t="shared" si="38"/>
        <v>0.20220036572826605</v>
      </c>
      <c r="CC56" t="s">
        <v>40</v>
      </c>
      <c r="CD56">
        <v>66</v>
      </c>
      <c r="CE56">
        <v>0.20220036572826605</v>
      </c>
      <c r="CF56">
        <f t="shared" si="39"/>
        <v>0.28943566218587002</v>
      </c>
      <c r="CH56" t="s">
        <v>42</v>
      </c>
      <c r="CI56">
        <v>66</v>
      </c>
      <c r="CJ56">
        <v>0.28943566218587002</v>
      </c>
      <c r="CK56">
        <f t="shared" si="40"/>
        <v>8.7548781096134301E-2</v>
      </c>
      <c r="CM56" t="s">
        <v>45</v>
      </c>
      <c r="CN56">
        <v>66</v>
      </c>
      <c r="CO56">
        <v>8.7548781096134301E-2</v>
      </c>
      <c r="CP56">
        <f t="shared" si="41"/>
        <v>0.11065344527860589</v>
      </c>
      <c r="CR56" t="s">
        <v>44</v>
      </c>
      <c r="CS56">
        <v>66</v>
      </c>
      <c r="CT56">
        <v>0.11065344527860589</v>
      </c>
      <c r="CU56">
        <f t="shared" si="42"/>
        <v>8.4398154379118517E-2</v>
      </c>
      <c r="CW56" t="s">
        <v>48</v>
      </c>
      <c r="CX56">
        <v>66</v>
      </c>
      <c r="CY56">
        <v>8.4398154379118517E-2</v>
      </c>
      <c r="CZ56">
        <f t="shared" si="43"/>
        <v>9.6168114930155216E-2</v>
      </c>
      <c r="DB56" t="s">
        <v>50</v>
      </c>
      <c r="DC56">
        <v>66</v>
      </c>
      <c r="DD56">
        <v>9.6168114930155216E-2</v>
      </c>
      <c r="DE56">
        <f t="shared" si="44"/>
        <v>5.6521943798989553E-2</v>
      </c>
      <c r="DG56" t="s">
        <v>52</v>
      </c>
      <c r="DH56">
        <v>66</v>
      </c>
      <c r="DI56">
        <v>5.6521943798989553E-2</v>
      </c>
      <c r="DJ56">
        <f t="shared" si="45"/>
        <v>6.1513085833640506E-2</v>
      </c>
      <c r="DL56" t="s">
        <v>55</v>
      </c>
      <c r="DM56">
        <v>66</v>
      </c>
      <c r="DN56">
        <v>6.1513085833640506E-2</v>
      </c>
      <c r="DO56">
        <f t="shared" si="46"/>
        <v>6.6100940187986665E-2</v>
      </c>
      <c r="DQ56" t="s">
        <v>57</v>
      </c>
      <c r="DR56">
        <v>66</v>
      </c>
      <c r="DS56">
        <v>6.6100940187986665E-2</v>
      </c>
      <c r="DT56">
        <f t="shared" si="47"/>
        <v>2.8893325889715417E-2</v>
      </c>
      <c r="DV56" t="s">
        <v>59</v>
      </c>
      <c r="DW56">
        <v>66</v>
      </c>
      <c r="DX56">
        <v>2.8893325889715417E-2</v>
      </c>
      <c r="DY56">
        <f t="shared" si="48"/>
        <v>1.6109181938022507E-2</v>
      </c>
      <c r="EA56">
        <v>55</v>
      </c>
      <c r="EB56">
        <v>5.2163755931818288E-2</v>
      </c>
    </row>
    <row r="57" spans="31:132" x14ac:dyDescent="0.25">
      <c r="AJ57" s="3">
        <v>42546</v>
      </c>
      <c r="AK57">
        <v>67</v>
      </c>
      <c r="AL57">
        <v>1.4969387424394011E-8</v>
      </c>
      <c r="AM57">
        <f t="shared" si="49"/>
        <v>0.77562456841648941</v>
      </c>
      <c r="AO57" s="15" t="s">
        <v>24</v>
      </c>
      <c r="AP57" s="15">
        <v>51</v>
      </c>
      <c r="AQ57" s="15">
        <v>1.3143940080505903</v>
      </c>
      <c r="AR57">
        <f t="shared" si="31"/>
        <v>1.1584875961417447</v>
      </c>
      <c r="AT57" t="s">
        <v>26</v>
      </c>
      <c r="AU57">
        <v>51</v>
      </c>
      <c r="AV57">
        <v>1.1584875961417447</v>
      </c>
      <c r="AW57">
        <f t="shared" si="32"/>
        <v>0.84078109473405727</v>
      </c>
      <c r="AY57" t="s">
        <v>28</v>
      </c>
      <c r="AZ57">
        <v>51</v>
      </c>
      <c r="BA57">
        <v>0.84078109473405727</v>
      </c>
      <c r="BB57">
        <f t="shared" si="33"/>
        <v>1.3452490855622707</v>
      </c>
      <c r="BD57" t="s">
        <v>30</v>
      </c>
      <c r="BE57">
        <v>51</v>
      </c>
      <c r="BF57">
        <v>1.3452490855622707</v>
      </c>
      <c r="BG57">
        <f t="shared" si="34"/>
        <v>0.47477558920760499</v>
      </c>
      <c r="BI57" t="s">
        <v>32</v>
      </c>
      <c r="BJ57">
        <v>51</v>
      </c>
      <c r="BK57">
        <v>0.47477558920760499</v>
      </c>
      <c r="BL57">
        <f t="shared" si="35"/>
        <v>0.54510652738615828</v>
      </c>
      <c r="BN57" t="s">
        <v>34</v>
      </c>
      <c r="BO57">
        <v>51</v>
      </c>
      <c r="BP57">
        <v>0.54510652738615828</v>
      </c>
      <c r="BQ57">
        <f t="shared" si="36"/>
        <v>0.6186634357101507</v>
      </c>
      <c r="BS57" t="s">
        <v>36</v>
      </c>
      <c r="BT57">
        <v>51</v>
      </c>
      <c r="BU57">
        <v>0.6186634357101507</v>
      </c>
      <c r="BV57">
        <f t="shared" si="37"/>
        <v>0.49809243013756666</v>
      </c>
      <c r="BX57" t="s">
        <v>38</v>
      </c>
      <c r="BY57">
        <v>51</v>
      </c>
      <c r="BZ57">
        <v>0.49809243013756666</v>
      </c>
      <c r="CA57">
        <f t="shared" si="38"/>
        <v>0.23424661563152058</v>
      </c>
      <c r="CC57" t="s">
        <v>40</v>
      </c>
      <c r="CD57">
        <v>51</v>
      </c>
      <c r="CE57">
        <v>0.23424661563152058</v>
      </c>
      <c r="CF57">
        <f t="shared" si="39"/>
        <v>0.33530762452340263</v>
      </c>
      <c r="CH57" t="s">
        <v>42</v>
      </c>
      <c r="CI57">
        <v>51</v>
      </c>
      <c r="CJ57">
        <v>0.33530762452340263</v>
      </c>
      <c r="CK57">
        <f t="shared" si="40"/>
        <v>0.10142417695720045</v>
      </c>
      <c r="CM57" t="s">
        <v>45</v>
      </c>
      <c r="CN57">
        <v>51</v>
      </c>
      <c r="CO57">
        <v>0.10142417695720045</v>
      </c>
      <c r="CP57">
        <f t="shared" si="41"/>
        <v>0.12819064382561424</v>
      </c>
      <c r="CR57" t="s">
        <v>44</v>
      </c>
      <c r="CS57">
        <v>51</v>
      </c>
      <c r="CT57">
        <v>0.12819064382561424</v>
      </c>
      <c r="CU57">
        <f t="shared" si="42"/>
        <v>9.7774214985464888E-2</v>
      </c>
      <c r="CW57" t="s">
        <v>48</v>
      </c>
      <c r="CX57">
        <v>51</v>
      </c>
      <c r="CY57">
        <v>9.7774214985464888E-2</v>
      </c>
      <c r="CZ57">
        <f t="shared" si="43"/>
        <v>0.11140956829091857</v>
      </c>
      <c r="DB57" t="s">
        <v>50</v>
      </c>
      <c r="DC57">
        <v>51</v>
      </c>
      <c r="DD57">
        <v>0.11140956829091857</v>
      </c>
      <c r="DE57">
        <f t="shared" si="44"/>
        <v>6.5479970800950221E-2</v>
      </c>
      <c r="DG57" t="s">
        <v>52</v>
      </c>
      <c r="DH57">
        <v>51</v>
      </c>
      <c r="DI57">
        <v>6.5479970800950221E-2</v>
      </c>
      <c r="DJ57">
        <f t="shared" si="45"/>
        <v>7.1262146938675025E-2</v>
      </c>
      <c r="DL57" t="s">
        <v>55</v>
      </c>
      <c r="DM57">
        <v>51</v>
      </c>
      <c r="DN57">
        <v>7.1262146938675025E-2</v>
      </c>
      <c r="DO57">
        <f t="shared" si="46"/>
        <v>7.6577119301089944E-2</v>
      </c>
      <c r="DQ57" t="s">
        <v>57</v>
      </c>
      <c r="DR57">
        <v>51</v>
      </c>
      <c r="DS57">
        <v>7.6577119301089944E-2</v>
      </c>
      <c r="DT57">
        <f t="shared" si="47"/>
        <v>3.3472559654516461E-2</v>
      </c>
      <c r="DV57" t="s">
        <v>59</v>
      </c>
      <c r="DW57">
        <v>51</v>
      </c>
      <c r="DX57">
        <v>3.3472559654516461E-2</v>
      </c>
      <c r="DY57">
        <f t="shared" si="48"/>
        <v>1.8662287459189714E-2</v>
      </c>
      <c r="EA57">
        <v>56</v>
      </c>
      <c r="EB57">
        <v>6.2894585003148859E-2</v>
      </c>
    </row>
    <row r="58" spans="31:132" x14ac:dyDescent="0.25">
      <c r="AJ58" s="3">
        <v>42546</v>
      </c>
      <c r="AK58">
        <v>66</v>
      </c>
      <c r="AL58">
        <v>2.1897102625511657E-8</v>
      </c>
      <c r="AM58">
        <f t="shared" si="49"/>
        <v>1.1345775409491479</v>
      </c>
      <c r="AO58" s="3">
        <v>42547</v>
      </c>
      <c r="AP58">
        <v>66</v>
      </c>
      <c r="AQ58">
        <v>2.4723361863990145E-8</v>
      </c>
      <c r="AR58">
        <f t="shared" ref="AR58:AR63" si="50">AQ58/$AQ$58</f>
        <v>1</v>
      </c>
      <c r="AT58" t="s">
        <v>26</v>
      </c>
      <c r="AU58">
        <v>50</v>
      </c>
      <c r="AV58">
        <v>1.322616509616837</v>
      </c>
      <c r="AW58">
        <f t="shared" si="32"/>
        <v>0.95989888935584378</v>
      </c>
      <c r="AY58" t="s">
        <v>28</v>
      </c>
      <c r="AZ58">
        <v>50</v>
      </c>
      <c r="BA58">
        <v>0.95989888935584378</v>
      </c>
      <c r="BB58">
        <f t="shared" si="33"/>
        <v>1.5358374625997424</v>
      </c>
      <c r="BD58" t="s">
        <v>30</v>
      </c>
      <c r="BE58">
        <v>50</v>
      </c>
      <c r="BF58">
        <v>1.5358374625997424</v>
      </c>
      <c r="BG58">
        <f t="shared" si="34"/>
        <v>0.5420394959258662</v>
      </c>
      <c r="BI58" t="s">
        <v>32</v>
      </c>
      <c r="BJ58">
        <v>50</v>
      </c>
      <c r="BK58">
        <v>0.5420394959258662</v>
      </c>
      <c r="BL58">
        <f t="shared" si="35"/>
        <v>0.62233458089837235</v>
      </c>
      <c r="BN58" t="s">
        <v>34</v>
      </c>
      <c r="BO58">
        <v>50</v>
      </c>
      <c r="BP58">
        <v>0.62233458089837235</v>
      </c>
      <c r="BQ58">
        <f t="shared" si="36"/>
        <v>0.70631267584707402</v>
      </c>
      <c r="BS58" t="s">
        <v>36</v>
      </c>
      <c r="BT58">
        <v>50</v>
      </c>
      <c r="BU58">
        <v>0.70631267584707402</v>
      </c>
      <c r="BV58">
        <f t="shared" si="37"/>
        <v>0.5686597539836864</v>
      </c>
      <c r="BX58" t="s">
        <v>38</v>
      </c>
      <c r="BY58">
        <v>50</v>
      </c>
      <c r="BZ58">
        <v>0.5686597539836864</v>
      </c>
      <c r="CA58">
        <f t="shared" si="38"/>
        <v>0.2674335419627672</v>
      </c>
      <c r="CC58" t="s">
        <v>40</v>
      </c>
      <c r="CD58">
        <v>50</v>
      </c>
      <c r="CE58">
        <v>0.2674335419627672</v>
      </c>
      <c r="CF58">
        <f t="shared" si="39"/>
        <v>0.38281238527891337</v>
      </c>
      <c r="CH58" t="s">
        <v>42</v>
      </c>
      <c r="CI58">
        <v>50</v>
      </c>
      <c r="CJ58">
        <v>0.38281238527891337</v>
      </c>
      <c r="CK58">
        <f t="shared" si="40"/>
        <v>0.11579346327457768</v>
      </c>
      <c r="CM58" t="s">
        <v>45</v>
      </c>
      <c r="CN58">
        <v>50</v>
      </c>
      <c r="CO58">
        <v>0.11579346327457768</v>
      </c>
      <c r="CP58">
        <f t="shared" si="41"/>
        <v>0.14635207357146743</v>
      </c>
      <c r="CR58" t="s">
        <v>44</v>
      </c>
      <c r="CS58">
        <v>50</v>
      </c>
      <c r="CT58">
        <v>0.14635207357146743</v>
      </c>
      <c r="CU58">
        <f t="shared" si="42"/>
        <v>0.11162639236301274</v>
      </c>
      <c r="CW58" t="s">
        <v>48</v>
      </c>
      <c r="CX58">
        <v>50</v>
      </c>
      <c r="CY58">
        <v>0.11162639236301274</v>
      </c>
      <c r="CZ58">
        <f t="shared" si="43"/>
        <v>0.12719353650535276</v>
      </c>
      <c r="DB58" t="s">
        <v>50</v>
      </c>
      <c r="DC58">
        <v>50</v>
      </c>
      <c r="DD58">
        <v>0.12719353650535276</v>
      </c>
      <c r="DE58">
        <f t="shared" si="44"/>
        <v>7.4756856024178614E-2</v>
      </c>
      <c r="DG58" t="s">
        <v>52</v>
      </c>
      <c r="DH58">
        <v>50</v>
      </c>
      <c r="DI58">
        <v>7.4756856024178614E-2</v>
      </c>
      <c r="DJ58">
        <f t="shared" si="45"/>
        <v>8.1358222881050532E-2</v>
      </c>
      <c r="DL58" t="s">
        <v>55</v>
      </c>
      <c r="DM58">
        <v>50</v>
      </c>
      <c r="DN58">
        <v>8.1358222881050532E-2</v>
      </c>
      <c r="DO58">
        <f t="shared" si="46"/>
        <v>8.7426194793826253E-2</v>
      </c>
      <c r="DQ58" t="s">
        <v>57</v>
      </c>
      <c r="DR58">
        <v>50</v>
      </c>
      <c r="DS58">
        <v>8.7426194793826253E-2</v>
      </c>
      <c r="DT58">
        <f t="shared" si="47"/>
        <v>3.8214789839477202E-2</v>
      </c>
      <c r="DV58" t="s">
        <v>59</v>
      </c>
      <c r="DW58">
        <v>50</v>
      </c>
      <c r="DX58">
        <v>3.8214789839477202E-2</v>
      </c>
      <c r="DY58">
        <f t="shared" si="48"/>
        <v>2.1306269987649926E-2</v>
      </c>
      <c r="EA58">
        <v>57</v>
      </c>
      <c r="EB58">
        <v>2.8804744790237698E-2</v>
      </c>
    </row>
    <row r="59" spans="31:132" x14ac:dyDescent="0.25">
      <c r="AJ59" s="3">
        <v>42546</v>
      </c>
      <c r="AK59">
        <v>51</v>
      </c>
      <c r="AL59">
        <v>2.5367521783098085E-8</v>
      </c>
      <c r="AM59">
        <f t="shared" si="49"/>
        <v>1.3143940080505903</v>
      </c>
      <c r="AO59" s="3">
        <v>42547</v>
      </c>
      <c r="AP59">
        <v>51</v>
      </c>
      <c r="AQ59">
        <v>3.0641893096422571E-8</v>
      </c>
      <c r="AR59">
        <f t="shared" si="50"/>
        <v>1.2393902279549138</v>
      </c>
      <c r="AT59" t="s">
        <v>26</v>
      </c>
      <c r="AU59">
        <v>40</v>
      </c>
      <c r="AV59">
        <v>1.4837312153926285</v>
      </c>
      <c r="AW59">
        <f t="shared" si="32"/>
        <v>1.076829100046983</v>
      </c>
      <c r="AY59" t="s">
        <v>28</v>
      </c>
      <c r="AZ59">
        <v>40</v>
      </c>
      <c r="BA59">
        <v>1.076829100046983</v>
      </c>
      <c r="BB59">
        <f t="shared" si="33"/>
        <v>1.7229257070810404</v>
      </c>
      <c r="BD59" t="s">
        <v>30</v>
      </c>
      <c r="BE59">
        <v>40</v>
      </c>
      <c r="BF59">
        <v>1.7229257070810404</v>
      </c>
      <c r="BG59">
        <f t="shared" si="34"/>
        <v>0.60806810911038944</v>
      </c>
      <c r="BI59" t="s">
        <v>32</v>
      </c>
      <c r="BJ59">
        <v>40</v>
      </c>
      <c r="BK59">
        <v>0.60806810911038944</v>
      </c>
      <c r="BL59">
        <f t="shared" si="35"/>
        <v>0.69814435052281876</v>
      </c>
      <c r="BN59" t="s">
        <v>34</v>
      </c>
      <c r="BO59">
        <v>40</v>
      </c>
      <c r="BP59">
        <v>0.69814435052281876</v>
      </c>
      <c r="BQ59">
        <f t="shared" si="36"/>
        <v>0.79235224826083472</v>
      </c>
      <c r="BS59" t="s">
        <v>36</v>
      </c>
      <c r="BT59">
        <v>40</v>
      </c>
      <c r="BU59">
        <v>0.79235224826083472</v>
      </c>
      <c r="BV59">
        <f t="shared" si="37"/>
        <v>0.63793111743896169</v>
      </c>
      <c r="BX59" t="s">
        <v>38</v>
      </c>
      <c r="BY59">
        <v>40</v>
      </c>
      <c r="BZ59">
        <v>0.63793111743896169</v>
      </c>
      <c r="CA59">
        <f t="shared" si="38"/>
        <v>0.3000109943948342</v>
      </c>
      <c r="CC59" t="s">
        <v>40</v>
      </c>
      <c r="CD59">
        <v>40</v>
      </c>
      <c r="CE59">
        <v>0.3000109943948342</v>
      </c>
      <c r="CF59">
        <f t="shared" si="39"/>
        <v>0.42944472683301116</v>
      </c>
      <c r="CH59" t="s">
        <v>42</v>
      </c>
      <c r="CI59">
        <v>40</v>
      </c>
      <c r="CJ59">
        <v>0.42944472683301116</v>
      </c>
      <c r="CK59">
        <f t="shared" si="40"/>
        <v>0.12989885938191051</v>
      </c>
      <c r="CM59" t="s">
        <v>45</v>
      </c>
      <c r="CN59">
        <v>40</v>
      </c>
      <c r="CO59">
        <v>0.12989885938191051</v>
      </c>
      <c r="CP59">
        <f t="shared" si="41"/>
        <v>0.16417997085060762</v>
      </c>
      <c r="CR59" t="s">
        <v>44</v>
      </c>
      <c r="CS59">
        <v>40</v>
      </c>
      <c r="CT59">
        <v>0.16417997085060762</v>
      </c>
      <c r="CU59">
        <f t="shared" si="42"/>
        <v>0.1252241761738242</v>
      </c>
      <c r="CW59" t="s">
        <v>48</v>
      </c>
      <c r="CX59">
        <v>40</v>
      </c>
      <c r="CY59">
        <v>0.1252241761738242</v>
      </c>
      <c r="CZ59">
        <f t="shared" si="43"/>
        <v>0.14268763404733717</v>
      </c>
      <c r="DB59" t="s">
        <v>50</v>
      </c>
      <c r="DC59">
        <v>40</v>
      </c>
      <c r="DD59">
        <v>0.14268763404733717</v>
      </c>
      <c r="DE59">
        <f t="shared" si="44"/>
        <v>8.3863372369228611E-2</v>
      </c>
      <c r="DG59" t="s">
        <v>52</v>
      </c>
      <c r="DH59">
        <v>40</v>
      </c>
      <c r="DI59">
        <v>8.3863372369228611E-2</v>
      </c>
      <c r="DJ59">
        <f t="shared" si="45"/>
        <v>9.1268885606498498E-2</v>
      </c>
      <c r="DL59" t="s">
        <v>55</v>
      </c>
      <c r="DM59">
        <v>40</v>
      </c>
      <c r="DN59">
        <v>9.1268885606498498E-2</v>
      </c>
      <c r="DO59">
        <f t="shared" si="46"/>
        <v>9.8076028323716882E-2</v>
      </c>
      <c r="DQ59" t="s">
        <v>57</v>
      </c>
      <c r="DR59">
        <v>40</v>
      </c>
      <c r="DS59">
        <v>9.8076028323716882E-2</v>
      </c>
      <c r="DT59">
        <f t="shared" si="47"/>
        <v>4.2869929539082745E-2</v>
      </c>
      <c r="DV59" t="s">
        <v>59</v>
      </c>
      <c r="DW59">
        <v>40</v>
      </c>
      <c r="DX59">
        <v>4.2869929539082745E-2</v>
      </c>
      <c r="DY59">
        <f t="shared" si="48"/>
        <v>2.3901696095883107E-2</v>
      </c>
      <c r="EA59">
        <v>58</v>
      </c>
      <c r="EB59">
        <v>2.3066165506621595E-2</v>
      </c>
    </row>
    <row r="60" spans="31:132" x14ac:dyDescent="0.25">
      <c r="AO60" s="3">
        <v>42547</v>
      </c>
      <c r="AP60">
        <v>50</v>
      </c>
      <c r="AQ60">
        <v>3.2699526574544661E-8</v>
      </c>
      <c r="AR60">
        <f t="shared" si="50"/>
        <v>1.322616509616837</v>
      </c>
      <c r="AT60" t="s">
        <v>26</v>
      </c>
      <c r="AU60">
        <v>21</v>
      </c>
      <c r="AV60">
        <v>1.3778706531313949</v>
      </c>
      <c r="AW60">
        <f t="shared" si="32"/>
        <v>1</v>
      </c>
      <c r="AY60" t="s">
        <v>28</v>
      </c>
      <c r="AZ60">
        <v>21</v>
      </c>
      <c r="BA60">
        <v>1</v>
      </c>
      <c r="BB60">
        <f t="shared" si="33"/>
        <v>1.599999207864895</v>
      </c>
      <c r="BD60" t="s">
        <v>30</v>
      </c>
      <c r="BE60">
        <v>21</v>
      </c>
      <c r="BF60">
        <v>1.599999207864895</v>
      </c>
      <c r="BG60">
        <f t="shared" si="34"/>
        <v>0.56468394946223033</v>
      </c>
      <c r="BI60" t="s">
        <v>32</v>
      </c>
      <c r="BJ60">
        <v>21</v>
      </c>
      <c r="BK60">
        <v>0.56468394946223033</v>
      </c>
      <c r="BL60">
        <f t="shared" si="35"/>
        <v>0.64833347324320845</v>
      </c>
      <c r="BN60" t="s">
        <v>34</v>
      </c>
      <c r="BO60">
        <v>21</v>
      </c>
      <c r="BP60">
        <v>0.64833347324320845</v>
      </c>
      <c r="BQ60">
        <f t="shared" si="36"/>
        <v>0.73581986986260295</v>
      </c>
      <c r="BS60" t="s">
        <v>36</v>
      </c>
      <c r="BT60">
        <v>21</v>
      </c>
      <c r="BU60">
        <v>0.73581986986260295</v>
      </c>
      <c r="BV60">
        <f t="shared" si="37"/>
        <v>0.59241630581039129</v>
      </c>
      <c r="BX60" t="s">
        <v>38</v>
      </c>
      <c r="BY60">
        <v>21</v>
      </c>
      <c r="BZ60">
        <v>0.59241630581039129</v>
      </c>
      <c r="CA60">
        <f t="shared" si="38"/>
        <v>0.27860594998941296</v>
      </c>
      <c r="CC60" t="s">
        <v>40</v>
      </c>
      <c r="CD60">
        <v>21</v>
      </c>
      <c r="CE60">
        <v>0.27860594998941296</v>
      </c>
      <c r="CF60">
        <f t="shared" si="39"/>
        <v>0.39880490489556264</v>
      </c>
      <c r="CH60" t="s">
        <v>42</v>
      </c>
      <c r="CI60">
        <v>21</v>
      </c>
      <c r="CJ60">
        <v>0.39880490489556264</v>
      </c>
      <c r="CK60">
        <f t="shared" si="40"/>
        <v>0.12063089618978813</v>
      </c>
      <c r="CM60" t="s">
        <v>45</v>
      </c>
      <c r="CN60">
        <v>21</v>
      </c>
      <c r="CO60">
        <v>0.12063089618978813</v>
      </c>
      <c r="CP60">
        <f t="shared" si="41"/>
        <v>0.15246613491727182</v>
      </c>
      <c r="CR60" t="s">
        <v>44</v>
      </c>
      <c r="CS60">
        <v>21</v>
      </c>
      <c r="CT60">
        <v>0.15246613491727182</v>
      </c>
      <c r="CU60">
        <f t="shared" si="42"/>
        <v>0.11628974009744038</v>
      </c>
      <c r="CW60" t="s">
        <v>48</v>
      </c>
      <c r="CX60">
        <v>21</v>
      </c>
      <c r="CY60">
        <v>0.11628974009744038</v>
      </c>
      <c r="CZ60">
        <f t="shared" si="43"/>
        <v>0.13250722332922807</v>
      </c>
      <c r="DB60" t="s">
        <v>50</v>
      </c>
      <c r="DC60">
        <v>21</v>
      </c>
      <c r="DD60">
        <v>0.13250722332922807</v>
      </c>
      <c r="DE60">
        <f t="shared" si="44"/>
        <v>7.7879927618569766E-2</v>
      </c>
      <c r="DG60" t="s">
        <v>52</v>
      </c>
      <c r="DH60">
        <v>21</v>
      </c>
      <c r="DI60">
        <v>7.7879927618569766E-2</v>
      </c>
      <c r="DJ60">
        <f t="shared" si="45"/>
        <v>8.4757075753725833E-2</v>
      </c>
      <c r="DL60" t="s">
        <v>55</v>
      </c>
      <c r="DM60">
        <v>21</v>
      </c>
      <c r="DN60">
        <v>8.4757075753725833E-2</v>
      </c>
      <c r="DO60">
        <f t="shared" si="46"/>
        <v>9.1078545629420485E-2</v>
      </c>
      <c r="DQ60" t="s">
        <v>57</v>
      </c>
      <c r="DR60">
        <v>21</v>
      </c>
      <c r="DS60">
        <v>9.1078545629420485E-2</v>
      </c>
      <c r="DT60">
        <f t="shared" si="47"/>
        <v>3.9811265814800434E-2</v>
      </c>
      <c r="DV60" t="s">
        <v>59</v>
      </c>
      <c r="DW60">
        <v>21</v>
      </c>
      <c r="DX60">
        <v>3.9811265814800434E-2</v>
      </c>
      <c r="DY60">
        <f t="shared" si="48"/>
        <v>2.2196369038355548E-2</v>
      </c>
      <c r="EA60">
        <v>59</v>
      </c>
      <c r="EB60">
        <v>3.4236037401124672E-2</v>
      </c>
    </row>
    <row r="61" spans="31:132" x14ac:dyDescent="0.25">
      <c r="AO61" s="3">
        <v>42547</v>
      </c>
      <c r="AP61">
        <v>40</v>
      </c>
      <c r="AQ61">
        <v>3.6682823747049858E-8</v>
      </c>
      <c r="AR61">
        <f t="shared" si="50"/>
        <v>1.4837312153926285</v>
      </c>
      <c r="AT61" t="s">
        <v>26</v>
      </c>
      <c r="AU61">
        <v>22</v>
      </c>
      <c r="AV61">
        <v>1.0996096044610992</v>
      </c>
      <c r="AW61">
        <f t="shared" si="32"/>
        <v>0.79804994900072057</v>
      </c>
      <c r="AY61" t="s">
        <v>28</v>
      </c>
      <c r="AZ61">
        <v>22</v>
      </c>
      <c r="BA61">
        <v>0.79804994900072057</v>
      </c>
      <c r="BB61">
        <f t="shared" si="33"/>
        <v>1.2768792862377727</v>
      </c>
      <c r="BD61" t="s">
        <v>30</v>
      </c>
      <c r="BE61">
        <v>22</v>
      </c>
      <c r="BF61">
        <v>1.2768792862377727</v>
      </c>
      <c r="BG61">
        <f t="shared" si="34"/>
        <v>0.45064599706985831</v>
      </c>
      <c r="BI61" t="s">
        <v>32</v>
      </c>
      <c r="BJ61">
        <v>22</v>
      </c>
      <c r="BK61">
        <v>0.45064599706985831</v>
      </c>
      <c r="BL61">
        <f t="shared" si="35"/>
        <v>0.51740249525720239</v>
      </c>
      <c r="BN61" t="s">
        <v>34</v>
      </c>
      <c r="BO61">
        <v>22</v>
      </c>
      <c r="BP61">
        <v>0.51740249525720239</v>
      </c>
      <c r="BQ61">
        <f t="shared" si="36"/>
        <v>0.58722100961756696</v>
      </c>
      <c r="BS61" t="s">
        <v>36</v>
      </c>
      <c r="BT61">
        <v>22</v>
      </c>
      <c r="BU61">
        <v>0.58722100961756696</v>
      </c>
      <c r="BV61">
        <f t="shared" si="37"/>
        <v>0.47277780263917785</v>
      </c>
      <c r="BX61" t="s">
        <v>38</v>
      </c>
      <c r="BY61">
        <v>22</v>
      </c>
      <c r="BZ61">
        <v>0.47277780263917785</v>
      </c>
      <c r="CA61">
        <f t="shared" si="38"/>
        <v>0.22234146418034823</v>
      </c>
      <c r="CC61" t="s">
        <v>40</v>
      </c>
      <c r="CD61">
        <v>22</v>
      </c>
      <c r="CE61">
        <v>0.22234146418034823</v>
      </c>
      <c r="CF61">
        <f t="shared" si="39"/>
        <v>0.31826623401314086</v>
      </c>
      <c r="CH61" t="s">
        <v>42</v>
      </c>
      <c r="CI61">
        <v>22</v>
      </c>
      <c r="CJ61">
        <v>0.31826623401314086</v>
      </c>
      <c r="CK61">
        <f t="shared" si="40"/>
        <v>9.6269480552171591E-2</v>
      </c>
      <c r="CM61" t="s">
        <v>45</v>
      </c>
      <c r="CN61">
        <v>22</v>
      </c>
      <c r="CO61">
        <v>9.6269480552171591E-2</v>
      </c>
      <c r="CP61">
        <f t="shared" si="41"/>
        <v>0.12167559119506571</v>
      </c>
      <c r="CR61" t="s">
        <v>44</v>
      </c>
      <c r="CS61">
        <v>22</v>
      </c>
      <c r="CT61">
        <v>0.12167559119506571</v>
      </c>
      <c r="CU61">
        <f t="shared" si="42"/>
        <v>9.2805021154069314E-2</v>
      </c>
      <c r="CW61" t="s">
        <v>48</v>
      </c>
      <c r="CX61">
        <v>22</v>
      </c>
      <c r="CY61">
        <v>9.2805021154069314E-2</v>
      </c>
      <c r="CZ61">
        <f t="shared" si="43"/>
        <v>0.10574738282011753</v>
      </c>
      <c r="DB61" t="s">
        <v>50</v>
      </c>
      <c r="DC61">
        <v>22</v>
      </c>
      <c r="DD61">
        <v>0.10574738282011753</v>
      </c>
      <c r="DE61">
        <f t="shared" si="44"/>
        <v>6.2152072264179396E-2</v>
      </c>
      <c r="DG61" t="s">
        <v>52</v>
      </c>
      <c r="DH61">
        <v>22</v>
      </c>
      <c r="DI61">
        <v>6.2152072264179396E-2</v>
      </c>
      <c r="DJ61">
        <f t="shared" si="45"/>
        <v>6.7640379982711094E-2</v>
      </c>
      <c r="DL61" t="s">
        <v>55</v>
      </c>
      <c r="DM61">
        <v>22</v>
      </c>
      <c r="DN61">
        <v>6.7640379982711094E-2</v>
      </c>
      <c r="DO61">
        <f t="shared" si="46"/>
        <v>7.2685228694618798E-2</v>
      </c>
      <c r="DQ61" t="s">
        <v>57</v>
      </c>
      <c r="DR61">
        <v>22</v>
      </c>
      <c r="DS61">
        <v>7.2685228694618798E-2</v>
      </c>
      <c r="DT61">
        <f t="shared" si="47"/>
        <v>3.1771378653155609E-2</v>
      </c>
      <c r="DV61" t="s">
        <v>59</v>
      </c>
      <c r="DW61">
        <v>22</v>
      </c>
      <c r="DX61">
        <v>3.1771378653155609E-2</v>
      </c>
      <c r="DY61">
        <f t="shared" si="48"/>
        <v>1.7713811179060814E-2</v>
      </c>
      <c r="EA61">
        <v>60</v>
      </c>
      <c r="EB61">
        <v>5.4480123374247437E-2</v>
      </c>
    </row>
    <row r="62" spans="31:132" x14ac:dyDescent="0.25">
      <c r="AO62" s="3">
        <v>42547</v>
      </c>
      <c r="AP62">
        <v>21</v>
      </c>
      <c r="AQ62">
        <v>3.4065594759139923E-8</v>
      </c>
      <c r="AR62">
        <f t="shared" si="50"/>
        <v>1.3778706531313949</v>
      </c>
      <c r="AT62" s="3">
        <v>42548</v>
      </c>
      <c r="AU62">
        <v>21</v>
      </c>
      <c r="AV62">
        <v>2.8098926931625213E-8</v>
      </c>
      <c r="AW62">
        <f>AV62/$AV$62</f>
        <v>1</v>
      </c>
      <c r="AY62" t="s">
        <v>28</v>
      </c>
      <c r="AZ62">
        <v>19</v>
      </c>
      <c r="BA62">
        <v>0.84555756150311145</v>
      </c>
      <c r="BB62">
        <f t="shared" si="33"/>
        <v>1.3528914286091505</v>
      </c>
      <c r="BD62" t="s">
        <v>30</v>
      </c>
      <c r="BE62">
        <v>19</v>
      </c>
      <c r="BF62">
        <v>1.3528914286091505</v>
      </c>
      <c r="BG62">
        <f t="shared" si="34"/>
        <v>0.47747278332722964</v>
      </c>
      <c r="BI62" t="s">
        <v>32</v>
      </c>
      <c r="BJ62">
        <v>19</v>
      </c>
      <c r="BK62">
        <v>0.47747278332722964</v>
      </c>
      <c r="BL62">
        <f t="shared" si="35"/>
        <v>0.54820327067636998</v>
      </c>
      <c r="BN62" t="s">
        <v>34</v>
      </c>
      <c r="BO62">
        <v>19</v>
      </c>
      <c r="BP62">
        <v>0.54820327067636998</v>
      </c>
      <c r="BQ62">
        <f t="shared" si="36"/>
        <v>0.62217805486655919</v>
      </c>
      <c r="BS62" t="s">
        <v>36</v>
      </c>
      <c r="BT62">
        <v>19</v>
      </c>
      <c r="BU62">
        <v>0.62217805486655919</v>
      </c>
      <c r="BV62">
        <f t="shared" si="37"/>
        <v>0.50092208693571583</v>
      </c>
      <c r="BX62" t="s">
        <v>38</v>
      </c>
      <c r="BY62">
        <v>19</v>
      </c>
      <c r="BZ62">
        <v>0.50092208693571583</v>
      </c>
      <c r="CA62">
        <f t="shared" si="38"/>
        <v>0.23557736769330576</v>
      </c>
      <c r="CC62" t="s">
        <v>40</v>
      </c>
      <c r="CD62">
        <v>19</v>
      </c>
      <c r="CE62">
        <v>0.23557736769330576</v>
      </c>
      <c r="CF62">
        <f t="shared" si="39"/>
        <v>0.33721250289897209</v>
      </c>
      <c r="CH62" t="s">
        <v>42</v>
      </c>
      <c r="CI62">
        <v>19</v>
      </c>
      <c r="CJ62">
        <v>0.33721250289897209</v>
      </c>
      <c r="CK62">
        <f t="shared" si="40"/>
        <v>0.10200036642417219</v>
      </c>
      <c r="CM62" t="s">
        <v>45</v>
      </c>
      <c r="CN62">
        <v>19</v>
      </c>
      <c r="CO62">
        <v>0.10200036642417219</v>
      </c>
      <c r="CP62">
        <f t="shared" si="41"/>
        <v>0.1289188932524527</v>
      </c>
      <c r="CR62" t="s">
        <v>44</v>
      </c>
      <c r="CS62">
        <v>19</v>
      </c>
      <c r="CT62">
        <v>0.1289188932524527</v>
      </c>
      <c r="CU62">
        <f t="shared" si="42"/>
        <v>9.8329669064622247E-2</v>
      </c>
      <c r="CW62" t="s">
        <v>48</v>
      </c>
      <c r="CX62">
        <v>19</v>
      </c>
      <c r="CY62">
        <v>9.8329669064622247E-2</v>
      </c>
      <c r="CZ62">
        <f t="shared" si="43"/>
        <v>0.11204248463981024</v>
      </c>
      <c r="DB62" t="s">
        <v>50</v>
      </c>
      <c r="DC62">
        <v>19</v>
      </c>
      <c r="DD62">
        <v>0.11204248463981024</v>
      </c>
      <c r="DE62">
        <f t="shared" si="44"/>
        <v>6.5851961687196647E-2</v>
      </c>
      <c r="DG62" t="s">
        <v>52</v>
      </c>
      <c r="DH62">
        <v>19</v>
      </c>
      <c r="DI62">
        <v>6.5851961687196647E-2</v>
      </c>
      <c r="DJ62">
        <f t="shared" si="45"/>
        <v>7.1666986294454879E-2</v>
      </c>
      <c r="DL62" t="s">
        <v>55</v>
      </c>
      <c r="DM62">
        <v>19</v>
      </c>
      <c r="DN62">
        <v>7.1666986294454879E-2</v>
      </c>
      <c r="DO62">
        <f t="shared" si="46"/>
        <v>7.7012152947662629E-2</v>
      </c>
      <c r="DQ62" t="s">
        <v>57</v>
      </c>
      <c r="DR62">
        <v>19</v>
      </c>
      <c r="DS62">
        <v>7.7012152947662629E-2</v>
      </c>
      <c r="DT62">
        <f t="shared" si="47"/>
        <v>3.3662716842714824E-2</v>
      </c>
      <c r="DV62" t="s">
        <v>59</v>
      </c>
      <c r="DW62">
        <v>19</v>
      </c>
      <c r="DX62">
        <v>3.3662716842714824E-2</v>
      </c>
      <c r="DY62">
        <f t="shared" si="48"/>
        <v>1.8768307678295074E-2</v>
      </c>
      <c r="EA62">
        <v>61</v>
      </c>
      <c r="EB62">
        <v>0.11196092120899567</v>
      </c>
    </row>
    <row r="63" spans="31:132" x14ac:dyDescent="0.25">
      <c r="AO63" s="3">
        <v>42547</v>
      </c>
      <c r="AP63">
        <v>22</v>
      </c>
      <c r="AQ63">
        <v>2.7186046160210827E-8</v>
      </c>
      <c r="AR63">
        <f t="shared" si="50"/>
        <v>1.0996096044610992</v>
      </c>
      <c r="AT63" s="3">
        <v>42548</v>
      </c>
      <c r="AU63">
        <v>19</v>
      </c>
      <c r="AV63">
        <v>2.375926013715912E-8</v>
      </c>
      <c r="AW63">
        <f>AV63/$AV$62</f>
        <v>0.84555756150311145</v>
      </c>
      <c r="AY63" t="s">
        <v>28</v>
      </c>
      <c r="AZ63">
        <v>1</v>
      </c>
      <c r="BA63">
        <v>0.62500030942792861</v>
      </c>
      <c r="BB63">
        <f t="shared" si="33"/>
        <v>1</v>
      </c>
      <c r="BD63" t="s">
        <v>30</v>
      </c>
      <c r="BE63">
        <v>1</v>
      </c>
      <c r="BF63">
        <v>1</v>
      </c>
      <c r="BG63">
        <f t="shared" si="34"/>
        <v>0.35292764314287872</v>
      </c>
      <c r="BI63" t="s">
        <v>32</v>
      </c>
      <c r="BJ63">
        <v>1</v>
      </c>
      <c r="BK63">
        <v>0.35292764314287872</v>
      </c>
      <c r="BL63">
        <f t="shared" si="35"/>
        <v>0.40520862138948888</v>
      </c>
      <c r="BN63" t="s">
        <v>34</v>
      </c>
      <c r="BO63">
        <v>1</v>
      </c>
      <c r="BP63">
        <v>0.40520862138948888</v>
      </c>
      <c r="BQ63">
        <f t="shared" si="36"/>
        <v>0.45988764634734491</v>
      </c>
      <c r="BS63" t="s">
        <v>36</v>
      </c>
      <c r="BT63">
        <v>1</v>
      </c>
      <c r="BU63">
        <v>0.45988764634734491</v>
      </c>
      <c r="BV63">
        <f t="shared" si="37"/>
        <v>0.37026037444164484</v>
      </c>
      <c r="BX63" t="s">
        <v>38</v>
      </c>
      <c r="BY63">
        <v>1</v>
      </c>
      <c r="BZ63">
        <v>0.37026037444164484</v>
      </c>
      <c r="CA63">
        <f t="shared" si="38"/>
        <v>0.17412880495184507</v>
      </c>
      <c r="CC63" t="s">
        <v>40</v>
      </c>
      <c r="CD63">
        <v>1</v>
      </c>
      <c r="CE63">
        <v>0.17412880495184507</v>
      </c>
      <c r="CF63">
        <f t="shared" si="39"/>
        <v>0.24925318896110224</v>
      </c>
      <c r="CH63" t="s">
        <v>42</v>
      </c>
      <c r="CI63">
        <v>1</v>
      </c>
      <c r="CJ63">
        <v>0.24925318896110224</v>
      </c>
      <c r="CK63">
        <f t="shared" si="40"/>
        <v>7.5394347445185902E-2</v>
      </c>
      <c r="CM63" t="s">
        <v>45</v>
      </c>
      <c r="CN63">
        <v>1</v>
      </c>
      <c r="CO63">
        <v>7.5394347445185902E-2</v>
      </c>
      <c r="CP63">
        <f t="shared" si="41"/>
        <v>9.5291381500575187E-2</v>
      </c>
      <c r="CR63" t="s">
        <v>44</v>
      </c>
      <c r="CS63">
        <v>1</v>
      </c>
      <c r="CT63">
        <v>9.5291381500575187E-2</v>
      </c>
      <c r="CU63">
        <f t="shared" si="42"/>
        <v>7.2681123544193621E-2</v>
      </c>
      <c r="CW63" t="s">
        <v>48</v>
      </c>
      <c r="CX63">
        <v>1</v>
      </c>
      <c r="CY63">
        <v>7.2681123544193621E-2</v>
      </c>
      <c r="CZ63">
        <f t="shared" si="43"/>
        <v>8.2817055582203175E-2</v>
      </c>
      <c r="DB63" t="s">
        <v>50</v>
      </c>
      <c r="DC63">
        <v>1</v>
      </c>
      <c r="DD63">
        <v>8.2817055582203175E-2</v>
      </c>
      <c r="DE63">
        <f t="shared" si="44"/>
        <v>4.8674978859830784E-2</v>
      </c>
      <c r="DG63" t="s">
        <v>52</v>
      </c>
      <c r="DH63">
        <v>1</v>
      </c>
      <c r="DI63">
        <v>4.8674978859830784E-2</v>
      </c>
      <c r="DJ63">
        <f t="shared" si="45"/>
        <v>5.2973198572285024E-2</v>
      </c>
      <c r="DL63" t="s">
        <v>55</v>
      </c>
      <c r="DM63">
        <v>1</v>
      </c>
      <c r="DN63">
        <v>5.2973198572285024E-2</v>
      </c>
      <c r="DO63">
        <f t="shared" si="46"/>
        <v>5.6924119200633512E-2</v>
      </c>
      <c r="DQ63" t="s">
        <v>57</v>
      </c>
      <c r="DR63">
        <v>1</v>
      </c>
      <c r="DS63">
        <v>5.6924119200633512E-2</v>
      </c>
      <c r="DT63">
        <f t="shared" si="47"/>
        <v>2.4882053452967786E-2</v>
      </c>
      <c r="DV63" t="s">
        <v>59</v>
      </c>
      <c r="DW63">
        <v>1</v>
      </c>
      <c r="DX63">
        <v>2.4882053452967786E-2</v>
      </c>
      <c r="DY63">
        <f t="shared" si="48"/>
        <v>1.3872737517148711E-2</v>
      </c>
      <c r="EA63">
        <v>62</v>
      </c>
      <c r="EB63">
        <v>7.9669400596789189E-2</v>
      </c>
    </row>
    <row r="64" spans="31:132" x14ac:dyDescent="0.25">
      <c r="AT64" s="3">
        <v>42548</v>
      </c>
      <c r="AU64">
        <v>1</v>
      </c>
      <c r="AV64">
        <v>1.7561838026858515E-8</v>
      </c>
      <c r="AW64">
        <f>AV64/$AV$62</f>
        <v>0.62500030942792861</v>
      </c>
      <c r="AY64" s="3">
        <v>42549</v>
      </c>
      <c r="AZ64">
        <v>1</v>
      </c>
      <c r="BA64">
        <v>6.6884197630053346E-9</v>
      </c>
      <c r="BB64">
        <f>BA64/$BA$64</f>
        <v>1</v>
      </c>
      <c r="BD64" t="s">
        <v>30</v>
      </c>
      <c r="BE64">
        <v>2</v>
      </c>
      <c r="BF64">
        <v>2.8334419800467754</v>
      </c>
      <c r="BG64">
        <f t="shared" si="34"/>
        <v>1</v>
      </c>
      <c r="BI64" t="s">
        <v>32</v>
      </c>
      <c r="BJ64">
        <v>2</v>
      </c>
      <c r="BK64">
        <v>1</v>
      </c>
      <c r="BL64">
        <f t="shared" si="35"/>
        <v>1.1481351185218576</v>
      </c>
      <c r="BN64" t="s">
        <v>34</v>
      </c>
      <c r="BO64">
        <v>2</v>
      </c>
      <c r="BP64">
        <v>1.1481351185218576</v>
      </c>
      <c r="BQ64">
        <f t="shared" si="36"/>
        <v>1.3030649632654723</v>
      </c>
      <c r="BS64" t="s">
        <v>36</v>
      </c>
      <c r="BT64">
        <v>2</v>
      </c>
      <c r="BU64">
        <v>1.3030649632654723</v>
      </c>
      <c r="BV64">
        <f t="shared" si="37"/>
        <v>1.0491112884907947</v>
      </c>
      <c r="BX64" t="s">
        <v>38</v>
      </c>
      <c r="BY64">
        <v>2</v>
      </c>
      <c r="BZ64">
        <v>1.0491112884907947</v>
      </c>
      <c r="CA64">
        <f t="shared" si="38"/>
        <v>0.49338386588593469</v>
      </c>
      <c r="CC64" t="s">
        <v>40</v>
      </c>
      <c r="CD64">
        <v>2</v>
      </c>
      <c r="CE64">
        <v>0.49338386588593469</v>
      </c>
      <c r="CF64">
        <f t="shared" si="39"/>
        <v>0.70624444926291863</v>
      </c>
      <c r="CH64" t="s">
        <v>42</v>
      </c>
      <c r="CI64">
        <v>2</v>
      </c>
      <c r="CJ64">
        <v>0.70624444926291863</v>
      </c>
      <c r="CK64">
        <f t="shared" si="40"/>
        <v>0.2136255091094221</v>
      </c>
      <c r="CM64" t="s">
        <v>45</v>
      </c>
      <c r="CN64">
        <v>2</v>
      </c>
      <c r="CO64">
        <v>0.2136255091094221</v>
      </c>
      <c r="CP64">
        <f t="shared" si="41"/>
        <v>0.27000260068038245</v>
      </c>
      <c r="CR64" t="s">
        <v>44</v>
      </c>
      <c r="CS64">
        <v>2</v>
      </c>
      <c r="CT64">
        <v>0.27000260068038245</v>
      </c>
      <c r="CU64">
        <f t="shared" si="42"/>
        <v>0.2059377466070843</v>
      </c>
      <c r="CW64" t="s">
        <v>48</v>
      </c>
      <c r="CX64">
        <v>2</v>
      </c>
      <c r="CY64">
        <v>0.2059377466070843</v>
      </c>
      <c r="CZ64">
        <f t="shared" si="43"/>
        <v>0.23465732195048164</v>
      </c>
      <c r="DB64" t="s">
        <v>50</v>
      </c>
      <c r="DC64">
        <v>2</v>
      </c>
      <c r="DD64">
        <v>0.23465732195048164</v>
      </c>
      <c r="DE64">
        <f t="shared" si="44"/>
        <v>0.13791772847933387</v>
      </c>
      <c r="DG64" t="s">
        <v>52</v>
      </c>
      <c r="DH64">
        <v>2</v>
      </c>
      <c r="DI64">
        <v>0.13791772847933387</v>
      </c>
      <c r="DJ64">
        <f t="shared" si="45"/>
        <v>0.15009648465206629</v>
      </c>
      <c r="DL64" t="s">
        <v>55</v>
      </c>
      <c r="DM64">
        <v>2</v>
      </c>
      <c r="DN64">
        <v>0.15009648465206629</v>
      </c>
      <c r="DO64">
        <f t="shared" si="46"/>
        <v>0.16129118902026168</v>
      </c>
      <c r="DQ64" t="s">
        <v>57</v>
      </c>
      <c r="DR64">
        <v>2</v>
      </c>
      <c r="DS64">
        <v>0.16129118902026168</v>
      </c>
      <c r="DT64">
        <f t="shared" si="47"/>
        <v>7.0501854803406747E-2</v>
      </c>
      <c r="DV64" t="s">
        <v>59</v>
      </c>
      <c r="DW64">
        <v>2</v>
      </c>
      <c r="DX64">
        <v>7.0501854803406747E-2</v>
      </c>
      <c r="DY64">
        <f t="shared" si="48"/>
        <v>3.9307596859259032E-2</v>
      </c>
      <c r="EA64">
        <v>63</v>
      </c>
      <c r="EB64">
        <v>5.5657211749108863E-2</v>
      </c>
    </row>
    <row r="65" spans="51:132" x14ac:dyDescent="0.25">
      <c r="AY65" s="3">
        <v>42549</v>
      </c>
      <c r="AZ65">
        <v>2</v>
      </c>
      <c r="BA65">
        <v>1.8951249336673821E-8</v>
      </c>
      <c r="BB65">
        <f>BA65/$BA$64</f>
        <v>2.8334419800467754</v>
      </c>
      <c r="BD65" t="s">
        <v>30</v>
      </c>
      <c r="BE65">
        <v>3</v>
      </c>
      <c r="BF65">
        <v>2.3162566003610796</v>
      </c>
      <c r="BG65">
        <f t="shared" si="34"/>
        <v>0.81747098287957254</v>
      </c>
      <c r="BI65" t="s">
        <v>32</v>
      </c>
      <c r="BJ65">
        <v>3</v>
      </c>
      <c r="BK65">
        <v>0.81747098287957254</v>
      </c>
      <c r="BL65">
        <f t="shared" si="35"/>
        <v>0.93856714381661732</v>
      </c>
      <c r="BN65" t="s">
        <v>34</v>
      </c>
      <c r="BO65">
        <v>3</v>
      </c>
      <c r="BP65">
        <v>0.93856714381661732</v>
      </c>
      <c r="BQ65">
        <f t="shared" si="36"/>
        <v>1.0652177962765597</v>
      </c>
      <c r="BS65" t="s">
        <v>36</v>
      </c>
      <c r="BT65">
        <v>3</v>
      </c>
      <c r="BU65">
        <v>1.0652177962765597</v>
      </c>
      <c r="BV65">
        <f t="shared" si="37"/>
        <v>0.85761803615262466</v>
      </c>
      <c r="BX65" t="s">
        <v>38</v>
      </c>
      <c r="BY65">
        <v>3</v>
      </c>
      <c r="BZ65">
        <v>0.85761803615262466</v>
      </c>
      <c r="CA65">
        <f t="shared" si="38"/>
        <v>0.40332699378269821</v>
      </c>
      <c r="CC65" t="s">
        <v>40</v>
      </c>
      <c r="CD65">
        <v>3</v>
      </c>
      <c r="CE65">
        <v>0.40332699378269821</v>
      </c>
      <c r="CF65">
        <f t="shared" si="39"/>
        <v>0.57733434409220041</v>
      </c>
      <c r="CH65" t="s">
        <v>42</v>
      </c>
      <c r="CI65">
        <v>3</v>
      </c>
      <c r="CJ65">
        <v>0.57733434409220041</v>
      </c>
      <c r="CK65">
        <f t="shared" si="40"/>
        <v>0.17463265489982832</v>
      </c>
      <c r="CM65" t="s">
        <v>45</v>
      </c>
      <c r="CN65">
        <v>3</v>
      </c>
      <c r="CO65">
        <v>0.17463265489982832</v>
      </c>
      <c r="CP65">
        <f t="shared" si="41"/>
        <v>0.22071929135823293</v>
      </c>
      <c r="CR65" t="s">
        <v>44</v>
      </c>
      <c r="CS65">
        <v>3</v>
      </c>
      <c r="CT65">
        <v>0.22071929135823293</v>
      </c>
      <c r="CU65">
        <f t="shared" si="42"/>
        <v>0.16834813213089753</v>
      </c>
      <c r="CW65" t="s">
        <v>48</v>
      </c>
      <c r="CX65">
        <v>3</v>
      </c>
      <c r="CY65">
        <v>0.16834813213089753</v>
      </c>
      <c r="CZ65">
        <f t="shared" si="43"/>
        <v>0.19182555161474849</v>
      </c>
      <c r="DB65" t="s">
        <v>50</v>
      </c>
      <c r="DC65">
        <v>3</v>
      </c>
      <c r="DD65">
        <v>0.19182555161474849</v>
      </c>
      <c r="DE65">
        <f t="shared" si="44"/>
        <v>0.11274374105651906</v>
      </c>
      <c r="DG65" t="s">
        <v>52</v>
      </c>
      <c r="DH65">
        <v>3</v>
      </c>
      <c r="DI65">
        <v>0.11274374105651906</v>
      </c>
      <c r="DJ65">
        <f t="shared" si="45"/>
        <v>0.1226995208352933</v>
      </c>
      <c r="DL65" t="s">
        <v>55</v>
      </c>
      <c r="DM65">
        <v>3</v>
      </c>
      <c r="DN65">
        <v>0.1226995208352933</v>
      </c>
      <c r="DO65">
        <f t="shared" si="46"/>
        <v>0.13185086681820823</v>
      </c>
      <c r="DQ65" t="s">
        <v>57</v>
      </c>
      <c r="DR65">
        <v>3</v>
      </c>
      <c r="DS65">
        <v>0.13185086681820823</v>
      </c>
      <c r="DT65">
        <f t="shared" si="47"/>
        <v>5.7633220540973827E-2</v>
      </c>
      <c r="DV65" t="s">
        <v>59</v>
      </c>
      <c r="DW65">
        <v>3</v>
      </c>
      <c r="DX65">
        <v>5.7633220540973827E-2</v>
      </c>
      <c r="DY65">
        <f t="shared" si="48"/>
        <v>3.2132819839172481E-2</v>
      </c>
      <c r="EA65">
        <v>64</v>
      </c>
      <c r="EB65">
        <v>7.2187428084279789E-2</v>
      </c>
    </row>
    <row r="66" spans="51:132" x14ac:dyDescent="0.25">
      <c r="AY66" s="3">
        <v>42549</v>
      </c>
      <c r="AZ66">
        <v>3</v>
      </c>
      <c r="BA66">
        <v>1.5492096422046595E-8</v>
      </c>
      <c r="BB66">
        <f>BA66/$BA$64</f>
        <v>2.3162566003610796</v>
      </c>
      <c r="BD66" t="s">
        <v>30</v>
      </c>
      <c r="BE66">
        <v>15</v>
      </c>
      <c r="BF66">
        <v>1.5421694986111198</v>
      </c>
      <c r="BG66">
        <f t="shared" ref="BG66:BG67" si="51">BF66/$BF$64</f>
        <v>0.54427424647165745</v>
      </c>
      <c r="BI66" t="s">
        <v>32</v>
      </c>
      <c r="BJ66">
        <v>15</v>
      </c>
      <c r="BK66">
        <v>0.54427424647165745</v>
      </c>
      <c r="BL66">
        <f t="shared" ref="BL66:BL71" si="52">BK66/$BK$70</f>
        <v>0.62490037648113117</v>
      </c>
      <c r="BN66" t="s">
        <v>34</v>
      </c>
      <c r="BO66">
        <v>15</v>
      </c>
      <c r="BP66">
        <v>0.62490037648113117</v>
      </c>
      <c r="BQ66">
        <f t="shared" ref="BQ66:BQ76" si="53">BP66/$BP$76</f>
        <v>0.70922470098493295</v>
      </c>
      <c r="BS66" t="s">
        <v>36</v>
      </c>
      <c r="BT66">
        <v>15</v>
      </c>
      <c r="BU66">
        <v>0.70922470098493295</v>
      </c>
      <c r="BV66">
        <f t="shared" ref="BV66:BV81" si="54">BU66/$BU$81</f>
        <v>0.5710042560082369</v>
      </c>
      <c r="BX66" t="s">
        <v>38</v>
      </c>
      <c r="BY66">
        <v>15</v>
      </c>
      <c r="BZ66">
        <v>0.5710042560082369</v>
      </c>
      <c r="CA66">
        <f t="shared" ref="CA66:CA85" si="55">BZ66/$BZ$85</f>
        <v>0.2685361318263404</v>
      </c>
      <c r="CC66" t="s">
        <v>40</v>
      </c>
      <c r="CD66">
        <v>15</v>
      </c>
      <c r="CE66">
        <v>0.2685361318263404</v>
      </c>
      <c r="CF66">
        <f t="shared" ref="CF66:CF88" si="56">CE66/$CE$86</f>
        <v>0.38439066544736572</v>
      </c>
      <c r="CH66" t="s">
        <v>42</v>
      </c>
      <c r="CI66">
        <v>15</v>
      </c>
      <c r="CJ66">
        <v>0.38439066544736572</v>
      </c>
      <c r="CK66">
        <f t="shared" ref="CK66:CK91" si="57">CJ66/$CJ$91</f>
        <v>0.11627086299765489</v>
      </c>
      <c r="CM66" t="s">
        <v>45</v>
      </c>
      <c r="CN66">
        <v>15</v>
      </c>
      <c r="CO66">
        <v>0.11627086299765489</v>
      </c>
      <c r="CP66">
        <f t="shared" ref="CP66:CP94" si="58">CO66/$CO$94</f>
        <v>0.14695546203070295</v>
      </c>
      <c r="CR66" t="s">
        <v>44</v>
      </c>
      <c r="CS66">
        <v>15</v>
      </c>
      <c r="CT66">
        <v>0.14695546203070295</v>
      </c>
      <c r="CU66">
        <f t="shared" ref="CU66:CU97" si="59">CT66/$CT$98</f>
        <v>0.11208661185464192</v>
      </c>
      <c r="CW66" t="s">
        <v>48</v>
      </c>
      <c r="CX66">
        <v>15</v>
      </c>
      <c r="CY66">
        <v>0.11208661185464192</v>
      </c>
      <c r="CZ66">
        <f t="shared" ref="CZ66:CZ97" si="60">CY66/$CY$101</f>
        <v>0.1277179370836555</v>
      </c>
      <c r="DB66" t="s">
        <v>50</v>
      </c>
      <c r="DC66">
        <v>15</v>
      </c>
      <c r="DD66">
        <v>0.1277179370836555</v>
      </c>
      <c r="DE66">
        <f t="shared" ref="DE66:DE97" si="61">DD66/$DD$106</f>
        <v>7.5065067743172093E-2</v>
      </c>
      <c r="DG66" t="s">
        <v>52</v>
      </c>
      <c r="DH66">
        <v>15</v>
      </c>
      <c r="DI66">
        <v>7.5065067743172093E-2</v>
      </c>
      <c r="DJ66">
        <f t="shared" ref="DJ66:DJ97" si="62">DI66/$DI$112</f>
        <v>8.1693651082048083E-2</v>
      </c>
      <c r="DL66" t="s">
        <v>55</v>
      </c>
      <c r="DM66">
        <v>15</v>
      </c>
      <c r="DN66">
        <v>8.1693651082048083E-2</v>
      </c>
      <c r="DO66">
        <f t="shared" ref="DO66:DO97" si="63">DN66/$DN$115</f>
        <v>8.7786640366520605E-2</v>
      </c>
      <c r="DQ66" t="s">
        <v>57</v>
      </c>
      <c r="DR66">
        <v>15</v>
      </c>
      <c r="DS66">
        <v>8.7786640366520605E-2</v>
      </c>
      <c r="DT66">
        <f t="shared" ref="DT66:DT97" si="64">DS66/$DS$120</f>
        <v>3.837234389797841E-2</v>
      </c>
      <c r="DV66" t="s">
        <v>59</v>
      </c>
      <c r="DW66">
        <v>15</v>
      </c>
      <c r="DX66">
        <v>3.837234389797841E-2</v>
      </c>
      <c r="DY66">
        <f t="shared" ref="DY66:DY97" si="65">DX66/$DX$123</f>
        <v>2.1394112661184898E-2</v>
      </c>
      <c r="EA66">
        <v>65</v>
      </c>
      <c r="EB66">
        <v>5.4242682104662376E-2</v>
      </c>
    </row>
    <row r="67" spans="51:132" x14ac:dyDescent="0.25">
      <c r="AY67" s="3">
        <v>42549</v>
      </c>
      <c r="AZ67">
        <v>15</v>
      </c>
      <c r="BA67">
        <v>1.0314676952414642E-8</v>
      </c>
      <c r="BB67">
        <f>BA67/$BA$64</f>
        <v>1.5421694986111198</v>
      </c>
      <c r="BD67" t="s">
        <v>30</v>
      </c>
      <c r="BE67">
        <v>24</v>
      </c>
      <c r="BF67">
        <v>1.9533364596656704</v>
      </c>
      <c r="BG67">
        <f t="shared" si="51"/>
        <v>0.6893864329748598</v>
      </c>
      <c r="BI67" t="s">
        <v>32</v>
      </c>
      <c r="BJ67">
        <v>24</v>
      </c>
      <c r="BK67">
        <v>0.6893864329748598</v>
      </c>
      <c r="BL67">
        <f t="shared" si="52"/>
        <v>0.7915087739309512</v>
      </c>
      <c r="BN67" t="s">
        <v>34</v>
      </c>
      <c r="BO67">
        <v>24</v>
      </c>
      <c r="BP67">
        <v>0.7915087739309512</v>
      </c>
      <c r="BQ67">
        <f t="shared" si="53"/>
        <v>0.89831530696010053</v>
      </c>
      <c r="BS67" t="s">
        <v>36</v>
      </c>
      <c r="BT67">
        <v>24</v>
      </c>
      <c r="BU67">
        <v>0.89831530696010053</v>
      </c>
      <c r="BV67">
        <f t="shared" si="54"/>
        <v>0.72324308896632794</v>
      </c>
      <c r="BX67" t="s">
        <v>38</v>
      </c>
      <c r="BY67">
        <v>24</v>
      </c>
      <c r="BZ67">
        <v>0.72324308896632794</v>
      </c>
      <c r="CA67">
        <f t="shared" si="55"/>
        <v>0.34013214339045106</v>
      </c>
      <c r="CC67" t="s">
        <v>40</v>
      </c>
      <c r="CD67">
        <v>24</v>
      </c>
      <c r="CE67">
        <v>0.34013214339045106</v>
      </c>
      <c r="CF67">
        <f t="shared" si="56"/>
        <v>0.48687534168565771</v>
      </c>
      <c r="CH67" t="s">
        <v>42</v>
      </c>
      <c r="CI67">
        <v>24</v>
      </c>
      <c r="CJ67">
        <v>0.48687534168565771</v>
      </c>
      <c r="CK67">
        <f t="shared" si="57"/>
        <v>0.14727052771738289</v>
      </c>
      <c r="CM67" t="s">
        <v>45</v>
      </c>
      <c r="CN67">
        <v>24</v>
      </c>
      <c r="CO67">
        <v>0.14727052771738289</v>
      </c>
      <c r="CP67">
        <f t="shared" si="58"/>
        <v>0.18613612977698427</v>
      </c>
      <c r="CR67" t="s">
        <v>44</v>
      </c>
      <c r="CS67">
        <v>24</v>
      </c>
      <c r="CT67">
        <v>0.18613612977698427</v>
      </c>
      <c r="CU67">
        <f t="shared" si="59"/>
        <v>0.14197068854833836</v>
      </c>
      <c r="CW67" t="s">
        <v>48</v>
      </c>
      <c r="CX67">
        <v>24</v>
      </c>
      <c r="CY67">
        <v>0.14197068854833836</v>
      </c>
      <c r="CZ67">
        <f t="shared" si="60"/>
        <v>0.16176957415087578</v>
      </c>
      <c r="DB67" t="s">
        <v>50</v>
      </c>
      <c r="DC67">
        <v>24</v>
      </c>
      <c r="DD67">
        <v>0.16176957415087578</v>
      </c>
      <c r="DE67">
        <f t="shared" si="61"/>
        <v>9.5078610880363207E-2</v>
      </c>
      <c r="DG67" t="s">
        <v>52</v>
      </c>
      <c r="DH67">
        <v>24</v>
      </c>
      <c r="DI67">
        <v>9.5078610880363207E-2</v>
      </c>
      <c r="DJ67">
        <f t="shared" si="62"/>
        <v>0.10347448015635377</v>
      </c>
      <c r="DL67" t="s">
        <v>55</v>
      </c>
      <c r="DM67">
        <v>24</v>
      </c>
      <c r="DN67">
        <v>0.10347448015635377</v>
      </c>
      <c r="DO67">
        <f t="shared" si="63"/>
        <v>0.11119195746895208</v>
      </c>
      <c r="DQ67" t="s">
        <v>57</v>
      </c>
      <c r="DR67">
        <v>24</v>
      </c>
      <c r="DS67">
        <v>0.11119195746895208</v>
      </c>
      <c r="DT67">
        <f t="shared" si="64"/>
        <v>4.8603022201032062E-2</v>
      </c>
      <c r="DV67" t="s">
        <v>59</v>
      </c>
      <c r="DW67">
        <v>24</v>
      </c>
      <c r="DX67">
        <v>4.8603022201032062E-2</v>
      </c>
      <c r="DY67">
        <f t="shared" si="65"/>
        <v>2.7098123987618385E-2</v>
      </c>
      <c r="EA67">
        <v>66</v>
      </c>
      <c r="EB67">
        <v>1.6109181938022507E-2</v>
      </c>
    </row>
    <row r="68" spans="51:132" x14ac:dyDescent="0.25">
      <c r="AY68" s="3">
        <v>42549</v>
      </c>
      <c r="AZ68">
        <v>24</v>
      </c>
      <c r="BA68">
        <v>1.3064734180626743E-8</v>
      </c>
      <c r="BB68">
        <f>BA68/$BA$64</f>
        <v>1.9533364596656704</v>
      </c>
      <c r="BD68" s="3">
        <v>42550</v>
      </c>
      <c r="BE68">
        <v>2</v>
      </c>
      <c r="BF68">
        <v>4.7866060011539255E-8</v>
      </c>
      <c r="BG68">
        <f>BF68/$BF$68</f>
        <v>1</v>
      </c>
      <c r="BI68" t="s">
        <v>32</v>
      </c>
      <c r="BJ68">
        <v>57</v>
      </c>
      <c r="BK68">
        <v>0.73280350598316091</v>
      </c>
      <c r="BL68">
        <f t="shared" si="52"/>
        <v>0.84135744019520919</v>
      </c>
      <c r="BN68" t="s">
        <v>34</v>
      </c>
      <c r="BO68">
        <v>57</v>
      </c>
      <c r="BP68">
        <v>0.84135744019520919</v>
      </c>
      <c r="BQ68">
        <f t="shared" si="53"/>
        <v>0.95489057360475682</v>
      </c>
      <c r="BS68" t="s">
        <v>36</v>
      </c>
      <c r="BT68">
        <v>57</v>
      </c>
      <c r="BU68">
        <v>0.95489057360475682</v>
      </c>
      <c r="BV68">
        <f t="shared" si="54"/>
        <v>0.76879243037256573</v>
      </c>
      <c r="BX68" t="s">
        <v>38</v>
      </c>
      <c r="BY68">
        <v>57</v>
      </c>
      <c r="BZ68">
        <v>0.76879243037256573</v>
      </c>
      <c r="CA68">
        <f t="shared" si="55"/>
        <v>0.36155342671673857</v>
      </c>
      <c r="CC68" t="s">
        <v>40</v>
      </c>
      <c r="CD68">
        <v>57</v>
      </c>
      <c r="CE68">
        <v>0.36155342671673857</v>
      </c>
      <c r="CF68">
        <f t="shared" si="56"/>
        <v>0.51753840850101329</v>
      </c>
      <c r="CH68" t="s">
        <v>42</v>
      </c>
      <c r="CI68">
        <v>57</v>
      </c>
      <c r="CJ68">
        <v>0.51753840850101329</v>
      </c>
      <c r="CK68">
        <f t="shared" si="57"/>
        <v>0.15654552204282215</v>
      </c>
      <c r="CM68" t="s">
        <v>45</v>
      </c>
      <c r="CN68">
        <v>57</v>
      </c>
      <c r="CO68">
        <v>0.15654552204282215</v>
      </c>
      <c r="CP68">
        <f t="shared" si="58"/>
        <v>0.19785885240315559</v>
      </c>
      <c r="CR68" t="s">
        <v>44</v>
      </c>
      <c r="CS68">
        <v>57</v>
      </c>
      <c r="CT68">
        <v>0.19785885240315559</v>
      </c>
      <c r="CU68">
        <f t="shared" si="59"/>
        <v>0.15091190272794314</v>
      </c>
      <c r="CW68" t="s">
        <v>48</v>
      </c>
      <c r="CX68">
        <v>57</v>
      </c>
      <c r="CY68">
        <v>0.15091190272794314</v>
      </c>
      <c r="CZ68">
        <f t="shared" si="60"/>
        <v>0.17195770822993225</v>
      </c>
      <c r="DB68" t="s">
        <v>50</v>
      </c>
      <c r="DC68">
        <v>57</v>
      </c>
      <c r="DD68">
        <v>0.17195770822993225</v>
      </c>
      <c r="DE68">
        <f t="shared" si="61"/>
        <v>0.10106659496688948</v>
      </c>
      <c r="DG68" t="s">
        <v>52</v>
      </c>
      <c r="DH68">
        <v>57</v>
      </c>
      <c r="DI68">
        <v>0.10106659496688948</v>
      </c>
      <c r="DJ68">
        <f t="shared" si="62"/>
        <v>0.10999123018878187</v>
      </c>
      <c r="DL68" t="s">
        <v>55</v>
      </c>
      <c r="DM68">
        <v>57</v>
      </c>
      <c r="DN68">
        <v>0.10999123018878187</v>
      </c>
      <c r="DO68">
        <f t="shared" si="63"/>
        <v>0.11819474879824046</v>
      </c>
      <c r="DQ68" t="s">
        <v>57</v>
      </c>
      <c r="DR68">
        <v>57</v>
      </c>
      <c r="DS68">
        <v>0.11819474879824046</v>
      </c>
      <c r="DT68">
        <f t="shared" si="64"/>
        <v>5.1664006378252213E-2</v>
      </c>
      <c r="DV68" t="s">
        <v>59</v>
      </c>
      <c r="DW68">
        <v>57</v>
      </c>
      <c r="DX68">
        <v>5.1664006378252213E-2</v>
      </c>
      <c r="DY68">
        <f t="shared" si="65"/>
        <v>2.8804744790237698E-2</v>
      </c>
      <c r="EA68">
        <v>67</v>
      </c>
      <c r="EB68">
        <v>1.1012625261177659E-2</v>
      </c>
    </row>
    <row r="69" spans="51:132" x14ac:dyDescent="0.25">
      <c r="BD69" s="3">
        <v>42550</v>
      </c>
      <c r="BE69">
        <v>57</v>
      </c>
      <c r="BF69">
        <v>3.5076416594056343E-8</v>
      </c>
      <c r="BG69">
        <f>BF69/$BF$68</f>
        <v>0.73280350598316091</v>
      </c>
      <c r="BI69" t="s">
        <v>32</v>
      </c>
      <c r="BJ69">
        <v>58</v>
      </c>
      <c r="BK69">
        <v>0.58681189769016096</v>
      </c>
      <c r="BL69">
        <f t="shared" si="52"/>
        <v>0.67373934770452903</v>
      </c>
      <c r="BN69" t="s">
        <v>34</v>
      </c>
      <c r="BO69">
        <v>58</v>
      </c>
      <c r="BP69">
        <v>0.67373934770452903</v>
      </c>
      <c r="BQ69">
        <f t="shared" si="53"/>
        <v>0.76465402390737158</v>
      </c>
      <c r="BS69" t="s">
        <v>36</v>
      </c>
      <c r="BT69">
        <v>58</v>
      </c>
      <c r="BU69">
        <v>0.76465402390737158</v>
      </c>
      <c r="BV69">
        <f t="shared" si="54"/>
        <v>0.61563098608745304</v>
      </c>
      <c r="BX69" t="s">
        <v>38</v>
      </c>
      <c r="BY69">
        <v>58</v>
      </c>
      <c r="BZ69">
        <v>0.61563098608745304</v>
      </c>
      <c r="CA69">
        <f t="shared" si="55"/>
        <v>0.28952352263023312</v>
      </c>
      <c r="CC69" t="s">
        <v>40</v>
      </c>
      <c r="CD69">
        <v>58</v>
      </c>
      <c r="CE69">
        <v>0.28952352263023312</v>
      </c>
      <c r="CF69">
        <f t="shared" si="56"/>
        <v>0.41443264550511577</v>
      </c>
      <c r="CH69" t="s">
        <v>42</v>
      </c>
      <c r="CI69">
        <v>58</v>
      </c>
      <c r="CJ69">
        <v>0.41443264550511577</v>
      </c>
      <c r="CK69">
        <f t="shared" si="57"/>
        <v>0.1253579903955267</v>
      </c>
      <c r="CM69" t="s">
        <v>45</v>
      </c>
      <c r="CN69">
        <v>58</v>
      </c>
      <c r="CO69">
        <v>0.1253579903955267</v>
      </c>
      <c r="CP69">
        <f t="shared" si="58"/>
        <v>0.15844073848653389</v>
      </c>
      <c r="CR69" t="s">
        <v>44</v>
      </c>
      <c r="CS69">
        <v>58</v>
      </c>
      <c r="CT69">
        <v>0.15844073848653389</v>
      </c>
      <c r="CU69">
        <f t="shared" si="59"/>
        <v>0.12084671989253859</v>
      </c>
      <c r="CW69" t="s">
        <v>48</v>
      </c>
      <c r="CX69">
        <v>58</v>
      </c>
      <c r="CY69">
        <v>0.12084671989253859</v>
      </c>
      <c r="CZ69">
        <f t="shared" si="60"/>
        <v>0.13769970840065313</v>
      </c>
      <c r="DB69" t="s">
        <v>50</v>
      </c>
      <c r="DC69">
        <v>58</v>
      </c>
      <c r="DD69">
        <v>0.13769970840065313</v>
      </c>
      <c r="DE69">
        <f t="shared" si="61"/>
        <v>8.0931763974074228E-2</v>
      </c>
      <c r="DG69" t="s">
        <v>52</v>
      </c>
      <c r="DH69">
        <v>58</v>
      </c>
      <c r="DI69">
        <v>8.0931763974074228E-2</v>
      </c>
      <c r="DJ69">
        <f t="shared" si="62"/>
        <v>8.8078402995301106E-2</v>
      </c>
      <c r="DL69" t="s">
        <v>55</v>
      </c>
      <c r="DM69">
        <v>58</v>
      </c>
      <c r="DN69">
        <v>8.8078402995301106E-2</v>
      </c>
      <c r="DO69">
        <f t="shared" si="63"/>
        <v>9.4647588709682179E-2</v>
      </c>
      <c r="DQ69" t="s">
        <v>57</v>
      </c>
      <c r="DR69">
        <v>58</v>
      </c>
      <c r="DS69">
        <v>9.4647588709682179E-2</v>
      </c>
      <c r="DT69">
        <f t="shared" si="64"/>
        <v>4.1371327207863288E-2</v>
      </c>
      <c r="DV69" t="s">
        <v>59</v>
      </c>
      <c r="DW69">
        <v>58</v>
      </c>
      <c r="DX69">
        <v>4.1371327207863288E-2</v>
      </c>
      <c r="DY69">
        <f t="shared" si="65"/>
        <v>2.3066165506621595E-2</v>
      </c>
      <c r="EA69">
        <v>68</v>
      </c>
      <c r="EB69">
        <v>3.2686936447648522E-2</v>
      </c>
    </row>
    <row r="70" spans="51:132" x14ac:dyDescent="0.25">
      <c r="BD70" s="3">
        <v>42550</v>
      </c>
      <c r="BE70">
        <v>58</v>
      </c>
      <c r="BF70">
        <v>2.8088373510322478E-8</v>
      </c>
      <c r="BG70">
        <f>BF70/$BF$68</f>
        <v>0.58681189769016096</v>
      </c>
      <c r="BI70" t="s">
        <v>32</v>
      </c>
      <c r="BJ70">
        <v>59</v>
      </c>
      <c r="BK70">
        <v>0.87097762612420482</v>
      </c>
      <c r="BL70">
        <f t="shared" si="52"/>
        <v>1</v>
      </c>
      <c r="BN70" t="s">
        <v>34</v>
      </c>
      <c r="BO70">
        <v>59</v>
      </c>
      <c r="BP70">
        <v>1</v>
      </c>
      <c r="BQ70">
        <f t="shared" si="53"/>
        <v>1.1349404283905851</v>
      </c>
      <c r="BS70" t="s">
        <v>36</v>
      </c>
      <c r="BT70">
        <v>59</v>
      </c>
      <c r="BU70">
        <v>1.1349404283905851</v>
      </c>
      <c r="BV70">
        <f t="shared" si="54"/>
        <v>0.91375245958981799</v>
      </c>
      <c r="BX70" t="s">
        <v>38</v>
      </c>
      <c r="BY70">
        <v>59</v>
      </c>
      <c r="BZ70">
        <v>0.91375245958981799</v>
      </c>
      <c r="CA70">
        <f t="shared" si="55"/>
        <v>0.42972630827731434</v>
      </c>
      <c r="CC70" t="s">
        <v>40</v>
      </c>
      <c r="CD70">
        <v>59</v>
      </c>
      <c r="CE70">
        <v>0.42972630827731434</v>
      </c>
      <c r="CF70">
        <f t="shared" si="56"/>
        <v>0.61512311388241314</v>
      </c>
      <c r="CH70" t="s">
        <v>42</v>
      </c>
      <c r="CI70">
        <v>59</v>
      </c>
      <c r="CJ70">
        <v>0.61512311388241314</v>
      </c>
      <c r="CK70">
        <f t="shared" si="57"/>
        <v>0.18606303880369909</v>
      </c>
      <c r="CM70" t="s">
        <v>45</v>
      </c>
      <c r="CN70">
        <v>59</v>
      </c>
      <c r="CO70">
        <v>0.18606303880369909</v>
      </c>
      <c r="CP70">
        <f t="shared" si="58"/>
        <v>0.23516622418796101</v>
      </c>
      <c r="CR70" t="s">
        <v>44</v>
      </c>
      <c r="CS70">
        <v>59</v>
      </c>
      <c r="CT70">
        <v>0.23516622418796101</v>
      </c>
      <c r="CU70">
        <f t="shared" si="59"/>
        <v>0.17936716966920624</v>
      </c>
      <c r="CW70" t="s">
        <v>48</v>
      </c>
      <c r="CX70">
        <v>59</v>
      </c>
      <c r="CY70">
        <v>0.17936716966920624</v>
      </c>
      <c r="CZ70">
        <f t="shared" si="60"/>
        <v>0.20438127722509369</v>
      </c>
      <c r="DB70" t="s">
        <v>50</v>
      </c>
      <c r="DC70">
        <v>59</v>
      </c>
      <c r="DD70">
        <v>0.20438127722509369</v>
      </c>
      <c r="DE70">
        <f t="shared" si="61"/>
        <v>0.12012325575137282</v>
      </c>
      <c r="DG70" t="s">
        <v>52</v>
      </c>
      <c r="DH70">
        <v>59</v>
      </c>
      <c r="DI70">
        <v>0.12012325575137282</v>
      </c>
      <c r="DJ70">
        <f t="shared" si="62"/>
        <v>0.13073067989184481</v>
      </c>
      <c r="DL70" t="s">
        <v>55</v>
      </c>
      <c r="DM70">
        <v>59</v>
      </c>
      <c r="DN70">
        <v>0.13073067989184481</v>
      </c>
      <c r="DO70">
        <f t="shared" si="63"/>
        <v>0.14048101692761789</v>
      </c>
      <c r="DQ70" t="s">
        <v>57</v>
      </c>
      <c r="DR70">
        <v>59</v>
      </c>
      <c r="DS70">
        <v>0.14048101692761789</v>
      </c>
      <c r="DT70">
        <f t="shared" si="64"/>
        <v>6.1405538134024558E-2</v>
      </c>
      <c r="DV70" t="s">
        <v>59</v>
      </c>
      <c r="DW70">
        <v>59</v>
      </c>
      <c r="DX70">
        <v>6.1405538134024558E-2</v>
      </c>
      <c r="DY70">
        <f t="shared" si="65"/>
        <v>3.4236037401124672E-2</v>
      </c>
      <c r="EA70">
        <v>69</v>
      </c>
      <c r="EB70">
        <v>4.213035747743446E-2</v>
      </c>
    </row>
    <row r="71" spans="51:132" x14ac:dyDescent="0.25">
      <c r="BD71" s="3">
        <v>42550</v>
      </c>
      <c r="BE71">
        <v>59</v>
      </c>
      <c r="BF71">
        <v>4.1690267320769187E-8</v>
      </c>
      <c r="BG71">
        <f>BF71/$BF$68</f>
        <v>0.87097762612420482</v>
      </c>
      <c r="BI71" t="s">
        <v>32</v>
      </c>
      <c r="BJ71">
        <v>86</v>
      </c>
      <c r="BK71">
        <v>0.55301612307957593</v>
      </c>
      <c r="BL71">
        <f t="shared" si="52"/>
        <v>0.63493723201646701</v>
      </c>
      <c r="BN71" t="s">
        <v>34</v>
      </c>
      <c r="BO71">
        <v>86</v>
      </c>
      <c r="BP71">
        <v>0.63493723201646701</v>
      </c>
      <c r="BQ71">
        <f t="shared" si="53"/>
        <v>0.72061593410590141</v>
      </c>
      <c r="BS71" t="s">
        <v>36</v>
      </c>
      <c r="BT71">
        <v>86</v>
      </c>
      <c r="BU71">
        <v>0.72061593410590141</v>
      </c>
      <c r="BV71">
        <f t="shared" si="54"/>
        <v>0.58017545744019772</v>
      </c>
      <c r="BX71" t="s">
        <v>38</v>
      </c>
      <c r="BY71">
        <v>86</v>
      </c>
      <c r="BZ71">
        <v>0.58017545744019772</v>
      </c>
      <c r="CA71">
        <f t="shared" si="55"/>
        <v>0.27284923270225298</v>
      </c>
      <c r="CC71" t="s">
        <v>40</v>
      </c>
      <c r="CD71">
        <v>86</v>
      </c>
      <c r="CE71">
        <v>0.27284923270225298</v>
      </c>
      <c r="CF71">
        <f t="shared" si="56"/>
        <v>0.39056456727784944</v>
      </c>
      <c r="CH71" t="s">
        <v>42</v>
      </c>
      <c r="CI71">
        <v>86</v>
      </c>
      <c r="CJ71">
        <v>0.39056456727784944</v>
      </c>
      <c r="CK71">
        <f t="shared" si="57"/>
        <v>0.11813835083859321</v>
      </c>
      <c r="CM71" t="s">
        <v>45</v>
      </c>
      <c r="CN71">
        <v>86</v>
      </c>
      <c r="CO71">
        <v>0.11813835083859321</v>
      </c>
      <c r="CP71">
        <f t="shared" si="58"/>
        <v>0.14931579144966792</v>
      </c>
      <c r="CR71" t="s">
        <v>44</v>
      </c>
      <c r="CS71">
        <v>86</v>
      </c>
      <c r="CT71">
        <v>0.14931579144966792</v>
      </c>
      <c r="CU71">
        <f t="shared" si="59"/>
        <v>0.11388689422439381</v>
      </c>
      <c r="CW71" t="s">
        <v>48</v>
      </c>
      <c r="CX71">
        <v>86</v>
      </c>
      <c r="CY71">
        <v>0.11388689422439381</v>
      </c>
      <c r="CZ71">
        <f t="shared" si="60"/>
        <v>0.12976928243729119</v>
      </c>
      <c r="DB71" t="s">
        <v>50</v>
      </c>
      <c r="DC71">
        <v>86</v>
      </c>
      <c r="DD71">
        <v>0.12976928243729119</v>
      </c>
      <c r="DE71">
        <f t="shared" si="61"/>
        <v>7.6270727507582819E-2</v>
      </c>
      <c r="DG71" t="s">
        <v>52</v>
      </c>
      <c r="DH71">
        <v>86</v>
      </c>
      <c r="DI71">
        <v>7.6270727507582819E-2</v>
      </c>
      <c r="DJ71">
        <f t="shared" si="62"/>
        <v>8.3005776030158768E-2</v>
      </c>
      <c r="DL71" t="s">
        <v>55</v>
      </c>
      <c r="DM71">
        <v>86</v>
      </c>
      <c r="DN71">
        <v>8.3005776030158768E-2</v>
      </c>
      <c r="DO71">
        <f t="shared" si="63"/>
        <v>8.9196628038880177E-2</v>
      </c>
      <c r="DQ71" t="s">
        <v>57</v>
      </c>
      <c r="DR71">
        <v>86</v>
      </c>
      <c r="DS71">
        <v>8.9196628038880177E-2</v>
      </c>
      <c r="DT71">
        <f t="shared" si="64"/>
        <v>3.8988662413299173E-2</v>
      </c>
      <c r="DV71" t="s">
        <v>59</v>
      </c>
      <c r="DW71">
        <v>86</v>
      </c>
      <c r="DX71">
        <v>3.8988662413299173E-2</v>
      </c>
      <c r="DY71">
        <f t="shared" si="65"/>
        <v>2.1737734822682341E-2</v>
      </c>
      <c r="EA71">
        <v>70</v>
      </c>
      <c r="EB71">
        <v>2.0665365333494001E-2</v>
      </c>
    </row>
    <row r="72" spans="51:132" x14ac:dyDescent="0.25">
      <c r="BD72" s="3">
        <v>42550</v>
      </c>
      <c r="BE72">
        <v>86</v>
      </c>
      <c r="BF72">
        <v>2.6470702934675761E-8</v>
      </c>
      <c r="BG72">
        <f>BF72/$BF$68</f>
        <v>0.55301612307957593</v>
      </c>
      <c r="BI72" s="3">
        <v>42551</v>
      </c>
      <c r="BJ72">
        <v>59</v>
      </c>
      <c r="BK72">
        <v>3.6380052198899922E-8</v>
      </c>
      <c r="BL72">
        <f t="shared" ref="BL72:BL77" si="66">BK72/$BK$72</f>
        <v>1</v>
      </c>
      <c r="BN72" t="s">
        <v>34</v>
      </c>
      <c r="BO72">
        <v>87</v>
      </c>
      <c r="BP72">
        <v>0.77531346879210394</v>
      </c>
      <c r="BQ72">
        <f t="shared" si="53"/>
        <v>0.87993460040790106</v>
      </c>
      <c r="BS72" t="s">
        <v>36</v>
      </c>
      <c r="BT72">
        <v>87</v>
      </c>
      <c r="BU72">
        <v>0.87993460040790106</v>
      </c>
      <c r="BV72">
        <f t="shared" si="54"/>
        <v>0.70844458906189867</v>
      </c>
      <c r="BX72" t="s">
        <v>38</v>
      </c>
      <c r="BY72">
        <v>87</v>
      </c>
      <c r="BZ72">
        <v>0.70844458906189867</v>
      </c>
      <c r="CA72">
        <f t="shared" si="55"/>
        <v>0.33317259470170962</v>
      </c>
      <c r="CC72" t="s">
        <v>40</v>
      </c>
      <c r="CD72">
        <v>87</v>
      </c>
      <c r="CE72">
        <v>0.33317259470170962</v>
      </c>
      <c r="CF72">
        <f t="shared" si="56"/>
        <v>0.47691323515837419</v>
      </c>
      <c r="CH72" t="s">
        <v>42</v>
      </c>
      <c r="CI72">
        <v>87</v>
      </c>
      <c r="CJ72">
        <v>0.47691323515837419</v>
      </c>
      <c r="CK72">
        <f t="shared" si="57"/>
        <v>0.14425718002889582</v>
      </c>
      <c r="CM72" t="s">
        <v>45</v>
      </c>
      <c r="CN72">
        <v>87</v>
      </c>
      <c r="CO72">
        <v>0.14425718002889582</v>
      </c>
      <c r="CP72">
        <f t="shared" si="58"/>
        <v>0.18232754101790968</v>
      </c>
      <c r="CR72" t="s">
        <v>44</v>
      </c>
      <c r="CS72">
        <v>87</v>
      </c>
      <c r="CT72">
        <v>0.18232754101790968</v>
      </c>
      <c r="CU72">
        <f t="shared" si="59"/>
        <v>0.13906578250365417</v>
      </c>
      <c r="CW72" t="s">
        <v>48</v>
      </c>
      <c r="CX72">
        <v>87</v>
      </c>
      <c r="CY72">
        <v>0.13906578250365417</v>
      </c>
      <c r="CZ72">
        <f t="shared" si="60"/>
        <v>0.15845955700154807</v>
      </c>
      <c r="DB72" t="s">
        <v>50</v>
      </c>
      <c r="DC72">
        <v>87</v>
      </c>
      <c r="DD72">
        <v>0.15845955700154807</v>
      </c>
      <c r="DE72">
        <f t="shared" si="61"/>
        <v>9.3133178099197939E-2</v>
      </c>
      <c r="DG72" t="s">
        <v>52</v>
      </c>
      <c r="DH72">
        <v>87</v>
      </c>
      <c r="DI72">
        <v>9.3133178099197939E-2</v>
      </c>
      <c r="DJ72">
        <f t="shared" si="62"/>
        <v>0.10135725690449639</v>
      </c>
      <c r="DL72" t="s">
        <v>55</v>
      </c>
      <c r="DM72">
        <v>87</v>
      </c>
      <c r="DN72">
        <v>0.10135725690449639</v>
      </c>
      <c r="DO72">
        <f t="shared" si="63"/>
        <v>0.10891682453359375</v>
      </c>
      <c r="DQ72" t="s">
        <v>57</v>
      </c>
      <c r="DR72">
        <v>87</v>
      </c>
      <c r="DS72">
        <v>0.10891682453359375</v>
      </c>
      <c r="DT72">
        <f t="shared" si="64"/>
        <v>4.760854077373642E-2</v>
      </c>
      <c r="DV72" t="s">
        <v>59</v>
      </c>
      <c r="DW72">
        <v>87</v>
      </c>
      <c r="DX72">
        <v>4.760854077373642E-2</v>
      </c>
      <c r="DY72">
        <f t="shared" si="65"/>
        <v>2.6543660915162186E-2</v>
      </c>
      <c r="EA72">
        <v>71</v>
      </c>
      <c r="EB72">
        <v>8.0740222157582767E-2</v>
      </c>
    </row>
    <row r="73" spans="51:132" x14ac:dyDescent="0.25">
      <c r="BI73" s="3">
        <v>42551</v>
      </c>
      <c r="BJ73">
        <v>87</v>
      </c>
      <c r="BK73">
        <v>2.8205944465166907E-8</v>
      </c>
      <c r="BL73">
        <f t="shared" si="66"/>
        <v>0.77531346879210394</v>
      </c>
      <c r="BN73" t="s">
        <v>34</v>
      </c>
      <c r="BO73">
        <v>114</v>
      </c>
      <c r="BP73">
        <v>1.2737148579154365</v>
      </c>
      <c r="BQ73">
        <f t="shared" si="53"/>
        <v>1.4455904864899987</v>
      </c>
      <c r="BS73" t="s">
        <v>36</v>
      </c>
      <c r="BT73">
        <v>114</v>
      </c>
      <c r="BU73">
        <v>1.4455904864899987</v>
      </c>
      <c r="BV73">
        <f t="shared" si="54"/>
        <v>1.1638600842363258</v>
      </c>
      <c r="BX73" t="s">
        <v>38</v>
      </c>
      <c r="BY73">
        <v>114</v>
      </c>
      <c r="BZ73">
        <v>1.1638600842363258</v>
      </c>
      <c r="CA73">
        <f t="shared" si="55"/>
        <v>0.54734878368996454</v>
      </c>
      <c r="CC73" t="s">
        <v>40</v>
      </c>
      <c r="CD73">
        <v>114</v>
      </c>
      <c r="CE73">
        <v>0.54734878368996454</v>
      </c>
      <c r="CF73">
        <f t="shared" si="56"/>
        <v>0.78349144959923878</v>
      </c>
      <c r="CH73" t="s">
        <v>42</v>
      </c>
      <c r="CI73">
        <v>114</v>
      </c>
      <c r="CJ73">
        <v>0.78349144959923878</v>
      </c>
      <c r="CK73">
        <f t="shared" si="57"/>
        <v>0.23699125703316795</v>
      </c>
      <c r="CM73" t="s">
        <v>45</v>
      </c>
      <c r="CN73">
        <v>114</v>
      </c>
      <c r="CO73">
        <v>0.23699125703316795</v>
      </c>
      <c r="CP73">
        <f t="shared" si="58"/>
        <v>0.2995347138280785</v>
      </c>
      <c r="CR73" t="s">
        <v>44</v>
      </c>
      <c r="CS73">
        <v>114</v>
      </c>
      <c r="CT73">
        <v>0.2995347138280785</v>
      </c>
      <c r="CU73">
        <f t="shared" si="59"/>
        <v>0.22846262902990705</v>
      </c>
      <c r="CW73" t="s">
        <v>48</v>
      </c>
      <c r="CX73">
        <v>114</v>
      </c>
      <c r="CY73">
        <v>0.22846262902990705</v>
      </c>
      <c r="CZ73">
        <f t="shared" si="60"/>
        <v>0.26032346948133567</v>
      </c>
      <c r="DB73" t="s">
        <v>50</v>
      </c>
      <c r="DC73">
        <v>114</v>
      </c>
      <c r="DD73">
        <v>0.26032346948133567</v>
      </c>
      <c r="DE73">
        <f t="shared" si="61"/>
        <v>0.15300277563169948</v>
      </c>
      <c r="DG73" t="s">
        <v>52</v>
      </c>
      <c r="DH73">
        <v>114</v>
      </c>
      <c r="DI73">
        <v>0.15300277563169948</v>
      </c>
      <c r="DJ73">
        <f t="shared" si="62"/>
        <v>0.16651360936362955</v>
      </c>
      <c r="DL73" t="s">
        <v>55</v>
      </c>
      <c r="DM73">
        <v>114</v>
      </c>
      <c r="DN73">
        <v>0.16651360936362955</v>
      </c>
      <c r="DO73">
        <f t="shared" si="63"/>
        <v>0.17893275851577689</v>
      </c>
      <c r="DQ73" t="s">
        <v>57</v>
      </c>
      <c r="DR73">
        <v>114</v>
      </c>
      <c r="DS73">
        <v>0.17893275851577689</v>
      </c>
      <c r="DT73">
        <f t="shared" si="64"/>
        <v>7.8213146279600021E-2</v>
      </c>
      <c r="DV73" t="s">
        <v>59</v>
      </c>
      <c r="DW73">
        <v>114</v>
      </c>
      <c r="DX73">
        <v>7.8213146279600021E-2</v>
      </c>
      <c r="DY73">
        <f t="shared" si="65"/>
        <v>4.3606949513961088E-2</v>
      </c>
      <c r="EA73">
        <v>72</v>
      </c>
      <c r="EB73">
        <v>0.103571691164586</v>
      </c>
    </row>
    <row r="74" spans="51:132" x14ac:dyDescent="0.25">
      <c r="BI74" s="3">
        <v>42551</v>
      </c>
      <c r="BJ74">
        <v>114</v>
      </c>
      <c r="BK74">
        <v>4.6337813017477973E-8</v>
      </c>
      <c r="BL74">
        <f t="shared" si="66"/>
        <v>1.2737148579154365</v>
      </c>
      <c r="BN74" t="s">
        <v>34</v>
      </c>
      <c r="BO74">
        <v>128</v>
      </c>
      <c r="BP74">
        <v>0.91142863345157943</v>
      </c>
      <c r="BQ74">
        <f t="shared" si="53"/>
        <v>1.0344172036969812</v>
      </c>
      <c r="BS74" t="s">
        <v>36</v>
      </c>
      <c r="BT74">
        <v>128</v>
      </c>
      <c r="BU74">
        <v>1.0344172036969812</v>
      </c>
      <c r="BV74">
        <f t="shared" si="54"/>
        <v>0.83282015555696753</v>
      </c>
      <c r="BX74" t="s">
        <v>38</v>
      </c>
      <c r="BY74">
        <v>128</v>
      </c>
      <c r="BZ74">
        <v>0.83282015555696753</v>
      </c>
      <c r="CA74">
        <f t="shared" si="55"/>
        <v>0.39166486191138483</v>
      </c>
      <c r="CC74" t="s">
        <v>40</v>
      </c>
      <c r="CD74">
        <v>128</v>
      </c>
      <c r="CE74">
        <v>0.39166486191138483</v>
      </c>
      <c r="CF74">
        <f t="shared" si="56"/>
        <v>0.56064081909032815</v>
      </c>
      <c r="CH74" t="s">
        <v>42</v>
      </c>
      <c r="CI74">
        <v>128</v>
      </c>
      <c r="CJ74">
        <v>0.56064081909032815</v>
      </c>
      <c r="CK74">
        <f t="shared" si="57"/>
        <v>0.16958318119270369</v>
      </c>
      <c r="CM74" t="s">
        <v>45</v>
      </c>
      <c r="CN74">
        <v>128</v>
      </c>
      <c r="CO74">
        <v>0.16958318119270369</v>
      </c>
      <c r="CP74">
        <f t="shared" si="58"/>
        <v>0.21433723034560112</v>
      </c>
      <c r="CR74" t="s">
        <v>44</v>
      </c>
      <c r="CS74">
        <v>128</v>
      </c>
      <c r="CT74">
        <v>0.21433723034560112</v>
      </c>
      <c r="CU74">
        <f t="shared" si="59"/>
        <v>0.16348037433768225</v>
      </c>
      <c r="CW74" t="s">
        <v>48</v>
      </c>
      <c r="CX74">
        <v>128</v>
      </c>
      <c r="CY74">
        <v>0.16348037433768225</v>
      </c>
      <c r="CZ74">
        <f t="shared" si="60"/>
        <v>0.18627894820435559</v>
      </c>
      <c r="DB74" t="s">
        <v>50</v>
      </c>
      <c r="DC74">
        <v>128</v>
      </c>
      <c r="DD74">
        <v>0.18627894820435559</v>
      </c>
      <c r="DE74">
        <f t="shared" si="61"/>
        <v>0.10948377483522832</v>
      </c>
      <c r="DG74" t="s">
        <v>52</v>
      </c>
      <c r="DH74">
        <v>128</v>
      </c>
      <c r="DI74">
        <v>0.10948377483522832</v>
      </c>
      <c r="DJ74">
        <f t="shared" si="62"/>
        <v>0.11915168492402001</v>
      </c>
      <c r="DL74" t="s">
        <v>55</v>
      </c>
      <c r="DM74">
        <v>128</v>
      </c>
      <c r="DN74">
        <v>0.11915168492402001</v>
      </c>
      <c r="DO74">
        <f t="shared" si="63"/>
        <v>0.12803842128422699</v>
      </c>
      <c r="DQ74" t="s">
        <v>57</v>
      </c>
      <c r="DR74">
        <v>128</v>
      </c>
      <c r="DS74">
        <v>0.12803842128422699</v>
      </c>
      <c r="DT74">
        <f t="shared" si="64"/>
        <v>5.5966765707852861E-2</v>
      </c>
      <c r="DV74" t="s">
        <v>59</v>
      </c>
      <c r="DW74">
        <v>128</v>
      </c>
      <c r="DX74">
        <v>5.5966765707852861E-2</v>
      </c>
      <c r="DY74">
        <f t="shared" si="65"/>
        <v>3.1203704783304226E-2</v>
      </c>
      <c r="EA74">
        <v>73</v>
      </c>
      <c r="EB74">
        <v>9.631939182478752E-2</v>
      </c>
    </row>
    <row r="75" spans="51:132" x14ac:dyDescent="0.25">
      <c r="BI75" s="3">
        <v>42551</v>
      </c>
      <c r="BJ75">
        <v>128</v>
      </c>
      <c r="BK75">
        <v>3.3157821260540483E-8</v>
      </c>
      <c r="BL75">
        <f t="shared" si="66"/>
        <v>0.91142863345157943</v>
      </c>
      <c r="BN75" t="s">
        <v>34</v>
      </c>
      <c r="BO75">
        <v>127</v>
      </c>
      <c r="BP75">
        <v>0.6681555697307977</v>
      </c>
      <c r="BQ75">
        <f t="shared" si="53"/>
        <v>0.75831676854182706</v>
      </c>
      <c r="BS75" t="s">
        <v>36</v>
      </c>
      <c r="BT75">
        <v>127</v>
      </c>
      <c r="BU75">
        <v>0.75831676854182706</v>
      </c>
      <c r="BV75">
        <f t="shared" si="54"/>
        <v>0.61052879523015269</v>
      </c>
      <c r="BX75" t="s">
        <v>38</v>
      </c>
      <c r="BY75">
        <v>127</v>
      </c>
      <c r="BZ75">
        <v>0.61052879523015269</v>
      </c>
      <c r="CA75">
        <f t="shared" si="55"/>
        <v>0.28712402633534145</v>
      </c>
      <c r="CC75" t="s">
        <v>40</v>
      </c>
      <c r="CD75">
        <v>127</v>
      </c>
      <c r="CE75">
        <v>0.28712402633534145</v>
      </c>
      <c r="CF75">
        <f t="shared" si="56"/>
        <v>0.41099793461068623</v>
      </c>
      <c r="CH75" t="s">
        <v>42</v>
      </c>
      <c r="CI75">
        <v>127</v>
      </c>
      <c r="CJ75">
        <v>0.41099793461068623</v>
      </c>
      <c r="CK75">
        <f t="shared" si="57"/>
        <v>0.12431905569772914</v>
      </c>
      <c r="CM75" t="s">
        <v>45</v>
      </c>
      <c r="CN75">
        <v>127</v>
      </c>
      <c r="CO75">
        <v>0.12431905569772914</v>
      </c>
      <c r="CP75">
        <f t="shared" si="58"/>
        <v>0.15712762250374765</v>
      </c>
      <c r="CR75" t="s">
        <v>44</v>
      </c>
      <c r="CS75">
        <v>127</v>
      </c>
      <c r="CT75">
        <v>0.15712762250374765</v>
      </c>
      <c r="CU75">
        <f t="shared" si="59"/>
        <v>0.11984517344132919</v>
      </c>
      <c r="CW75" t="s">
        <v>48</v>
      </c>
      <c r="CX75">
        <v>127</v>
      </c>
      <c r="CY75">
        <v>0.11984517344132919</v>
      </c>
      <c r="CZ75">
        <f t="shared" si="60"/>
        <v>0.13655848872664064</v>
      </c>
      <c r="DB75" t="s">
        <v>50</v>
      </c>
      <c r="DC75">
        <v>127</v>
      </c>
      <c r="DD75">
        <v>0.13655848872664064</v>
      </c>
      <c r="DE75">
        <f t="shared" si="61"/>
        <v>8.0261022384476868E-2</v>
      </c>
      <c r="DG75" t="s">
        <v>52</v>
      </c>
      <c r="DH75">
        <v>127</v>
      </c>
      <c r="DI75">
        <v>8.0261022384476868E-2</v>
      </c>
      <c r="DJ75">
        <f t="shared" si="62"/>
        <v>8.734843190443016E-2</v>
      </c>
      <c r="DL75" t="s">
        <v>55</v>
      </c>
      <c r="DM75">
        <v>127</v>
      </c>
      <c r="DN75">
        <v>8.734843190443016E-2</v>
      </c>
      <c r="DO75">
        <f t="shared" si="63"/>
        <v>9.3863173901634428E-2</v>
      </c>
      <c r="DQ75" t="s">
        <v>57</v>
      </c>
      <c r="DR75">
        <v>127</v>
      </c>
      <c r="DS75">
        <v>9.3863173901634428E-2</v>
      </c>
      <c r="DT75">
        <f t="shared" si="64"/>
        <v>4.1028452316565427E-2</v>
      </c>
      <c r="DV75" t="s">
        <v>59</v>
      </c>
      <c r="DW75">
        <v>127</v>
      </c>
      <c r="DX75">
        <v>4.1028452316565427E-2</v>
      </c>
      <c r="DY75">
        <f t="shared" si="65"/>
        <v>2.2874999075073364E-2</v>
      </c>
      <c r="EA75">
        <v>74</v>
      </c>
      <c r="EB75">
        <v>0.16856304186057941</v>
      </c>
    </row>
    <row r="76" spans="51:132" x14ac:dyDescent="0.25">
      <c r="BI76" s="3">
        <v>42551</v>
      </c>
      <c r="BJ76">
        <v>127</v>
      </c>
      <c r="BK76">
        <v>2.4307534503792137E-8</v>
      </c>
      <c r="BL76">
        <f t="shared" si="66"/>
        <v>0.6681555697307977</v>
      </c>
      <c r="BN76" t="s">
        <v>34</v>
      </c>
      <c r="BO76">
        <v>126</v>
      </c>
      <c r="BP76">
        <v>0.88110351432106537</v>
      </c>
      <c r="BQ76">
        <f t="shared" si="53"/>
        <v>1</v>
      </c>
      <c r="BS76" t="s">
        <v>36</v>
      </c>
      <c r="BT76">
        <v>126</v>
      </c>
      <c r="BU76">
        <v>1</v>
      </c>
      <c r="BV76">
        <f t="shared" si="54"/>
        <v>0.80511050336410606</v>
      </c>
      <c r="BX76" t="s">
        <v>38</v>
      </c>
      <c r="BY76">
        <v>126</v>
      </c>
      <c r="BZ76">
        <v>0.80511050336410606</v>
      </c>
      <c r="CA76">
        <f t="shared" si="55"/>
        <v>0.37863336041935924</v>
      </c>
      <c r="CC76" t="s">
        <v>40</v>
      </c>
      <c r="CD76">
        <v>126</v>
      </c>
      <c r="CE76">
        <v>0.37863336041935924</v>
      </c>
      <c r="CF76">
        <f t="shared" si="56"/>
        <v>0.54198713738191118</v>
      </c>
      <c r="CH76" t="s">
        <v>42</v>
      </c>
      <c r="CI76">
        <v>126</v>
      </c>
      <c r="CJ76">
        <v>0.54198713738191118</v>
      </c>
      <c r="CK76">
        <f t="shared" si="57"/>
        <v>0.16394079737519604</v>
      </c>
      <c r="CM76" t="s">
        <v>45</v>
      </c>
      <c r="CN76">
        <v>126</v>
      </c>
      <c r="CO76">
        <v>0.16394079737519604</v>
      </c>
      <c r="CP76">
        <f t="shared" si="58"/>
        <v>0.207205786581628</v>
      </c>
      <c r="CR76" t="s">
        <v>44</v>
      </c>
      <c r="CS76">
        <v>126</v>
      </c>
      <c r="CT76">
        <v>0.207205786581628</v>
      </c>
      <c r="CU76">
        <f t="shared" si="59"/>
        <v>0.15804104354936044</v>
      </c>
      <c r="CW76" t="s">
        <v>48</v>
      </c>
      <c r="CX76">
        <v>126</v>
      </c>
      <c r="CY76">
        <v>0.15804104354936044</v>
      </c>
      <c r="CZ76">
        <f t="shared" si="60"/>
        <v>0.180081061624458</v>
      </c>
      <c r="DB76" t="s">
        <v>50</v>
      </c>
      <c r="DC76">
        <v>126</v>
      </c>
      <c r="DD76">
        <v>0.180081061624458</v>
      </c>
      <c r="DE76">
        <f t="shared" si="61"/>
        <v>0.10584102279422274</v>
      </c>
      <c r="DG76" t="s">
        <v>52</v>
      </c>
      <c r="DH76">
        <v>126</v>
      </c>
      <c r="DI76">
        <v>0.10584102279422274</v>
      </c>
      <c r="DJ76">
        <f t="shared" si="62"/>
        <v>0.11518726148228672</v>
      </c>
      <c r="DL76" t="s">
        <v>55</v>
      </c>
      <c r="DM76">
        <v>126</v>
      </c>
      <c r="DN76">
        <v>0.11518726148228672</v>
      </c>
      <c r="DO76">
        <f t="shared" si="63"/>
        <v>0.12377831771032123</v>
      </c>
      <c r="DQ76" t="s">
        <v>57</v>
      </c>
      <c r="DR76">
        <v>126</v>
      </c>
      <c r="DS76">
        <v>0.12377831771032123</v>
      </c>
      <c r="DT76">
        <f t="shared" si="64"/>
        <v>5.4104635448665249E-2</v>
      </c>
      <c r="DV76" t="s">
        <v>59</v>
      </c>
      <c r="DW76">
        <v>126</v>
      </c>
      <c r="DX76">
        <v>5.4104635448665249E-2</v>
      </c>
      <c r="DY76">
        <f t="shared" si="65"/>
        <v>3.0165492870558388E-2</v>
      </c>
      <c r="EA76">
        <v>75</v>
      </c>
      <c r="EB76">
        <v>1.8454907147574487E-2</v>
      </c>
    </row>
    <row r="77" spans="51:132" x14ac:dyDescent="0.25">
      <c r="BI77" s="3">
        <v>42551</v>
      </c>
      <c r="BJ77">
        <v>126</v>
      </c>
      <c r="BK77">
        <v>3.2054591843634522E-8</v>
      </c>
      <c r="BL77">
        <f t="shared" si="66"/>
        <v>0.88110351432106537</v>
      </c>
      <c r="BN77" s="3">
        <v>42552</v>
      </c>
      <c r="BO77">
        <v>126</v>
      </c>
      <c r="BP77">
        <v>2.0777129946163231E-8</v>
      </c>
      <c r="BQ77">
        <f t="shared" ref="BQ77:BQ82" si="67">BP77/$BP$77</f>
        <v>1</v>
      </c>
      <c r="BS77" t="s">
        <v>36</v>
      </c>
      <c r="BT77">
        <v>112</v>
      </c>
      <c r="BU77">
        <v>1.6394844303962171</v>
      </c>
      <c r="BV77">
        <f t="shared" si="54"/>
        <v>1.3199661350139129</v>
      </c>
      <c r="BX77" t="s">
        <v>38</v>
      </c>
      <c r="BY77">
        <v>112</v>
      </c>
      <c r="BZ77">
        <v>1.3199661350139129</v>
      </c>
      <c r="CA77">
        <f t="shared" si="55"/>
        <v>0.62076349923613872</v>
      </c>
      <c r="CC77" t="s">
        <v>40</v>
      </c>
      <c r="CD77">
        <v>112</v>
      </c>
      <c r="CE77">
        <v>0.62076349923613872</v>
      </c>
      <c r="CF77">
        <f t="shared" si="56"/>
        <v>0.88857947321265895</v>
      </c>
      <c r="CH77" t="s">
        <v>42</v>
      </c>
      <c r="CI77">
        <v>112</v>
      </c>
      <c r="CJ77">
        <v>0.88857947321265895</v>
      </c>
      <c r="CK77">
        <f t="shared" si="57"/>
        <v>0.26877838480337496</v>
      </c>
      <c r="CM77" t="s">
        <v>45</v>
      </c>
      <c r="CN77">
        <v>112</v>
      </c>
      <c r="CO77">
        <v>0.26877838480337496</v>
      </c>
      <c r="CP77">
        <f t="shared" si="58"/>
        <v>0.33971066098858055</v>
      </c>
      <c r="CR77" t="s">
        <v>44</v>
      </c>
      <c r="CS77">
        <v>112</v>
      </c>
      <c r="CT77">
        <v>0.33971066098858055</v>
      </c>
      <c r="CU77">
        <f t="shared" si="59"/>
        <v>0.25910583026274697</v>
      </c>
      <c r="CW77" t="s">
        <v>48</v>
      </c>
      <c r="CX77">
        <v>112</v>
      </c>
      <c r="CY77">
        <v>0.25910583026274697</v>
      </c>
      <c r="CZ77">
        <f t="shared" si="60"/>
        <v>0.29524009674252061</v>
      </c>
      <c r="DB77" t="s">
        <v>50</v>
      </c>
      <c r="DC77">
        <v>112</v>
      </c>
      <c r="DD77">
        <v>0.29524009674252061</v>
      </c>
      <c r="DE77">
        <f t="shared" si="61"/>
        <v>0.1735247089683393</v>
      </c>
      <c r="DG77" t="s">
        <v>52</v>
      </c>
      <c r="DH77">
        <v>112</v>
      </c>
      <c r="DI77">
        <v>0.1735247089683393</v>
      </c>
      <c r="DJ77">
        <f t="shared" si="62"/>
        <v>0.18884772178018697</v>
      </c>
      <c r="DL77" t="s">
        <v>55</v>
      </c>
      <c r="DM77">
        <v>112</v>
      </c>
      <c r="DN77">
        <v>0.18884772178018697</v>
      </c>
      <c r="DO77">
        <f t="shared" si="63"/>
        <v>0.202932624706708</v>
      </c>
      <c r="DQ77" t="s">
        <v>57</v>
      </c>
      <c r="DR77">
        <v>112</v>
      </c>
      <c r="DS77">
        <v>0.202932624706708</v>
      </c>
      <c r="DT77">
        <f t="shared" si="64"/>
        <v>8.8703707430349929E-2</v>
      </c>
      <c r="DV77" t="s">
        <v>59</v>
      </c>
      <c r="DW77">
        <v>112</v>
      </c>
      <c r="DX77">
        <v>8.8703707430349929E-2</v>
      </c>
      <c r="DY77">
        <f t="shared" si="65"/>
        <v>4.9455855896508569E-2</v>
      </c>
      <c r="EA77">
        <v>76</v>
      </c>
      <c r="EB77">
        <v>2.3536305185556779E-2</v>
      </c>
    </row>
    <row r="78" spans="51:132" x14ac:dyDescent="0.25">
      <c r="BN78" s="3">
        <v>42552</v>
      </c>
      <c r="BO78">
        <v>112</v>
      </c>
      <c r="BP78">
        <v>3.4063781055053607E-8</v>
      </c>
      <c r="BQ78">
        <f t="shared" si="67"/>
        <v>1.6394844303962171</v>
      </c>
      <c r="BS78" t="s">
        <v>36</v>
      </c>
      <c r="BT78">
        <v>113</v>
      </c>
      <c r="BU78">
        <v>0.8658110072833316</v>
      </c>
      <c r="BV78">
        <f t="shared" si="54"/>
        <v>0.69707353589206678</v>
      </c>
      <c r="BX78" t="s">
        <v>38</v>
      </c>
      <c r="BY78">
        <v>113</v>
      </c>
      <c r="BZ78">
        <v>0.69707353589206678</v>
      </c>
      <c r="CA78">
        <f t="shared" si="55"/>
        <v>0.32782493117575817</v>
      </c>
      <c r="CC78" t="s">
        <v>40</v>
      </c>
      <c r="CD78">
        <v>113</v>
      </c>
      <c r="CE78">
        <v>0.32782493117575817</v>
      </c>
      <c r="CF78">
        <f t="shared" si="56"/>
        <v>0.46925842935124201</v>
      </c>
      <c r="CH78" t="s">
        <v>42</v>
      </c>
      <c r="CI78">
        <v>113</v>
      </c>
      <c r="CJ78">
        <v>0.46925842935124201</v>
      </c>
      <c r="CK78">
        <f t="shared" si="57"/>
        <v>0.14194174691025108</v>
      </c>
      <c r="CM78" t="s">
        <v>45</v>
      </c>
      <c r="CN78">
        <v>113</v>
      </c>
      <c r="CO78">
        <v>0.14194174691025108</v>
      </c>
      <c r="CP78">
        <f t="shared" si="58"/>
        <v>0.1794010507951744</v>
      </c>
      <c r="CR78" t="s">
        <v>44</v>
      </c>
      <c r="CS78">
        <v>113</v>
      </c>
      <c r="CT78">
        <v>0.1794010507951744</v>
      </c>
      <c r="CU78">
        <f t="shared" si="59"/>
        <v>0.13683367510758065</v>
      </c>
      <c r="CW78" t="s">
        <v>48</v>
      </c>
      <c r="CX78">
        <v>113</v>
      </c>
      <c r="CY78">
        <v>0.13683367510758065</v>
      </c>
      <c r="CZ78">
        <f t="shared" si="60"/>
        <v>0.15591616535772371</v>
      </c>
      <c r="DB78" t="s">
        <v>50</v>
      </c>
      <c r="DC78">
        <v>113</v>
      </c>
      <c r="DD78">
        <v>0.15591616535772371</v>
      </c>
      <c r="DE78">
        <f t="shared" si="61"/>
        <v>9.1638322557364052E-2</v>
      </c>
      <c r="DG78" t="s">
        <v>52</v>
      </c>
      <c r="DH78">
        <v>113</v>
      </c>
      <c r="DI78">
        <v>9.1638322557364052E-2</v>
      </c>
      <c r="DJ78">
        <f t="shared" si="62"/>
        <v>9.9730398890187172E-2</v>
      </c>
      <c r="DL78" t="s">
        <v>55</v>
      </c>
      <c r="DM78">
        <v>113</v>
      </c>
      <c r="DN78">
        <v>9.9730398890187172E-2</v>
      </c>
      <c r="DO78">
        <f t="shared" si="63"/>
        <v>0.10716862993660947</v>
      </c>
      <c r="DQ78" t="s">
        <v>57</v>
      </c>
      <c r="DR78">
        <v>113</v>
      </c>
      <c r="DS78">
        <v>0.10716862993660947</v>
      </c>
      <c r="DT78">
        <f t="shared" si="64"/>
        <v>4.6844388916506309E-2</v>
      </c>
      <c r="DV78" t="s">
        <v>59</v>
      </c>
      <c r="DW78">
        <v>113</v>
      </c>
      <c r="DX78">
        <v>4.6844388916506309E-2</v>
      </c>
      <c r="DY78">
        <f t="shared" si="65"/>
        <v>2.6117615767456318E-2</v>
      </c>
      <c r="EA78">
        <v>77</v>
      </c>
      <c r="EB78">
        <v>1.6862188163604179E-2</v>
      </c>
    </row>
    <row r="79" spans="51:132" x14ac:dyDescent="0.25">
      <c r="BN79" s="3">
        <v>42552</v>
      </c>
      <c r="BO79">
        <v>113</v>
      </c>
      <c r="BP79">
        <v>1.7989067807144261E-8</v>
      </c>
      <c r="BQ79">
        <f t="shared" si="67"/>
        <v>0.8658110072833316</v>
      </c>
      <c r="BS79" t="s">
        <v>36</v>
      </c>
      <c r="BT79">
        <v>88</v>
      </c>
      <c r="BU79">
        <v>1.309406501245227</v>
      </c>
      <c r="BV79">
        <f t="shared" si="54"/>
        <v>1.0542169273257775</v>
      </c>
      <c r="BX79" t="s">
        <v>38</v>
      </c>
      <c r="BY79">
        <v>88</v>
      </c>
      <c r="BZ79">
        <v>1.0542169273257775</v>
      </c>
      <c r="CA79">
        <f t="shared" si="55"/>
        <v>0.49578498372143615</v>
      </c>
      <c r="CC79" t="s">
        <v>40</v>
      </c>
      <c r="CD79">
        <v>88</v>
      </c>
      <c r="CE79">
        <v>0.49578498372143615</v>
      </c>
      <c r="CF79">
        <f t="shared" si="56"/>
        <v>0.70968148127916442</v>
      </c>
      <c r="CH79" t="s">
        <v>42</v>
      </c>
      <c r="CI79">
        <v>88</v>
      </c>
      <c r="CJ79">
        <v>0.70968148127916442</v>
      </c>
      <c r="CK79">
        <f t="shared" si="57"/>
        <v>0.21466514590240812</v>
      </c>
      <c r="CM79" t="s">
        <v>45</v>
      </c>
      <c r="CN79">
        <v>88</v>
      </c>
      <c r="CO79">
        <v>0.21466514590240812</v>
      </c>
      <c r="CP79">
        <f t="shared" si="58"/>
        <v>0.2713166040456147</v>
      </c>
      <c r="CR79" t="s">
        <v>44</v>
      </c>
      <c r="CS79">
        <v>88</v>
      </c>
      <c r="CT79">
        <v>0.2713166040456147</v>
      </c>
      <c r="CU79">
        <f t="shared" si="59"/>
        <v>0.20693996988711258</v>
      </c>
      <c r="CW79" t="s">
        <v>48</v>
      </c>
      <c r="CX79">
        <v>88</v>
      </c>
      <c r="CY79">
        <v>0.20693996988711258</v>
      </c>
      <c r="CZ79">
        <f t="shared" si="60"/>
        <v>0.23579931284220762</v>
      </c>
      <c r="DB79" t="s">
        <v>50</v>
      </c>
      <c r="DC79">
        <v>88</v>
      </c>
      <c r="DD79">
        <v>0.23579931284220762</v>
      </c>
      <c r="DE79">
        <f t="shared" si="61"/>
        <v>0.13858892334519948</v>
      </c>
      <c r="DG79" t="s">
        <v>52</v>
      </c>
      <c r="DH79">
        <v>88</v>
      </c>
      <c r="DI79">
        <v>0.13858892334519948</v>
      </c>
      <c r="DJ79">
        <f t="shared" si="62"/>
        <v>0.15082694904554012</v>
      </c>
      <c r="DL79" t="s">
        <v>55</v>
      </c>
      <c r="DM79">
        <v>88</v>
      </c>
      <c r="DN79">
        <v>0.15082694904554012</v>
      </c>
      <c r="DO79">
        <f t="shared" si="63"/>
        <v>0.16207613392309178</v>
      </c>
      <c r="DQ79" t="s">
        <v>57</v>
      </c>
      <c r="DR79">
        <v>88</v>
      </c>
      <c r="DS79">
        <v>0.16207613392309178</v>
      </c>
      <c r="DT79">
        <f t="shared" si="64"/>
        <v>7.0844961403985218E-2</v>
      </c>
      <c r="DV79" t="s">
        <v>59</v>
      </c>
      <c r="DW79">
        <v>88</v>
      </c>
      <c r="DX79">
        <v>7.0844961403985218E-2</v>
      </c>
      <c r="DY79">
        <f t="shared" si="65"/>
        <v>3.9498892477975681E-2</v>
      </c>
      <c r="EA79">
        <v>78</v>
      </c>
      <c r="EB79">
        <v>0.24253950575857172</v>
      </c>
    </row>
    <row r="80" spans="51:132" x14ac:dyDescent="0.25">
      <c r="BN80" s="3">
        <v>42552</v>
      </c>
      <c r="BO80">
        <v>88</v>
      </c>
      <c r="BP80">
        <v>2.7205709028723028E-8</v>
      </c>
      <c r="BQ80">
        <f t="shared" si="67"/>
        <v>1.309406501245227</v>
      </c>
      <c r="BS80" t="s">
        <v>36</v>
      </c>
      <c r="BT80">
        <v>85</v>
      </c>
      <c r="BU80">
        <v>0.98751854367791903</v>
      </c>
      <c r="BV80">
        <f t="shared" si="54"/>
        <v>0.79506155178191829</v>
      </c>
      <c r="BX80" t="s">
        <v>38</v>
      </c>
      <c r="BY80">
        <v>85</v>
      </c>
      <c r="BZ80">
        <v>0.79506155178191829</v>
      </c>
      <c r="CA80">
        <f t="shared" si="55"/>
        <v>0.37390746466920227</v>
      </c>
      <c r="CC80" t="s">
        <v>40</v>
      </c>
      <c r="CD80">
        <v>85</v>
      </c>
      <c r="CE80">
        <v>0.37390746466920227</v>
      </c>
      <c r="CF80">
        <f t="shared" si="56"/>
        <v>0.5352223485995492</v>
      </c>
      <c r="CH80" t="s">
        <v>42</v>
      </c>
      <c r="CI80">
        <v>85</v>
      </c>
      <c r="CJ80">
        <v>0.5352223485995492</v>
      </c>
      <c r="CK80">
        <f t="shared" si="57"/>
        <v>0.16189457747335043</v>
      </c>
      <c r="CM80" t="s">
        <v>45</v>
      </c>
      <c r="CN80">
        <v>85</v>
      </c>
      <c r="CO80">
        <v>0.16189457747335043</v>
      </c>
      <c r="CP80">
        <f t="shared" si="58"/>
        <v>0.20461955660672701</v>
      </c>
      <c r="CR80" t="s">
        <v>44</v>
      </c>
      <c r="CS80">
        <v>85</v>
      </c>
      <c r="CT80">
        <v>0.20461955660672701</v>
      </c>
      <c r="CU80">
        <f t="shared" si="59"/>
        <v>0.15606846116720302</v>
      </c>
      <c r="CW80" t="s">
        <v>48</v>
      </c>
      <c r="CX80">
        <v>85</v>
      </c>
      <c r="CY80">
        <v>0.15606846116720302</v>
      </c>
      <c r="CZ80">
        <f t="shared" si="60"/>
        <v>0.17783338771935836</v>
      </c>
      <c r="DB80" t="s">
        <v>50</v>
      </c>
      <c r="DC80">
        <v>85</v>
      </c>
      <c r="DD80">
        <v>0.17783338771935836</v>
      </c>
      <c r="DE80">
        <f t="shared" si="61"/>
        <v>0.10451997269113227</v>
      </c>
      <c r="DG80" t="s">
        <v>52</v>
      </c>
      <c r="DH80">
        <v>85</v>
      </c>
      <c r="DI80">
        <v>0.10451997269113227</v>
      </c>
      <c r="DJ80">
        <f t="shared" si="62"/>
        <v>0.11374955670923544</v>
      </c>
      <c r="DL80" t="s">
        <v>55</v>
      </c>
      <c r="DM80">
        <v>85</v>
      </c>
      <c r="DN80">
        <v>0.11374955670923544</v>
      </c>
      <c r="DO80">
        <f t="shared" si="63"/>
        <v>0.12223338404419919</v>
      </c>
      <c r="DQ80" t="s">
        <v>57</v>
      </c>
      <c r="DR80">
        <v>85</v>
      </c>
      <c r="DS80">
        <v>0.12223338404419919</v>
      </c>
      <c r="DT80">
        <f t="shared" si="64"/>
        <v>5.3429330804490617E-2</v>
      </c>
      <c r="DV80" t="s">
        <v>59</v>
      </c>
      <c r="DW80">
        <v>85</v>
      </c>
      <c r="DX80">
        <v>5.3429330804490617E-2</v>
      </c>
      <c r="DY80">
        <f t="shared" si="65"/>
        <v>2.9788983588860469E-2</v>
      </c>
      <c r="EA80">
        <v>79</v>
      </c>
      <c r="EB80">
        <v>0.28500757148961481</v>
      </c>
    </row>
    <row r="81" spans="66:132" x14ac:dyDescent="0.25">
      <c r="BN81" s="3">
        <v>42552</v>
      </c>
      <c r="BO81">
        <v>85</v>
      </c>
      <c r="BP81">
        <v>2.0517801106241994E-8</v>
      </c>
      <c r="BQ81">
        <f t="shared" si="67"/>
        <v>0.98751854367791903</v>
      </c>
      <c r="BS81" t="s">
        <v>36</v>
      </c>
      <c r="BT81">
        <v>84</v>
      </c>
      <c r="BU81">
        <v>1.242065524945408</v>
      </c>
      <c r="BV81">
        <f t="shared" si="54"/>
        <v>1</v>
      </c>
      <c r="BX81" t="s">
        <v>38</v>
      </c>
      <c r="BY81">
        <v>84</v>
      </c>
      <c r="BZ81">
        <v>1</v>
      </c>
      <c r="CA81">
        <f t="shared" si="55"/>
        <v>0.47028744357111529</v>
      </c>
      <c r="CC81" t="s">
        <v>40</v>
      </c>
      <c r="CD81">
        <v>84</v>
      </c>
      <c r="CE81">
        <v>0.47028744357111529</v>
      </c>
      <c r="CF81">
        <f t="shared" si="56"/>
        <v>0.67318353830592248</v>
      </c>
      <c r="CH81" t="s">
        <v>42</v>
      </c>
      <c r="CI81">
        <v>84</v>
      </c>
      <c r="CJ81">
        <v>0.67318353830592248</v>
      </c>
      <c r="CK81">
        <f t="shared" si="57"/>
        <v>0.20362521255179164</v>
      </c>
      <c r="CM81" t="s">
        <v>45</v>
      </c>
      <c r="CN81">
        <v>84</v>
      </c>
      <c r="CO81">
        <v>0.20362521255179164</v>
      </c>
      <c r="CP81">
        <f t="shared" si="58"/>
        <v>0.25736316408223597</v>
      </c>
      <c r="CR81" t="s">
        <v>44</v>
      </c>
      <c r="CS81">
        <v>84</v>
      </c>
      <c r="CT81">
        <v>0.25736316408223597</v>
      </c>
      <c r="CU81">
        <f t="shared" si="59"/>
        <v>0.19629733171905647</v>
      </c>
      <c r="CW81" t="s">
        <v>48</v>
      </c>
      <c r="CX81">
        <v>84</v>
      </c>
      <c r="CY81">
        <v>0.19629733171905647</v>
      </c>
      <c r="CZ81">
        <f t="shared" si="60"/>
        <v>0.22367247833930878</v>
      </c>
      <c r="DB81" t="s">
        <v>50</v>
      </c>
      <c r="DC81">
        <v>84</v>
      </c>
      <c r="DD81">
        <v>0.22367247833930878</v>
      </c>
      <c r="DE81">
        <f t="shared" si="61"/>
        <v>0.13146148553766515</v>
      </c>
      <c r="DG81" t="s">
        <v>52</v>
      </c>
      <c r="DH81">
        <v>84</v>
      </c>
      <c r="DI81">
        <v>0.13146148553766515</v>
      </c>
      <c r="DJ81">
        <f t="shared" si="62"/>
        <v>0.14307012640002043</v>
      </c>
      <c r="DL81" t="s">
        <v>55</v>
      </c>
      <c r="DM81">
        <v>84</v>
      </c>
      <c r="DN81">
        <v>0.14307012640002043</v>
      </c>
      <c r="DO81">
        <f t="shared" si="63"/>
        <v>0.15374078116372963</v>
      </c>
      <c r="DQ81" t="s">
        <v>57</v>
      </c>
      <c r="DR81">
        <v>84</v>
      </c>
      <c r="DS81">
        <v>0.15374078116372963</v>
      </c>
      <c r="DT81">
        <f t="shared" si="64"/>
        <v>6.7201502430526333E-2</v>
      </c>
      <c r="DV81" t="s">
        <v>59</v>
      </c>
      <c r="DW81">
        <v>84</v>
      </c>
      <c r="DX81">
        <v>6.7201502430526333E-2</v>
      </c>
      <c r="DY81">
        <f t="shared" si="65"/>
        <v>3.7467518737507068E-2</v>
      </c>
      <c r="EA81">
        <v>80</v>
      </c>
      <c r="EB81">
        <v>0.30219008603774777</v>
      </c>
    </row>
    <row r="82" spans="66:132" x14ac:dyDescent="0.25">
      <c r="BN82" s="3">
        <v>42552</v>
      </c>
      <c r="BO82">
        <v>84</v>
      </c>
      <c r="BP82">
        <v>2.5806556813440188E-8</v>
      </c>
      <c r="BQ82">
        <f t="shared" si="67"/>
        <v>1.242065524945408</v>
      </c>
      <c r="BS82" s="3">
        <v>42553</v>
      </c>
      <c r="BT82">
        <v>84</v>
      </c>
      <c r="BU82">
        <v>1.6815878622240188E-8</v>
      </c>
      <c r="BV82">
        <f>BU82/$BU$82</f>
        <v>1</v>
      </c>
      <c r="BX82" t="s">
        <v>38</v>
      </c>
      <c r="BY82">
        <v>89</v>
      </c>
      <c r="BZ82">
        <v>1.0045571622005622</v>
      </c>
      <c r="CA82">
        <f t="shared" si="55"/>
        <v>0.47243061973235662</v>
      </c>
      <c r="CC82" t="s">
        <v>40</v>
      </c>
      <c r="CD82">
        <v>89</v>
      </c>
      <c r="CE82">
        <v>0.47243061973235662</v>
      </c>
      <c r="CF82">
        <f t="shared" si="56"/>
        <v>0.67625134488073102</v>
      </c>
      <c r="CH82" t="s">
        <v>42</v>
      </c>
      <c r="CI82">
        <v>89</v>
      </c>
      <c r="CJ82">
        <v>0.67625134488073102</v>
      </c>
      <c r="CK82">
        <f t="shared" si="57"/>
        <v>0.20455316567351414</v>
      </c>
      <c r="CM82" t="s">
        <v>45</v>
      </c>
      <c r="CN82">
        <v>89</v>
      </c>
      <c r="CO82">
        <v>0.20455316567351414</v>
      </c>
      <c r="CP82">
        <f t="shared" si="58"/>
        <v>0.25853600976540869</v>
      </c>
      <c r="CR82" t="s">
        <v>44</v>
      </c>
      <c r="CS82">
        <v>89</v>
      </c>
      <c r="CT82">
        <v>0.25853600976540869</v>
      </c>
      <c r="CU82">
        <f t="shared" si="59"/>
        <v>0.19719189049923783</v>
      </c>
      <c r="CW82" t="s">
        <v>48</v>
      </c>
      <c r="CX82">
        <v>89</v>
      </c>
      <c r="CY82">
        <v>0.19719189049923783</v>
      </c>
      <c r="CZ82">
        <f t="shared" si="60"/>
        <v>0.22469179010290283</v>
      </c>
      <c r="DB82" t="s">
        <v>50</v>
      </c>
      <c r="DC82">
        <v>89</v>
      </c>
      <c r="DD82">
        <v>0.22469179010290283</v>
      </c>
      <c r="DE82">
        <f t="shared" si="61"/>
        <v>0.13206057685038719</v>
      </c>
      <c r="DG82" t="s">
        <v>52</v>
      </c>
      <c r="DH82">
        <v>89</v>
      </c>
      <c r="DI82">
        <v>0.13206057685038719</v>
      </c>
      <c r="DJ82">
        <f t="shared" si="62"/>
        <v>0.1437221201720803</v>
      </c>
      <c r="DL82" t="s">
        <v>55</v>
      </c>
      <c r="DM82">
        <v>89</v>
      </c>
      <c r="DN82">
        <v>0.1437221201720803</v>
      </c>
      <c r="DO82">
        <f t="shared" si="63"/>
        <v>0.15444140284033392</v>
      </c>
      <c r="DQ82" t="s">
        <v>57</v>
      </c>
      <c r="DR82">
        <v>89</v>
      </c>
      <c r="DS82">
        <v>0.15444140284033392</v>
      </c>
      <c r="DT82">
        <f t="shared" si="64"/>
        <v>6.7507750577223732E-2</v>
      </c>
      <c r="DV82" t="s">
        <v>59</v>
      </c>
      <c r="DW82">
        <v>89</v>
      </c>
      <c r="DX82">
        <v>6.7507750577223732E-2</v>
      </c>
      <c r="DY82">
        <f t="shared" si="65"/>
        <v>3.7638264297646502E-2</v>
      </c>
      <c r="EA82">
        <v>81</v>
      </c>
      <c r="EB82">
        <v>0.11687640524165195</v>
      </c>
    </row>
    <row r="83" spans="66:132" x14ac:dyDescent="0.25">
      <c r="BS83" s="3">
        <v>42553</v>
      </c>
      <c r="BT83">
        <v>89</v>
      </c>
      <c r="BU83">
        <v>1.6892511308666705E-8</v>
      </c>
      <c r="BV83">
        <f>BU83/$BU$82</f>
        <v>1.0045571622005622</v>
      </c>
      <c r="BX83" t="s">
        <v>38</v>
      </c>
      <c r="BY83">
        <v>60</v>
      </c>
      <c r="BZ83">
        <v>1.4540627511506337</v>
      </c>
      <c r="CA83">
        <f t="shared" si="55"/>
        <v>0.68382745403061429</v>
      </c>
      <c r="CC83" t="s">
        <v>40</v>
      </c>
      <c r="CD83">
        <v>60</v>
      </c>
      <c r="CE83">
        <v>0.68382745403061429</v>
      </c>
      <c r="CF83">
        <f t="shared" si="56"/>
        <v>0.97885110773842765</v>
      </c>
      <c r="CH83" t="s">
        <v>42</v>
      </c>
      <c r="CI83">
        <v>60</v>
      </c>
      <c r="CJ83">
        <v>0.97885110773842765</v>
      </c>
      <c r="CK83">
        <f t="shared" si="57"/>
        <v>0.2960838367666907</v>
      </c>
      <c r="CM83" t="s">
        <v>45</v>
      </c>
      <c r="CN83">
        <v>60</v>
      </c>
      <c r="CO83">
        <v>0.2960838367666907</v>
      </c>
      <c r="CP83">
        <f t="shared" si="58"/>
        <v>0.37422219041024801</v>
      </c>
      <c r="CR83" t="s">
        <v>44</v>
      </c>
      <c r="CS83">
        <v>60</v>
      </c>
      <c r="CT83">
        <v>0.37422219041024801</v>
      </c>
      <c r="CU83">
        <f t="shared" si="59"/>
        <v>0.28542863820293979</v>
      </c>
      <c r="CW83" t="s">
        <v>48</v>
      </c>
      <c r="CX83">
        <v>60</v>
      </c>
      <c r="CY83">
        <v>0.28542863820293979</v>
      </c>
      <c r="CZ83">
        <f t="shared" si="60"/>
        <v>0.32523381921073585</v>
      </c>
      <c r="DB83" t="s">
        <v>50</v>
      </c>
      <c r="DC83">
        <v>60</v>
      </c>
      <c r="DD83">
        <v>0.32523381921073585</v>
      </c>
      <c r="DE83">
        <f t="shared" si="61"/>
        <v>0.19115324933124664</v>
      </c>
      <c r="DG83" t="s">
        <v>52</v>
      </c>
      <c r="DH83">
        <v>60</v>
      </c>
      <c r="DI83">
        <v>0.19115324933124664</v>
      </c>
      <c r="DJ83">
        <f t="shared" si="62"/>
        <v>0.20803294160068261</v>
      </c>
      <c r="DL83" t="s">
        <v>55</v>
      </c>
      <c r="DM83">
        <v>60</v>
      </c>
      <c r="DN83">
        <v>0.20803294160068261</v>
      </c>
      <c r="DO83">
        <f t="shared" si="63"/>
        <v>0.22354874322298021</v>
      </c>
      <c r="DQ83" t="s">
        <v>57</v>
      </c>
      <c r="DR83">
        <v>60</v>
      </c>
      <c r="DS83">
        <v>0.22354874322298021</v>
      </c>
      <c r="DT83">
        <f t="shared" si="64"/>
        <v>9.7715201505587101E-2</v>
      </c>
      <c r="DV83" t="s">
        <v>59</v>
      </c>
      <c r="DW83">
        <v>60</v>
      </c>
      <c r="DX83">
        <v>9.7715201505587101E-2</v>
      </c>
      <c r="DY83">
        <f t="shared" si="65"/>
        <v>5.4480123374247437E-2</v>
      </c>
      <c r="EA83">
        <v>82</v>
      </c>
      <c r="EB83">
        <v>0.1044860067049264</v>
      </c>
    </row>
    <row r="84" spans="66:132" x14ac:dyDescent="0.25">
      <c r="BS84" s="3">
        <v>42553</v>
      </c>
      <c r="BT84">
        <v>60</v>
      </c>
      <c r="BU84">
        <v>2.4451342732469695E-8</v>
      </c>
      <c r="BV84">
        <f>BU84/$BU$82</f>
        <v>1.4540627511506337</v>
      </c>
      <c r="BX84" t="s">
        <v>38</v>
      </c>
      <c r="BY84">
        <v>61</v>
      </c>
      <c r="BZ84">
        <v>2.9882128569383108</v>
      </c>
      <c r="CA84">
        <f t="shared" si="55"/>
        <v>1.405318985335857</v>
      </c>
      <c r="CC84" t="s">
        <v>40</v>
      </c>
      <c r="CD84">
        <v>61</v>
      </c>
      <c r="CE84">
        <v>1.405318985335857</v>
      </c>
      <c r="CF84">
        <f t="shared" si="56"/>
        <v>2.0116157042449814</v>
      </c>
      <c r="CH84" t="s">
        <v>42</v>
      </c>
      <c r="CI84">
        <v>61</v>
      </c>
      <c r="CJ84">
        <v>2.0116157042449814</v>
      </c>
      <c r="CK84">
        <f t="shared" si="57"/>
        <v>0.60847547814406011</v>
      </c>
      <c r="CM84" t="s">
        <v>45</v>
      </c>
      <c r="CN84">
        <v>61</v>
      </c>
      <c r="CO84">
        <v>0.60847547814406011</v>
      </c>
      <c r="CP84">
        <f t="shared" si="58"/>
        <v>0.7690559158128617</v>
      </c>
      <c r="CR84" t="s">
        <v>44</v>
      </c>
      <c r="CS84">
        <v>61</v>
      </c>
      <c r="CT84">
        <v>0.7690559158128617</v>
      </c>
      <c r="CU84">
        <f t="shared" si="59"/>
        <v>0.58657821042556912</v>
      </c>
      <c r="CW84" t="s">
        <v>48</v>
      </c>
      <c r="CX84">
        <v>61</v>
      </c>
      <c r="CY84">
        <v>0.58657821042556912</v>
      </c>
      <c r="CZ84">
        <f t="shared" si="60"/>
        <v>0.66838097551677844</v>
      </c>
      <c r="DB84" t="s">
        <v>50</v>
      </c>
      <c r="DC84">
        <v>61</v>
      </c>
      <c r="DD84">
        <v>0.66838097551677844</v>
      </c>
      <c r="DE84">
        <f t="shared" si="61"/>
        <v>0.39283490127586085</v>
      </c>
      <c r="DG84" t="s">
        <v>52</v>
      </c>
      <c r="DH84">
        <v>61</v>
      </c>
      <c r="DI84">
        <v>0.39283490127586085</v>
      </c>
      <c r="DJ84">
        <f t="shared" si="62"/>
        <v>0.42752399115233031</v>
      </c>
      <c r="DL84" t="s">
        <v>55</v>
      </c>
      <c r="DM84">
        <v>61</v>
      </c>
      <c r="DN84">
        <v>0.42752399115233031</v>
      </c>
      <c r="DO84">
        <f t="shared" si="63"/>
        <v>0.45941017890919617</v>
      </c>
      <c r="DQ84" t="s">
        <v>57</v>
      </c>
      <c r="DR84">
        <v>61</v>
      </c>
      <c r="DS84">
        <v>0.45941017890919617</v>
      </c>
      <c r="DT84">
        <f t="shared" si="64"/>
        <v>0.20081239356846992</v>
      </c>
      <c r="DV84" t="s">
        <v>59</v>
      </c>
      <c r="DW84">
        <v>61</v>
      </c>
      <c r="DX84">
        <v>0.20081239356846992</v>
      </c>
      <c r="DY84">
        <f t="shared" si="65"/>
        <v>0.11196092120899567</v>
      </c>
      <c r="EA84">
        <v>83</v>
      </c>
      <c r="EB84">
        <v>0.16873562664127512</v>
      </c>
    </row>
    <row r="85" spans="66:132" x14ac:dyDescent="0.25">
      <c r="BS85" s="3">
        <v>42553</v>
      </c>
      <c r="BT85">
        <v>61</v>
      </c>
      <c r="BU85">
        <v>5.024942469969222E-8</v>
      </c>
      <c r="BV85">
        <f>BU85/$BU$82</f>
        <v>2.9882128569383108</v>
      </c>
      <c r="BX85" t="s">
        <v>38</v>
      </c>
      <c r="BY85">
        <v>62</v>
      </c>
      <c r="BZ85">
        <v>2.1263591313570407</v>
      </c>
      <c r="CA85">
        <f t="shared" si="55"/>
        <v>1</v>
      </c>
      <c r="CC85" t="s">
        <v>40</v>
      </c>
      <c r="CD85">
        <v>62</v>
      </c>
      <c r="CE85">
        <v>1</v>
      </c>
      <c r="CF85">
        <f t="shared" si="56"/>
        <v>1.4314299637560406</v>
      </c>
      <c r="CH85" t="s">
        <v>42</v>
      </c>
      <c r="CI85">
        <v>62</v>
      </c>
      <c r="CJ85">
        <v>1.4314299637560406</v>
      </c>
      <c r="CK85">
        <f t="shared" si="57"/>
        <v>0.43298033008402048</v>
      </c>
      <c r="CM85" t="s">
        <v>45</v>
      </c>
      <c r="CN85">
        <v>62</v>
      </c>
      <c r="CO85">
        <v>0.43298033008402048</v>
      </c>
      <c r="CP85">
        <f t="shared" si="58"/>
        <v>0.54724651402120283</v>
      </c>
      <c r="CR85" t="s">
        <v>44</v>
      </c>
      <c r="CS85">
        <v>62</v>
      </c>
      <c r="CT85">
        <v>0.54724651402120283</v>
      </c>
      <c r="CU85">
        <f t="shared" si="59"/>
        <v>0.41739862376183778</v>
      </c>
      <c r="CW85" t="s">
        <v>48</v>
      </c>
      <c r="CX85">
        <v>62</v>
      </c>
      <c r="CY85">
        <v>0.41739862376183778</v>
      </c>
      <c r="CZ85">
        <f t="shared" si="60"/>
        <v>0.47560801675004916</v>
      </c>
      <c r="DB85" t="s">
        <v>50</v>
      </c>
      <c r="DC85">
        <v>62</v>
      </c>
      <c r="DD85">
        <v>0.47560801675004916</v>
      </c>
      <c r="DE85">
        <f t="shared" si="61"/>
        <v>0.27953433019477586</v>
      </c>
      <c r="DG85" t="s">
        <v>52</v>
      </c>
      <c r="DH85">
        <v>62</v>
      </c>
      <c r="DI85">
        <v>0.27953433019477586</v>
      </c>
      <c r="DJ85">
        <f t="shared" si="62"/>
        <v>0.30421846969508948</v>
      </c>
      <c r="DL85" t="s">
        <v>55</v>
      </c>
      <c r="DM85">
        <v>62</v>
      </c>
      <c r="DN85">
        <v>0.30421846969508948</v>
      </c>
      <c r="DO85">
        <f t="shared" si="63"/>
        <v>0.32690811388946106</v>
      </c>
      <c r="DQ85" t="s">
        <v>57</v>
      </c>
      <c r="DR85">
        <v>62</v>
      </c>
      <c r="DS85">
        <v>0.32690811388946106</v>
      </c>
      <c r="DT85">
        <f t="shared" si="64"/>
        <v>0.14289452833406205</v>
      </c>
      <c r="DV85" t="s">
        <v>59</v>
      </c>
      <c r="DW85">
        <v>62</v>
      </c>
      <c r="DX85">
        <v>0.14289452833406205</v>
      </c>
      <c r="DY85">
        <f t="shared" si="65"/>
        <v>7.9669400596789189E-2</v>
      </c>
      <c r="EA85">
        <v>84</v>
      </c>
      <c r="EB85">
        <v>3.7467518737507068E-2</v>
      </c>
    </row>
    <row r="86" spans="66:132" x14ac:dyDescent="0.25">
      <c r="BS86" s="3">
        <v>42553</v>
      </c>
      <c r="BT86">
        <v>62</v>
      </c>
      <c r="BU86">
        <v>3.5756597060192075E-8</v>
      </c>
      <c r="BV86">
        <f>BU86/$BU$82</f>
        <v>2.1263591313570407</v>
      </c>
      <c r="BX86" s="3">
        <v>42554</v>
      </c>
      <c r="BY86">
        <v>62</v>
      </c>
      <c r="BZ86">
        <v>2.9895061783922581E-8</v>
      </c>
      <c r="CA86">
        <f>BZ86/$BZ$86</f>
        <v>1</v>
      </c>
      <c r="CC86" t="s">
        <v>40</v>
      </c>
      <c r="CD86">
        <v>63</v>
      </c>
      <c r="CE86">
        <v>0.6986021148921755</v>
      </c>
      <c r="CF86">
        <f t="shared" si="56"/>
        <v>1</v>
      </c>
      <c r="CH86" t="s">
        <v>42</v>
      </c>
      <c r="CI86">
        <v>63</v>
      </c>
      <c r="CJ86">
        <v>1</v>
      </c>
      <c r="CK86">
        <f t="shared" si="57"/>
        <v>0.30248097430340892</v>
      </c>
      <c r="CM86" t="s">
        <v>45</v>
      </c>
      <c r="CN86">
        <v>63</v>
      </c>
      <c r="CO86">
        <v>0.30248097430340892</v>
      </c>
      <c r="CP86">
        <f t="shared" si="58"/>
        <v>0.38230757206258287</v>
      </c>
      <c r="CR86" t="s">
        <v>44</v>
      </c>
      <c r="CS86">
        <v>63</v>
      </c>
      <c r="CT86">
        <v>0.38230757206258287</v>
      </c>
      <c r="CU86">
        <f t="shared" si="59"/>
        <v>0.29159556131310332</v>
      </c>
      <c r="CW86" t="s">
        <v>48</v>
      </c>
      <c r="CX86">
        <v>63</v>
      </c>
      <c r="CY86">
        <v>0.29159556131310332</v>
      </c>
      <c r="CZ86">
        <f t="shared" si="60"/>
        <v>0.33226076636125756</v>
      </c>
      <c r="DB86" t="s">
        <v>50</v>
      </c>
      <c r="DC86">
        <v>63</v>
      </c>
      <c r="DD86">
        <v>0.33226076636125756</v>
      </c>
      <c r="DE86">
        <f t="shared" si="61"/>
        <v>0.19528327425903813</v>
      </c>
      <c r="DG86" t="s">
        <v>52</v>
      </c>
      <c r="DH86">
        <v>63</v>
      </c>
      <c r="DI86">
        <v>0.19528327425903813</v>
      </c>
      <c r="DJ86">
        <f t="shared" si="62"/>
        <v>0.21252766631825071</v>
      </c>
      <c r="DL86" t="s">
        <v>55</v>
      </c>
      <c r="DM86">
        <v>63</v>
      </c>
      <c r="DN86">
        <v>0.21252766631825071</v>
      </c>
      <c r="DO86">
        <f t="shared" si="63"/>
        <v>0.22837869973858965</v>
      </c>
      <c r="DQ86" t="s">
        <v>57</v>
      </c>
      <c r="DR86">
        <v>63</v>
      </c>
      <c r="DS86">
        <v>0.22837869973858965</v>
      </c>
      <c r="DT86">
        <f t="shared" si="64"/>
        <v>9.9826419700695626E-2</v>
      </c>
      <c r="DV86" t="s">
        <v>59</v>
      </c>
      <c r="DW86">
        <v>63</v>
      </c>
      <c r="DX86">
        <v>9.9826419700695626E-2</v>
      </c>
      <c r="DY86">
        <f t="shared" si="65"/>
        <v>5.5657211749108863E-2</v>
      </c>
      <c r="EA86">
        <v>85</v>
      </c>
      <c r="EB86">
        <v>2.9788983588860469E-2</v>
      </c>
    </row>
    <row r="87" spans="66:132" x14ac:dyDescent="0.25">
      <c r="BX87" s="3">
        <v>42554</v>
      </c>
      <c r="BY87">
        <v>63</v>
      </c>
      <c r="BZ87">
        <v>2.0884753387080569E-8</v>
      </c>
      <c r="CA87">
        <f>BZ87/$BZ$86</f>
        <v>0.6986021148921755</v>
      </c>
      <c r="CC87" t="s">
        <v>40</v>
      </c>
      <c r="CD87">
        <v>36</v>
      </c>
      <c r="CE87">
        <v>1.1267521218648133</v>
      </c>
      <c r="CF87">
        <f t="shared" si="56"/>
        <v>1.6128667489629915</v>
      </c>
      <c r="CH87" t="s">
        <v>42</v>
      </c>
      <c r="CI87">
        <v>36</v>
      </c>
      <c r="CJ87">
        <v>1.6128667489629915</v>
      </c>
      <c r="CK87">
        <f t="shared" si="57"/>
        <v>0.48786150564789738</v>
      </c>
      <c r="CM87" t="s">
        <v>45</v>
      </c>
      <c r="CN87">
        <v>36</v>
      </c>
      <c r="CO87">
        <v>0.48786150564789738</v>
      </c>
      <c r="CP87">
        <f t="shared" si="58"/>
        <v>0.61661117085651262</v>
      </c>
      <c r="CR87" t="s">
        <v>44</v>
      </c>
      <c r="CS87">
        <v>36</v>
      </c>
      <c r="CT87">
        <v>0.61661117085651262</v>
      </c>
      <c r="CU87">
        <f t="shared" si="59"/>
        <v>0.4703047849871036</v>
      </c>
      <c r="CW87" t="s">
        <v>48</v>
      </c>
      <c r="CX87">
        <v>36</v>
      </c>
      <c r="CY87">
        <v>0.4703047849871036</v>
      </c>
      <c r="CZ87">
        <f t="shared" si="60"/>
        <v>0.53589234204903358</v>
      </c>
      <c r="DB87" t="s">
        <v>50</v>
      </c>
      <c r="DC87">
        <v>36</v>
      </c>
      <c r="DD87">
        <v>0.53589234204903358</v>
      </c>
      <c r="DE87">
        <f t="shared" si="61"/>
        <v>0.31496589968102306</v>
      </c>
      <c r="DG87" t="s">
        <v>52</v>
      </c>
      <c r="DH87">
        <v>36</v>
      </c>
      <c r="DI87">
        <v>0.31496589968102306</v>
      </c>
      <c r="DJ87">
        <f t="shared" si="62"/>
        <v>0.34277880623940848</v>
      </c>
      <c r="DL87" t="s">
        <v>55</v>
      </c>
      <c r="DM87">
        <v>36</v>
      </c>
      <c r="DN87">
        <v>0.34277880623940848</v>
      </c>
      <c r="DO87">
        <f t="shared" si="63"/>
        <v>0.36834441097977427</v>
      </c>
      <c r="DQ87" t="s">
        <v>57</v>
      </c>
      <c r="DR87">
        <v>36</v>
      </c>
      <c r="DS87">
        <v>0.36834441097977427</v>
      </c>
      <c r="DT87">
        <f t="shared" si="64"/>
        <v>0.1610067130032761</v>
      </c>
      <c r="DV87" t="s">
        <v>59</v>
      </c>
      <c r="DW87">
        <v>36</v>
      </c>
      <c r="DX87">
        <v>0.1610067130032761</v>
      </c>
      <c r="DY87">
        <f t="shared" si="65"/>
        <v>8.9767666170130031E-2</v>
      </c>
      <c r="EA87">
        <v>86</v>
      </c>
      <c r="EB87">
        <v>2.1737734822682341E-2</v>
      </c>
    </row>
    <row r="88" spans="66:132" x14ac:dyDescent="0.25">
      <c r="BX88" s="3">
        <v>42554</v>
      </c>
      <c r="BY88">
        <v>36</v>
      </c>
      <c r="BZ88">
        <v>3.3684324298314459E-8</v>
      </c>
      <c r="CA88">
        <f>BZ88/$BZ$86</f>
        <v>1.1267521218648133</v>
      </c>
      <c r="CC88" t="s">
        <v>40</v>
      </c>
      <c r="CD88">
        <v>35</v>
      </c>
      <c r="CE88">
        <v>0.78919073914869509</v>
      </c>
      <c r="CF88">
        <f t="shared" si="56"/>
        <v>1.1296712711362193</v>
      </c>
      <c r="CH88" t="s">
        <v>42</v>
      </c>
      <c r="CI88">
        <v>35</v>
      </c>
      <c r="CJ88">
        <v>1.1296712711362193</v>
      </c>
      <c r="CK88">
        <f t="shared" si="57"/>
        <v>0.34170406673585407</v>
      </c>
      <c r="CM88" t="s">
        <v>45</v>
      </c>
      <c r="CN88">
        <v>35</v>
      </c>
      <c r="CO88">
        <v>0.34170406673585407</v>
      </c>
      <c r="CP88">
        <f t="shared" si="58"/>
        <v>0.4318818808969398</v>
      </c>
      <c r="CR88" t="s">
        <v>44</v>
      </c>
      <c r="CS88">
        <v>35</v>
      </c>
      <c r="CT88">
        <v>0.4318818808969398</v>
      </c>
      <c r="CU88">
        <f t="shared" si="59"/>
        <v>0.32940712840625286</v>
      </c>
      <c r="CW88" t="s">
        <v>48</v>
      </c>
      <c r="CX88">
        <v>35</v>
      </c>
      <c r="CY88">
        <v>0.32940712840625286</v>
      </c>
      <c r="CZ88">
        <f t="shared" si="60"/>
        <v>0.37534544228401623</v>
      </c>
      <c r="DB88" t="s">
        <v>50</v>
      </c>
      <c r="DC88">
        <v>35</v>
      </c>
      <c r="DD88">
        <v>0.37534544228401623</v>
      </c>
      <c r="DE88">
        <f t="shared" si="61"/>
        <v>0.22060590466385055</v>
      </c>
      <c r="DG88" t="s">
        <v>52</v>
      </c>
      <c r="DH88">
        <v>35</v>
      </c>
      <c r="DI88">
        <v>0.22060590466385055</v>
      </c>
      <c r="DJ88">
        <f t="shared" si="62"/>
        <v>0.24008639896135256</v>
      </c>
      <c r="DL88" t="s">
        <v>55</v>
      </c>
      <c r="DM88">
        <v>35</v>
      </c>
      <c r="DN88">
        <v>0.24008639896135256</v>
      </c>
      <c r="DO88">
        <f t="shared" si="63"/>
        <v>0.25799285603412953</v>
      </c>
      <c r="DQ88" t="s">
        <v>57</v>
      </c>
      <c r="DR88">
        <v>35</v>
      </c>
      <c r="DS88">
        <v>0.25799285603412953</v>
      </c>
      <c r="DT88">
        <f t="shared" si="64"/>
        <v>0.11277103843626256</v>
      </c>
      <c r="DV88" t="s">
        <v>59</v>
      </c>
      <c r="DW88">
        <v>35</v>
      </c>
      <c r="DX88">
        <v>0.11277103843626256</v>
      </c>
      <c r="DY88">
        <f t="shared" si="65"/>
        <v>6.2874353144513534E-2</v>
      </c>
      <c r="EA88">
        <v>87</v>
      </c>
      <c r="EB88">
        <v>2.6543660915162186E-2</v>
      </c>
    </row>
    <row r="89" spans="66:132" x14ac:dyDescent="0.25">
      <c r="BX89" s="3">
        <v>42554</v>
      </c>
      <c r="BY89">
        <v>35</v>
      </c>
      <c r="BZ89">
        <v>2.359290590614977E-8</v>
      </c>
      <c r="CA89">
        <f>BZ89/$BZ$86</f>
        <v>0.78919073914869509</v>
      </c>
      <c r="CC89" s="3">
        <v>42555</v>
      </c>
      <c r="CD89">
        <v>63</v>
      </c>
      <c r="CE89">
        <v>1.3534263042175455E-8</v>
      </c>
      <c r="CF89">
        <f>CE89/$CE$89</f>
        <v>1</v>
      </c>
      <c r="CH89" t="s">
        <v>42</v>
      </c>
      <c r="CI89">
        <v>82</v>
      </c>
      <c r="CJ89">
        <v>1.8773129918172617</v>
      </c>
      <c r="CK89">
        <f t="shared" si="57"/>
        <v>0.5678514628373329</v>
      </c>
      <c r="CM89" t="s">
        <v>45</v>
      </c>
      <c r="CN89">
        <v>82</v>
      </c>
      <c r="CO89">
        <v>0.5678514628373329</v>
      </c>
      <c r="CP89">
        <f t="shared" si="58"/>
        <v>0.71771097190320088</v>
      </c>
      <c r="CR89" t="s">
        <v>44</v>
      </c>
      <c r="CS89">
        <v>82</v>
      </c>
      <c r="CT89">
        <v>0.71771097190320088</v>
      </c>
      <c r="CU89">
        <f t="shared" si="59"/>
        <v>0.54741613560933577</v>
      </c>
      <c r="CW89" t="s">
        <v>48</v>
      </c>
      <c r="CX89">
        <v>82</v>
      </c>
      <c r="CY89">
        <v>0.54741613560933577</v>
      </c>
      <c r="CZ89">
        <f t="shared" si="60"/>
        <v>0.62375745336114863</v>
      </c>
      <c r="DB89" t="s">
        <v>50</v>
      </c>
      <c r="DC89">
        <v>82</v>
      </c>
      <c r="DD89">
        <v>0.62375745336114863</v>
      </c>
      <c r="DE89">
        <f t="shared" si="61"/>
        <v>0.36660782785110568</v>
      </c>
      <c r="DG89" t="s">
        <v>52</v>
      </c>
      <c r="DH89">
        <v>82</v>
      </c>
      <c r="DI89">
        <v>0.36660782785110568</v>
      </c>
      <c r="DJ89">
        <f t="shared" si="62"/>
        <v>0.39898094909985587</v>
      </c>
      <c r="DL89" t="s">
        <v>55</v>
      </c>
      <c r="DM89">
        <v>82</v>
      </c>
      <c r="DN89">
        <v>0.39898094909985587</v>
      </c>
      <c r="DO89">
        <f t="shared" si="63"/>
        <v>0.42873830007358776</v>
      </c>
      <c r="DQ89" t="s">
        <v>57</v>
      </c>
      <c r="DR89">
        <v>82</v>
      </c>
      <c r="DS89">
        <v>0.42873830007358776</v>
      </c>
      <c r="DT89">
        <f t="shared" si="64"/>
        <v>0.18740543463071851</v>
      </c>
      <c r="DV89" t="s">
        <v>59</v>
      </c>
      <c r="DW89">
        <v>82</v>
      </c>
      <c r="DX89">
        <v>0.18740543463071851</v>
      </c>
      <c r="DY89">
        <f t="shared" si="65"/>
        <v>0.1044860067049264</v>
      </c>
      <c r="EA89">
        <v>88</v>
      </c>
      <c r="EB89">
        <v>3.9498892477975681E-2</v>
      </c>
    </row>
    <row r="90" spans="66:132" x14ac:dyDescent="0.25">
      <c r="CC90" s="3">
        <v>42555</v>
      </c>
      <c r="CD90">
        <v>82</v>
      </c>
      <c r="CE90">
        <v>2.5408047843748197E-8</v>
      </c>
      <c r="CF90">
        <f>CE90/$CE$89</f>
        <v>1.8773129918172617</v>
      </c>
      <c r="CH90" t="s">
        <v>42</v>
      </c>
      <c r="CI90">
        <v>83</v>
      </c>
      <c r="CJ90">
        <v>3.0316938513179612</v>
      </c>
      <c r="CK90">
        <f t="shared" si="57"/>
        <v>0.91702970993631105</v>
      </c>
      <c r="CM90" t="s">
        <v>45</v>
      </c>
      <c r="CN90">
        <v>83</v>
      </c>
      <c r="CO90">
        <v>0.91702970993631105</v>
      </c>
      <c r="CP90">
        <f t="shared" si="58"/>
        <v>1.1590395155344309</v>
      </c>
      <c r="CR90" t="s">
        <v>44</v>
      </c>
      <c r="CS90">
        <v>83</v>
      </c>
      <c r="CT90">
        <v>1.1590395155344309</v>
      </c>
      <c r="CU90">
        <f t="shared" si="59"/>
        <v>0.8840284703045449</v>
      </c>
      <c r="CW90" t="s">
        <v>48</v>
      </c>
      <c r="CX90">
        <v>83</v>
      </c>
      <c r="CY90">
        <v>0.8840284703045449</v>
      </c>
      <c r="CZ90">
        <f t="shared" si="60"/>
        <v>1.0073129224116182</v>
      </c>
      <c r="DB90" t="s">
        <v>50</v>
      </c>
      <c r="DC90">
        <v>83</v>
      </c>
      <c r="DD90">
        <v>1.0073129224116182</v>
      </c>
      <c r="DE90">
        <f t="shared" si="61"/>
        <v>0.59203910183636488</v>
      </c>
      <c r="DG90" t="s">
        <v>52</v>
      </c>
      <c r="DH90">
        <v>83</v>
      </c>
      <c r="DI90">
        <v>0.59203910183636488</v>
      </c>
      <c r="DJ90">
        <f t="shared" si="62"/>
        <v>0.64431881921199596</v>
      </c>
      <c r="DL90" t="s">
        <v>55</v>
      </c>
      <c r="DM90">
        <v>83</v>
      </c>
      <c r="DN90">
        <v>0.64431881921199596</v>
      </c>
      <c r="DO90">
        <f t="shared" si="63"/>
        <v>0.69237429976947307</v>
      </c>
      <c r="DQ90" t="s">
        <v>57</v>
      </c>
      <c r="DR90">
        <v>83</v>
      </c>
      <c r="DS90">
        <v>0.69237429976947307</v>
      </c>
      <c r="DT90">
        <f t="shared" si="64"/>
        <v>0.30264314280568511</v>
      </c>
      <c r="DV90" t="s">
        <v>59</v>
      </c>
      <c r="DW90">
        <v>83</v>
      </c>
      <c r="DX90">
        <v>0.30264314280568511</v>
      </c>
      <c r="DY90">
        <f t="shared" si="65"/>
        <v>0.16873562664127512</v>
      </c>
      <c r="EA90">
        <v>89</v>
      </c>
      <c r="EB90">
        <v>3.7638264297646502E-2</v>
      </c>
    </row>
    <row r="91" spans="66:132" x14ac:dyDescent="0.25">
      <c r="CC91" s="3">
        <v>42555</v>
      </c>
      <c r="CD91">
        <v>83</v>
      </c>
      <c r="CE91">
        <v>4.103174204708325E-8</v>
      </c>
      <c r="CF91">
        <f>CE91/$CE$89</f>
        <v>3.0316938513179612</v>
      </c>
      <c r="CH91" t="s">
        <v>42</v>
      </c>
      <c r="CI91">
        <v>90</v>
      </c>
      <c r="CJ91">
        <v>3.3059930539529807</v>
      </c>
      <c r="CK91">
        <f t="shared" si="57"/>
        <v>1</v>
      </c>
      <c r="CM91" t="s">
        <v>45</v>
      </c>
      <c r="CN91">
        <v>90</v>
      </c>
      <c r="CO91">
        <v>1</v>
      </c>
      <c r="CP91">
        <f t="shared" si="58"/>
        <v>1.2639061777125276</v>
      </c>
      <c r="CR91" t="s">
        <v>44</v>
      </c>
      <c r="CS91">
        <v>90</v>
      </c>
      <c r="CT91">
        <v>1.2639061777125276</v>
      </c>
      <c r="CU91">
        <f t="shared" si="59"/>
        <v>0.96401290026464004</v>
      </c>
      <c r="CW91" t="s">
        <v>48</v>
      </c>
      <c r="CX91">
        <v>90</v>
      </c>
      <c r="CY91">
        <v>0.96401290026464004</v>
      </c>
      <c r="CZ91">
        <f t="shared" si="60"/>
        <v>1.0984517856914116</v>
      </c>
      <c r="DB91" t="s">
        <v>50</v>
      </c>
      <c r="DC91">
        <v>90</v>
      </c>
      <c r="DD91">
        <v>1.0984517856914116</v>
      </c>
      <c r="DE91">
        <f t="shared" si="61"/>
        <v>0.64560514825357485</v>
      </c>
      <c r="DG91" t="s">
        <v>52</v>
      </c>
      <c r="DH91">
        <v>90</v>
      </c>
      <c r="DI91">
        <v>0.64560514825357485</v>
      </c>
      <c r="DJ91">
        <f t="shared" si="62"/>
        <v>0.7026149886209736</v>
      </c>
      <c r="DL91" t="s">
        <v>55</v>
      </c>
      <c r="DM91">
        <v>90</v>
      </c>
      <c r="DN91">
        <v>0.7026149886209736</v>
      </c>
      <c r="DO91">
        <f t="shared" si="63"/>
        <v>0.75501839500659074</v>
      </c>
      <c r="DQ91" t="s">
        <v>57</v>
      </c>
      <c r="DR91">
        <v>90</v>
      </c>
      <c r="DS91">
        <v>0.75501839500659074</v>
      </c>
      <c r="DT91">
        <f t="shared" si="64"/>
        <v>0.3300254501314947</v>
      </c>
      <c r="DV91" t="s">
        <v>59</v>
      </c>
      <c r="DW91">
        <v>90</v>
      </c>
      <c r="DX91">
        <v>0.3300254501314947</v>
      </c>
      <c r="DY91">
        <f t="shared" si="65"/>
        <v>0.18400235544494412</v>
      </c>
      <c r="EA91">
        <v>90</v>
      </c>
      <c r="EB91">
        <v>0.18400235544494412</v>
      </c>
    </row>
    <row r="92" spans="66:132" x14ac:dyDescent="0.25">
      <c r="CC92" s="3">
        <v>42555</v>
      </c>
      <c r="CD92">
        <v>90</v>
      </c>
      <c r="CE92">
        <v>4.4744179607804593E-8</v>
      </c>
      <c r="CF92">
        <f>CE92/$CE$89</f>
        <v>3.3059930539529807</v>
      </c>
      <c r="CH92" s="3">
        <v>42560</v>
      </c>
      <c r="CI92">
        <v>90</v>
      </c>
      <c r="CJ92">
        <v>1.2805414394160079E-8</v>
      </c>
      <c r="CK92">
        <f>CJ92/$CJ$92</f>
        <v>1</v>
      </c>
      <c r="CM92" t="s">
        <v>45</v>
      </c>
      <c r="CN92">
        <v>111</v>
      </c>
      <c r="CO92">
        <v>2.0850428638061453</v>
      </c>
      <c r="CP92">
        <f t="shared" si="58"/>
        <v>2.6352985563600075</v>
      </c>
      <c r="CR92" t="s">
        <v>44</v>
      </c>
      <c r="CS92">
        <v>111</v>
      </c>
      <c r="CT92">
        <v>2.6352985563600075</v>
      </c>
      <c r="CU92">
        <f t="shared" si="59"/>
        <v>2.0100082183138532</v>
      </c>
      <c r="CW92" t="s">
        <v>48</v>
      </c>
      <c r="CX92">
        <v>111</v>
      </c>
      <c r="CY92">
        <v>2.0100082183138532</v>
      </c>
      <c r="CZ92">
        <f t="shared" si="60"/>
        <v>2.2903190569909953</v>
      </c>
      <c r="DB92" t="s">
        <v>50</v>
      </c>
      <c r="DC92">
        <v>111</v>
      </c>
      <c r="DD92">
        <v>2.2903190569909953</v>
      </c>
      <c r="DE92">
        <f t="shared" si="61"/>
        <v>1.346114407202625</v>
      </c>
      <c r="DG92" t="s">
        <v>52</v>
      </c>
      <c r="DH92">
        <v>111</v>
      </c>
      <c r="DI92">
        <v>1.346114407202625</v>
      </c>
      <c r="DJ92">
        <f t="shared" si="62"/>
        <v>1.4649823680273972</v>
      </c>
      <c r="DL92" t="s">
        <v>55</v>
      </c>
      <c r="DM92">
        <v>111</v>
      </c>
      <c r="DN92">
        <v>1.4649823680273972</v>
      </c>
      <c r="DO92">
        <f t="shared" si="63"/>
        <v>1.5742457165508617</v>
      </c>
      <c r="DQ92" t="s">
        <v>57</v>
      </c>
      <c r="DR92">
        <v>111</v>
      </c>
      <c r="DS92">
        <v>1.5742457165508617</v>
      </c>
      <c r="DT92">
        <f t="shared" si="64"/>
        <v>0.68811720967108403</v>
      </c>
      <c r="DV92" t="s">
        <v>59</v>
      </c>
      <c r="DW92">
        <v>111</v>
      </c>
      <c r="DX92">
        <v>0.68811720967108403</v>
      </c>
      <c r="DY92">
        <f t="shared" si="65"/>
        <v>0.3836527981440026</v>
      </c>
      <c r="EA92">
        <v>91</v>
      </c>
      <c r="EB92">
        <v>0.1922908854115723</v>
      </c>
    </row>
    <row r="93" spans="66:132" x14ac:dyDescent="0.25">
      <c r="CH93" s="3">
        <v>42560</v>
      </c>
      <c r="CI93">
        <v>111</v>
      </c>
      <c r="CJ93">
        <v>2.6699837900623969E-8</v>
      </c>
      <c r="CK93">
        <f>CJ93/$CJ$92</f>
        <v>2.0850428638061453</v>
      </c>
      <c r="CM93" t="s">
        <v>45</v>
      </c>
      <c r="CN93">
        <v>125</v>
      </c>
      <c r="CO93">
        <v>1.5395789881674631</v>
      </c>
      <c r="CP93">
        <f t="shared" si="58"/>
        <v>1.945883394221259</v>
      </c>
      <c r="CR93" t="s">
        <v>44</v>
      </c>
      <c r="CS93">
        <v>125</v>
      </c>
      <c r="CT93">
        <v>1.945883394221259</v>
      </c>
      <c r="CU93">
        <f t="shared" si="59"/>
        <v>1.484174005569816</v>
      </c>
      <c r="CW93" t="s">
        <v>48</v>
      </c>
      <c r="CX93">
        <v>125</v>
      </c>
      <c r="CY93">
        <v>1.484174005569816</v>
      </c>
      <c r="CZ93">
        <f t="shared" si="60"/>
        <v>1.6911532887655265</v>
      </c>
      <c r="DB93" t="s">
        <v>50</v>
      </c>
      <c r="DC93">
        <v>125</v>
      </c>
      <c r="DD93">
        <v>1.6911532887655265</v>
      </c>
      <c r="DE93">
        <f t="shared" si="61"/>
        <v>0.99396012090394381</v>
      </c>
      <c r="DG93" t="s">
        <v>52</v>
      </c>
      <c r="DH93">
        <v>125</v>
      </c>
      <c r="DI93">
        <v>0.99396012090394381</v>
      </c>
      <c r="DJ93">
        <f t="shared" si="62"/>
        <v>1.0817312732523721</v>
      </c>
      <c r="DL93" t="s">
        <v>55</v>
      </c>
      <c r="DM93">
        <v>125</v>
      </c>
      <c r="DN93">
        <v>1.0817312732523721</v>
      </c>
      <c r="DO93">
        <f t="shared" si="63"/>
        <v>1.1624104566320688</v>
      </c>
      <c r="DQ93" t="s">
        <v>57</v>
      </c>
      <c r="DR93">
        <v>125</v>
      </c>
      <c r="DS93">
        <v>1.1624104566320688</v>
      </c>
      <c r="DT93">
        <f t="shared" si="64"/>
        <v>0.5081002485829581</v>
      </c>
      <c r="DV93" t="s">
        <v>59</v>
      </c>
      <c r="DW93">
        <v>125</v>
      </c>
      <c r="DX93">
        <v>0.5081002485829581</v>
      </c>
      <c r="DY93">
        <f t="shared" si="65"/>
        <v>0.28328616021635694</v>
      </c>
      <c r="EA93">
        <v>92</v>
      </c>
      <c r="EB93">
        <v>0.12639441490406153</v>
      </c>
    </row>
    <row r="94" spans="66:132" x14ac:dyDescent="0.25">
      <c r="CH94" s="3">
        <v>42560</v>
      </c>
      <c r="CI94">
        <v>125</v>
      </c>
      <c r="CJ94">
        <v>1.9714946936026041E-8</v>
      </c>
      <c r="CK94">
        <f>CJ94/$CJ$92</f>
        <v>1.5395789881674631</v>
      </c>
      <c r="CM94" t="s">
        <v>45</v>
      </c>
      <c r="CN94">
        <v>124</v>
      </c>
      <c r="CO94">
        <v>0.79119796835698952</v>
      </c>
      <c r="CP94">
        <f t="shared" si="58"/>
        <v>1</v>
      </c>
      <c r="CR94" t="s">
        <v>44</v>
      </c>
      <c r="CS94">
        <v>124</v>
      </c>
      <c r="CT94">
        <v>1</v>
      </c>
      <c r="CU94">
        <f t="shared" si="59"/>
        <v>0.76272504815931241</v>
      </c>
      <c r="CW94" t="s">
        <v>48</v>
      </c>
      <c r="CX94">
        <v>124</v>
      </c>
      <c r="CY94">
        <v>0.76272504815931241</v>
      </c>
      <c r="CZ94">
        <f t="shared" si="60"/>
        <v>0.86909282117715214</v>
      </c>
      <c r="DB94" t="s">
        <v>50</v>
      </c>
      <c r="DC94">
        <v>124</v>
      </c>
      <c r="DD94">
        <v>0.86909282117715214</v>
      </c>
      <c r="DE94">
        <f t="shared" si="61"/>
        <v>0.51080148165904149</v>
      </c>
      <c r="DG94" t="s">
        <v>52</v>
      </c>
      <c r="DH94">
        <v>124</v>
      </c>
      <c r="DI94">
        <v>0.51080148165904149</v>
      </c>
      <c r="DJ94">
        <f t="shared" si="62"/>
        <v>0.55590755153408367</v>
      </c>
      <c r="DL94" t="s">
        <v>55</v>
      </c>
      <c r="DM94">
        <v>124</v>
      </c>
      <c r="DN94">
        <v>0.55590755153408367</v>
      </c>
      <c r="DO94">
        <f t="shared" si="63"/>
        <v>0.59736902020136962</v>
      </c>
      <c r="DQ94" t="s">
        <v>57</v>
      </c>
      <c r="DR94">
        <v>124</v>
      </c>
      <c r="DS94">
        <v>0.59736902020136962</v>
      </c>
      <c r="DT94">
        <f t="shared" si="64"/>
        <v>0.2611154656501396</v>
      </c>
      <c r="DV94" t="s">
        <v>59</v>
      </c>
      <c r="DW94">
        <v>124</v>
      </c>
      <c r="DX94">
        <v>0.2611154656501396</v>
      </c>
      <c r="DY94">
        <f t="shared" si="65"/>
        <v>0.14558228980094046</v>
      </c>
      <c r="EA94">
        <v>93</v>
      </c>
      <c r="EB94">
        <v>0.16751063436901359</v>
      </c>
    </row>
    <row r="95" spans="66:132" x14ac:dyDescent="0.25">
      <c r="CH95" s="3">
        <v>42560</v>
      </c>
      <c r="CI95">
        <v>124</v>
      </c>
      <c r="CJ95">
        <v>1.0131617852628804E-8</v>
      </c>
      <c r="CK95">
        <f>CJ95/$CJ$92</f>
        <v>0.79119796835698952</v>
      </c>
      <c r="CM95" s="3">
        <v>42562</v>
      </c>
      <c r="CN95">
        <v>123</v>
      </c>
      <c r="CO95">
        <v>1.9036325220268771E-8</v>
      </c>
      <c r="CP95">
        <f>CO95/$CO$96</f>
        <v>0.84765914307720647</v>
      </c>
      <c r="CR95" t="s">
        <v>44</v>
      </c>
      <c r="CS95">
        <v>123</v>
      </c>
      <c r="CT95">
        <v>0.84765914307720647</v>
      </c>
      <c r="CU95">
        <f t="shared" si="59"/>
        <v>0.64653086072624377</v>
      </c>
      <c r="CW95" t="s">
        <v>48</v>
      </c>
      <c r="CX95">
        <v>123</v>
      </c>
      <c r="CY95">
        <v>0.64653086072624377</v>
      </c>
      <c r="CZ95">
        <f t="shared" si="60"/>
        <v>0.73669447605357663</v>
      </c>
      <c r="DB95" t="s">
        <v>50</v>
      </c>
      <c r="DC95">
        <v>123</v>
      </c>
      <c r="DD95">
        <v>0.73669447605357663</v>
      </c>
      <c r="DE95">
        <f t="shared" si="61"/>
        <v>0.43298554622567054</v>
      </c>
      <c r="DG95" t="s">
        <v>52</v>
      </c>
      <c r="DH95">
        <v>123</v>
      </c>
      <c r="DI95">
        <v>0.43298554622567054</v>
      </c>
      <c r="DJ95">
        <f t="shared" si="62"/>
        <v>0.47122011876352937</v>
      </c>
      <c r="DL95" t="s">
        <v>55</v>
      </c>
      <c r="DM95">
        <v>123</v>
      </c>
      <c r="DN95">
        <v>0.47122011876352937</v>
      </c>
      <c r="DO95">
        <f t="shared" si="63"/>
        <v>0.5063653117647634</v>
      </c>
      <c r="DQ95" t="s">
        <v>57</v>
      </c>
      <c r="DR95">
        <v>123</v>
      </c>
      <c r="DS95">
        <v>0.5063653117647634</v>
      </c>
      <c r="DT95">
        <f t="shared" si="64"/>
        <v>0.22133691185720306</v>
      </c>
      <c r="DV95" t="s">
        <v>59</v>
      </c>
      <c r="DW95">
        <v>123</v>
      </c>
      <c r="DX95">
        <v>0.22133691185720306</v>
      </c>
      <c r="DY95">
        <f t="shared" si="65"/>
        <v>0.12340415901988271</v>
      </c>
      <c r="EA95">
        <v>94</v>
      </c>
      <c r="EB95">
        <v>0.16513423623766718</v>
      </c>
    </row>
    <row r="96" spans="66:132" x14ac:dyDescent="0.25">
      <c r="CM96" s="3">
        <v>42562</v>
      </c>
      <c r="CN96">
        <v>124</v>
      </c>
      <c r="CO96">
        <v>2.2457523611628057E-8</v>
      </c>
      <c r="CP96">
        <f>CO96/$CO$96</f>
        <v>1</v>
      </c>
      <c r="CR96" t="s">
        <v>44</v>
      </c>
      <c r="CS96">
        <v>122</v>
      </c>
      <c r="CT96">
        <v>0.67399526180290981</v>
      </c>
      <c r="CU96">
        <f t="shared" si="59"/>
        <v>0.51407306851777279</v>
      </c>
      <c r="CW96" t="s">
        <v>48</v>
      </c>
      <c r="CX96">
        <v>122</v>
      </c>
      <c r="CY96">
        <v>0.51407306851777279</v>
      </c>
      <c r="CZ96">
        <f t="shared" si="60"/>
        <v>0.5857644435403242</v>
      </c>
      <c r="DB96" t="s">
        <v>50</v>
      </c>
      <c r="DC96">
        <v>122</v>
      </c>
      <c r="DD96">
        <v>0.5857644435403242</v>
      </c>
      <c r="DE96">
        <f t="shared" si="61"/>
        <v>0.34427777836009993</v>
      </c>
      <c r="DG96" t="s">
        <v>52</v>
      </c>
      <c r="DH96">
        <v>122</v>
      </c>
      <c r="DI96">
        <v>0.34427777836009993</v>
      </c>
      <c r="DJ96">
        <f t="shared" si="62"/>
        <v>0.37467905573442933</v>
      </c>
      <c r="DL96" t="s">
        <v>55</v>
      </c>
      <c r="DM96">
        <v>122</v>
      </c>
      <c r="DN96">
        <v>0.37467905573442933</v>
      </c>
      <c r="DO96">
        <f t="shared" si="63"/>
        <v>0.40262388916356984</v>
      </c>
      <c r="DQ96" t="s">
        <v>57</v>
      </c>
      <c r="DR96">
        <v>122</v>
      </c>
      <c r="DS96">
        <v>0.40262388916356984</v>
      </c>
      <c r="DT96">
        <f t="shared" si="64"/>
        <v>0.17599058663165454</v>
      </c>
      <c r="DV96" t="s">
        <v>59</v>
      </c>
      <c r="DW96">
        <v>122</v>
      </c>
      <c r="DX96">
        <v>0.17599058663165454</v>
      </c>
      <c r="DY96">
        <f t="shared" si="65"/>
        <v>9.8121773528251938E-2</v>
      </c>
      <c r="EA96">
        <v>95</v>
      </c>
      <c r="EB96">
        <v>0.15713466971576076</v>
      </c>
    </row>
    <row r="97" spans="91:132" x14ac:dyDescent="0.25">
      <c r="CM97" s="3">
        <v>42562</v>
      </c>
      <c r="CN97">
        <v>122</v>
      </c>
      <c r="CO97">
        <v>1.513626450606428E-8</v>
      </c>
      <c r="CP97">
        <f>CO97/$CO$96</f>
        <v>0.67399526180290981</v>
      </c>
      <c r="CR97" t="s">
        <v>44</v>
      </c>
      <c r="CS97">
        <v>107</v>
      </c>
      <c r="CT97">
        <v>1.9201033525487525</v>
      </c>
      <c r="CU97">
        <f t="shared" si="59"/>
        <v>1.4645109220436046</v>
      </c>
      <c r="CW97" t="s">
        <v>48</v>
      </c>
      <c r="CX97">
        <v>107</v>
      </c>
      <c r="CY97">
        <v>1.4645109220436046</v>
      </c>
      <c r="CZ97">
        <f t="shared" si="60"/>
        <v>1.6687480396183034</v>
      </c>
      <c r="DB97" t="s">
        <v>50</v>
      </c>
      <c r="DC97">
        <v>107</v>
      </c>
      <c r="DD97">
        <v>1.6687480396183034</v>
      </c>
      <c r="DE97">
        <f t="shared" si="61"/>
        <v>0.98079163742039577</v>
      </c>
      <c r="DG97" t="s">
        <v>52</v>
      </c>
      <c r="DH97">
        <v>107</v>
      </c>
      <c r="DI97">
        <v>0.98079163742039577</v>
      </c>
      <c r="DJ97">
        <f t="shared" si="62"/>
        <v>1.0673999534077625</v>
      </c>
      <c r="DL97" t="s">
        <v>55</v>
      </c>
      <c r="DM97">
        <v>107</v>
      </c>
      <c r="DN97">
        <v>1.0673999534077625</v>
      </c>
      <c r="DO97">
        <f t="shared" si="63"/>
        <v>1.1470102583974133</v>
      </c>
      <c r="DQ97" t="s">
        <v>57</v>
      </c>
      <c r="DR97">
        <v>107</v>
      </c>
      <c r="DS97">
        <v>1.1470102583974133</v>
      </c>
      <c r="DT97">
        <f t="shared" si="64"/>
        <v>0.5013686809971617</v>
      </c>
      <c r="DV97" t="s">
        <v>59</v>
      </c>
      <c r="DW97">
        <v>107</v>
      </c>
      <c r="DX97">
        <v>0.5013686809971617</v>
      </c>
      <c r="DY97">
        <f t="shared" si="65"/>
        <v>0.27953304271850982</v>
      </c>
      <c r="EA97">
        <v>96</v>
      </c>
      <c r="EB97">
        <v>1.4198396633645799E-2</v>
      </c>
    </row>
    <row r="98" spans="91:132" x14ac:dyDescent="0.25">
      <c r="CM98" s="3">
        <v>42562</v>
      </c>
      <c r="CN98">
        <v>107</v>
      </c>
      <c r="CO98">
        <v>4.3120766376629803E-8</v>
      </c>
      <c r="CP98">
        <f>CO98/$CO$96</f>
        <v>1.9201033525487525</v>
      </c>
      <c r="CR98" t="s">
        <v>44</v>
      </c>
      <c r="CS98">
        <v>108</v>
      </c>
      <c r="CT98">
        <v>1.3110884484694769</v>
      </c>
      <c r="CU98">
        <f t="shared" ref="CU98" si="68">CT98/$CT$98</f>
        <v>1</v>
      </c>
      <c r="CW98" t="s">
        <v>48</v>
      </c>
      <c r="CX98">
        <v>108</v>
      </c>
      <c r="CY98">
        <v>1</v>
      </c>
      <c r="CZ98">
        <f t="shared" ref="CZ98:CZ103" si="69">CY98/$CY$101</f>
        <v>1.139457558493113</v>
      </c>
      <c r="DB98" t="s">
        <v>50</v>
      </c>
      <c r="DC98">
        <v>108</v>
      </c>
      <c r="DD98">
        <v>1.139457558493113</v>
      </c>
      <c r="DE98">
        <f t="shared" ref="DE98:DE107" si="70">DD98/$DD$106</f>
        <v>0.66970592206426272</v>
      </c>
      <c r="DG98" t="s">
        <v>52</v>
      </c>
      <c r="DH98">
        <v>108</v>
      </c>
      <c r="DI98">
        <v>0.66970592206426272</v>
      </c>
      <c r="DJ98">
        <f t="shared" ref="DJ98:DJ112" si="71">DI98/$DI$112</f>
        <v>0.72884396923328754</v>
      </c>
      <c r="DL98" t="s">
        <v>55</v>
      </c>
      <c r="DM98">
        <v>108</v>
      </c>
      <c r="DN98">
        <v>0.72884396923328754</v>
      </c>
      <c r="DO98">
        <f t="shared" ref="DO98:DO115" si="72">DN98/$DN$115</f>
        <v>0.78320362185954528</v>
      </c>
      <c r="DQ98" t="s">
        <v>57</v>
      </c>
      <c r="DR98">
        <v>108</v>
      </c>
      <c r="DS98">
        <v>0.78320362185954528</v>
      </c>
      <c r="DT98">
        <f t="shared" ref="DT98:DT120" si="73">DS98/$DS$120</f>
        <v>0.34234547073062649</v>
      </c>
      <c r="DV98" t="s">
        <v>59</v>
      </c>
      <c r="DW98">
        <v>108</v>
      </c>
      <c r="DX98">
        <v>0.34234547073062649</v>
      </c>
      <c r="DY98">
        <f t="shared" ref="DY98:DY124" si="74">DX98/$DX$123</f>
        <v>0.19087125845974875</v>
      </c>
      <c r="EA98">
        <v>97</v>
      </c>
      <c r="EB98">
        <v>1.3421965105306128E-2</v>
      </c>
    </row>
    <row r="99" spans="91:132" x14ac:dyDescent="0.25">
      <c r="CM99" s="3">
        <v>42562</v>
      </c>
      <c r="CN99">
        <v>108</v>
      </c>
      <c r="CO99">
        <v>2.9443799788436072E-8</v>
      </c>
      <c r="CP99">
        <f>CO99/$CO$96</f>
        <v>1.3110884484694769</v>
      </c>
      <c r="CR99" s="3">
        <v>42563</v>
      </c>
      <c r="CS99">
        <v>91</v>
      </c>
      <c r="CT99">
        <v>1.7618035172856284E-8</v>
      </c>
      <c r="CU99">
        <f t="shared" ref="CU99:CU104" si="75">CT99/$CT$102</f>
        <v>1.0074376150881981</v>
      </c>
      <c r="CW99" t="s">
        <v>48</v>
      </c>
      <c r="CX99">
        <v>91</v>
      </c>
      <c r="CY99">
        <v>1.0074376150881981</v>
      </c>
      <c r="CZ99">
        <f t="shared" si="69"/>
        <v>1.1479324052225226</v>
      </c>
      <c r="DB99" t="s">
        <v>50</v>
      </c>
      <c r="DC99">
        <v>91</v>
      </c>
      <c r="DD99">
        <v>1.1479324052225226</v>
      </c>
      <c r="DE99">
        <f t="shared" si="70"/>
        <v>0.67468693693486337</v>
      </c>
      <c r="DG99" t="s">
        <v>52</v>
      </c>
      <c r="DH99">
        <v>91</v>
      </c>
      <c r="DI99">
        <v>0.67468693693486337</v>
      </c>
      <c r="DJ99">
        <f t="shared" si="71"/>
        <v>0.73426483013579913</v>
      </c>
      <c r="DL99" t="s">
        <v>55</v>
      </c>
      <c r="DM99">
        <v>91</v>
      </c>
      <c r="DN99">
        <v>0.73426483013579913</v>
      </c>
      <c r="DO99">
        <f t="shared" si="72"/>
        <v>0.78902878893461914</v>
      </c>
      <c r="DQ99" t="s">
        <v>57</v>
      </c>
      <c r="DR99">
        <v>91</v>
      </c>
      <c r="DS99">
        <v>0.78902878893461914</v>
      </c>
      <c r="DT99">
        <f t="shared" si="73"/>
        <v>0.34489170456910884</v>
      </c>
      <c r="DV99" t="s">
        <v>59</v>
      </c>
      <c r="DW99">
        <v>91</v>
      </c>
      <c r="DX99">
        <v>0.34489170456910884</v>
      </c>
      <c r="DY99">
        <f t="shared" si="74"/>
        <v>0.1922908854115723</v>
      </c>
      <c r="EA99">
        <v>98</v>
      </c>
      <c r="EB99">
        <v>2.3685822272663113E-2</v>
      </c>
    </row>
    <row r="100" spans="91:132" x14ac:dyDescent="0.25">
      <c r="CR100" s="3">
        <v>42563</v>
      </c>
      <c r="CS100">
        <v>92</v>
      </c>
      <c r="CT100">
        <v>1.1580482572879835E-8</v>
      </c>
      <c r="CU100">
        <f t="shared" si="75"/>
        <v>0.66219721043394175</v>
      </c>
      <c r="CW100" t="s">
        <v>48</v>
      </c>
      <c r="CX100">
        <v>92</v>
      </c>
      <c r="CY100">
        <v>0.66219721043394175</v>
      </c>
      <c r="CZ100">
        <f t="shared" si="69"/>
        <v>0.75454561664200948</v>
      </c>
      <c r="DB100" t="s">
        <v>50</v>
      </c>
      <c r="DC100">
        <v>92</v>
      </c>
      <c r="DD100">
        <v>0.75454561664200948</v>
      </c>
      <c r="DE100">
        <f t="shared" si="70"/>
        <v>0.44347739340204556</v>
      </c>
      <c r="DG100" t="s">
        <v>52</v>
      </c>
      <c r="DH100">
        <v>92</v>
      </c>
      <c r="DI100">
        <v>0.44347739340204556</v>
      </c>
      <c r="DJ100">
        <f t="shared" si="71"/>
        <v>0.48263844326788469</v>
      </c>
      <c r="DL100" t="s">
        <v>55</v>
      </c>
      <c r="DM100">
        <v>92</v>
      </c>
      <c r="DN100">
        <v>0.48263844326788469</v>
      </c>
      <c r="DO100">
        <f t="shared" si="72"/>
        <v>0.51863525359715068</v>
      </c>
      <c r="DQ100" t="s">
        <v>57</v>
      </c>
      <c r="DR100">
        <v>92</v>
      </c>
      <c r="DS100">
        <v>0.51863525359715068</v>
      </c>
      <c r="DT100">
        <f t="shared" si="73"/>
        <v>0.22670021572251553</v>
      </c>
      <c r="DV100" t="s">
        <v>59</v>
      </c>
      <c r="DW100">
        <v>92</v>
      </c>
      <c r="DX100">
        <v>0.22670021572251553</v>
      </c>
      <c r="DY100">
        <f t="shared" si="74"/>
        <v>0.12639441490406153</v>
      </c>
      <c r="EA100">
        <v>99</v>
      </c>
      <c r="EB100">
        <v>2.8295304781309181E-2</v>
      </c>
    </row>
    <row r="101" spans="91:132" x14ac:dyDescent="0.25">
      <c r="CR101" s="3">
        <v>42563</v>
      </c>
      <c r="CS101">
        <v>93</v>
      </c>
      <c r="CT101">
        <v>1.5347624209145913E-8</v>
      </c>
      <c r="CU101">
        <f t="shared" si="75"/>
        <v>0.87761057228183204</v>
      </c>
      <c r="CW101" t="s">
        <v>48</v>
      </c>
      <c r="CX101">
        <v>93</v>
      </c>
      <c r="CY101">
        <v>0.87761057228183204</v>
      </c>
      <c r="CZ101">
        <f t="shared" si="69"/>
        <v>1</v>
      </c>
      <c r="DB101" t="s">
        <v>50</v>
      </c>
      <c r="DC101">
        <v>93</v>
      </c>
      <c r="DD101">
        <v>1</v>
      </c>
      <c r="DE101">
        <f t="shared" si="70"/>
        <v>0.58774099752334963</v>
      </c>
      <c r="DG101" t="s">
        <v>52</v>
      </c>
      <c r="DH101">
        <v>93</v>
      </c>
      <c r="DI101">
        <v>0.58774099752334963</v>
      </c>
      <c r="DJ101">
        <f t="shared" si="71"/>
        <v>0.6396411729429875</v>
      </c>
      <c r="DL101" t="s">
        <v>55</v>
      </c>
      <c r="DM101">
        <v>93</v>
      </c>
      <c r="DN101">
        <v>0.6396411729429875</v>
      </c>
      <c r="DO101">
        <f t="shared" si="72"/>
        <v>0.68734777879335918</v>
      </c>
      <c r="DQ101" t="s">
        <v>57</v>
      </c>
      <c r="DR101">
        <v>93</v>
      </c>
      <c r="DS101">
        <v>0.68734777879335918</v>
      </c>
      <c r="DT101">
        <f t="shared" si="73"/>
        <v>0.30044600448599834</v>
      </c>
      <c r="DV101" t="s">
        <v>59</v>
      </c>
      <c r="DW101">
        <v>93</v>
      </c>
      <c r="DX101">
        <v>0.30044600448599834</v>
      </c>
      <c r="DY101">
        <f t="shared" si="74"/>
        <v>0.16751063436901359</v>
      </c>
      <c r="EA101">
        <v>100</v>
      </c>
      <c r="EB101">
        <v>7.1935014409936562E-2</v>
      </c>
    </row>
    <row r="102" spans="91:132" x14ac:dyDescent="0.25">
      <c r="CR102" s="3">
        <v>42563</v>
      </c>
      <c r="CS102">
        <v>108</v>
      </c>
      <c r="CT102">
        <v>1.7487966410023196E-8</v>
      </c>
      <c r="CU102">
        <f t="shared" si="75"/>
        <v>1</v>
      </c>
      <c r="CW102" t="s">
        <v>48</v>
      </c>
      <c r="CX102">
        <v>109</v>
      </c>
      <c r="CY102">
        <v>1.4815451893020724</v>
      </c>
      <c r="CZ102">
        <f t="shared" si="69"/>
        <v>1.6881578641993562</v>
      </c>
      <c r="DB102" t="s">
        <v>50</v>
      </c>
      <c r="DC102">
        <v>109</v>
      </c>
      <c r="DD102">
        <v>1.6881578641993562</v>
      </c>
      <c r="DE102">
        <f t="shared" si="70"/>
        <v>0.99219958708141698</v>
      </c>
      <c r="DG102" t="s">
        <v>52</v>
      </c>
      <c r="DH102">
        <v>109</v>
      </c>
      <c r="DI102">
        <v>0.99219958708141698</v>
      </c>
      <c r="DJ102">
        <f t="shared" si="71"/>
        <v>1.0798152763694047</v>
      </c>
      <c r="DL102" t="s">
        <v>55</v>
      </c>
      <c r="DM102">
        <v>109</v>
      </c>
      <c r="DN102">
        <v>1.0798152763694047</v>
      </c>
      <c r="DO102">
        <f t="shared" si="72"/>
        <v>1.1603515582099686</v>
      </c>
      <c r="DQ102" t="s">
        <v>57</v>
      </c>
      <c r="DR102">
        <v>109</v>
      </c>
      <c r="DS102">
        <v>1.1603515582099686</v>
      </c>
      <c r="DT102">
        <f t="shared" si="73"/>
        <v>0.50720028524031302</v>
      </c>
      <c r="DV102" t="s">
        <v>59</v>
      </c>
      <c r="DW102">
        <v>109</v>
      </c>
      <c r="DX102">
        <v>0.50720028524031302</v>
      </c>
      <c r="DY102">
        <f t="shared" si="74"/>
        <v>0.28278439474707318</v>
      </c>
      <c r="EA102">
        <v>101</v>
      </c>
      <c r="EB102">
        <v>1.2256095605603085E-2</v>
      </c>
    </row>
    <row r="103" spans="91:132" x14ac:dyDescent="0.25">
      <c r="CR103" s="3">
        <v>42563</v>
      </c>
      <c r="CS103" s="16">
        <v>109</v>
      </c>
      <c r="CT103">
        <v>2.5909212505446098E-8</v>
      </c>
      <c r="CU103">
        <f t="shared" si="75"/>
        <v>1.4815451893020724</v>
      </c>
      <c r="CW103" t="s">
        <v>48</v>
      </c>
      <c r="CX103">
        <v>110</v>
      </c>
      <c r="CY103">
        <v>1.1440772164374158</v>
      </c>
      <c r="CZ103">
        <f t="shared" si="69"/>
        <v>1.3036274317693746</v>
      </c>
      <c r="DB103" t="s">
        <v>50</v>
      </c>
      <c r="DC103">
        <v>110</v>
      </c>
      <c r="DD103">
        <v>1.3036274317693746</v>
      </c>
      <c r="DE103">
        <f t="shared" si="70"/>
        <v>0.76619528714693452</v>
      </c>
      <c r="DG103" t="s">
        <v>52</v>
      </c>
      <c r="DH103">
        <v>110</v>
      </c>
      <c r="DI103">
        <v>0.76619528714693452</v>
      </c>
      <c r="DJ103">
        <f t="shared" si="71"/>
        <v>0.83385377953761708</v>
      </c>
      <c r="DL103" t="s">
        <v>55</v>
      </c>
      <c r="DM103">
        <v>110</v>
      </c>
      <c r="DN103">
        <v>0.83385377953761708</v>
      </c>
      <c r="DO103">
        <f t="shared" si="72"/>
        <v>0.89604541960077089</v>
      </c>
      <c r="DQ103" t="s">
        <v>57</v>
      </c>
      <c r="DR103">
        <v>110</v>
      </c>
      <c r="DS103">
        <v>0.89604541960077089</v>
      </c>
      <c r="DT103">
        <f t="shared" si="73"/>
        <v>0.39166965321345193</v>
      </c>
      <c r="DV103" t="s">
        <v>59</v>
      </c>
      <c r="DW103">
        <v>110</v>
      </c>
      <c r="DX103">
        <v>0.39166965321345193</v>
      </c>
      <c r="DY103">
        <f t="shared" si="74"/>
        <v>0.21837145807653588</v>
      </c>
      <c r="EA103">
        <v>102</v>
      </c>
      <c r="EB103">
        <v>4.8031936324060005E-2</v>
      </c>
    </row>
    <row r="104" spans="91:132" x14ac:dyDescent="0.25">
      <c r="CR104" s="3">
        <v>42563</v>
      </c>
      <c r="CS104">
        <v>110</v>
      </c>
      <c r="CT104">
        <v>2.0007583931530366E-8</v>
      </c>
      <c r="CU104">
        <f t="shared" si="75"/>
        <v>1.1440772164374158</v>
      </c>
      <c r="CW104" s="3">
        <v>42564</v>
      </c>
      <c r="CX104">
        <v>80</v>
      </c>
      <c r="CY104">
        <v>2.5420651924687225E-8</v>
      </c>
      <c r="CZ104">
        <f>CY104/$CY$108</f>
        <v>1.8040053825600426</v>
      </c>
      <c r="DB104" t="s">
        <v>50</v>
      </c>
      <c r="DC104">
        <v>80</v>
      </c>
      <c r="DD104">
        <v>1.8040053825600426</v>
      </c>
      <c r="DE104">
        <f t="shared" si="70"/>
        <v>1.0602879230833313</v>
      </c>
      <c r="DG104" t="s">
        <v>52</v>
      </c>
      <c r="DH104">
        <v>80</v>
      </c>
      <c r="DI104">
        <v>1.0602879230833313</v>
      </c>
      <c r="DJ104">
        <f t="shared" si="71"/>
        <v>1.1539161188961684</v>
      </c>
      <c r="DL104" t="s">
        <v>55</v>
      </c>
      <c r="DM104">
        <v>80</v>
      </c>
      <c r="DN104">
        <v>1.1539161188961684</v>
      </c>
      <c r="DO104">
        <f t="shared" si="72"/>
        <v>1.2399790926339094</v>
      </c>
      <c r="DQ104" t="s">
        <v>57</v>
      </c>
      <c r="DR104">
        <v>80</v>
      </c>
      <c r="DS104">
        <v>1.2399790926339094</v>
      </c>
      <c r="DT104">
        <f t="shared" si="73"/>
        <v>0.54200620926139964</v>
      </c>
      <c r="DV104" t="s">
        <v>59</v>
      </c>
      <c r="DW104">
        <v>80</v>
      </c>
      <c r="DX104">
        <v>0.54200620926139964</v>
      </c>
      <c r="DY104">
        <f t="shared" si="74"/>
        <v>0.30219008603774777</v>
      </c>
      <c r="EA104">
        <v>103</v>
      </c>
      <c r="EB104">
        <v>2.4417198525808644E-2</v>
      </c>
    </row>
    <row r="105" spans="91:132" x14ac:dyDescent="0.25">
      <c r="CW105" s="3">
        <v>42564</v>
      </c>
      <c r="CX105">
        <v>81</v>
      </c>
      <c r="CY105">
        <v>9.8318063799273502E-9</v>
      </c>
      <c r="CZ105">
        <f>CY105/$CY$108</f>
        <v>0.69772528581189552</v>
      </c>
      <c r="DB105" t="s">
        <v>50</v>
      </c>
      <c r="DC105">
        <v>81</v>
      </c>
      <c r="DD105">
        <v>0.69772528581189552</v>
      </c>
      <c r="DE105">
        <f t="shared" si="70"/>
        <v>0.4100817554803477</v>
      </c>
      <c r="DG105" t="s">
        <v>52</v>
      </c>
      <c r="DH105">
        <v>81</v>
      </c>
      <c r="DI105">
        <v>0.4100817554803477</v>
      </c>
      <c r="DJ105">
        <f t="shared" si="71"/>
        <v>0.44629382020870206</v>
      </c>
      <c r="DL105" t="s">
        <v>55</v>
      </c>
      <c r="DM105">
        <v>81</v>
      </c>
      <c r="DN105">
        <v>0.44629382020870206</v>
      </c>
      <c r="DO105">
        <f t="shared" si="72"/>
        <v>0.4795799254107681</v>
      </c>
      <c r="DQ105" t="s">
        <v>57</v>
      </c>
      <c r="DR105">
        <v>81</v>
      </c>
      <c r="DS105">
        <v>0.4795799254107681</v>
      </c>
      <c r="DT105">
        <f t="shared" si="73"/>
        <v>0.20962877435103525</v>
      </c>
      <c r="DV105" t="s">
        <v>59</v>
      </c>
      <c r="DW105">
        <v>81</v>
      </c>
      <c r="DX105">
        <v>0.20962877435103525</v>
      </c>
      <c r="DY105">
        <f t="shared" si="74"/>
        <v>0.11687640524165195</v>
      </c>
      <c r="EA105">
        <v>104</v>
      </c>
      <c r="EB105">
        <v>2.0998174005914472E-2</v>
      </c>
    </row>
    <row r="106" spans="91:132" x14ac:dyDescent="0.25">
      <c r="CW106" s="3">
        <v>42564</v>
      </c>
      <c r="CX106">
        <v>79</v>
      </c>
      <c r="CY106">
        <v>2.3975234812411739E-8</v>
      </c>
      <c r="CZ106">
        <f>CY106/$CY$108</f>
        <v>1.7014297185560419</v>
      </c>
      <c r="DB106" t="s">
        <v>50</v>
      </c>
      <c r="DC106">
        <v>79</v>
      </c>
      <c r="DD106">
        <v>1.7014297185560419</v>
      </c>
      <c r="DE106">
        <f t="shared" si="70"/>
        <v>1</v>
      </c>
      <c r="DG106" t="s">
        <v>52</v>
      </c>
      <c r="DH106">
        <v>79</v>
      </c>
      <c r="DI106">
        <v>1</v>
      </c>
      <c r="DJ106">
        <f t="shared" si="71"/>
        <v>1.0883045008572436</v>
      </c>
      <c r="DL106" t="s">
        <v>55</v>
      </c>
      <c r="DM106">
        <v>79</v>
      </c>
      <c r="DN106">
        <v>1.0883045008572436</v>
      </c>
      <c r="DO106">
        <f t="shared" si="72"/>
        <v>1.1694739378225054</v>
      </c>
      <c r="DQ106" t="s">
        <v>57</v>
      </c>
      <c r="DR106">
        <v>79</v>
      </c>
      <c r="DS106">
        <v>1.1694739378225054</v>
      </c>
      <c r="DT106">
        <f t="shared" si="73"/>
        <v>0.51118776085389939</v>
      </c>
      <c r="DV106" t="s">
        <v>59</v>
      </c>
      <c r="DW106">
        <v>79</v>
      </c>
      <c r="DX106">
        <v>0.51118776085389939</v>
      </c>
      <c r="DY106">
        <f t="shared" si="74"/>
        <v>0.28500757148961481</v>
      </c>
      <c r="EA106">
        <v>105</v>
      </c>
      <c r="EB106">
        <v>0.36503424542331153</v>
      </c>
    </row>
    <row r="107" spans="91:132" x14ac:dyDescent="0.25">
      <c r="CW107" s="3">
        <v>42564</v>
      </c>
      <c r="CX107">
        <v>94</v>
      </c>
      <c r="CY107">
        <v>1.3891322496008167E-8</v>
      </c>
      <c r="CZ107">
        <f>CY107/$CY$108</f>
        <v>0.98581344915624058</v>
      </c>
      <c r="DB107" t="s">
        <v>50</v>
      </c>
      <c r="DC107">
        <v>94</v>
      </c>
      <c r="DD107">
        <v>0.98581344915624058</v>
      </c>
      <c r="DE107">
        <f t="shared" si="70"/>
        <v>0.57940297997902268</v>
      </c>
      <c r="DG107" t="s">
        <v>52</v>
      </c>
      <c r="DH107">
        <v>94</v>
      </c>
      <c r="DI107">
        <v>0.57940297997902268</v>
      </c>
      <c r="DJ107">
        <f t="shared" si="71"/>
        <v>0.63056687092126984</v>
      </c>
      <c r="DL107" t="s">
        <v>55</v>
      </c>
      <c r="DM107">
        <v>94</v>
      </c>
      <c r="DN107">
        <v>0.63056687092126984</v>
      </c>
      <c r="DO107">
        <f t="shared" si="72"/>
        <v>0.67759668458216205</v>
      </c>
      <c r="DQ107" t="s">
        <v>57</v>
      </c>
      <c r="DR107">
        <v>94</v>
      </c>
      <c r="DS107">
        <v>0.67759668458216205</v>
      </c>
      <c r="DT107">
        <f t="shared" si="73"/>
        <v>0.29618371196755333</v>
      </c>
      <c r="DV107" t="s">
        <v>59</v>
      </c>
      <c r="DW107">
        <v>94</v>
      </c>
      <c r="DX107">
        <v>0.29618371196755333</v>
      </c>
      <c r="DY107">
        <f t="shared" si="74"/>
        <v>0.16513423623766718</v>
      </c>
      <c r="EA107">
        <v>106</v>
      </c>
      <c r="EB107">
        <v>0.26188219497862775</v>
      </c>
    </row>
    <row r="108" spans="91:132" x14ac:dyDescent="0.25">
      <c r="CW108" s="3">
        <v>42564</v>
      </c>
      <c r="CX108">
        <v>93</v>
      </c>
      <c r="CY108">
        <v>1.4091228424503413E-8</v>
      </c>
      <c r="CZ108">
        <f>CY108/$CY$108</f>
        <v>1</v>
      </c>
      <c r="DB108" s="3">
        <v>42565</v>
      </c>
      <c r="DC108">
        <v>79</v>
      </c>
      <c r="DD108">
        <v>2.911859786870925E-8</v>
      </c>
      <c r="DE108">
        <f t="shared" ref="DE108:DE113" si="76">DD108/$DD$108</f>
        <v>1</v>
      </c>
      <c r="DG108" t="s">
        <v>52</v>
      </c>
      <c r="DH108">
        <v>121</v>
      </c>
      <c r="DI108">
        <v>1.0477803194432795</v>
      </c>
      <c r="DJ108">
        <f t="shared" si="71"/>
        <v>1.1403040375597617</v>
      </c>
      <c r="DL108" t="s">
        <v>55</v>
      </c>
      <c r="DM108">
        <v>121</v>
      </c>
      <c r="DN108">
        <v>1.1403040375597617</v>
      </c>
      <c r="DO108">
        <f t="shared" si="72"/>
        <v>1.225351776152255</v>
      </c>
      <c r="DQ108" t="s">
        <v>57</v>
      </c>
      <c r="DR108">
        <v>121</v>
      </c>
      <c r="DS108">
        <v>1.225351776152255</v>
      </c>
      <c r="DT108">
        <f t="shared" si="73"/>
        <v>0.5356124753629935</v>
      </c>
      <c r="DV108" t="s">
        <v>59</v>
      </c>
      <c r="DW108">
        <v>121</v>
      </c>
      <c r="DX108">
        <v>0.5356124753629935</v>
      </c>
      <c r="DY108">
        <f t="shared" si="74"/>
        <v>0.29862532429914196</v>
      </c>
      <c r="EA108">
        <v>107</v>
      </c>
      <c r="EB108">
        <v>0.27953304271850982</v>
      </c>
    </row>
    <row r="109" spans="91:132" x14ac:dyDescent="0.25">
      <c r="DB109" s="3">
        <v>42565</v>
      </c>
      <c r="DC109">
        <v>121</v>
      </c>
      <c r="DD109">
        <v>3.0509893776616579E-8</v>
      </c>
      <c r="DE109">
        <f t="shared" si="76"/>
        <v>1.0477803194432795</v>
      </c>
      <c r="DG109" t="s">
        <v>52</v>
      </c>
      <c r="DH109">
        <v>120</v>
      </c>
      <c r="DI109">
        <v>1.2092814330441291</v>
      </c>
      <c r="DJ109">
        <f t="shared" si="71"/>
        <v>1.3160664263850232</v>
      </c>
      <c r="DL109" t="s">
        <v>55</v>
      </c>
      <c r="DM109">
        <v>120</v>
      </c>
      <c r="DN109">
        <v>1.3160664263850232</v>
      </c>
      <c r="DO109">
        <f t="shared" si="72"/>
        <v>1.4142231194377601</v>
      </c>
      <c r="DQ109" t="s">
        <v>57</v>
      </c>
      <c r="DR109">
        <v>120</v>
      </c>
      <c r="DS109">
        <v>1.4142231194377601</v>
      </c>
      <c r="DT109">
        <f t="shared" si="73"/>
        <v>0.61816986800002294</v>
      </c>
      <c r="DV109" t="s">
        <v>59</v>
      </c>
      <c r="DW109">
        <v>120</v>
      </c>
      <c r="DX109">
        <v>0.61816986800002294</v>
      </c>
      <c r="DY109">
        <f t="shared" si="74"/>
        <v>0.34465436447938841</v>
      </c>
      <c r="EA109">
        <v>108</v>
      </c>
      <c r="EB109">
        <v>0.19087125845974875</v>
      </c>
    </row>
    <row r="110" spans="91:132" x14ac:dyDescent="0.25">
      <c r="DB110" s="3">
        <v>42565</v>
      </c>
      <c r="DC110">
        <v>120</v>
      </c>
      <c r="DD110">
        <v>3.5212579758908441E-8</v>
      </c>
      <c r="DE110">
        <f t="shared" si="76"/>
        <v>1.2092814330441291</v>
      </c>
      <c r="DG110" t="s">
        <v>52</v>
      </c>
      <c r="DH110">
        <v>119</v>
      </c>
      <c r="DI110">
        <v>0.77134275493220494</v>
      </c>
      <c r="DJ110">
        <f t="shared" si="71"/>
        <v>0.83945579189634456</v>
      </c>
      <c r="DL110" t="s">
        <v>55</v>
      </c>
      <c r="DM110">
        <v>119</v>
      </c>
      <c r="DN110">
        <v>0.83945579189634456</v>
      </c>
      <c r="DO110">
        <f t="shared" si="72"/>
        <v>0.9020652490214256</v>
      </c>
      <c r="DQ110" t="s">
        <v>57</v>
      </c>
      <c r="DR110">
        <v>119</v>
      </c>
      <c r="DS110">
        <v>0.9020652490214256</v>
      </c>
      <c r="DT110">
        <f t="shared" si="73"/>
        <v>0.39430097574467193</v>
      </c>
      <c r="DV110" t="s">
        <v>59</v>
      </c>
      <c r="DW110">
        <v>119</v>
      </c>
      <c r="DX110">
        <v>0.39430097574467193</v>
      </c>
      <c r="DY110">
        <f t="shared" si="74"/>
        <v>0.21983852536933685</v>
      </c>
      <c r="EA110">
        <v>109</v>
      </c>
      <c r="EB110">
        <v>0.28278439474707318</v>
      </c>
    </row>
    <row r="111" spans="91:132" x14ac:dyDescent="0.25">
      <c r="DB111" s="3">
        <v>42565</v>
      </c>
      <c r="DC111">
        <v>119</v>
      </c>
      <c r="DD111">
        <v>2.2460419499813223E-8</v>
      </c>
      <c r="DE111">
        <f t="shared" si="76"/>
        <v>0.77134275493220494</v>
      </c>
      <c r="DG111" t="s">
        <v>52</v>
      </c>
      <c r="DH111">
        <v>105</v>
      </c>
      <c r="DI111">
        <v>1.2807878875477972</v>
      </c>
      <c r="DJ111">
        <f t="shared" si="71"/>
        <v>1.3938872226617089</v>
      </c>
      <c r="DL111" t="s">
        <v>55</v>
      </c>
      <c r="DM111">
        <v>105</v>
      </c>
      <c r="DN111">
        <v>1.3938872226617089</v>
      </c>
      <c r="DO111">
        <f t="shared" si="72"/>
        <v>1.4978480543658907</v>
      </c>
      <c r="DQ111" t="s">
        <v>57</v>
      </c>
      <c r="DR111">
        <v>105</v>
      </c>
      <c r="DS111">
        <v>1.4978480543658907</v>
      </c>
      <c r="DT111">
        <f t="shared" si="73"/>
        <v>0.65472309236435433</v>
      </c>
      <c r="DV111" t="s">
        <v>59</v>
      </c>
      <c r="DW111">
        <v>105</v>
      </c>
      <c r="DX111">
        <v>0.65472309236435433</v>
      </c>
      <c r="DY111">
        <f t="shared" si="74"/>
        <v>0.36503424542331153</v>
      </c>
      <c r="EA111">
        <v>110</v>
      </c>
      <c r="EB111">
        <v>0.21837145807653588</v>
      </c>
    </row>
    <row r="112" spans="91:132" x14ac:dyDescent="0.25">
      <c r="DB112" s="3">
        <v>42565</v>
      </c>
      <c r="DC112">
        <v>105</v>
      </c>
      <c r="DD112">
        <v>3.7294747452617911E-8</v>
      </c>
      <c r="DE112">
        <f t="shared" si="76"/>
        <v>1.2807878875477972</v>
      </c>
      <c r="DG112" t="s">
        <v>52</v>
      </c>
      <c r="DH112">
        <v>106</v>
      </c>
      <c r="DI112">
        <v>0.91886048363515238</v>
      </c>
      <c r="DJ112">
        <f t="shared" si="71"/>
        <v>1</v>
      </c>
      <c r="DL112" t="s">
        <v>55</v>
      </c>
      <c r="DM112">
        <v>106</v>
      </c>
      <c r="DN112">
        <v>1</v>
      </c>
      <c r="DO112">
        <f t="shared" si="72"/>
        <v>1.0745833881062936</v>
      </c>
      <c r="DQ112" t="s">
        <v>57</v>
      </c>
      <c r="DR112">
        <v>106</v>
      </c>
      <c r="DS112">
        <v>1.0745833881062936</v>
      </c>
      <c r="DT112">
        <f t="shared" si="73"/>
        <v>0.46971023316658467</v>
      </c>
      <c r="DV112" t="s">
        <v>59</v>
      </c>
      <c r="DW112">
        <v>106</v>
      </c>
      <c r="DX112">
        <v>0.46971023316658467</v>
      </c>
      <c r="DY112">
        <f t="shared" si="74"/>
        <v>0.26188219497862775</v>
      </c>
      <c r="EA112">
        <v>111</v>
      </c>
      <c r="EB112">
        <v>0.3836527981440026</v>
      </c>
    </row>
    <row r="113" spans="106:132" x14ac:dyDescent="0.25">
      <c r="DB113" s="3">
        <v>42565</v>
      </c>
      <c r="DC113">
        <v>106</v>
      </c>
      <c r="DD113">
        <v>2.6755928920419698E-8</v>
      </c>
      <c r="DE113">
        <f t="shared" si="76"/>
        <v>0.91886048363515238</v>
      </c>
      <c r="DG113" s="3">
        <v>42566</v>
      </c>
      <c r="DH113">
        <v>106</v>
      </c>
      <c r="DI113">
        <v>2.315520386319019E-8</v>
      </c>
      <c r="DJ113">
        <f>DI113/$DI$113</f>
        <v>1</v>
      </c>
      <c r="DL113" t="s">
        <v>55</v>
      </c>
      <c r="DM113">
        <v>95</v>
      </c>
      <c r="DN113">
        <v>0.60002043945211536</v>
      </c>
      <c r="DO113">
        <f t="shared" si="72"/>
        <v>0.64477199675948127</v>
      </c>
      <c r="DQ113" t="s">
        <v>57</v>
      </c>
      <c r="DR113">
        <v>95</v>
      </c>
      <c r="DS113">
        <v>0.64477199675948127</v>
      </c>
      <c r="DT113">
        <f t="shared" si="73"/>
        <v>0.28183574051976967</v>
      </c>
      <c r="DV113" t="s">
        <v>59</v>
      </c>
      <c r="DW113">
        <v>95</v>
      </c>
      <c r="DX113">
        <v>0.28183574051976967</v>
      </c>
      <c r="DY113">
        <f t="shared" si="74"/>
        <v>0.15713466971576076</v>
      </c>
      <c r="EA113">
        <v>112</v>
      </c>
      <c r="EB113">
        <v>4.9455855896508569E-2</v>
      </c>
    </row>
    <row r="114" spans="106:132" x14ac:dyDescent="0.25">
      <c r="DG114" s="3">
        <v>42566</v>
      </c>
      <c r="DH114">
        <v>95</v>
      </c>
      <c r="DI114">
        <v>1.3893595597594698E-8</v>
      </c>
      <c r="DJ114">
        <f>DI114/$DI$113</f>
        <v>0.60002043945211536</v>
      </c>
      <c r="DL114" t="s">
        <v>55</v>
      </c>
      <c r="DM114">
        <v>78</v>
      </c>
      <c r="DN114">
        <v>0.92613973156275642</v>
      </c>
      <c r="DO114">
        <f t="shared" si="72"/>
        <v>0.99521437060256002</v>
      </c>
      <c r="DQ114" t="s">
        <v>57</v>
      </c>
      <c r="DR114">
        <v>78</v>
      </c>
      <c r="DS114">
        <v>0.99521437060256002</v>
      </c>
      <c r="DT114">
        <f t="shared" si="73"/>
        <v>0.43501730925718041</v>
      </c>
      <c r="DV114" t="s">
        <v>59</v>
      </c>
      <c r="DW114">
        <v>78</v>
      </c>
      <c r="DX114">
        <v>0.43501730925718041</v>
      </c>
      <c r="DY114">
        <f t="shared" si="74"/>
        <v>0.24253950575857172</v>
      </c>
      <c r="EA114">
        <v>113</v>
      </c>
      <c r="EB114">
        <v>2.6117615767456318E-2</v>
      </c>
    </row>
    <row r="115" spans="106:132" x14ac:dyDescent="0.25">
      <c r="DG115" s="3">
        <v>42566</v>
      </c>
      <c r="DH115">
        <v>78</v>
      </c>
      <c r="DI115">
        <v>2.1444954290135863E-8</v>
      </c>
      <c r="DJ115">
        <f>DI115/$DI$113</f>
        <v>0.92613973156275642</v>
      </c>
      <c r="DL115" t="s">
        <v>55</v>
      </c>
      <c r="DM115">
        <v>27</v>
      </c>
      <c r="DN115">
        <v>0.93059320576532489</v>
      </c>
      <c r="DO115">
        <f t="shared" si="72"/>
        <v>1</v>
      </c>
      <c r="DQ115" t="s">
        <v>57</v>
      </c>
      <c r="DR115">
        <v>27</v>
      </c>
      <c r="DS115">
        <v>1</v>
      </c>
      <c r="DT115">
        <f t="shared" si="73"/>
        <v>0.43710915166327019</v>
      </c>
      <c r="DV115" t="s">
        <v>59</v>
      </c>
      <c r="DW115">
        <v>27</v>
      </c>
      <c r="DX115">
        <v>0.43710915166327019</v>
      </c>
      <c r="DY115">
        <f t="shared" si="74"/>
        <v>0.24370579135802103</v>
      </c>
      <c r="EA115">
        <v>114</v>
      </c>
      <c r="EB115">
        <v>4.3606949513961088E-2</v>
      </c>
    </row>
    <row r="116" spans="106:132" x14ac:dyDescent="0.25">
      <c r="DG116" s="3">
        <v>42566</v>
      </c>
      <c r="DH116">
        <v>27</v>
      </c>
      <c r="DI116">
        <v>2.1548075393195794E-8</v>
      </c>
      <c r="DJ116">
        <f>DI116/$DI$113</f>
        <v>0.93059320576532489</v>
      </c>
      <c r="DL116" s="3">
        <v>42569</v>
      </c>
      <c r="DM116">
        <v>12</v>
      </c>
      <c r="DN116">
        <v>2.7689614151565486E-8</v>
      </c>
      <c r="DO116">
        <f t="shared" ref="DO116:DO121" si="77">DN116/$DN$117</f>
        <v>1.4112689628538762</v>
      </c>
      <c r="DQ116" t="s">
        <v>57</v>
      </c>
      <c r="DR116">
        <v>12</v>
      </c>
      <c r="DS116">
        <v>1.4112689628538762</v>
      </c>
      <c r="DT116">
        <f t="shared" si="73"/>
        <v>0.61687857912176103</v>
      </c>
      <c r="DV116" t="s">
        <v>59</v>
      </c>
      <c r="DW116">
        <v>12</v>
      </c>
      <c r="DX116">
        <v>0.61687857912176103</v>
      </c>
      <c r="DY116">
        <f t="shared" si="74"/>
        <v>0.34393441941131753</v>
      </c>
      <c r="EA116">
        <v>115</v>
      </c>
      <c r="EB116">
        <v>2.5871197292679775E-2</v>
      </c>
    </row>
    <row r="117" spans="106:132" x14ac:dyDescent="0.25">
      <c r="DL117" s="3">
        <v>42569</v>
      </c>
      <c r="DM117">
        <v>27</v>
      </c>
      <c r="DN117">
        <v>1.9620366408095157E-8</v>
      </c>
      <c r="DO117">
        <f t="shared" si="77"/>
        <v>1</v>
      </c>
      <c r="DQ117" t="s">
        <v>57</v>
      </c>
      <c r="DR117">
        <v>11</v>
      </c>
      <c r="DS117">
        <v>1.9260842766937838</v>
      </c>
      <c r="DT117">
        <f t="shared" si="73"/>
        <v>0.84190906421758327</v>
      </c>
      <c r="DV117" t="s">
        <v>59</v>
      </c>
      <c r="DW117">
        <v>11</v>
      </c>
      <c r="DX117">
        <v>0.84190906421758327</v>
      </c>
      <c r="DY117">
        <f t="shared" si="74"/>
        <v>0.46939789287390016</v>
      </c>
      <c r="EA117">
        <v>116</v>
      </c>
      <c r="EB117">
        <v>2.7462726681976368E-2</v>
      </c>
    </row>
    <row r="118" spans="106:132" x14ac:dyDescent="0.25">
      <c r="DL118" s="3">
        <v>42569</v>
      </c>
      <c r="DM118">
        <v>11</v>
      </c>
      <c r="DN118">
        <v>3.7790479241602973E-8</v>
      </c>
      <c r="DO118">
        <f t="shared" si="77"/>
        <v>1.9260842766937838</v>
      </c>
      <c r="DQ118" t="s">
        <v>57</v>
      </c>
      <c r="DR118">
        <v>6</v>
      </c>
      <c r="DS118">
        <v>1.7136236757431502</v>
      </c>
      <c r="DT118">
        <f t="shared" si="73"/>
        <v>0.7490405911741832</v>
      </c>
      <c r="DV118" t="s">
        <v>59</v>
      </c>
      <c r="DW118">
        <v>6</v>
      </c>
      <c r="DX118">
        <v>0.7490405911741832</v>
      </c>
      <c r="DY118">
        <f t="shared" si="74"/>
        <v>0.4176200139868253</v>
      </c>
      <c r="EA118">
        <v>117</v>
      </c>
      <c r="EB118">
        <v>2.1126095993405557E-2</v>
      </c>
    </row>
    <row r="119" spans="106:132" x14ac:dyDescent="0.25">
      <c r="DL119" s="3">
        <v>42569</v>
      </c>
      <c r="DM119">
        <v>6</v>
      </c>
      <c r="DN119">
        <v>3.3621924403667451E-8</v>
      </c>
      <c r="DO119">
        <f t="shared" si="77"/>
        <v>1.7136236757431502</v>
      </c>
      <c r="DQ119" t="s">
        <v>57</v>
      </c>
      <c r="DR119">
        <v>7</v>
      </c>
      <c r="DS119">
        <v>1.8603954071738933</v>
      </c>
      <c r="DT119">
        <f t="shared" si="73"/>
        <v>0.81319585818802465</v>
      </c>
      <c r="DV119" t="s">
        <v>59</v>
      </c>
      <c r="DW119">
        <v>7</v>
      </c>
      <c r="DX119">
        <v>0.81319585818802465</v>
      </c>
      <c r="DY119">
        <f t="shared" si="74"/>
        <v>0.45338913494414146</v>
      </c>
      <c r="EA119">
        <v>118</v>
      </c>
      <c r="EB119">
        <v>2.0346556926129397E-2</v>
      </c>
    </row>
    <row r="120" spans="106:132" x14ac:dyDescent="0.25">
      <c r="DL120" s="3">
        <v>42569</v>
      </c>
      <c r="DM120">
        <v>7</v>
      </c>
      <c r="DN120">
        <v>3.6501639552689169E-8</v>
      </c>
      <c r="DO120">
        <f t="shared" si="77"/>
        <v>1.8603954071738933</v>
      </c>
      <c r="DQ120" t="s">
        <v>57</v>
      </c>
      <c r="DR120">
        <v>8</v>
      </c>
      <c r="DS120">
        <v>2.2877580947340959</v>
      </c>
      <c r="DT120">
        <f t="shared" si="73"/>
        <v>1</v>
      </c>
      <c r="DV120" t="s">
        <v>59</v>
      </c>
      <c r="DW120">
        <v>8</v>
      </c>
      <c r="DX120">
        <v>1</v>
      </c>
      <c r="DY120">
        <f t="shared" si="74"/>
        <v>0.5575398969128913</v>
      </c>
      <c r="EA120">
        <v>119</v>
      </c>
      <c r="EB120">
        <v>0.21983852536933685</v>
      </c>
    </row>
    <row r="121" spans="106:132" x14ac:dyDescent="0.25">
      <c r="DL121" s="3">
        <v>42569</v>
      </c>
      <c r="DM121">
        <v>8</v>
      </c>
      <c r="DN121">
        <v>4.4886652071768637E-8</v>
      </c>
      <c r="DO121">
        <f t="shared" si="77"/>
        <v>2.2877580947340959</v>
      </c>
      <c r="DQ121" s="3">
        <v>42570</v>
      </c>
      <c r="DR121">
        <v>8</v>
      </c>
      <c r="DS121">
        <v>1.3789029748452086E-8</v>
      </c>
      <c r="DT121">
        <f>DS121/$DS$121</f>
        <v>1</v>
      </c>
      <c r="DV121" t="s">
        <v>59</v>
      </c>
      <c r="DW121">
        <v>9</v>
      </c>
      <c r="DX121">
        <v>1.0892536557771646</v>
      </c>
      <c r="DY121">
        <f t="shared" si="74"/>
        <v>0.60730237095399031</v>
      </c>
      <c r="EA121">
        <v>120</v>
      </c>
      <c r="EB121">
        <v>0.34465436447938841</v>
      </c>
    </row>
    <row r="122" spans="106:132" x14ac:dyDescent="0.25">
      <c r="DQ122" s="3">
        <v>42570</v>
      </c>
      <c r="DR122">
        <v>9</v>
      </c>
      <c r="DS122">
        <v>1.5019751063121512E-8</v>
      </c>
      <c r="DT122">
        <f>DS122/$DS$121</f>
        <v>1.0892536557771646</v>
      </c>
      <c r="DV122" t="s">
        <v>59</v>
      </c>
      <c r="DW122">
        <v>30</v>
      </c>
      <c r="DX122">
        <v>0.96609578150811792</v>
      </c>
      <c r="DY122">
        <f t="shared" si="74"/>
        <v>0.53863694243001525</v>
      </c>
      <c r="EA122">
        <v>121</v>
      </c>
      <c r="EB122">
        <v>0.29862532429914196</v>
      </c>
    </row>
    <row r="123" spans="106:132" x14ac:dyDescent="0.25">
      <c r="DQ123" s="3">
        <v>42570</v>
      </c>
      <c r="DR123">
        <v>30</v>
      </c>
      <c r="DS123">
        <v>1.3321523471069504E-8</v>
      </c>
      <c r="DT123">
        <f>DS123/$DS$121</f>
        <v>0.96609578150811792</v>
      </c>
      <c r="DV123" t="s">
        <v>59</v>
      </c>
      <c r="DW123">
        <v>29</v>
      </c>
      <c r="DX123">
        <v>1.7935936164156474</v>
      </c>
      <c r="DY123">
        <f t="shared" si="74"/>
        <v>1</v>
      </c>
      <c r="EA123">
        <v>122</v>
      </c>
      <c r="EB123">
        <v>9.8121773528251938E-2</v>
      </c>
    </row>
    <row r="124" spans="106:132" x14ac:dyDescent="0.25">
      <c r="DQ124" s="3">
        <v>42570</v>
      </c>
      <c r="DR124">
        <v>29</v>
      </c>
      <c r="DS124">
        <v>2.4731915733389123E-8</v>
      </c>
      <c r="DT124">
        <f>DS124/$DS$121</f>
        <v>1.7935936164156474</v>
      </c>
      <c r="DV124" t="s">
        <v>59</v>
      </c>
      <c r="DW124">
        <v>31</v>
      </c>
      <c r="DX124">
        <v>2.1320658645867536</v>
      </c>
      <c r="DY124">
        <f t="shared" si="74"/>
        <v>1.1887117823531932</v>
      </c>
      <c r="EA124">
        <v>123</v>
      </c>
      <c r="EB124">
        <v>0.12340415901988271</v>
      </c>
    </row>
    <row r="125" spans="106:132" x14ac:dyDescent="0.25">
      <c r="DQ125" s="3">
        <v>42570</v>
      </c>
      <c r="DR125">
        <v>31</v>
      </c>
      <c r="DS125">
        <v>2.9399119632445963E-8</v>
      </c>
      <c r="DT125">
        <f>DS125/$DS$121</f>
        <v>2.1320658645867536</v>
      </c>
      <c r="DV125" s="3">
        <v>42571</v>
      </c>
      <c r="DW125">
        <v>28</v>
      </c>
      <c r="DX125">
        <v>1.4573601859206492E-8</v>
      </c>
      <c r="DY125">
        <f t="shared" ref="DY125:DY130" si="78">DX125/$DX$126</f>
        <v>1.1917994630806072</v>
      </c>
      <c r="EA125">
        <v>124</v>
      </c>
      <c r="EB125">
        <v>0.14558228980094046</v>
      </c>
    </row>
    <row r="126" spans="106:132" x14ac:dyDescent="0.25">
      <c r="DV126" s="3">
        <v>42571</v>
      </c>
      <c r="DW126">
        <v>29</v>
      </c>
      <c r="DX126">
        <v>1.2228233281408022E-8</v>
      </c>
      <c r="DY126">
        <f t="shared" si="78"/>
        <v>1</v>
      </c>
      <c r="EA126">
        <v>125</v>
      </c>
      <c r="EB126">
        <v>0.28328616021635694</v>
      </c>
    </row>
    <row r="127" spans="106:132" x14ac:dyDescent="0.25">
      <c r="DV127" s="3">
        <v>42571</v>
      </c>
      <c r="DW127">
        <v>10</v>
      </c>
      <c r="DX127">
        <v>1.1277314010161943E-8</v>
      </c>
      <c r="DY127">
        <f t="shared" si="78"/>
        <v>0.92223575970767013</v>
      </c>
      <c r="EA127">
        <v>126</v>
      </c>
      <c r="EB127">
        <v>3.0165492870558388E-2</v>
      </c>
    </row>
    <row r="128" spans="106:132" x14ac:dyDescent="0.25">
      <c r="DV128" s="3">
        <v>42571</v>
      </c>
      <c r="DW128">
        <v>32</v>
      </c>
      <c r="DX128">
        <v>2.8898460644062353E-8</v>
      </c>
      <c r="DY128">
        <f t="shared" si="78"/>
        <v>2.3632572244103307</v>
      </c>
      <c r="EA128">
        <v>127</v>
      </c>
      <c r="EB128">
        <v>2.2874999075073364E-2</v>
      </c>
    </row>
    <row r="129" spans="126:132" x14ac:dyDescent="0.25">
      <c r="DV129" s="3">
        <v>42571</v>
      </c>
      <c r="DW129">
        <v>33</v>
      </c>
      <c r="DX129">
        <v>3.0463233764465881E-8</v>
      </c>
      <c r="DY129">
        <f t="shared" si="78"/>
        <v>2.4912211816225822</v>
      </c>
      <c r="EA129">
        <v>128</v>
      </c>
      <c r="EB129">
        <v>3.1203704783304226E-2</v>
      </c>
    </row>
    <row r="130" spans="126:132" x14ac:dyDescent="0.25">
      <c r="DV130" s="3">
        <v>42571</v>
      </c>
      <c r="DW130">
        <v>34</v>
      </c>
      <c r="DX130">
        <v>1.1608623265646672E-8</v>
      </c>
      <c r="DY130">
        <f t="shared" si="78"/>
        <v>0.9493295555046849</v>
      </c>
    </row>
  </sheetData>
  <sortState xmlns:xlrd2="http://schemas.microsoft.com/office/spreadsheetml/2017/richdata2" ref="EA2:EB129">
    <sortCondition ref="EA126"/>
  </sortState>
  <conditionalFormatting sqref="Q2:Q35">
    <cfRule type="duplicateValues" dxfId="32" priority="33"/>
  </conditionalFormatting>
  <conditionalFormatting sqref="V2:V15">
    <cfRule type="duplicateValues" dxfId="31" priority="32"/>
  </conditionalFormatting>
  <conditionalFormatting sqref="AA2:AA25">
    <cfRule type="duplicateValues" dxfId="30" priority="31"/>
  </conditionalFormatting>
  <conditionalFormatting sqref="AF2:AF24">
    <cfRule type="duplicateValues" dxfId="29" priority="30"/>
  </conditionalFormatting>
  <conditionalFormatting sqref="AF25:AF54">
    <cfRule type="duplicateValues" dxfId="28" priority="29"/>
  </conditionalFormatting>
  <conditionalFormatting sqref="AF2:AF54">
    <cfRule type="duplicateValues" dxfId="27" priority="28"/>
  </conditionalFormatting>
  <conditionalFormatting sqref="AK2:AK24">
    <cfRule type="duplicateValues" dxfId="26" priority="27"/>
  </conditionalFormatting>
  <conditionalFormatting sqref="AK25:AK29">
    <cfRule type="duplicateValues" dxfId="25" priority="26"/>
  </conditionalFormatting>
  <conditionalFormatting sqref="AK2:AK29">
    <cfRule type="duplicateValues" dxfId="24" priority="25"/>
  </conditionalFormatting>
  <conditionalFormatting sqref="AK30:AK53">
    <cfRule type="duplicateValues" dxfId="23" priority="24"/>
  </conditionalFormatting>
  <conditionalFormatting sqref="AK30:AK53">
    <cfRule type="duplicateValues" dxfId="22" priority="23"/>
  </conditionalFormatting>
  <conditionalFormatting sqref="AK2:AK59">
    <cfRule type="duplicateValues" dxfId="21" priority="22"/>
  </conditionalFormatting>
  <conditionalFormatting sqref="AP1:AP1048576">
    <cfRule type="duplicateValues" dxfId="20" priority="21"/>
  </conditionalFormatting>
  <conditionalFormatting sqref="AU1:AU1048576">
    <cfRule type="duplicateValues" dxfId="19" priority="20"/>
  </conditionalFormatting>
  <conditionalFormatting sqref="AZ1:AZ1048576">
    <cfRule type="duplicateValues" dxfId="18" priority="19"/>
  </conditionalFormatting>
  <conditionalFormatting sqref="BE1:BE1048576">
    <cfRule type="duplicateValues" dxfId="17" priority="18"/>
  </conditionalFormatting>
  <conditionalFormatting sqref="BJ1:BJ1048576">
    <cfRule type="duplicateValues" dxfId="16" priority="17"/>
  </conditionalFormatting>
  <conditionalFormatting sqref="BO1:BO1048576">
    <cfRule type="duplicateValues" dxfId="15" priority="16"/>
  </conditionalFormatting>
  <conditionalFormatting sqref="BT1:BT1048576">
    <cfRule type="duplicateValues" dxfId="14" priority="15"/>
  </conditionalFormatting>
  <conditionalFormatting sqref="BY1:BY1048576">
    <cfRule type="duplicateValues" dxfId="13" priority="14"/>
  </conditionalFormatting>
  <conditionalFormatting sqref="CD1:CD1048576">
    <cfRule type="duplicateValues" dxfId="12" priority="13"/>
  </conditionalFormatting>
  <conditionalFormatting sqref="CI1:CI1048576">
    <cfRule type="duplicateValues" dxfId="11" priority="12"/>
  </conditionalFormatting>
  <conditionalFormatting sqref="CN1:CN1048576">
    <cfRule type="duplicateValues" dxfId="10" priority="11"/>
  </conditionalFormatting>
  <conditionalFormatting sqref="CS1:CS1048576">
    <cfRule type="duplicateValues" dxfId="9" priority="10"/>
  </conditionalFormatting>
  <conditionalFormatting sqref="CX1:CX1048576">
    <cfRule type="duplicateValues" dxfId="8" priority="9"/>
  </conditionalFormatting>
  <conditionalFormatting sqref="DC1:DC1048576">
    <cfRule type="duplicateValues" dxfId="7" priority="8"/>
  </conditionalFormatting>
  <conditionalFormatting sqref="DH1:DH1048576">
    <cfRule type="duplicateValues" dxfId="6" priority="7"/>
  </conditionalFormatting>
  <conditionalFormatting sqref="DM1:DM1048576">
    <cfRule type="duplicateValues" dxfId="5" priority="6"/>
  </conditionalFormatting>
  <conditionalFormatting sqref="DR1:DR1048576">
    <cfRule type="duplicateValues" dxfId="4" priority="5"/>
  </conditionalFormatting>
  <conditionalFormatting sqref="DW1:DW1048576">
    <cfRule type="duplicateValues" dxfId="3" priority="4"/>
  </conditionalFormatting>
  <conditionalFormatting sqref="EA130">
    <cfRule type="duplicateValues" dxfId="2" priority="3"/>
  </conditionalFormatting>
  <conditionalFormatting sqref="EA2:EA125">
    <cfRule type="duplicateValues" dxfId="1" priority="2"/>
  </conditionalFormatting>
  <conditionalFormatting sqref="EA126:EA129">
    <cfRule type="duplicateValues" dxfId="0" priority="1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1</vt:lpstr>
      <vt:lpstr>conversion 1</vt:lpstr>
      <vt:lpstr>data 2</vt:lpstr>
      <vt:lpstr>conversion 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mchauho</dc:creator>
  <cp:lastModifiedBy>mchauho</cp:lastModifiedBy>
  <dcterms:created xsi:type="dcterms:W3CDTF">2016-09-29T12:46:25Z</dcterms:created>
  <dcterms:modified xsi:type="dcterms:W3CDTF">2021-10-14T17:50:42Z</dcterms:modified>
</cp:coreProperties>
</file>