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woni\Desktop\"/>
    </mc:Choice>
  </mc:AlternateContent>
  <xr:revisionPtr revIDLastSave="0" documentId="13_ncr:1_{57C49F56-C565-4263-BF90-B386E72E2A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-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1" i="2"/>
  <c r="D9" i="2" l="1"/>
  <c r="D7" i="2"/>
  <c r="D5" i="2"/>
  <c r="D3" i="2" l="1"/>
  <c r="E9" i="2" l="1"/>
  <c r="E11" i="2"/>
  <c r="E7" i="2"/>
  <c r="E5" i="2"/>
  <c r="E3" i="2" l="1"/>
</calcChain>
</file>

<file path=xl/sharedStrings.xml><?xml version="1.0" encoding="utf-8"?>
<sst xmlns="http://schemas.openxmlformats.org/spreadsheetml/2006/main" count="347" uniqueCount="202">
  <si>
    <t>자동계산영역</t>
  </si>
  <si>
    <t>대분류</t>
    <phoneticPr fontId="4" type="noConversion"/>
  </si>
  <si>
    <t>QA Comment</t>
    <phoneticPr fontId="4" type="noConversion"/>
  </si>
  <si>
    <t>BTS 키</t>
    <phoneticPr fontId="2" type="noConversion"/>
  </si>
  <si>
    <t>테스트 조건</t>
    <phoneticPr fontId="4" type="noConversion"/>
  </si>
  <si>
    <t>실행 순서</t>
    <phoneticPr fontId="4" type="noConversion"/>
  </si>
  <si>
    <t>기대 결과</t>
    <phoneticPr fontId="1" type="noConversion"/>
  </si>
  <si>
    <t>Result(AOS)</t>
    <phoneticPr fontId="4" type="noConversion"/>
  </si>
  <si>
    <t>No</t>
    <phoneticPr fontId="4" type="noConversion"/>
  </si>
  <si>
    <t>Not Test</t>
  </si>
  <si>
    <t>중분류</t>
    <phoneticPr fontId="4" type="noConversion"/>
  </si>
  <si>
    <t>소분류</t>
    <phoneticPr fontId="4" type="noConversion"/>
  </si>
  <si>
    <t>TC 항목</t>
    <phoneticPr fontId="2" type="noConversion"/>
  </si>
  <si>
    <t>TC 수행율</t>
    <phoneticPr fontId="2" type="noConversion"/>
  </si>
  <si>
    <t>Test Case 참고사항</t>
    <phoneticPr fontId="1" type="noConversion"/>
  </si>
  <si>
    <t>Total Case</t>
    <phoneticPr fontId="2" type="noConversion"/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</si>
  <si>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</t>
    <phoneticPr fontId="1" type="noConversion"/>
  </si>
  <si>
    <t>Not Test</t>
    <phoneticPr fontId="2" type="noConversion"/>
  </si>
  <si>
    <t>Pass</t>
    <phoneticPr fontId="2" type="noConversion"/>
  </si>
  <si>
    <t>Fail</t>
    <phoneticPr fontId="2" type="noConversion"/>
  </si>
  <si>
    <t>N/A</t>
    <phoneticPr fontId="2" type="noConversion"/>
  </si>
  <si>
    <t>Blocked</t>
    <phoneticPr fontId="2" type="noConversion"/>
  </si>
  <si>
    <t>-</t>
    <phoneticPr fontId="1" type="noConversion"/>
  </si>
  <si>
    <t>타이틀</t>
    <phoneticPr fontId="1" type="noConversion"/>
  </si>
  <si>
    <t>화면 레이아웃</t>
  </si>
  <si>
    <t>화면 레이아웃</t>
    <phoneticPr fontId="1" type="noConversion"/>
  </si>
  <si>
    <t>구성 요소</t>
    <phoneticPr fontId="1" type="noConversion"/>
  </si>
  <si>
    <t>1. AOS 기기로 실행</t>
    <phoneticPr fontId="1" type="noConversion"/>
  </si>
  <si>
    <t>1. Teddy Puzzle Sliding 게임의 타이틀 화면이 노출된다.</t>
    <phoneticPr fontId="1" type="noConversion"/>
  </si>
  <si>
    <t>1. Teddy Puzzle Sliding 앱을 실행한다.
2. 타이틀 화면을 확인한다.
3. 터치하여 메인 메뉴 화면으로 진입한다.</t>
    <phoneticPr fontId="1" type="noConversion"/>
  </si>
  <si>
    <t>2. Teddy Puzzle Sliding 타이틀 화면에 사전에 설정한 사진이 노출된다.</t>
    <phoneticPr fontId="1" type="noConversion"/>
  </si>
  <si>
    <t>2. 화면 상단에 Teddy Puzzle Sliding 타이틀 문구가 명확히 노출된다.</t>
    <phoneticPr fontId="1" type="noConversion"/>
  </si>
  <si>
    <t>2. 화면 하단에 광고 배너가 노출된다.</t>
    <phoneticPr fontId="1" type="noConversion"/>
  </si>
  <si>
    <t>3. 메인 메뉴 화면으로 진입한다.</t>
    <phoneticPr fontId="1" type="noConversion"/>
  </si>
  <si>
    <t>앱 구동 여부</t>
    <phoneticPr fontId="1" type="noConversion"/>
  </si>
  <si>
    <t>화면 전환</t>
    <phoneticPr fontId="1" type="noConversion"/>
  </si>
  <si>
    <t>메인 메뉴 화면</t>
    <phoneticPr fontId="1" type="noConversion"/>
  </si>
  <si>
    <t>UI</t>
    <phoneticPr fontId="1" type="noConversion"/>
  </si>
  <si>
    <t>1. AOS 기기로 실행
2. 타이틀 화면을 통해 메인 메뉴 진입</t>
    <phoneticPr fontId="1" type="noConversion"/>
  </si>
  <si>
    <t>1. 타이틀 화면에서 스크린을 터치하여 메인 메뉴로 진입한다.
2. 메인 메뉴 화면을 확인한다.</t>
    <phoneticPr fontId="1" type="noConversion"/>
  </si>
  <si>
    <t>UI 배치</t>
    <phoneticPr fontId="1" type="noConversion"/>
  </si>
  <si>
    <t>2. Select Picture 버튼이 버튼 중 가장 상단에 노출된다</t>
    <phoneticPr fontId="1" type="noConversion"/>
  </si>
  <si>
    <t>2. Album 버튼이 Select Picture 버튼 아래, More Game 위에 노출된다.</t>
    <phoneticPr fontId="1" type="noConversion"/>
  </si>
  <si>
    <t>2. More Game버튼이 Album 버튼 아래, Select 버튼 위에 노출된다.</t>
    <phoneticPr fontId="1" type="noConversion"/>
  </si>
  <si>
    <t>2. Select 버튼이 More Game 버튼 아래에 노출된다.</t>
    <phoneticPr fontId="1" type="noConversion"/>
  </si>
  <si>
    <t>Information 화면</t>
    <phoneticPr fontId="1" type="noConversion"/>
  </si>
  <si>
    <t>1. AOS 기기로 실행
2. 메인 메뉴에서 i버튼 클릭</t>
    <phoneticPr fontId="1" type="noConversion"/>
  </si>
  <si>
    <t>1. 도움말 화면을 확인한다.
2. 홈 버튼을 클릭하여 메인 메뉴 화면으로 돌아온다.</t>
    <phoneticPr fontId="1" type="noConversion"/>
  </si>
  <si>
    <t>1. 사전에 설정한 안내문이 노출되어야 한다.</t>
    <phoneticPr fontId="1" type="noConversion"/>
  </si>
  <si>
    <t>1. 화면 하단에 스누크 로고와 저작권 안내 문구가 노출된다.</t>
    <phoneticPr fontId="1" type="noConversion"/>
  </si>
  <si>
    <t>2. 메인 메뉴 화면으로 진입한다.</t>
    <phoneticPr fontId="1" type="noConversion"/>
  </si>
  <si>
    <t>Select Picture 화면</t>
    <phoneticPr fontId="1" type="noConversion"/>
  </si>
  <si>
    <t>1. Select Picture 화면을 확인한다.</t>
    <phoneticPr fontId="1" type="noConversion"/>
  </si>
  <si>
    <t>1. AOS 기기로 실행
2. 메인 메뉴에서 Select Picture 버튼 클릭
3. 게임을 진행하지 않은 상태</t>
    <phoneticPr fontId="1" type="noConversion"/>
  </si>
  <si>
    <t>1. 화면 가운데에 기본값으로 설정된 사진 이미지가 노출된다.</t>
    <phoneticPr fontId="1" type="noConversion"/>
  </si>
  <si>
    <t>1. 좌우 화살표 클릭 시 다른 사진 이미지가 노출된다.</t>
    <phoneticPr fontId="1" type="noConversion"/>
  </si>
  <si>
    <t>1. Select Picture 화면을 확인한다.
2. 사진 아래 메달 버튼 활성화 여부를 확인한다.
3. Game Start 버튼 클릭한다</t>
    <phoneticPr fontId="1" type="noConversion"/>
  </si>
  <si>
    <t>2. 동메달 버튼 이외 다른 메달 버튼이 활성화되지 않는다.</t>
    <phoneticPr fontId="1" type="noConversion"/>
  </si>
  <si>
    <t>3. 게임 화면으로 진입한다.</t>
    <phoneticPr fontId="1" type="noConversion"/>
  </si>
  <si>
    <t>게임 실행</t>
  </si>
  <si>
    <t>게임 실행</t>
    <phoneticPr fontId="1" type="noConversion"/>
  </si>
  <si>
    <t>동메달 난이도</t>
    <phoneticPr fontId="1" type="noConversion"/>
  </si>
  <si>
    <t>1. 동메달과 은메달 버튼이 활성화된다.</t>
    <phoneticPr fontId="1" type="noConversion"/>
  </si>
  <si>
    <t>1. 금, 은, 동메달 버튼이 모두 활성화된다.</t>
    <phoneticPr fontId="1" type="noConversion"/>
  </si>
  <si>
    <t>4. 게임 화면으로 진입한다.</t>
    <phoneticPr fontId="1" type="noConversion"/>
  </si>
  <si>
    <t>2. 금메달 버튼이 활성화되지 않는다.</t>
    <phoneticPr fontId="1" type="noConversion"/>
  </si>
  <si>
    <t>2. 금메달 버튼 이미지가 밝게 노출된다.</t>
    <phoneticPr fontId="1" type="noConversion"/>
  </si>
  <si>
    <t>3. 은메달 이미지만 밝게 노출된다.</t>
    <phoneticPr fontId="1" type="noConversion"/>
  </si>
  <si>
    <t>메달 버튼</t>
    <phoneticPr fontId="1" type="noConversion"/>
  </si>
  <si>
    <t>1. 사진 이미지 아래에 3개 메달 버튼이 노출된다.</t>
    <phoneticPr fontId="1" type="noConversion"/>
  </si>
  <si>
    <t>게임 화면</t>
    <phoneticPr fontId="1" type="noConversion"/>
  </si>
  <si>
    <t>1. AOS 기기로 실행
2. Selct Picture 화면에서 Game Start 클릭
3. 게임을 클리어하지 않은 상태</t>
    <phoneticPr fontId="1" type="noConversion"/>
  </si>
  <si>
    <t>1. 게임 화면 전체 구성을 확인한다.</t>
    <phoneticPr fontId="1" type="noConversion"/>
  </si>
  <si>
    <t>1. 게임 화면 상단에 Teddy Puzzle Sliding 문구가 노출된다.</t>
    <phoneticPr fontId="1" type="noConversion"/>
  </si>
  <si>
    <t>1. Select Picture 화면에서 선택한 사진이 4*4로 노출된다.</t>
    <phoneticPr fontId="1" type="noConversion"/>
  </si>
  <si>
    <t>1. 사진 바로 아래에 타임 바가 노출된다.</t>
    <phoneticPr fontId="1" type="noConversion"/>
  </si>
  <si>
    <t>1. 퍼즐을 진행할 사진 위에 게임 스타트 문구가 오버랩되어 노출된다.</t>
    <phoneticPr fontId="1" type="noConversion"/>
  </si>
  <si>
    <t>게임 진행</t>
    <phoneticPr fontId="1" type="noConversion"/>
  </si>
  <si>
    <t>1. AOS 기기로 실행
2. Selct Picture 화면에서 Game Start 클릭
3. 게임을 클리어하지 않은 상태</t>
    <phoneticPr fontId="1" type="noConversion"/>
  </si>
  <si>
    <t>1. 검은 블록과 인근 블록의 위치가 전환된다.</t>
    <phoneticPr fontId="1" type="noConversion"/>
  </si>
  <si>
    <t>조작</t>
    <phoneticPr fontId="1" type="noConversion"/>
  </si>
  <si>
    <t>클리어</t>
    <phoneticPr fontId="1" type="noConversion"/>
  </si>
  <si>
    <t>1. AOS 기기로 실행
2. Selct Picture 화면에서 Game Start 클릭
3. 게임을 클리어한 상태</t>
    <phoneticPr fontId="1" type="noConversion"/>
  </si>
  <si>
    <t>1. 완성된 이미지가 출력된다.</t>
    <phoneticPr fontId="1" type="noConversion"/>
  </si>
  <si>
    <t>1. 게임 화면의 타임바가 멈춘다.</t>
    <phoneticPr fontId="1" type="noConversion"/>
  </si>
  <si>
    <t>1. 검은 블록 인근의 블록을 클릭한다.
2. 게임 화면 하단의 타임 바 작동 여부를 확인한다.</t>
    <phoneticPr fontId="1" type="noConversion"/>
  </si>
  <si>
    <t>1. 게임 화면 하단의 Shuffle 버튼과 Change버튼이 출력된다.</t>
    <phoneticPr fontId="1" type="noConversion"/>
  </si>
  <si>
    <t>1. AOS 기기로 실행
2. Selct Picture 화면에서 Game Start 클릭
3. 게임을 클리어하지 않은 상태
4. shuffle 버튼 클릭</t>
    <phoneticPr fontId="1" type="noConversion"/>
  </si>
  <si>
    <t>1. Shuffle 버튼을 클릭한다.</t>
    <phoneticPr fontId="1" type="noConversion"/>
  </si>
  <si>
    <t>2. 게임 화면 하단의 타이머가 줄어들기 시작한다.</t>
    <phoneticPr fontId="1" type="noConversion"/>
  </si>
  <si>
    <t>1. 화면의 조각들이 재배치된다.</t>
    <phoneticPr fontId="1" type="noConversion"/>
  </si>
  <si>
    <t>1. AOS 기기로 실행
2. Selct Picture 화면에서 Game Start 클릭
3. 게임을 클리어하지 않은 상태
4. change 버튼 클릭</t>
    <phoneticPr fontId="1" type="noConversion"/>
  </si>
  <si>
    <t>1. Change 버튼을 클릭한다.
2. 임의 조각을 선택한다.
3. 선택한 조각의 인근에 있는 조각을 선택한다.</t>
    <phoneticPr fontId="1" type="noConversion"/>
  </si>
  <si>
    <t>1. 조각들 중 하나를 선택할 수 있다.</t>
    <phoneticPr fontId="1" type="noConversion"/>
  </si>
  <si>
    <t>2. 검은 블록을 제외한 나머지 블록들을 선택할 수 있다.</t>
    <phoneticPr fontId="1" type="noConversion"/>
  </si>
  <si>
    <t>3. 2번에서 선택한 블록의 인근 블록만 선택된다.</t>
    <phoneticPr fontId="1" type="noConversion"/>
  </si>
  <si>
    <t>1. 게임 화면 우측 하단에 도움말(i)버튼이 출력된다.</t>
    <phoneticPr fontId="1" type="noConversion"/>
  </si>
  <si>
    <t>1. Change 버튼을 클릭한다.
2. 임의 조각을 선택한다.
3. 선택한 조각의 인근에 있지 않은 조각들을 선택한다.</t>
    <phoneticPr fontId="1" type="noConversion"/>
  </si>
  <si>
    <t>3. 해당 블록들은 선택되지 않는다.</t>
    <phoneticPr fontId="1" type="noConversion"/>
  </si>
  <si>
    <t>게임 종료</t>
    <phoneticPr fontId="1" type="noConversion"/>
  </si>
  <si>
    <t>게임 오버</t>
    <phoneticPr fontId="1" type="noConversion"/>
  </si>
  <si>
    <t>1. AOS 기기로 실행
2. Selct Picture 화면에서 Game Start 클릭
3. 제한 시간 종료</t>
    <phoneticPr fontId="1" type="noConversion"/>
  </si>
  <si>
    <t>1. 게임 화면의 타임바가 모두 소진된 상태이다.</t>
    <phoneticPr fontId="1" type="noConversion"/>
  </si>
  <si>
    <t>2. 퍼즐 조각이 선택되지 않는다.</t>
    <phoneticPr fontId="1" type="noConversion"/>
  </si>
  <si>
    <t>3. Game Over 문구가 출력된다.</t>
    <phoneticPr fontId="1" type="noConversion"/>
  </si>
  <si>
    <t>로딩 화면</t>
    <phoneticPr fontId="1" type="noConversion"/>
  </si>
  <si>
    <t>화면 출력</t>
    <phoneticPr fontId="1" type="noConversion"/>
  </si>
  <si>
    <t>1. AOS 기기로 실행
2. 메인 메뉴에서 Select Picture 버튼 클릭
3. 게임 화면 진입</t>
    <phoneticPr fontId="1" type="noConversion"/>
  </si>
  <si>
    <t>1. 로딩 화면을 확인한다.</t>
    <phoneticPr fontId="1" type="noConversion"/>
  </si>
  <si>
    <t>1. 게임 화면 레이아웃을 확인한다. 
2. 퍼즐 조작이 되지 않는 것을 확인한다.
3. Game Over 문구가 출력된다.
4. 메인 메뉴 화면으로 이동한다.</t>
    <phoneticPr fontId="1" type="noConversion"/>
  </si>
  <si>
    <t>4. 메인 메뉴 화면으로 전환된다.</t>
    <phoneticPr fontId="1" type="noConversion"/>
  </si>
  <si>
    <t>앨범 화면</t>
    <phoneticPr fontId="1" type="noConversion"/>
  </si>
  <si>
    <t>1. 사진들이 한 페이지당 3*3 모양으로 출력된다.</t>
    <phoneticPr fontId="1" type="noConversion"/>
  </si>
  <si>
    <t>1. 페이지가 총 6페이지가 존재한다.</t>
    <phoneticPr fontId="1" type="noConversion"/>
  </si>
  <si>
    <t>1. 3번 이상 클리어한 사진에 트로피 이미지가 오버랩되어 출력된다.</t>
    <phoneticPr fontId="1" type="noConversion"/>
  </si>
  <si>
    <t>2. 각 사진들이 선택되어 해당 이미지만 크게 출력된다.</t>
    <phoneticPr fontId="1" type="noConversion"/>
  </si>
  <si>
    <t>1. 화면 하단에 Select 버튼이 출력된다.</t>
    <phoneticPr fontId="1" type="noConversion"/>
  </si>
  <si>
    <t>1. Album 화면 레이아웃을 확인한다.
2. Album 화면에 있는 각 이미지 선택 후 Select 버튼 클릭한다
3. Album 화면에서 좌우 스와이핑을 하여 페이지를 이동한다</t>
    <phoneticPr fontId="1" type="noConversion"/>
  </si>
  <si>
    <t>3. 각 페이지 모두 3*3 배열로 총 54개의 사진이 있다.</t>
    <phoneticPr fontId="1" type="noConversion"/>
  </si>
  <si>
    <t>1. AOS 기기로 실행
2. 메인 메뉴에서 Album 버튼 클릭
3. 1회도 플레이하지 않은 사진 존재</t>
    <phoneticPr fontId="1" type="noConversion"/>
  </si>
  <si>
    <t>1. 화면 하단에 도움말 버튼(i)이 출력된다.</t>
    <phoneticPr fontId="1" type="noConversion"/>
  </si>
  <si>
    <t>1. 도움말 버튼을 클릭한다.</t>
    <phoneticPr fontId="1" type="noConversion"/>
  </si>
  <si>
    <t>1. Information 화면으로 이동한다.</t>
    <phoneticPr fontId="1" type="noConversion"/>
  </si>
  <si>
    <t>1. AOS 기기로 실행
2. Selct Picture 화면에서 Game Start 클릭
3. 제한 시간 종료
4. 메인 메뉴 화면 전환되기 전</t>
    <phoneticPr fontId="1" type="noConversion"/>
  </si>
  <si>
    <t>1. 게임 화면 레이아웃을 확인한다. 
2. 완성된 이미지를 확인한다.
3. Game Clear 문구가 출력된다.
4. Choose Picture 화면으로 이동한다.</t>
    <phoneticPr fontId="1" type="noConversion"/>
  </si>
  <si>
    <t>4. Choose Picture 화면으로 이동한다.</t>
    <phoneticPr fontId="1" type="noConversion"/>
  </si>
  <si>
    <t>1. AOS 기기로 실행
2. 메인 메뉴에서 Album 버튼 클릭
3. 클리어하지 못한 사진 존재</t>
    <phoneticPr fontId="1" type="noConversion"/>
  </si>
  <si>
    <t>1. 한번도 플레이하지 않은 사진 이미지 상태를 확인한다.</t>
    <phoneticPr fontId="1" type="noConversion"/>
  </si>
  <si>
    <t>1. 한번도 클리어하지 못한 사진 이미지 상태를 확인한다.</t>
    <phoneticPr fontId="1" type="noConversion"/>
  </si>
  <si>
    <t>1. 해당 사진 이미지에 아무런 이미지도 오버랩되지 않고 출력된다.</t>
    <phoneticPr fontId="1" type="noConversion"/>
  </si>
  <si>
    <t>오버랩 이미지 없음</t>
    <phoneticPr fontId="1" type="noConversion"/>
  </si>
  <si>
    <t>1. AOS 기기로 실행
2. 메인 메뉴에서 Album 버튼 클릭
3. 3번 이상 클리어한 사진 존재</t>
    <phoneticPr fontId="1" type="noConversion"/>
  </si>
  <si>
    <t>사진 선택 화면</t>
    <phoneticPr fontId="1" type="noConversion"/>
  </si>
  <si>
    <t>1. 화면 하단의 도움말 버튼 클릭한다.</t>
    <phoneticPr fontId="1" type="noConversion"/>
  </si>
  <si>
    <t>BGM</t>
    <phoneticPr fontId="1" type="noConversion"/>
  </si>
  <si>
    <t>게임 외 화면</t>
    <phoneticPr fontId="1" type="noConversion"/>
  </si>
  <si>
    <t>1. AOS 기기로 실행
2. 게임 화면이 아닌 화면</t>
    <phoneticPr fontId="1" type="noConversion"/>
  </si>
  <si>
    <t>1. 설정한 BGM이 출력된다.</t>
    <phoneticPr fontId="1" type="noConversion"/>
  </si>
  <si>
    <t>1. 설정한 BGM 확인한다.</t>
    <phoneticPr fontId="1" type="noConversion"/>
  </si>
  <si>
    <t>1. 해당 BGM이 잔잔하다</t>
    <phoneticPr fontId="1" type="noConversion"/>
  </si>
  <si>
    <t>게임 화면</t>
    <phoneticPr fontId="1" type="noConversion"/>
  </si>
  <si>
    <t>1. AOS 기기로 실행
2. 게임 화면</t>
    <phoneticPr fontId="1" type="noConversion"/>
  </si>
  <si>
    <t>1. 해당 BGM이 밝고 경쾌하다.</t>
    <phoneticPr fontId="1" type="noConversion"/>
  </si>
  <si>
    <t>BGM 출력 여부</t>
    <phoneticPr fontId="1" type="noConversion"/>
  </si>
  <si>
    <t>인터럽션</t>
    <phoneticPr fontId="1" type="noConversion"/>
  </si>
  <si>
    <t>일시 정지</t>
    <phoneticPr fontId="1" type="noConversion"/>
  </si>
  <si>
    <t>1. AOS 기기로 실행
2. 게임 화면
3. 전화가 걸려온 상태</t>
    <phoneticPr fontId="1" type="noConversion"/>
  </si>
  <si>
    <t>1. 게임 화면에서 조각 선택이 되지 않는다.</t>
    <phoneticPr fontId="1" type="noConversion"/>
  </si>
  <si>
    <t>1. 게임 화면에서 타임 바가 움직이지 않는다.</t>
    <phoneticPr fontId="1" type="noConversion"/>
  </si>
  <si>
    <t>1. 게임 화면에서 Change 버튼이 클릭되지 않는다.</t>
    <phoneticPr fontId="1" type="noConversion"/>
  </si>
  <si>
    <t>1. 게임 화면에서 Shuffle 버튼이 클릭되지 않는다.</t>
    <phoneticPr fontId="1" type="noConversion"/>
  </si>
  <si>
    <t>1. 게임 화면에서 도움말 (i)버튼이 클릭되지 않는다.</t>
    <phoneticPr fontId="1" type="noConversion"/>
  </si>
  <si>
    <t>1. 게임 화면에서 BGM이 흘러나오지 않는다.</t>
    <phoneticPr fontId="1" type="noConversion"/>
  </si>
  <si>
    <t>1. 게임이 일시 정지된다.
2. 게임을 재개한다.</t>
    <phoneticPr fontId="1" type="noConversion"/>
  </si>
  <si>
    <t>2. 게임 화면에서 조각 선택이 된다.</t>
    <phoneticPr fontId="1" type="noConversion"/>
  </si>
  <si>
    <t>2. 게임 화면에서 타임 바가 움직인다.</t>
    <phoneticPr fontId="1" type="noConversion"/>
  </si>
  <si>
    <t>2. 게임 화면에서 Shuffle 버튼이 클릭된다.</t>
    <phoneticPr fontId="1" type="noConversion"/>
  </si>
  <si>
    <t>2. 게임 화면에서 Change 버튼이 클릭된다.</t>
    <phoneticPr fontId="1" type="noConversion"/>
  </si>
  <si>
    <t>2. 게임 화면에서 도움말(i) 버튼이 클릭된다.</t>
    <phoneticPr fontId="1" type="noConversion"/>
  </si>
  <si>
    <t>2. 게임 화면에서 BGM이 흘러나온다.</t>
    <phoneticPr fontId="1" type="noConversion"/>
  </si>
  <si>
    <t>문자 메시지 도착</t>
    <phoneticPr fontId="1" type="noConversion"/>
  </si>
  <si>
    <t>전화 통화</t>
    <phoneticPr fontId="1" type="noConversion"/>
  </si>
  <si>
    <t>1. AOS 기기로 실행
2. 게임 화면
3. 문자 메시지 받은 상태</t>
    <phoneticPr fontId="1" type="noConversion"/>
  </si>
  <si>
    <t>디바이스 강제 종료</t>
    <phoneticPr fontId="1" type="noConversion"/>
  </si>
  <si>
    <t>1. AOS 기기로 실행
2. 게임 화면
3. 디바이스 전원 종료</t>
    <phoneticPr fontId="1" type="noConversion"/>
  </si>
  <si>
    <t>사진 이미지 상태</t>
    <phoneticPr fontId="1" type="noConversion"/>
  </si>
  <si>
    <t>1. 화면 상단에 Information 문구가 노출된다.</t>
    <phoneticPr fontId="1" type="noConversion"/>
  </si>
  <si>
    <t>1. 화면 상단에 홈 버튼이 출력된다.</t>
    <phoneticPr fontId="1" type="noConversion"/>
  </si>
  <si>
    <t>1. 게임 화면 상단에 홈 버튼이 노출된다.</t>
    <phoneticPr fontId="1" type="noConversion"/>
  </si>
  <si>
    <t>1. 사진의 하단 구석에 검은색 블록이 노출된다.</t>
    <phoneticPr fontId="1" type="noConversion"/>
  </si>
  <si>
    <t>1. 타임 바 아래에 위에서부터 'Shuffle'과 'Change'버튼이 노출된다.</t>
    <phoneticPr fontId="1" type="noConversion"/>
  </si>
  <si>
    <t>1. 화면 아래에 도움말(i)버튼이 노출된다.</t>
    <phoneticPr fontId="1" type="noConversion"/>
  </si>
  <si>
    <t>1. 해당 사진 이미지에 자물쇠 이미지가 오버랩되어 출력된다.</t>
    <phoneticPr fontId="1" type="noConversion"/>
  </si>
  <si>
    <t>1. 해당 사진 이미지가 딤 처리되어 출력된다.</t>
    <phoneticPr fontId="1" type="noConversion"/>
  </si>
  <si>
    <t>자물쇠 이미지</t>
    <phoneticPr fontId="1" type="noConversion"/>
  </si>
  <si>
    <t>1. 게임 화면 하단에 도움말(i)버튼이 출력된다.</t>
    <phoneticPr fontId="1" type="noConversion"/>
  </si>
  <si>
    <t>2. 도움말(i)버튼이 화면 하단에 노출된다.</t>
    <phoneticPr fontId="1" type="noConversion"/>
  </si>
  <si>
    <t>1. LukeTeddy 로고가 하단에 노출된다.</t>
    <phoneticPr fontId="1" type="noConversion"/>
  </si>
  <si>
    <t>2. 화면 하단에 스누크 로고가 노출된다.</t>
    <phoneticPr fontId="1" type="noConversion"/>
  </si>
  <si>
    <t>Change 버튼</t>
    <phoneticPr fontId="1" type="noConversion"/>
  </si>
  <si>
    <t>Shuffle 버튼</t>
    <phoneticPr fontId="1" type="noConversion"/>
  </si>
  <si>
    <t>1. 화면 상단 Album 문구가 출력된다.</t>
    <phoneticPr fontId="1" type="noConversion"/>
  </si>
  <si>
    <t>1. 통화를 시도 후 전화를 끊는다.
2. 게임이 일시 정지된다.
3. 게임을 재개한다.</t>
    <phoneticPr fontId="1" type="noConversion"/>
  </si>
  <si>
    <t>2. 게임 화면에서 조각 선택이 되지 않는다.</t>
    <phoneticPr fontId="1" type="noConversion"/>
  </si>
  <si>
    <t>2. 게임 화면에서 타임 바가 움직이지 않는다.</t>
    <phoneticPr fontId="1" type="noConversion"/>
  </si>
  <si>
    <t>2. 게임 화면에서 Shuffle 버튼이 클릭되지 않는다.</t>
    <phoneticPr fontId="1" type="noConversion"/>
  </si>
  <si>
    <t>2. 게임 화면에서 Change 버튼이 클릭되지 않는다.</t>
    <phoneticPr fontId="1" type="noConversion"/>
  </si>
  <si>
    <t>3. 게임 화면에서 조각 선택이 된다.</t>
    <phoneticPr fontId="1" type="noConversion"/>
  </si>
  <si>
    <t>3. 게임 화면에서 타임 바가 움직인다.</t>
    <phoneticPr fontId="1" type="noConversion"/>
  </si>
  <si>
    <t>3. 게임 화면에서 Shuffle 버튼이 클릭된다.</t>
    <phoneticPr fontId="1" type="noConversion"/>
  </si>
  <si>
    <t>3. 게임 화면에서 Change 버튼이 클릭된다.</t>
    <phoneticPr fontId="1" type="noConversion"/>
  </si>
  <si>
    <t>3. 게임 화면에서 도움말(i) 버튼이 클릭된다.</t>
    <phoneticPr fontId="1" type="noConversion"/>
  </si>
  <si>
    <t>3. 게임 화면에서 BGM이 흘러나온다.</t>
    <phoneticPr fontId="1" type="noConversion"/>
  </si>
  <si>
    <t>2. 게임 화면에서 도움말 (i)버튼이 클릭되지 않는다.</t>
    <phoneticPr fontId="1" type="noConversion"/>
  </si>
  <si>
    <t>2. 게임 화면에서 BGM이 흘러나오지 않는다.</t>
    <phoneticPr fontId="1" type="noConversion"/>
  </si>
  <si>
    <t>1. 사진 아래 메달 버튼 활성화 여부를 확인한다.
2. 사진 아래 금메달 버튼을 클릭한다.
3. 은메달 버튼을 클릭한다.
4. Game Start 버튼 클릭한다</t>
    <phoneticPr fontId="1" type="noConversion"/>
  </si>
  <si>
    <t>1. AOS 기기로 실행
2. 메인 메뉴에서 Select Picture 버튼 클릭
3. 동메달 난이도 클리어한 상태</t>
    <phoneticPr fontId="1" type="noConversion"/>
  </si>
  <si>
    <t>은메달 난이도</t>
    <phoneticPr fontId="1" type="noConversion"/>
  </si>
  <si>
    <t>1. 사진 아래 메달 버튼 활성화 여부를 확인한다.
2. 사진 아래 금메달 버튼을 클릭한다.
3. Game Start 버튼 클릭한다</t>
    <phoneticPr fontId="1" type="noConversion"/>
  </si>
  <si>
    <t>1. AOS 기기로 실행
2. 메인 메뉴에서 Select Picture 버튼 클릭
3. 은메달 난이도 클리어한 상태</t>
    <phoneticPr fontId="1" type="noConversion"/>
  </si>
  <si>
    <t>금메달 난이도</t>
    <phoneticPr fontId="1" type="noConversion"/>
  </si>
  <si>
    <t>UI 배치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</si>
</sst>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b/>
      <sz val="9"/>
      <color rgb="FF008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00CC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4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6" fillId="0" borderId="0"/>
  </cellStyleXfs>
  <cellXfs count="65">
    <xf numFmtId="0" fontId="0" fillId="0" borderId="0" xfId="0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</xf>
    <xf numFmtId="0" fontId="9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 wrapText="1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 wrapText="1"/>
    </xf>
    <xf numFmtId="0" fontId="8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 wrapText="1"/>
    </xf>
    <xf numFmtId="0" fontId="12" fillId="2" borderId="3" xfId="0" applyFont="1" applyFill="1" applyBorder="1" applyAlignment="1" applyProtection="1">
      <alignment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9" fontId="10" fillId="2" borderId="0" xfId="0" applyNumberFormat="1" applyFont="1" applyFill="1" applyBorder="1" applyAlignment="1" applyProtection="1">
      <alignment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9" fontId="16" fillId="0" borderId="1" xfId="0" applyNumberFormat="1" applyFont="1" applyBorder="1" applyAlignment="1" applyProtection="1">
      <alignment horizontal="center" vertical="center" wrapText="1"/>
    </xf>
    <xf numFmtId="9" fontId="15" fillId="0" borderId="1" xfId="0" applyNumberFormat="1" applyFont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 wrapText="1"/>
    </xf>
    <xf numFmtId="0" fontId="12" fillId="3" borderId="2" xfId="0" applyFont="1" applyFill="1" applyBorder="1" applyAlignment="1" applyProtection="1">
      <alignment horizontal="center" vertical="center" wrapText="1"/>
    </xf>
    <xf numFmtId="0" fontId="12" fillId="3" borderId="4" xfId="0" applyFont="1" applyFill="1" applyBorder="1" applyAlignment="1" applyProtection="1">
      <alignment horizontal="center" vertical="center" wrapText="1"/>
    </xf>
    <xf numFmtId="9" fontId="13" fillId="0" borderId="1" xfId="0" applyNumberFormat="1" applyFont="1" applyBorder="1" applyAlignment="1" applyProtection="1">
      <alignment horizontal="center" vertical="center" wrapText="1"/>
    </xf>
    <xf numFmtId="9" fontId="14" fillId="0" borderId="1" xfId="0" applyNumberFormat="1" applyFont="1" applyBorder="1" applyAlignment="1" applyProtection="1">
      <alignment horizontal="center" vertical="center" wrapText="1"/>
    </xf>
    <xf numFmtId="9" fontId="12" fillId="0" borderId="1" xfId="0" applyNumberFormat="1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</xf>
    <xf numFmtId="9" fontId="21" fillId="0" borderId="1" xfId="0" applyNumberFormat="1" applyFont="1" applyBorder="1" applyAlignment="1" applyProtection="1">
      <alignment horizontal="center" vertical="center" wrapText="1"/>
    </xf>
    <xf numFmtId="9" fontId="10" fillId="0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Border="1" applyAlignment="1" applyProtection="1">
      <alignment horizontal="left" vertical="center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</cellXfs>
  <cellStyles count="3">
    <cellStyle name="표준" xfId="0" builtinId="0"/>
    <cellStyle name="표준 2" xfId="2" xr:uid="{00000000-0005-0000-0000-000001000000}"/>
    <cellStyle name="표준 203" xfId="1" xr:uid="{00000000-0005-0000-0000-000002000000}"/>
  </cellStyles>
  <dxfs count="5"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8"/>
  <sheetViews>
    <sheetView showGridLines="0" tabSelected="1" zoomScaleNormal="100" workbookViewId="0"/>
  </sheetViews>
  <sheetFormatPr defaultColWidth="9" defaultRowHeight="17" x14ac:dyDescent="0.45"/>
  <cols>
    <col min="1" max="1" width="3.58203125" style="3" customWidth="1"/>
    <col min="2" max="2" width="5.58203125" style="3" customWidth="1"/>
    <col min="3" max="3" width="15.1640625" style="7" customWidth="1"/>
    <col min="4" max="4" width="15.58203125" style="7" customWidth="1"/>
    <col min="5" max="5" width="13.58203125" style="5" customWidth="1"/>
    <col min="6" max="6" width="26.25" style="6" customWidth="1"/>
    <col min="7" max="7" width="42.25" style="5" customWidth="1"/>
    <col min="8" max="8" width="61.75" style="6" customWidth="1"/>
    <col min="9" max="9" width="15.5" style="5" customWidth="1"/>
    <col min="10" max="10" width="43.83203125" style="5" customWidth="1"/>
    <col min="11" max="11" width="16.83203125" style="1" customWidth="1"/>
    <col min="12" max="12" width="11.08203125" style="1" customWidth="1"/>
    <col min="13" max="16384" width="9" style="2"/>
  </cols>
  <sheetData>
    <row r="1" spans="2:42" s="9" customFormat="1" x14ac:dyDescent="0.45">
      <c r="C1" s="10"/>
      <c r="D1" s="10"/>
      <c r="E1" s="11"/>
      <c r="F1" s="12"/>
      <c r="G1" s="13"/>
      <c r="H1" s="14"/>
      <c r="I1" s="13"/>
      <c r="J1" s="15"/>
      <c r="K1" s="16"/>
      <c r="L1" s="16"/>
    </row>
    <row r="2" spans="2:42" s="9" customFormat="1" ht="21.75" customHeight="1" x14ac:dyDescent="0.45">
      <c r="B2" s="29" t="s">
        <v>0</v>
      </c>
      <c r="C2" s="29"/>
      <c r="D2" s="21" t="s">
        <v>12</v>
      </c>
      <c r="E2" s="21" t="s">
        <v>13</v>
      </c>
      <c r="F2" s="36" t="s">
        <v>14</v>
      </c>
      <c r="G2" s="37"/>
      <c r="H2" s="20"/>
      <c r="I2" s="16"/>
      <c r="K2" s="16"/>
    </row>
    <row r="3" spans="2:42" s="9" customFormat="1" ht="16.5" customHeight="1" x14ac:dyDescent="0.45">
      <c r="B3" s="30" t="s">
        <v>15</v>
      </c>
      <c r="C3" s="30"/>
      <c r="D3" s="44">
        <f>SUM(D5:D12)</f>
        <v>112</v>
      </c>
      <c r="E3" s="40">
        <f>E7+E9</f>
        <v>0</v>
      </c>
      <c r="F3" s="43" t="s">
        <v>16</v>
      </c>
      <c r="G3" s="43"/>
      <c r="H3" s="22"/>
      <c r="I3" s="16"/>
      <c r="K3" s="16"/>
    </row>
    <row r="4" spans="2:42" s="9" customFormat="1" ht="14.5" x14ac:dyDescent="0.45">
      <c r="B4" s="30"/>
      <c r="C4" s="30"/>
      <c r="D4" s="44"/>
      <c r="E4" s="40"/>
      <c r="F4" s="43"/>
      <c r="G4" s="43"/>
      <c r="H4" s="22"/>
      <c r="I4" s="16"/>
      <c r="K4" s="16"/>
    </row>
    <row r="5" spans="2:42" s="9" customFormat="1" ht="16.5" customHeight="1" x14ac:dyDescent="0.45">
      <c r="B5" s="30" t="s">
        <v>17</v>
      </c>
      <c r="C5" s="30"/>
      <c r="D5" s="45">
        <f>COUNTIF(I$17:I804,"Not Test")</f>
        <v>112</v>
      </c>
      <c r="E5" s="38">
        <f>D5/($D$3)</f>
        <v>1</v>
      </c>
      <c r="F5" s="43"/>
      <c r="G5" s="43"/>
      <c r="H5" s="22"/>
      <c r="I5" s="16"/>
      <c r="K5" s="16"/>
    </row>
    <row r="6" spans="2:42" s="9" customFormat="1" ht="14.5" x14ac:dyDescent="0.45">
      <c r="B6" s="30"/>
      <c r="C6" s="30"/>
      <c r="D6" s="45"/>
      <c r="E6" s="38"/>
      <c r="F6" s="43"/>
      <c r="G6" s="43"/>
      <c r="H6" s="22"/>
      <c r="I6" s="16"/>
      <c r="K6" s="16"/>
    </row>
    <row r="7" spans="2:42" s="9" customFormat="1" ht="14.5" x14ac:dyDescent="0.45">
      <c r="B7" s="30" t="s">
        <v>18</v>
      </c>
      <c r="C7" s="30"/>
      <c r="D7" s="33">
        <f>COUNTIF(I$17:I804,"Pass")</f>
        <v>0</v>
      </c>
      <c r="E7" s="39">
        <f>D7/($D$3)</f>
        <v>0</v>
      </c>
      <c r="F7" s="43"/>
      <c r="G7" s="43"/>
      <c r="H7" s="22"/>
      <c r="I7" s="16"/>
      <c r="K7" s="16"/>
    </row>
    <row r="8" spans="2:42" s="9" customFormat="1" ht="14.5" x14ac:dyDescent="0.45">
      <c r="B8" s="30"/>
      <c r="C8" s="30"/>
      <c r="D8" s="33"/>
      <c r="E8" s="39"/>
      <c r="F8" s="43"/>
      <c r="G8" s="43"/>
      <c r="H8" s="22"/>
      <c r="I8" s="16"/>
      <c r="K8" s="16"/>
    </row>
    <row r="9" spans="2:42" s="9" customFormat="1" ht="14.5" x14ac:dyDescent="0.45">
      <c r="B9" s="30" t="s">
        <v>19</v>
      </c>
      <c r="C9" s="30"/>
      <c r="D9" s="34">
        <f>COUNTIF(I$17:I803,"Fail")</f>
        <v>0</v>
      </c>
      <c r="E9" s="32">
        <f>D9/($D$3)</f>
        <v>0</v>
      </c>
      <c r="F9" s="43"/>
      <c r="G9" s="43"/>
      <c r="H9" s="22"/>
      <c r="I9" s="16"/>
      <c r="K9" s="16"/>
    </row>
    <row r="10" spans="2:42" s="9" customFormat="1" ht="14.5" x14ac:dyDescent="0.45">
      <c r="B10" s="30"/>
      <c r="C10" s="30"/>
      <c r="D10" s="34"/>
      <c r="E10" s="32"/>
      <c r="F10" s="43"/>
      <c r="G10" s="43"/>
      <c r="H10" s="22"/>
      <c r="I10" s="16"/>
      <c r="K10" s="16"/>
    </row>
    <row r="11" spans="2:42" s="9" customFormat="1" ht="14.5" x14ac:dyDescent="0.45">
      <c r="B11" s="30" t="s">
        <v>21</v>
      </c>
      <c r="C11" s="30"/>
      <c r="D11" s="35">
        <f>COUNTIF(I$17:I804,"Blocked")</f>
        <v>0</v>
      </c>
      <c r="E11" s="31">
        <f>D11/($D$3)</f>
        <v>0</v>
      </c>
      <c r="F11" s="43"/>
      <c r="G11" s="43"/>
      <c r="H11" s="22"/>
      <c r="I11" s="16"/>
      <c r="K11" s="16"/>
    </row>
    <row r="12" spans="2:42" s="9" customFormat="1" ht="14.5" x14ac:dyDescent="0.45">
      <c r="B12" s="30"/>
      <c r="C12" s="30"/>
      <c r="D12" s="35"/>
      <c r="E12" s="31"/>
      <c r="F12" s="43"/>
      <c r="G12" s="43"/>
      <c r="H12" s="22"/>
      <c r="I12" s="16"/>
      <c r="K12" s="16"/>
    </row>
    <row r="13" spans="2:42" s="9" customFormat="1" ht="12" customHeight="1" x14ac:dyDescent="0.45">
      <c r="B13" s="30" t="s">
        <v>20</v>
      </c>
      <c r="C13" s="30"/>
      <c r="D13" s="41">
        <f>COUNTIF(I$17:I806,"N/A")</f>
        <v>0</v>
      </c>
      <c r="E13" s="42" t="s">
        <v>22</v>
      </c>
      <c r="F13" s="43"/>
      <c r="G13" s="43"/>
      <c r="H13" s="22"/>
      <c r="I13" s="16"/>
      <c r="K13" s="16"/>
    </row>
    <row r="14" spans="2:42" s="9" customFormat="1" ht="14.5" x14ac:dyDescent="0.45">
      <c r="B14" s="30"/>
      <c r="C14" s="30"/>
      <c r="D14" s="41"/>
      <c r="E14" s="42"/>
      <c r="F14" s="43"/>
      <c r="G14" s="43"/>
      <c r="H14" s="22"/>
      <c r="I14" s="16"/>
      <c r="K14" s="16"/>
    </row>
    <row r="15" spans="2:42" s="9" customFormat="1" ht="14.5" x14ac:dyDescent="0.45">
      <c r="C15" s="17"/>
      <c r="D15" s="17"/>
      <c r="E15" s="18"/>
      <c r="F15" s="19"/>
      <c r="G15" s="18"/>
      <c r="H15" s="19"/>
      <c r="I15" s="18"/>
      <c r="J15" s="16"/>
      <c r="K15" s="16"/>
      <c r="L15" s="16"/>
    </row>
    <row r="16" spans="2:42" ht="14.5" x14ac:dyDescent="0.45">
      <c r="B16" s="50" t="s">
        <v>8</v>
      </c>
      <c r="C16" s="50" t="s">
        <v>1</v>
      </c>
      <c r="D16" s="50" t="s">
        <v>10</v>
      </c>
      <c r="E16" s="50" t="s">
        <v>11</v>
      </c>
      <c r="F16" s="50" t="s">
        <v>4</v>
      </c>
      <c r="G16" s="50" t="s">
        <v>5</v>
      </c>
      <c r="H16" s="50" t="s">
        <v>6</v>
      </c>
      <c r="I16" s="50" t="s">
        <v>7</v>
      </c>
      <c r="J16" s="50" t="s">
        <v>2</v>
      </c>
      <c r="K16" s="50" t="s">
        <v>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:42" s="4" customFormat="1" ht="16" customHeight="1" x14ac:dyDescent="0.45">
      <c r="B17" s="51">
        <v>1</v>
      </c>
      <c r="C17" s="28" t="s">
        <v>23</v>
      </c>
      <c r="D17" s="28" t="s">
        <v>25</v>
      </c>
      <c r="E17" s="52" t="s">
        <v>34</v>
      </c>
      <c r="F17" s="53" t="s">
        <v>27</v>
      </c>
      <c r="G17" s="54" t="s">
        <v>29</v>
      </c>
      <c r="H17" s="23" t="s">
        <v>28</v>
      </c>
      <c r="I17" s="48" t="s">
        <v>9</v>
      </c>
      <c r="J17" s="49"/>
      <c r="K17" s="55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2:42" ht="16.5" customHeight="1" x14ac:dyDescent="0.45">
      <c r="B18" s="51">
        <v>2</v>
      </c>
      <c r="C18" s="28"/>
      <c r="D18" s="28"/>
      <c r="E18" s="28" t="s">
        <v>26</v>
      </c>
      <c r="F18" s="53"/>
      <c r="G18" s="54"/>
      <c r="H18" s="23" t="s">
        <v>30</v>
      </c>
      <c r="I18" s="48" t="s">
        <v>9</v>
      </c>
      <c r="J18" s="49"/>
      <c r="K18" s="55"/>
    </row>
    <row r="19" spans="2:42" ht="16.5" customHeight="1" x14ac:dyDescent="0.45">
      <c r="B19" s="51">
        <v>3</v>
      </c>
      <c r="C19" s="28"/>
      <c r="D19" s="28"/>
      <c r="E19" s="28"/>
      <c r="F19" s="53"/>
      <c r="G19" s="54"/>
      <c r="H19" s="23" t="s">
        <v>31</v>
      </c>
      <c r="I19" s="48" t="s">
        <v>9</v>
      </c>
      <c r="J19" s="49"/>
      <c r="K19" s="55"/>
    </row>
    <row r="20" spans="2:42" ht="16.5" customHeight="1" x14ac:dyDescent="0.45">
      <c r="B20" s="51">
        <v>4</v>
      </c>
      <c r="C20" s="28"/>
      <c r="D20" s="28"/>
      <c r="E20" s="28"/>
      <c r="F20" s="53"/>
      <c r="G20" s="54"/>
      <c r="H20" s="23" t="s">
        <v>178</v>
      </c>
      <c r="I20" s="48" t="s">
        <v>9</v>
      </c>
      <c r="J20" s="49"/>
      <c r="K20" s="55"/>
    </row>
    <row r="21" spans="2:42" ht="16.5" customHeight="1" x14ac:dyDescent="0.45">
      <c r="B21" s="51">
        <v>5</v>
      </c>
      <c r="C21" s="28"/>
      <c r="D21" s="28"/>
      <c r="E21" s="28"/>
      <c r="F21" s="53"/>
      <c r="G21" s="54"/>
      <c r="H21" s="23" t="s">
        <v>32</v>
      </c>
      <c r="I21" s="48" t="s">
        <v>9</v>
      </c>
      <c r="J21" s="49"/>
      <c r="K21" s="55"/>
    </row>
    <row r="22" spans="2:42" ht="16.5" customHeight="1" x14ac:dyDescent="0.45">
      <c r="B22" s="51">
        <v>6</v>
      </c>
      <c r="C22" s="28"/>
      <c r="D22" s="28"/>
      <c r="E22" s="27" t="s">
        <v>35</v>
      </c>
      <c r="F22" s="53"/>
      <c r="G22" s="54"/>
      <c r="H22" s="23" t="s">
        <v>33</v>
      </c>
      <c r="I22" s="48" t="s">
        <v>9</v>
      </c>
      <c r="J22" s="49"/>
      <c r="K22" s="55"/>
    </row>
    <row r="23" spans="2:42" ht="16.5" customHeight="1" x14ac:dyDescent="0.45">
      <c r="B23" s="51">
        <v>7</v>
      </c>
      <c r="C23" s="28" t="s">
        <v>36</v>
      </c>
      <c r="D23" s="28" t="s">
        <v>25</v>
      </c>
      <c r="E23" s="28" t="s">
        <v>40</v>
      </c>
      <c r="F23" s="53" t="s">
        <v>38</v>
      </c>
      <c r="G23" s="54" t="s">
        <v>39</v>
      </c>
      <c r="H23" s="23" t="s">
        <v>31</v>
      </c>
      <c r="I23" s="48" t="s">
        <v>9</v>
      </c>
      <c r="J23" s="49"/>
      <c r="K23" s="55"/>
    </row>
    <row r="24" spans="2:42" ht="16.5" customHeight="1" x14ac:dyDescent="0.45">
      <c r="B24" s="51">
        <v>8</v>
      </c>
      <c r="C24" s="28"/>
      <c r="D24" s="28"/>
      <c r="E24" s="28"/>
      <c r="F24" s="53"/>
      <c r="G24" s="54"/>
      <c r="H24" s="23" t="s">
        <v>41</v>
      </c>
      <c r="I24" s="48" t="s">
        <v>9</v>
      </c>
      <c r="J24" s="49"/>
      <c r="K24" s="55"/>
    </row>
    <row r="25" spans="2:42" ht="16.5" customHeight="1" x14ac:dyDescent="0.45">
      <c r="B25" s="51">
        <v>9</v>
      </c>
      <c r="C25" s="28"/>
      <c r="D25" s="28"/>
      <c r="E25" s="28"/>
      <c r="F25" s="53"/>
      <c r="G25" s="54"/>
      <c r="H25" s="23" t="s">
        <v>42</v>
      </c>
      <c r="I25" s="48" t="s">
        <v>9</v>
      </c>
      <c r="J25" s="49"/>
      <c r="K25" s="55"/>
    </row>
    <row r="26" spans="2:42" ht="16.5" customHeight="1" x14ac:dyDescent="0.45">
      <c r="B26" s="51">
        <v>10</v>
      </c>
      <c r="C26" s="28"/>
      <c r="D26" s="28"/>
      <c r="E26" s="28"/>
      <c r="F26" s="53"/>
      <c r="G26" s="54"/>
      <c r="H26" s="23" t="s">
        <v>43</v>
      </c>
      <c r="I26" s="48" t="s">
        <v>9</v>
      </c>
      <c r="J26" s="49"/>
      <c r="K26" s="55"/>
    </row>
    <row r="27" spans="2:42" ht="16.5" customHeight="1" x14ac:dyDescent="0.45">
      <c r="B27" s="51">
        <v>11</v>
      </c>
      <c r="C27" s="28"/>
      <c r="D27" s="28"/>
      <c r="E27" s="28"/>
      <c r="F27" s="53"/>
      <c r="G27" s="54"/>
      <c r="H27" s="23" t="s">
        <v>44</v>
      </c>
      <c r="I27" s="48" t="s">
        <v>9</v>
      </c>
      <c r="J27" s="49"/>
      <c r="K27" s="55"/>
    </row>
    <row r="28" spans="2:42" ht="16.5" customHeight="1" x14ac:dyDescent="0.45">
      <c r="B28" s="51">
        <v>12</v>
      </c>
      <c r="C28" s="28"/>
      <c r="D28" s="28"/>
      <c r="E28" s="28"/>
      <c r="F28" s="53"/>
      <c r="G28" s="54"/>
      <c r="H28" s="23" t="s">
        <v>176</v>
      </c>
      <c r="I28" s="48" t="s">
        <v>9</v>
      </c>
      <c r="J28" s="49"/>
      <c r="K28" s="55"/>
    </row>
    <row r="29" spans="2:42" ht="16.5" customHeight="1" x14ac:dyDescent="0.45">
      <c r="B29" s="51">
        <v>13</v>
      </c>
      <c r="C29" s="28" t="s">
        <v>45</v>
      </c>
      <c r="D29" s="28" t="s">
        <v>25</v>
      </c>
      <c r="E29" s="28" t="s">
        <v>40</v>
      </c>
      <c r="F29" s="53" t="s">
        <v>46</v>
      </c>
      <c r="G29" s="54" t="s">
        <v>47</v>
      </c>
      <c r="H29" s="23" t="s">
        <v>166</v>
      </c>
      <c r="I29" s="48" t="s">
        <v>9</v>
      </c>
      <c r="J29" s="49"/>
      <c r="K29" s="55"/>
    </row>
    <row r="30" spans="2:42" ht="16.5" customHeight="1" x14ac:dyDescent="0.45">
      <c r="B30" s="51">
        <v>14</v>
      </c>
      <c r="C30" s="28"/>
      <c r="D30" s="28"/>
      <c r="E30" s="28"/>
      <c r="F30" s="53"/>
      <c r="G30" s="54"/>
      <c r="H30" s="23" t="s">
        <v>167</v>
      </c>
      <c r="I30" s="48" t="s">
        <v>9</v>
      </c>
      <c r="J30" s="49"/>
      <c r="K30" s="55"/>
    </row>
    <row r="31" spans="2:42" ht="16.5" customHeight="1" x14ac:dyDescent="0.45">
      <c r="B31" s="51">
        <v>15</v>
      </c>
      <c r="C31" s="28"/>
      <c r="D31" s="28"/>
      <c r="E31" s="28"/>
      <c r="F31" s="53"/>
      <c r="G31" s="54"/>
      <c r="H31" s="23" t="s">
        <v>48</v>
      </c>
      <c r="I31" s="48" t="s">
        <v>9</v>
      </c>
      <c r="J31" s="49"/>
      <c r="K31" s="55"/>
    </row>
    <row r="32" spans="2:42" ht="16.5" customHeight="1" x14ac:dyDescent="0.45">
      <c r="B32" s="51">
        <v>16</v>
      </c>
      <c r="C32" s="28"/>
      <c r="D32" s="28"/>
      <c r="E32" s="28"/>
      <c r="F32" s="53"/>
      <c r="G32" s="54"/>
      <c r="H32" s="23" t="s">
        <v>177</v>
      </c>
      <c r="I32" s="48" t="s">
        <v>9</v>
      </c>
      <c r="J32" s="49"/>
      <c r="K32" s="55"/>
    </row>
    <row r="33" spans="2:12" ht="16.5" customHeight="1" x14ac:dyDescent="0.45">
      <c r="B33" s="51">
        <v>17</v>
      </c>
      <c r="C33" s="28"/>
      <c r="D33" s="28"/>
      <c r="E33" s="28"/>
      <c r="F33" s="53"/>
      <c r="G33" s="54"/>
      <c r="H33" s="23" t="s">
        <v>49</v>
      </c>
      <c r="I33" s="48" t="s">
        <v>9</v>
      </c>
      <c r="J33" s="49"/>
      <c r="K33" s="55"/>
    </row>
    <row r="34" spans="2:12" ht="16.5" customHeight="1" x14ac:dyDescent="0.45">
      <c r="B34" s="51">
        <v>18</v>
      </c>
      <c r="C34" s="28"/>
      <c r="D34" s="28"/>
      <c r="E34" s="28"/>
      <c r="F34" s="53"/>
      <c r="G34" s="54"/>
      <c r="H34" s="23" t="s">
        <v>50</v>
      </c>
      <c r="I34" s="48" t="s">
        <v>9</v>
      </c>
      <c r="J34" s="49"/>
      <c r="K34" s="55"/>
    </row>
    <row r="35" spans="2:12" ht="16.5" customHeight="1" x14ac:dyDescent="0.45">
      <c r="B35" s="51">
        <v>19</v>
      </c>
      <c r="C35" s="28" t="s">
        <v>51</v>
      </c>
      <c r="D35" s="28" t="s">
        <v>24</v>
      </c>
      <c r="E35" s="28" t="s">
        <v>40</v>
      </c>
      <c r="F35" s="53" t="s">
        <v>53</v>
      </c>
      <c r="G35" s="56" t="s">
        <v>56</v>
      </c>
      <c r="H35" s="57" t="s">
        <v>52</v>
      </c>
      <c r="I35" s="48" t="s">
        <v>9</v>
      </c>
      <c r="J35" s="49"/>
      <c r="K35" s="55"/>
    </row>
    <row r="36" spans="2:12" ht="16.5" customHeight="1" x14ac:dyDescent="0.45">
      <c r="B36" s="51">
        <v>20</v>
      </c>
      <c r="C36" s="28"/>
      <c r="D36" s="28"/>
      <c r="E36" s="28"/>
      <c r="F36" s="53"/>
      <c r="G36" s="56"/>
      <c r="H36" s="57" t="s">
        <v>54</v>
      </c>
      <c r="I36" s="48" t="s">
        <v>9</v>
      </c>
      <c r="J36" s="49"/>
      <c r="K36" s="55"/>
    </row>
    <row r="37" spans="2:12" ht="16.5" customHeight="1" x14ac:dyDescent="0.45">
      <c r="B37" s="51">
        <v>21</v>
      </c>
      <c r="C37" s="28"/>
      <c r="D37" s="28"/>
      <c r="E37" s="28"/>
      <c r="F37" s="53"/>
      <c r="G37" s="56"/>
      <c r="H37" s="57" t="s">
        <v>55</v>
      </c>
      <c r="I37" s="48" t="s">
        <v>9</v>
      </c>
      <c r="J37" s="49"/>
      <c r="K37" s="55"/>
    </row>
    <row r="38" spans="2:12" s="3" customFormat="1" ht="16.5" customHeight="1" x14ac:dyDescent="0.45">
      <c r="B38" s="51">
        <v>22</v>
      </c>
      <c r="C38" s="28"/>
      <c r="D38" s="28" t="s">
        <v>37</v>
      </c>
      <c r="E38" s="28" t="s">
        <v>68</v>
      </c>
      <c r="F38" s="53"/>
      <c r="G38" s="56"/>
      <c r="H38" s="57" t="s">
        <v>69</v>
      </c>
      <c r="I38" s="48" t="s">
        <v>9</v>
      </c>
      <c r="J38" s="49"/>
      <c r="K38" s="55"/>
      <c r="L38" s="1"/>
    </row>
    <row r="39" spans="2:12" ht="16.5" customHeight="1" x14ac:dyDescent="0.45">
      <c r="B39" s="51">
        <v>23</v>
      </c>
      <c r="C39" s="28"/>
      <c r="D39" s="28"/>
      <c r="E39" s="28"/>
      <c r="F39" s="53"/>
      <c r="G39" s="56"/>
      <c r="H39" s="23" t="s">
        <v>57</v>
      </c>
      <c r="I39" s="48" t="s">
        <v>9</v>
      </c>
      <c r="J39" s="49"/>
      <c r="K39" s="55"/>
    </row>
    <row r="40" spans="2:12" ht="16.5" customHeight="1" x14ac:dyDescent="0.45">
      <c r="B40" s="51">
        <v>24</v>
      </c>
      <c r="C40" s="28"/>
      <c r="D40" s="27" t="s">
        <v>61</v>
      </c>
      <c r="E40" s="27" t="s">
        <v>59</v>
      </c>
      <c r="F40" s="53"/>
      <c r="G40" s="56"/>
      <c r="H40" s="23" t="s">
        <v>58</v>
      </c>
      <c r="I40" s="48" t="s">
        <v>9</v>
      </c>
      <c r="J40" s="49"/>
      <c r="K40" s="55"/>
    </row>
    <row r="41" spans="2:12" s="3" customFormat="1" ht="16.5" customHeight="1" x14ac:dyDescent="0.45">
      <c r="B41" s="51">
        <v>25</v>
      </c>
      <c r="C41" s="28"/>
      <c r="D41" s="28" t="s">
        <v>197</v>
      </c>
      <c r="E41" s="28" t="s">
        <v>40</v>
      </c>
      <c r="F41" s="53" t="s">
        <v>196</v>
      </c>
      <c r="G41" s="54" t="s">
        <v>195</v>
      </c>
      <c r="H41" s="23" t="s">
        <v>62</v>
      </c>
      <c r="I41" s="48" t="s">
        <v>9</v>
      </c>
      <c r="J41" s="49"/>
      <c r="K41" s="55"/>
      <c r="L41" s="1"/>
    </row>
    <row r="42" spans="2:12" ht="16.5" customHeight="1" x14ac:dyDescent="0.45">
      <c r="B42" s="51">
        <v>26</v>
      </c>
      <c r="C42" s="28"/>
      <c r="D42" s="28"/>
      <c r="E42" s="28"/>
      <c r="F42" s="53"/>
      <c r="G42" s="54"/>
      <c r="H42" s="23" t="s">
        <v>65</v>
      </c>
      <c r="I42" s="48" t="s">
        <v>9</v>
      </c>
      <c r="J42" s="49"/>
      <c r="K42" s="55"/>
    </row>
    <row r="43" spans="2:12" s="3" customFormat="1" ht="16.5" customHeight="1" x14ac:dyDescent="0.45">
      <c r="B43" s="51">
        <v>27</v>
      </c>
      <c r="C43" s="28"/>
      <c r="D43" s="28"/>
      <c r="E43" s="28"/>
      <c r="F43" s="53"/>
      <c r="G43" s="54"/>
      <c r="H43" s="23" t="s">
        <v>67</v>
      </c>
      <c r="I43" s="48" t="s">
        <v>9</v>
      </c>
      <c r="J43" s="49"/>
      <c r="K43" s="55"/>
      <c r="L43" s="1"/>
    </row>
    <row r="44" spans="2:12" ht="16.5" customHeight="1" x14ac:dyDescent="0.45">
      <c r="B44" s="51">
        <v>28</v>
      </c>
      <c r="C44" s="28"/>
      <c r="D44" s="28"/>
      <c r="E44" s="27" t="s">
        <v>60</v>
      </c>
      <c r="F44" s="53"/>
      <c r="G44" s="54"/>
      <c r="H44" s="23" t="s">
        <v>64</v>
      </c>
      <c r="I44" s="48" t="s">
        <v>9</v>
      </c>
      <c r="J44" s="49"/>
      <c r="K44" s="55"/>
    </row>
    <row r="45" spans="2:12" ht="25" customHeight="1" x14ac:dyDescent="0.45">
      <c r="B45" s="51">
        <v>29</v>
      </c>
      <c r="C45" s="28"/>
      <c r="D45" s="28" t="s">
        <v>200</v>
      </c>
      <c r="E45" s="28" t="s">
        <v>201</v>
      </c>
      <c r="F45" s="53" t="s">
        <v>199</v>
      </c>
      <c r="G45" s="54" t="s">
        <v>198</v>
      </c>
      <c r="H45" s="23" t="s">
        <v>63</v>
      </c>
      <c r="I45" s="48" t="s">
        <v>9</v>
      </c>
      <c r="J45" s="49"/>
      <c r="K45" s="55"/>
    </row>
    <row r="46" spans="2:12" s="3" customFormat="1" ht="28" customHeight="1" x14ac:dyDescent="0.45">
      <c r="B46" s="51">
        <v>30</v>
      </c>
      <c r="C46" s="28"/>
      <c r="D46" s="28"/>
      <c r="E46" s="28"/>
      <c r="F46" s="53"/>
      <c r="G46" s="54"/>
      <c r="H46" s="23" t="s">
        <v>66</v>
      </c>
      <c r="I46" s="48" t="s">
        <v>9</v>
      </c>
      <c r="J46" s="49"/>
      <c r="K46" s="55"/>
      <c r="L46" s="1"/>
    </row>
    <row r="47" spans="2:12" ht="16.5" customHeight="1" x14ac:dyDescent="0.45">
      <c r="B47" s="51">
        <v>31</v>
      </c>
      <c r="C47" s="28"/>
      <c r="D47" s="28"/>
      <c r="E47" s="27" t="s">
        <v>60</v>
      </c>
      <c r="F47" s="53"/>
      <c r="G47" s="54"/>
      <c r="H47" s="23" t="s">
        <v>58</v>
      </c>
      <c r="I47" s="48" t="s">
        <v>9</v>
      </c>
      <c r="J47" s="49"/>
      <c r="K47" s="55"/>
    </row>
    <row r="48" spans="2:12" s="3" customFormat="1" ht="74" customHeight="1" x14ac:dyDescent="0.45">
      <c r="B48" s="51">
        <v>32</v>
      </c>
      <c r="C48" s="27" t="s">
        <v>105</v>
      </c>
      <c r="D48" s="27" t="s">
        <v>105</v>
      </c>
      <c r="E48" s="27" t="s">
        <v>106</v>
      </c>
      <c r="F48" s="58" t="s">
        <v>107</v>
      </c>
      <c r="G48" s="57" t="s">
        <v>108</v>
      </c>
      <c r="H48" s="23" t="s">
        <v>108</v>
      </c>
      <c r="I48" s="48" t="s">
        <v>9</v>
      </c>
      <c r="J48" s="49"/>
      <c r="K48" s="55"/>
      <c r="L48" s="1"/>
    </row>
    <row r="49" spans="2:12" ht="16.5" customHeight="1" x14ac:dyDescent="0.45">
      <c r="B49" s="51">
        <v>33</v>
      </c>
      <c r="C49" s="28" t="s">
        <v>70</v>
      </c>
      <c r="D49" s="28" t="s">
        <v>25</v>
      </c>
      <c r="E49" s="28" t="s">
        <v>40</v>
      </c>
      <c r="F49" s="53" t="s">
        <v>71</v>
      </c>
      <c r="G49" s="54" t="s">
        <v>72</v>
      </c>
      <c r="H49" s="23" t="s">
        <v>73</v>
      </c>
      <c r="I49" s="48" t="s">
        <v>9</v>
      </c>
      <c r="J49" s="49"/>
      <c r="K49" s="55"/>
    </row>
    <row r="50" spans="2:12" ht="16.5" customHeight="1" x14ac:dyDescent="0.45">
      <c r="B50" s="51">
        <v>34</v>
      </c>
      <c r="C50" s="28"/>
      <c r="D50" s="28"/>
      <c r="E50" s="28"/>
      <c r="F50" s="53"/>
      <c r="G50" s="54"/>
      <c r="H50" s="23" t="s">
        <v>168</v>
      </c>
      <c r="I50" s="48" t="s">
        <v>9</v>
      </c>
      <c r="J50" s="49"/>
      <c r="K50" s="55"/>
    </row>
    <row r="51" spans="2:12" ht="16.5" customHeight="1" x14ac:dyDescent="0.45">
      <c r="B51" s="51">
        <v>35</v>
      </c>
      <c r="C51" s="28"/>
      <c r="D51" s="28"/>
      <c r="E51" s="28"/>
      <c r="F51" s="53"/>
      <c r="G51" s="54"/>
      <c r="H51" s="23" t="s">
        <v>74</v>
      </c>
      <c r="I51" s="48" t="s">
        <v>9</v>
      </c>
      <c r="J51" s="49"/>
      <c r="K51" s="55"/>
    </row>
    <row r="52" spans="2:12" ht="16.5" customHeight="1" x14ac:dyDescent="0.45">
      <c r="B52" s="51">
        <v>36</v>
      </c>
      <c r="C52" s="28"/>
      <c r="D52" s="28"/>
      <c r="E52" s="28"/>
      <c r="F52" s="53"/>
      <c r="G52" s="54"/>
      <c r="H52" s="23" t="s">
        <v>169</v>
      </c>
      <c r="I52" s="48" t="s">
        <v>9</v>
      </c>
      <c r="J52" s="49"/>
      <c r="K52" s="55"/>
    </row>
    <row r="53" spans="2:12" ht="16.5" customHeight="1" x14ac:dyDescent="0.45">
      <c r="B53" s="51">
        <v>37</v>
      </c>
      <c r="C53" s="28"/>
      <c r="D53" s="28"/>
      <c r="E53" s="28"/>
      <c r="F53" s="53"/>
      <c r="G53" s="54"/>
      <c r="H53" s="23" t="s">
        <v>75</v>
      </c>
      <c r="I53" s="48" t="s">
        <v>9</v>
      </c>
      <c r="J53" s="49"/>
      <c r="K53" s="55"/>
    </row>
    <row r="54" spans="2:12" ht="16.5" customHeight="1" x14ac:dyDescent="0.45">
      <c r="B54" s="51">
        <v>38</v>
      </c>
      <c r="C54" s="28"/>
      <c r="D54" s="28"/>
      <c r="E54" s="28"/>
      <c r="F54" s="53"/>
      <c r="G54" s="54"/>
      <c r="H54" s="23" t="s">
        <v>170</v>
      </c>
      <c r="I54" s="48" t="s">
        <v>9</v>
      </c>
      <c r="J54" s="49"/>
      <c r="K54" s="55"/>
    </row>
    <row r="55" spans="2:12" ht="16.5" customHeight="1" x14ac:dyDescent="0.45">
      <c r="B55" s="51">
        <v>39</v>
      </c>
      <c r="C55" s="28"/>
      <c r="D55" s="28"/>
      <c r="E55" s="28"/>
      <c r="F55" s="53"/>
      <c r="G55" s="54"/>
      <c r="H55" s="23" t="s">
        <v>171</v>
      </c>
      <c r="I55" s="48" t="s">
        <v>9</v>
      </c>
      <c r="J55" s="49"/>
      <c r="K55" s="55"/>
    </row>
    <row r="56" spans="2:12" ht="16.5" customHeight="1" x14ac:dyDescent="0.45">
      <c r="B56" s="51">
        <v>40</v>
      </c>
      <c r="C56" s="28"/>
      <c r="D56" s="28"/>
      <c r="E56" s="28"/>
      <c r="F56" s="53"/>
      <c r="G56" s="54"/>
      <c r="H56" s="23" t="s">
        <v>76</v>
      </c>
      <c r="I56" s="48" t="s">
        <v>9</v>
      </c>
      <c r="J56" s="49"/>
      <c r="K56" s="55"/>
    </row>
    <row r="57" spans="2:12" ht="33" customHeight="1" x14ac:dyDescent="0.45">
      <c r="B57" s="51">
        <v>41</v>
      </c>
      <c r="C57" s="28"/>
      <c r="D57" s="28" t="s">
        <v>77</v>
      </c>
      <c r="E57" s="28" t="s">
        <v>80</v>
      </c>
      <c r="F57" s="53" t="s">
        <v>78</v>
      </c>
      <c r="G57" s="54" t="s">
        <v>85</v>
      </c>
      <c r="H57" s="23" t="s">
        <v>79</v>
      </c>
      <c r="I57" s="48" t="s">
        <v>9</v>
      </c>
      <c r="J57" s="49"/>
      <c r="K57" s="55"/>
    </row>
    <row r="58" spans="2:12" s="3" customFormat="1" ht="30.5" customHeight="1" x14ac:dyDescent="0.45">
      <c r="B58" s="51">
        <v>42</v>
      </c>
      <c r="C58" s="28"/>
      <c r="D58" s="28"/>
      <c r="E58" s="28"/>
      <c r="F58" s="53"/>
      <c r="G58" s="54"/>
      <c r="H58" s="23" t="s">
        <v>89</v>
      </c>
      <c r="I58" s="48" t="s">
        <v>9</v>
      </c>
      <c r="J58" s="49"/>
      <c r="K58" s="55"/>
      <c r="L58" s="1"/>
    </row>
    <row r="59" spans="2:12" s="3" customFormat="1" ht="56" customHeight="1" x14ac:dyDescent="0.45">
      <c r="B59" s="51">
        <v>43</v>
      </c>
      <c r="C59" s="28"/>
      <c r="D59" s="28"/>
      <c r="E59" s="27" t="s">
        <v>180</v>
      </c>
      <c r="F59" s="58" t="s">
        <v>87</v>
      </c>
      <c r="G59" s="57" t="s">
        <v>88</v>
      </c>
      <c r="H59" s="23" t="s">
        <v>90</v>
      </c>
      <c r="I59" s="48" t="s">
        <v>9</v>
      </c>
      <c r="J59" s="49"/>
      <c r="K59" s="55"/>
      <c r="L59" s="1"/>
    </row>
    <row r="60" spans="2:12" s="3" customFormat="1" ht="16.5" customHeight="1" x14ac:dyDescent="0.45">
      <c r="B60" s="51">
        <v>44</v>
      </c>
      <c r="C60" s="28"/>
      <c r="D60" s="28"/>
      <c r="E60" s="62" t="s">
        <v>179</v>
      </c>
      <c r="F60" s="53" t="s">
        <v>91</v>
      </c>
      <c r="G60" s="54" t="s">
        <v>92</v>
      </c>
      <c r="H60" s="23" t="s">
        <v>93</v>
      </c>
      <c r="I60" s="48" t="s">
        <v>9</v>
      </c>
      <c r="J60" s="49"/>
      <c r="K60" s="55"/>
      <c r="L60" s="1"/>
    </row>
    <row r="61" spans="2:12" s="3" customFormat="1" ht="35.5" customHeight="1" x14ac:dyDescent="0.45">
      <c r="B61" s="51">
        <v>45</v>
      </c>
      <c r="C61" s="28"/>
      <c r="D61" s="28"/>
      <c r="E61" s="64"/>
      <c r="F61" s="53"/>
      <c r="G61" s="54"/>
      <c r="H61" s="23" t="s">
        <v>94</v>
      </c>
      <c r="I61" s="48" t="s">
        <v>9</v>
      </c>
      <c r="J61" s="49"/>
      <c r="K61" s="55"/>
      <c r="L61" s="1"/>
    </row>
    <row r="62" spans="2:12" s="3" customFormat="1" ht="27.5" customHeight="1" x14ac:dyDescent="0.45">
      <c r="B62" s="51">
        <v>46</v>
      </c>
      <c r="C62" s="28"/>
      <c r="D62" s="28"/>
      <c r="E62" s="64"/>
      <c r="F62" s="53"/>
      <c r="G62" s="54"/>
      <c r="H62" s="23" t="s">
        <v>95</v>
      </c>
      <c r="I62" s="48" t="s">
        <v>9</v>
      </c>
      <c r="J62" s="49"/>
      <c r="K62" s="55"/>
      <c r="L62" s="1"/>
    </row>
    <row r="63" spans="2:12" s="3" customFormat="1" ht="106.5" customHeight="1" x14ac:dyDescent="0.45">
      <c r="B63" s="51">
        <v>47</v>
      </c>
      <c r="C63" s="28"/>
      <c r="D63" s="28"/>
      <c r="E63" s="63"/>
      <c r="F63" s="58" t="s">
        <v>91</v>
      </c>
      <c r="G63" s="57" t="s">
        <v>97</v>
      </c>
      <c r="H63" s="23" t="s">
        <v>98</v>
      </c>
      <c r="I63" s="48" t="s">
        <v>9</v>
      </c>
      <c r="J63" s="49"/>
      <c r="K63" s="55"/>
      <c r="L63" s="1"/>
    </row>
    <row r="64" spans="2:12" ht="16.5" customHeight="1" x14ac:dyDescent="0.45">
      <c r="B64" s="51">
        <v>48</v>
      </c>
      <c r="C64" s="28"/>
      <c r="D64" s="28" t="s">
        <v>99</v>
      </c>
      <c r="E64" s="28" t="s">
        <v>81</v>
      </c>
      <c r="F64" s="53" t="s">
        <v>82</v>
      </c>
      <c r="G64" s="54" t="s">
        <v>124</v>
      </c>
      <c r="H64" s="24" t="s">
        <v>86</v>
      </c>
      <c r="I64" s="48" t="s">
        <v>9</v>
      </c>
      <c r="J64" s="49"/>
      <c r="K64" s="55"/>
    </row>
    <row r="65" spans="2:12" s="3" customFormat="1" ht="16.5" customHeight="1" x14ac:dyDescent="0.45">
      <c r="B65" s="51">
        <v>49</v>
      </c>
      <c r="C65" s="28"/>
      <c r="D65" s="28"/>
      <c r="E65" s="28"/>
      <c r="F65" s="53"/>
      <c r="G65" s="54"/>
      <c r="H65" s="24" t="s">
        <v>175</v>
      </c>
      <c r="I65" s="48" t="s">
        <v>9</v>
      </c>
      <c r="J65" s="49"/>
      <c r="K65" s="55"/>
      <c r="L65" s="1"/>
    </row>
    <row r="66" spans="2:12" ht="16.5" customHeight="1" x14ac:dyDescent="0.45">
      <c r="B66" s="51">
        <v>50</v>
      </c>
      <c r="C66" s="28"/>
      <c r="D66" s="28"/>
      <c r="E66" s="28"/>
      <c r="F66" s="53"/>
      <c r="G66" s="54"/>
      <c r="H66" s="23" t="s">
        <v>83</v>
      </c>
      <c r="I66" s="48" t="s">
        <v>9</v>
      </c>
      <c r="J66" s="49"/>
      <c r="K66" s="55"/>
    </row>
    <row r="67" spans="2:12" ht="16.5" customHeight="1" x14ac:dyDescent="0.45">
      <c r="B67" s="51">
        <v>51</v>
      </c>
      <c r="C67" s="28"/>
      <c r="D67" s="28"/>
      <c r="E67" s="28"/>
      <c r="F67" s="53"/>
      <c r="G67" s="54"/>
      <c r="H67" s="23" t="s">
        <v>84</v>
      </c>
      <c r="I67" s="48" t="s">
        <v>9</v>
      </c>
      <c r="J67" s="49"/>
      <c r="K67" s="55"/>
    </row>
    <row r="68" spans="2:12" s="3" customFormat="1" ht="16.5" customHeight="1" x14ac:dyDescent="0.45">
      <c r="B68" s="51">
        <v>52</v>
      </c>
      <c r="C68" s="28"/>
      <c r="D68" s="28"/>
      <c r="E68" s="28"/>
      <c r="F68" s="53"/>
      <c r="G68" s="54"/>
      <c r="H68" s="23" t="s">
        <v>125</v>
      </c>
      <c r="I68" s="48" t="s">
        <v>9</v>
      </c>
      <c r="J68" s="49"/>
      <c r="K68" s="55"/>
      <c r="L68" s="1"/>
    </row>
    <row r="69" spans="2:12" ht="16.5" customHeight="1" x14ac:dyDescent="0.45">
      <c r="B69" s="51">
        <v>53</v>
      </c>
      <c r="C69" s="28"/>
      <c r="D69" s="28"/>
      <c r="E69" s="28" t="s">
        <v>100</v>
      </c>
      <c r="F69" s="53" t="s">
        <v>101</v>
      </c>
      <c r="G69" s="54" t="s">
        <v>109</v>
      </c>
      <c r="H69" s="24" t="s">
        <v>86</v>
      </c>
      <c r="I69" s="48" t="s">
        <v>9</v>
      </c>
      <c r="J69" s="49"/>
      <c r="K69" s="55"/>
    </row>
    <row r="70" spans="2:12" ht="16.5" customHeight="1" x14ac:dyDescent="0.45">
      <c r="B70" s="51">
        <v>54</v>
      </c>
      <c r="C70" s="28"/>
      <c r="D70" s="28"/>
      <c r="E70" s="28"/>
      <c r="F70" s="53"/>
      <c r="G70" s="54"/>
      <c r="H70" s="24" t="s">
        <v>96</v>
      </c>
      <c r="I70" s="48" t="s">
        <v>9</v>
      </c>
      <c r="J70" s="49"/>
      <c r="K70" s="55"/>
    </row>
    <row r="71" spans="2:12" ht="16.5" customHeight="1" x14ac:dyDescent="0.45">
      <c r="B71" s="51">
        <v>55</v>
      </c>
      <c r="C71" s="28"/>
      <c r="D71" s="28"/>
      <c r="E71" s="28"/>
      <c r="F71" s="53"/>
      <c r="G71" s="54"/>
      <c r="H71" s="23" t="s">
        <v>102</v>
      </c>
      <c r="I71" s="48" t="s">
        <v>9</v>
      </c>
      <c r="J71" s="49"/>
      <c r="K71" s="55"/>
    </row>
    <row r="72" spans="2:12" ht="16.5" customHeight="1" x14ac:dyDescent="0.45">
      <c r="B72" s="51">
        <v>56</v>
      </c>
      <c r="C72" s="28"/>
      <c r="D72" s="28"/>
      <c r="E72" s="28"/>
      <c r="F72" s="53"/>
      <c r="G72" s="54"/>
      <c r="H72" s="23" t="s">
        <v>103</v>
      </c>
      <c r="I72" s="48" t="s">
        <v>9</v>
      </c>
      <c r="J72" s="49"/>
      <c r="K72" s="55"/>
    </row>
    <row r="73" spans="2:12" ht="16.5" customHeight="1" x14ac:dyDescent="0.45">
      <c r="B73" s="51">
        <v>57</v>
      </c>
      <c r="C73" s="28"/>
      <c r="D73" s="28"/>
      <c r="E73" s="28"/>
      <c r="F73" s="53"/>
      <c r="G73" s="54"/>
      <c r="H73" s="23" t="s">
        <v>104</v>
      </c>
      <c r="I73" s="48" t="s">
        <v>9</v>
      </c>
      <c r="J73" s="49"/>
      <c r="K73" s="55"/>
    </row>
    <row r="74" spans="2:12" ht="16.5" customHeight="1" x14ac:dyDescent="0.45">
      <c r="B74" s="51">
        <v>58</v>
      </c>
      <c r="C74" s="28"/>
      <c r="D74" s="28"/>
      <c r="E74" s="28"/>
      <c r="F74" s="53"/>
      <c r="G74" s="54"/>
      <c r="H74" s="23" t="s">
        <v>110</v>
      </c>
      <c r="I74" s="48" t="s">
        <v>9</v>
      </c>
      <c r="J74" s="49"/>
      <c r="K74" s="55"/>
    </row>
    <row r="75" spans="2:12" s="3" customFormat="1" ht="102.5" customHeight="1" x14ac:dyDescent="0.45">
      <c r="B75" s="51">
        <v>59</v>
      </c>
      <c r="C75" s="28"/>
      <c r="D75" s="28"/>
      <c r="E75" s="28"/>
      <c r="F75" s="58" t="s">
        <v>123</v>
      </c>
      <c r="G75" s="57" t="s">
        <v>121</v>
      </c>
      <c r="H75" s="23" t="s">
        <v>122</v>
      </c>
      <c r="I75" s="48" t="s">
        <v>9</v>
      </c>
      <c r="J75" s="49"/>
      <c r="K75" s="55"/>
      <c r="L75" s="1"/>
    </row>
    <row r="76" spans="2:12" ht="16.5" customHeight="1" x14ac:dyDescent="0.45">
      <c r="B76" s="51">
        <v>60</v>
      </c>
      <c r="C76" s="28" t="s">
        <v>111</v>
      </c>
      <c r="D76" s="28" t="s">
        <v>25</v>
      </c>
      <c r="E76" s="28" t="s">
        <v>40</v>
      </c>
      <c r="F76" s="59" t="s">
        <v>131</v>
      </c>
      <c r="G76" s="54" t="s">
        <v>117</v>
      </c>
      <c r="H76" s="23" t="s">
        <v>167</v>
      </c>
      <c r="I76" s="48" t="s">
        <v>9</v>
      </c>
      <c r="J76" s="49"/>
      <c r="K76" s="55"/>
    </row>
    <row r="77" spans="2:12" ht="16.5" customHeight="1" x14ac:dyDescent="0.45">
      <c r="B77" s="51">
        <v>61</v>
      </c>
      <c r="C77" s="28"/>
      <c r="D77" s="28"/>
      <c r="E77" s="28"/>
      <c r="F77" s="60"/>
      <c r="G77" s="54"/>
      <c r="H77" s="23" t="s">
        <v>181</v>
      </c>
      <c r="I77" s="48" t="s">
        <v>9</v>
      </c>
      <c r="J77" s="49"/>
      <c r="K77" s="55"/>
    </row>
    <row r="78" spans="2:12" ht="16.5" customHeight="1" x14ac:dyDescent="0.45">
      <c r="B78" s="51">
        <v>62</v>
      </c>
      <c r="C78" s="28"/>
      <c r="D78" s="28"/>
      <c r="E78" s="28"/>
      <c r="F78" s="60"/>
      <c r="G78" s="54"/>
      <c r="H78" s="23" t="s">
        <v>112</v>
      </c>
      <c r="I78" s="48" t="s">
        <v>9</v>
      </c>
      <c r="J78" s="49"/>
      <c r="K78" s="55"/>
    </row>
    <row r="79" spans="2:12" ht="16.5" customHeight="1" x14ac:dyDescent="0.45">
      <c r="B79" s="51">
        <v>63</v>
      </c>
      <c r="C79" s="28"/>
      <c r="D79" s="28"/>
      <c r="E79" s="28"/>
      <c r="F79" s="60"/>
      <c r="G79" s="54"/>
      <c r="H79" s="23" t="s">
        <v>113</v>
      </c>
      <c r="I79" s="48" t="s">
        <v>9</v>
      </c>
      <c r="J79" s="49"/>
      <c r="K79" s="55"/>
    </row>
    <row r="80" spans="2:12" ht="16.5" customHeight="1" x14ac:dyDescent="0.45">
      <c r="B80" s="51">
        <v>64</v>
      </c>
      <c r="C80" s="28"/>
      <c r="D80" s="28"/>
      <c r="E80" s="28"/>
      <c r="F80" s="60"/>
      <c r="G80" s="54"/>
      <c r="H80" s="25" t="s">
        <v>114</v>
      </c>
      <c r="I80" s="48" t="s">
        <v>9</v>
      </c>
      <c r="J80" s="49"/>
      <c r="K80" s="55"/>
    </row>
    <row r="81" spans="2:12" s="3" customFormat="1" ht="16.5" customHeight="1" x14ac:dyDescent="0.45">
      <c r="B81" s="51">
        <v>65</v>
      </c>
      <c r="C81" s="28"/>
      <c r="D81" s="28"/>
      <c r="E81" s="28"/>
      <c r="F81" s="60"/>
      <c r="G81" s="54"/>
      <c r="H81" s="25" t="s">
        <v>116</v>
      </c>
      <c r="I81" s="48" t="s">
        <v>9</v>
      </c>
      <c r="J81" s="49"/>
      <c r="K81" s="55"/>
      <c r="L81" s="1"/>
    </row>
    <row r="82" spans="2:12" s="3" customFormat="1" ht="16.5" customHeight="1" x14ac:dyDescent="0.45">
      <c r="B82" s="51">
        <v>66</v>
      </c>
      <c r="C82" s="28"/>
      <c r="D82" s="28"/>
      <c r="E82" s="28"/>
      <c r="F82" s="60"/>
      <c r="G82" s="54"/>
      <c r="H82" s="25" t="s">
        <v>120</v>
      </c>
      <c r="I82" s="48" t="s">
        <v>9</v>
      </c>
      <c r="J82" s="49"/>
      <c r="K82" s="55"/>
      <c r="L82" s="1"/>
    </row>
    <row r="83" spans="2:12" s="3" customFormat="1" ht="16.5" customHeight="1" x14ac:dyDescent="0.45">
      <c r="B83" s="51">
        <v>67</v>
      </c>
      <c r="C83" s="28"/>
      <c r="D83" s="28"/>
      <c r="E83" s="28"/>
      <c r="F83" s="60"/>
      <c r="G83" s="54"/>
      <c r="H83" s="23" t="s">
        <v>115</v>
      </c>
      <c r="I83" s="48" t="s">
        <v>9</v>
      </c>
      <c r="J83" s="49"/>
      <c r="K83" s="55"/>
      <c r="L83" s="1"/>
    </row>
    <row r="84" spans="2:12" ht="16.5" customHeight="1" x14ac:dyDescent="0.45">
      <c r="B84" s="51">
        <v>68</v>
      </c>
      <c r="C84" s="28"/>
      <c r="D84" s="28"/>
      <c r="E84" s="28"/>
      <c r="F84" s="61"/>
      <c r="G84" s="54"/>
      <c r="H84" s="23" t="s">
        <v>118</v>
      </c>
      <c r="I84" s="48" t="s">
        <v>9</v>
      </c>
      <c r="J84" s="49"/>
      <c r="K84" s="55"/>
    </row>
    <row r="85" spans="2:12" ht="16.5" customHeight="1" x14ac:dyDescent="0.45">
      <c r="B85" s="51">
        <v>69</v>
      </c>
      <c r="C85" s="28"/>
      <c r="D85" s="28" t="s">
        <v>165</v>
      </c>
      <c r="E85" s="62" t="s">
        <v>132</v>
      </c>
      <c r="F85" s="59" t="s">
        <v>119</v>
      </c>
      <c r="G85" s="26" t="s">
        <v>133</v>
      </c>
      <c r="H85" s="25" t="s">
        <v>122</v>
      </c>
      <c r="I85" s="48" t="s">
        <v>9</v>
      </c>
      <c r="J85" s="49"/>
      <c r="K85" s="55"/>
    </row>
    <row r="86" spans="2:12" ht="47" customHeight="1" x14ac:dyDescent="0.45">
      <c r="B86" s="51">
        <v>70</v>
      </c>
      <c r="C86" s="28"/>
      <c r="D86" s="28"/>
      <c r="E86" s="63"/>
      <c r="F86" s="60"/>
      <c r="G86" s="46" t="s">
        <v>127</v>
      </c>
      <c r="H86" s="23" t="s">
        <v>173</v>
      </c>
      <c r="I86" s="48" t="s">
        <v>9</v>
      </c>
      <c r="J86" s="49"/>
      <c r="K86" s="55"/>
    </row>
    <row r="87" spans="2:12" s="3" customFormat="1" ht="47" customHeight="1" x14ac:dyDescent="0.45">
      <c r="B87" s="51">
        <v>71</v>
      </c>
      <c r="C87" s="28"/>
      <c r="D87" s="28"/>
      <c r="E87" s="27" t="s">
        <v>174</v>
      </c>
      <c r="F87" s="61"/>
      <c r="G87" s="47"/>
      <c r="H87" s="23" t="s">
        <v>172</v>
      </c>
      <c r="I87" s="48" t="s">
        <v>9</v>
      </c>
      <c r="J87" s="49"/>
      <c r="K87" s="55"/>
      <c r="L87" s="1"/>
    </row>
    <row r="88" spans="2:12" ht="49" customHeight="1" x14ac:dyDescent="0.45">
      <c r="B88" s="51">
        <v>72</v>
      </c>
      <c r="C88" s="28"/>
      <c r="D88" s="28"/>
      <c r="E88" s="27" t="s">
        <v>130</v>
      </c>
      <c r="F88" s="58" t="s">
        <v>126</v>
      </c>
      <c r="G88" s="57" t="s">
        <v>128</v>
      </c>
      <c r="H88" s="23" t="s">
        <v>129</v>
      </c>
      <c r="I88" s="48" t="s">
        <v>9</v>
      </c>
      <c r="J88" s="49"/>
      <c r="K88" s="55"/>
    </row>
    <row r="89" spans="2:12" ht="16.5" customHeight="1" x14ac:dyDescent="0.45">
      <c r="B89" s="51">
        <v>73</v>
      </c>
      <c r="C89" s="28" t="s">
        <v>134</v>
      </c>
      <c r="D89" s="28" t="s">
        <v>135</v>
      </c>
      <c r="E89" s="28" t="s">
        <v>143</v>
      </c>
      <c r="F89" s="53" t="s">
        <v>136</v>
      </c>
      <c r="G89" s="54" t="s">
        <v>138</v>
      </c>
      <c r="H89" s="23" t="s">
        <v>137</v>
      </c>
      <c r="I89" s="48" t="s">
        <v>9</v>
      </c>
      <c r="J89" s="49"/>
      <c r="K89" s="55"/>
    </row>
    <row r="90" spans="2:12" ht="16.5" customHeight="1" x14ac:dyDescent="0.45">
      <c r="B90" s="51">
        <v>74</v>
      </c>
      <c r="C90" s="28"/>
      <c r="D90" s="28"/>
      <c r="E90" s="28"/>
      <c r="F90" s="53"/>
      <c r="G90" s="54"/>
      <c r="H90" s="23" t="s">
        <v>139</v>
      </c>
      <c r="I90" s="48" t="s">
        <v>9</v>
      </c>
      <c r="J90" s="49"/>
      <c r="K90" s="55"/>
    </row>
    <row r="91" spans="2:12" ht="16.5" customHeight="1" x14ac:dyDescent="0.45">
      <c r="B91" s="51">
        <v>75</v>
      </c>
      <c r="C91" s="28"/>
      <c r="D91" s="28" t="s">
        <v>140</v>
      </c>
      <c r="E91" s="28" t="s">
        <v>143</v>
      </c>
      <c r="F91" s="53" t="s">
        <v>141</v>
      </c>
      <c r="G91" s="54" t="s">
        <v>138</v>
      </c>
      <c r="H91" s="23" t="s">
        <v>137</v>
      </c>
      <c r="I91" s="48" t="s">
        <v>9</v>
      </c>
      <c r="J91" s="49"/>
      <c r="K91" s="55"/>
    </row>
    <row r="92" spans="2:12" ht="16.5" customHeight="1" x14ac:dyDescent="0.45">
      <c r="B92" s="51">
        <v>76</v>
      </c>
      <c r="C92" s="28"/>
      <c r="D92" s="28"/>
      <c r="E92" s="28"/>
      <c r="F92" s="53"/>
      <c r="G92" s="54"/>
      <c r="H92" s="23" t="s">
        <v>142</v>
      </c>
      <c r="I92" s="48" t="s">
        <v>9</v>
      </c>
      <c r="J92" s="49"/>
      <c r="K92" s="55"/>
    </row>
    <row r="93" spans="2:12" ht="16.5" customHeight="1" x14ac:dyDescent="0.45">
      <c r="B93" s="51">
        <v>77</v>
      </c>
      <c r="C93" s="28" t="s">
        <v>144</v>
      </c>
      <c r="D93" s="28" t="s">
        <v>145</v>
      </c>
      <c r="E93" s="28" t="s">
        <v>161</v>
      </c>
      <c r="F93" s="53" t="s">
        <v>146</v>
      </c>
      <c r="G93" s="54" t="s">
        <v>182</v>
      </c>
      <c r="H93" s="23" t="s">
        <v>183</v>
      </c>
      <c r="I93" s="48" t="s">
        <v>9</v>
      </c>
      <c r="J93" s="49"/>
      <c r="K93" s="55"/>
    </row>
    <row r="94" spans="2:12" ht="16.5" customHeight="1" x14ac:dyDescent="0.45">
      <c r="B94" s="51">
        <v>78</v>
      </c>
      <c r="C94" s="28"/>
      <c r="D94" s="28"/>
      <c r="E94" s="28"/>
      <c r="F94" s="53"/>
      <c r="G94" s="54"/>
      <c r="H94" s="23" t="s">
        <v>184</v>
      </c>
      <c r="I94" s="48" t="s">
        <v>9</v>
      </c>
      <c r="J94" s="49"/>
      <c r="K94" s="55"/>
    </row>
    <row r="95" spans="2:12" ht="16.5" customHeight="1" x14ac:dyDescent="0.45">
      <c r="B95" s="51">
        <v>79</v>
      </c>
      <c r="C95" s="28"/>
      <c r="D95" s="28"/>
      <c r="E95" s="28"/>
      <c r="F95" s="53"/>
      <c r="G95" s="54"/>
      <c r="H95" s="23" t="s">
        <v>185</v>
      </c>
      <c r="I95" s="48" t="s">
        <v>9</v>
      </c>
      <c r="J95" s="49"/>
      <c r="K95" s="55"/>
    </row>
    <row r="96" spans="2:12" ht="16.5" customHeight="1" x14ac:dyDescent="0.45">
      <c r="B96" s="51">
        <v>80</v>
      </c>
      <c r="C96" s="28"/>
      <c r="D96" s="28"/>
      <c r="E96" s="28"/>
      <c r="F96" s="53"/>
      <c r="G96" s="54"/>
      <c r="H96" s="23" t="s">
        <v>186</v>
      </c>
      <c r="I96" s="48" t="s">
        <v>9</v>
      </c>
      <c r="J96" s="49"/>
      <c r="K96" s="55"/>
    </row>
    <row r="97" spans="2:12" ht="16.5" customHeight="1" x14ac:dyDescent="0.45">
      <c r="B97" s="51">
        <v>81</v>
      </c>
      <c r="C97" s="28"/>
      <c r="D97" s="28"/>
      <c r="E97" s="28"/>
      <c r="F97" s="53"/>
      <c r="G97" s="54"/>
      <c r="H97" s="23" t="s">
        <v>193</v>
      </c>
      <c r="I97" s="48" t="s">
        <v>9</v>
      </c>
      <c r="J97" s="49"/>
      <c r="K97" s="55"/>
    </row>
    <row r="98" spans="2:12" ht="16.5" customHeight="1" x14ac:dyDescent="0.45">
      <c r="B98" s="51">
        <v>82</v>
      </c>
      <c r="C98" s="28"/>
      <c r="D98" s="28"/>
      <c r="E98" s="28"/>
      <c r="F98" s="53"/>
      <c r="G98" s="54"/>
      <c r="H98" s="23" t="s">
        <v>194</v>
      </c>
      <c r="I98" s="48" t="s">
        <v>9</v>
      </c>
      <c r="J98" s="49"/>
      <c r="K98" s="55"/>
    </row>
    <row r="99" spans="2:12" ht="16.5" customHeight="1" x14ac:dyDescent="0.45">
      <c r="B99" s="51">
        <v>83</v>
      </c>
      <c r="C99" s="28"/>
      <c r="D99" s="28"/>
      <c r="E99" s="28"/>
      <c r="F99" s="53"/>
      <c r="G99" s="54"/>
      <c r="H99" s="23" t="s">
        <v>187</v>
      </c>
      <c r="I99" s="48" t="s">
        <v>9</v>
      </c>
      <c r="J99" s="49"/>
      <c r="K99" s="55"/>
    </row>
    <row r="100" spans="2:12" ht="16.5" customHeight="1" x14ac:dyDescent="0.45">
      <c r="B100" s="51">
        <v>84</v>
      </c>
      <c r="C100" s="28"/>
      <c r="D100" s="28"/>
      <c r="E100" s="28"/>
      <c r="F100" s="53"/>
      <c r="G100" s="54"/>
      <c r="H100" s="23" t="s">
        <v>188</v>
      </c>
      <c r="I100" s="48" t="s">
        <v>9</v>
      </c>
      <c r="J100" s="49"/>
      <c r="K100" s="55"/>
    </row>
    <row r="101" spans="2:12" ht="16.5" customHeight="1" x14ac:dyDescent="0.45">
      <c r="B101" s="51">
        <v>85</v>
      </c>
      <c r="C101" s="28"/>
      <c r="D101" s="28"/>
      <c r="E101" s="28"/>
      <c r="F101" s="53"/>
      <c r="G101" s="54"/>
      <c r="H101" s="23" t="s">
        <v>189</v>
      </c>
      <c r="I101" s="48" t="s">
        <v>9</v>
      </c>
      <c r="J101" s="49"/>
      <c r="K101" s="55"/>
    </row>
    <row r="102" spans="2:12" ht="16.5" customHeight="1" x14ac:dyDescent="0.45">
      <c r="B102" s="51">
        <v>86</v>
      </c>
      <c r="C102" s="28"/>
      <c r="D102" s="28"/>
      <c r="E102" s="28"/>
      <c r="F102" s="53"/>
      <c r="G102" s="54"/>
      <c r="H102" s="23" t="s">
        <v>190</v>
      </c>
      <c r="I102" s="48" t="s">
        <v>9</v>
      </c>
      <c r="J102" s="49"/>
      <c r="K102" s="55"/>
    </row>
    <row r="103" spans="2:12" ht="16.5" customHeight="1" x14ac:dyDescent="0.45">
      <c r="B103" s="51">
        <v>87</v>
      </c>
      <c r="C103" s="28"/>
      <c r="D103" s="28"/>
      <c r="E103" s="28"/>
      <c r="F103" s="53"/>
      <c r="G103" s="54"/>
      <c r="H103" s="23" t="s">
        <v>191</v>
      </c>
      <c r="I103" s="48" t="s">
        <v>9</v>
      </c>
      <c r="J103" s="49"/>
      <c r="K103" s="55"/>
    </row>
    <row r="104" spans="2:12" ht="16.5" customHeight="1" x14ac:dyDescent="0.45">
      <c r="B104" s="51">
        <v>88</v>
      </c>
      <c r="C104" s="28"/>
      <c r="D104" s="28"/>
      <c r="E104" s="28"/>
      <c r="F104" s="53"/>
      <c r="G104" s="54"/>
      <c r="H104" s="23" t="s">
        <v>192</v>
      </c>
      <c r="I104" s="48" t="s">
        <v>9</v>
      </c>
      <c r="J104" s="49"/>
      <c r="K104" s="55"/>
    </row>
    <row r="105" spans="2:12" s="3" customFormat="1" ht="16.5" customHeight="1" x14ac:dyDescent="0.45">
      <c r="B105" s="51">
        <v>89</v>
      </c>
      <c r="C105" s="28"/>
      <c r="D105" s="28"/>
      <c r="E105" s="28" t="s">
        <v>160</v>
      </c>
      <c r="F105" s="53" t="s">
        <v>162</v>
      </c>
      <c r="G105" s="54" t="s">
        <v>153</v>
      </c>
      <c r="H105" s="23" t="s">
        <v>147</v>
      </c>
      <c r="I105" s="48" t="s">
        <v>9</v>
      </c>
      <c r="J105" s="49"/>
      <c r="K105" s="55"/>
      <c r="L105" s="1"/>
    </row>
    <row r="106" spans="2:12" s="3" customFormat="1" ht="16.5" customHeight="1" x14ac:dyDescent="0.45">
      <c r="B106" s="51">
        <v>90</v>
      </c>
      <c r="C106" s="28"/>
      <c r="D106" s="28"/>
      <c r="E106" s="28"/>
      <c r="F106" s="53"/>
      <c r="G106" s="54"/>
      <c r="H106" s="23" t="s">
        <v>148</v>
      </c>
      <c r="I106" s="48" t="s">
        <v>9</v>
      </c>
      <c r="J106" s="49"/>
      <c r="K106" s="55"/>
      <c r="L106" s="1"/>
    </row>
    <row r="107" spans="2:12" s="3" customFormat="1" ht="16.5" customHeight="1" x14ac:dyDescent="0.45">
      <c r="B107" s="51">
        <v>91</v>
      </c>
      <c r="C107" s="28"/>
      <c r="D107" s="28"/>
      <c r="E107" s="28"/>
      <c r="F107" s="53"/>
      <c r="G107" s="54"/>
      <c r="H107" s="23" t="s">
        <v>150</v>
      </c>
      <c r="I107" s="48" t="s">
        <v>9</v>
      </c>
      <c r="J107" s="49"/>
      <c r="K107" s="55"/>
      <c r="L107" s="1"/>
    </row>
    <row r="108" spans="2:12" s="3" customFormat="1" ht="16.5" customHeight="1" x14ac:dyDescent="0.45">
      <c r="B108" s="51">
        <v>92</v>
      </c>
      <c r="C108" s="28"/>
      <c r="D108" s="28"/>
      <c r="E108" s="28"/>
      <c r="F108" s="53"/>
      <c r="G108" s="54"/>
      <c r="H108" s="23" t="s">
        <v>149</v>
      </c>
      <c r="I108" s="48" t="s">
        <v>9</v>
      </c>
      <c r="J108" s="49"/>
      <c r="K108" s="55"/>
      <c r="L108" s="1"/>
    </row>
    <row r="109" spans="2:12" s="3" customFormat="1" ht="16.5" customHeight="1" x14ac:dyDescent="0.45">
      <c r="B109" s="51">
        <v>93</v>
      </c>
      <c r="C109" s="28"/>
      <c r="D109" s="28"/>
      <c r="E109" s="28"/>
      <c r="F109" s="53"/>
      <c r="G109" s="54"/>
      <c r="H109" s="23" t="s">
        <v>151</v>
      </c>
      <c r="I109" s="48" t="s">
        <v>9</v>
      </c>
      <c r="J109" s="49"/>
      <c r="K109" s="55"/>
      <c r="L109" s="1"/>
    </row>
    <row r="110" spans="2:12" s="3" customFormat="1" ht="16.5" customHeight="1" x14ac:dyDescent="0.45">
      <c r="B110" s="51">
        <v>94</v>
      </c>
      <c r="C110" s="28"/>
      <c r="D110" s="28"/>
      <c r="E110" s="28"/>
      <c r="F110" s="53"/>
      <c r="G110" s="54"/>
      <c r="H110" s="23" t="s">
        <v>152</v>
      </c>
      <c r="I110" s="48" t="s">
        <v>9</v>
      </c>
      <c r="J110" s="49"/>
      <c r="K110" s="55"/>
      <c r="L110" s="1"/>
    </row>
    <row r="111" spans="2:12" s="3" customFormat="1" ht="16.5" customHeight="1" x14ac:dyDescent="0.45">
      <c r="B111" s="51">
        <v>95</v>
      </c>
      <c r="C111" s="28"/>
      <c r="D111" s="28"/>
      <c r="E111" s="28"/>
      <c r="F111" s="53"/>
      <c r="G111" s="54"/>
      <c r="H111" s="23" t="s">
        <v>154</v>
      </c>
      <c r="I111" s="48" t="s">
        <v>9</v>
      </c>
      <c r="J111" s="49"/>
      <c r="K111" s="55"/>
      <c r="L111" s="1"/>
    </row>
    <row r="112" spans="2:12" s="3" customFormat="1" ht="16.5" customHeight="1" x14ac:dyDescent="0.45">
      <c r="B112" s="51">
        <v>96</v>
      </c>
      <c r="C112" s="28"/>
      <c r="D112" s="28"/>
      <c r="E112" s="28"/>
      <c r="F112" s="53"/>
      <c r="G112" s="54"/>
      <c r="H112" s="23" t="s">
        <v>155</v>
      </c>
      <c r="I112" s="48" t="s">
        <v>9</v>
      </c>
      <c r="J112" s="49"/>
      <c r="K112" s="55"/>
      <c r="L112" s="1"/>
    </row>
    <row r="113" spans="2:12" s="3" customFormat="1" ht="16.5" customHeight="1" x14ac:dyDescent="0.45">
      <c r="B113" s="51">
        <v>97</v>
      </c>
      <c r="C113" s="28"/>
      <c r="D113" s="28"/>
      <c r="E113" s="28"/>
      <c r="F113" s="53"/>
      <c r="G113" s="54"/>
      <c r="H113" s="23" t="s">
        <v>156</v>
      </c>
      <c r="I113" s="48" t="s">
        <v>9</v>
      </c>
      <c r="J113" s="49"/>
      <c r="K113" s="55"/>
      <c r="L113" s="1"/>
    </row>
    <row r="114" spans="2:12" s="3" customFormat="1" ht="16.5" customHeight="1" x14ac:dyDescent="0.45">
      <c r="B114" s="51">
        <v>98</v>
      </c>
      <c r="C114" s="28"/>
      <c r="D114" s="28"/>
      <c r="E114" s="28"/>
      <c r="F114" s="53"/>
      <c r="G114" s="54"/>
      <c r="H114" s="23" t="s">
        <v>157</v>
      </c>
      <c r="I114" s="48" t="s">
        <v>9</v>
      </c>
      <c r="J114" s="49"/>
      <c r="K114" s="55"/>
      <c r="L114" s="1"/>
    </row>
    <row r="115" spans="2:12" ht="16.5" customHeight="1" x14ac:dyDescent="0.45">
      <c r="B115" s="51">
        <v>99</v>
      </c>
      <c r="C115" s="28"/>
      <c r="D115" s="28"/>
      <c r="E115" s="28"/>
      <c r="F115" s="53"/>
      <c r="G115" s="54"/>
      <c r="H115" s="23" t="s">
        <v>158</v>
      </c>
      <c r="I115" s="48" t="s">
        <v>9</v>
      </c>
      <c r="J115" s="49"/>
      <c r="K115" s="55"/>
    </row>
    <row r="116" spans="2:12" ht="16.5" customHeight="1" x14ac:dyDescent="0.45">
      <c r="B116" s="51">
        <v>100</v>
      </c>
      <c r="C116" s="28"/>
      <c r="D116" s="28"/>
      <c r="E116" s="28"/>
      <c r="F116" s="53"/>
      <c r="G116" s="54"/>
      <c r="H116" s="23" t="s">
        <v>159</v>
      </c>
      <c r="I116" s="48" t="s">
        <v>9</v>
      </c>
      <c r="J116" s="49"/>
      <c r="K116" s="55"/>
    </row>
    <row r="117" spans="2:12" s="3" customFormat="1" ht="16.5" customHeight="1" x14ac:dyDescent="0.45">
      <c r="B117" s="51">
        <v>101</v>
      </c>
      <c r="C117" s="28"/>
      <c r="D117" s="28"/>
      <c r="E117" s="28" t="s">
        <v>163</v>
      </c>
      <c r="F117" s="53" t="s">
        <v>164</v>
      </c>
      <c r="G117" s="54" t="s">
        <v>153</v>
      </c>
      <c r="H117" s="23" t="s">
        <v>147</v>
      </c>
      <c r="I117" s="48" t="s">
        <v>9</v>
      </c>
      <c r="J117" s="49"/>
      <c r="K117" s="55"/>
      <c r="L117" s="1"/>
    </row>
    <row r="118" spans="2:12" s="3" customFormat="1" ht="16.5" customHeight="1" x14ac:dyDescent="0.45">
      <c r="B118" s="51">
        <v>102</v>
      </c>
      <c r="C118" s="28"/>
      <c r="D118" s="28"/>
      <c r="E118" s="28"/>
      <c r="F118" s="53"/>
      <c r="G118" s="54"/>
      <c r="H118" s="23" t="s">
        <v>148</v>
      </c>
      <c r="I118" s="48" t="s">
        <v>9</v>
      </c>
      <c r="J118" s="49"/>
      <c r="K118" s="55"/>
      <c r="L118" s="1"/>
    </row>
    <row r="119" spans="2:12" s="3" customFormat="1" ht="16.5" customHeight="1" x14ac:dyDescent="0.45">
      <c r="B119" s="51">
        <v>103</v>
      </c>
      <c r="C119" s="28"/>
      <c r="D119" s="28"/>
      <c r="E119" s="28"/>
      <c r="F119" s="53"/>
      <c r="G119" s="54"/>
      <c r="H119" s="23" t="s">
        <v>150</v>
      </c>
      <c r="I119" s="48" t="s">
        <v>9</v>
      </c>
      <c r="J119" s="49"/>
      <c r="K119" s="55"/>
      <c r="L119" s="1"/>
    </row>
    <row r="120" spans="2:12" s="3" customFormat="1" ht="16.5" customHeight="1" x14ac:dyDescent="0.45">
      <c r="B120" s="51">
        <v>104</v>
      </c>
      <c r="C120" s="28"/>
      <c r="D120" s="28"/>
      <c r="E120" s="28"/>
      <c r="F120" s="53"/>
      <c r="G120" s="54"/>
      <c r="H120" s="23" t="s">
        <v>149</v>
      </c>
      <c r="I120" s="48" t="s">
        <v>9</v>
      </c>
      <c r="J120" s="49"/>
      <c r="K120" s="55"/>
      <c r="L120" s="1"/>
    </row>
    <row r="121" spans="2:12" s="3" customFormat="1" ht="16.5" customHeight="1" x14ac:dyDescent="0.45">
      <c r="B121" s="51">
        <v>105</v>
      </c>
      <c r="C121" s="28"/>
      <c r="D121" s="28"/>
      <c r="E121" s="28"/>
      <c r="F121" s="53"/>
      <c r="G121" s="54"/>
      <c r="H121" s="23" t="s">
        <v>151</v>
      </c>
      <c r="I121" s="48" t="s">
        <v>9</v>
      </c>
      <c r="J121" s="49"/>
      <c r="K121" s="55"/>
      <c r="L121" s="1"/>
    </row>
    <row r="122" spans="2:12" s="3" customFormat="1" ht="16.5" customHeight="1" x14ac:dyDescent="0.45">
      <c r="B122" s="51">
        <v>106</v>
      </c>
      <c r="C122" s="28"/>
      <c r="D122" s="28"/>
      <c r="E122" s="28"/>
      <c r="F122" s="53"/>
      <c r="G122" s="54"/>
      <c r="H122" s="23" t="s">
        <v>152</v>
      </c>
      <c r="I122" s="48" t="s">
        <v>9</v>
      </c>
      <c r="J122" s="49"/>
      <c r="K122" s="55"/>
      <c r="L122" s="1"/>
    </row>
    <row r="123" spans="2:12" s="3" customFormat="1" ht="16.5" customHeight="1" x14ac:dyDescent="0.45">
      <c r="B123" s="51">
        <v>107</v>
      </c>
      <c r="C123" s="28"/>
      <c r="D123" s="28"/>
      <c r="E123" s="28"/>
      <c r="F123" s="53"/>
      <c r="G123" s="54"/>
      <c r="H123" s="23" t="s">
        <v>154</v>
      </c>
      <c r="I123" s="48" t="s">
        <v>9</v>
      </c>
      <c r="J123" s="49"/>
      <c r="K123" s="55"/>
      <c r="L123" s="1"/>
    </row>
    <row r="124" spans="2:12" s="3" customFormat="1" ht="16.5" customHeight="1" x14ac:dyDescent="0.45">
      <c r="B124" s="51">
        <v>108</v>
      </c>
      <c r="C124" s="28"/>
      <c r="D124" s="28"/>
      <c r="E124" s="28"/>
      <c r="F124" s="53"/>
      <c r="G124" s="54"/>
      <c r="H124" s="23" t="s">
        <v>155</v>
      </c>
      <c r="I124" s="48" t="s">
        <v>9</v>
      </c>
      <c r="J124" s="49"/>
      <c r="K124" s="55"/>
      <c r="L124" s="1"/>
    </row>
    <row r="125" spans="2:12" s="3" customFormat="1" ht="16.5" customHeight="1" x14ac:dyDescent="0.45">
      <c r="B125" s="51">
        <v>109</v>
      </c>
      <c r="C125" s="28"/>
      <c r="D125" s="28"/>
      <c r="E125" s="28"/>
      <c r="F125" s="53"/>
      <c r="G125" s="54"/>
      <c r="H125" s="23" t="s">
        <v>156</v>
      </c>
      <c r="I125" s="48" t="s">
        <v>9</v>
      </c>
      <c r="J125" s="49"/>
      <c r="K125" s="55"/>
      <c r="L125" s="1"/>
    </row>
    <row r="126" spans="2:12" s="3" customFormat="1" ht="16.5" customHeight="1" x14ac:dyDescent="0.45">
      <c r="B126" s="51">
        <v>110</v>
      </c>
      <c r="C126" s="28"/>
      <c r="D126" s="28"/>
      <c r="E126" s="28"/>
      <c r="F126" s="53"/>
      <c r="G126" s="54"/>
      <c r="H126" s="23" t="s">
        <v>157</v>
      </c>
      <c r="I126" s="48" t="s">
        <v>9</v>
      </c>
      <c r="J126" s="49"/>
      <c r="K126" s="55"/>
      <c r="L126" s="1"/>
    </row>
    <row r="127" spans="2:12" s="3" customFormat="1" ht="16.5" customHeight="1" x14ac:dyDescent="0.45">
      <c r="B127" s="51">
        <v>111</v>
      </c>
      <c r="C127" s="28"/>
      <c r="D127" s="28"/>
      <c r="E127" s="28"/>
      <c r="F127" s="53"/>
      <c r="G127" s="54"/>
      <c r="H127" s="23" t="s">
        <v>158</v>
      </c>
      <c r="I127" s="48" t="s">
        <v>9</v>
      </c>
      <c r="J127" s="49"/>
      <c r="K127" s="55"/>
      <c r="L127" s="1"/>
    </row>
    <row r="128" spans="2:12" s="3" customFormat="1" ht="16.5" customHeight="1" x14ac:dyDescent="0.45">
      <c r="B128" s="51">
        <v>112</v>
      </c>
      <c r="C128" s="28"/>
      <c r="D128" s="28"/>
      <c r="E128" s="28"/>
      <c r="F128" s="53"/>
      <c r="G128" s="54"/>
      <c r="H128" s="23" t="s">
        <v>159</v>
      </c>
      <c r="I128" s="48" t="s">
        <v>9</v>
      </c>
      <c r="J128" s="49"/>
      <c r="K128" s="55"/>
      <c r="L128" s="1"/>
    </row>
  </sheetData>
  <mergeCells count="99">
    <mergeCell ref="G86:G87"/>
    <mergeCell ref="E60:E63"/>
    <mergeCell ref="C76:C88"/>
    <mergeCell ref="D76:D84"/>
    <mergeCell ref="D85:D88"/>
    <mergeCell ref="F76:F84"/>
    <mergeCell ref="E85:E86"/>
    <mergeCell ref="F85:F87"/>
    <mergeCell ref="D93:D128"/>
    <mergeCell ref="C93:C128"/>
    <mergeCell ref="E93:E104"/>
    <mergeCell ref="E105:E116"/>
    <mergeCell ref="G117:G128"/>
    <mergeCell ref="F117:F128"/>
    <mergeCell ref="E117:E128"/>
    <mergeCell ref="G93:G104"/>
    <mergeCell ref="F93:F104"/>
    <mergeCell ref="G105:G116"/>
    <mergeCell ref="F105:F116"/>
    <mergeCell ref="F89:F90"/>
    <mergeCell ref="G89:G90"/>
    <mergeCell ref="F91:F92"/>
    <mergeCell ref="G91:G92"/>
    <mergeCell ref="C89:C92"/>
    <mergeCell ref="D89:D90"/>
    <mergeCell ref="D91:D92"/>
    <mergeCell ref="E89:E90"/>
    <mergeCell ref="E91:E92"/>
    <mergeCell ref="E69:E75"/>
    <mergeCell ref="D64:D75"/>
    <mergeCell ref="C49:C75"/>
    <mergeCell ref="G64:G68"/>
    <mergeCell ref="F64:F68"/>
    <mergeCell ref="E64:E68"/>
    <mergeCell ref="G76:G84"/>
    <mergeCell ref="E76:E84"/>
    <mergeCell ref="G69:G74"/>
    <mergeCell ref="F69:F74"/>
    <mergeCell ref="E57:E58"/>
    <mergeCell ref="G60:G62"/>
    <mergeCell ref="F60:F62"/>
    <mergeCell ref="D57:D63"/>
    <mergeCell ref="E49:E56"/>
    <mergeCell ref="D49:D56"/>
    <mergeCell ref="F57:F58"/>
    <mergeCell ref="G57:G58"/>
    <mergeCell ref="B13:C14"/>
    <mergeCell ref="E13:E14"/>
    <mergeCell ref="F3:G14"/>
    <mergeCell ref="D3:D4"/>
    <mergeCell ref="D5:D6"/>
    <mergeCell ref="B9:C10"/>
    <mergeCell ref="B11:C12"/>
    <mergeCell ref="G17:G22"/>
    <mergeCell ref="F17:F22"/>
    <mergeCell ref="E18:E21"/>
    <mergeCell ref="D17:D22"/>
    <mergeCell ref="C17:C22"/>
    <mergeCell ref="F2:G2"/>
    <mergeCell ref="E5:E6"/>
    <mergeCell ref="E7:E8"/>
    <mergeCell ref="E3:E4"/>
    <mergeCell ref="D13:D14"/>
    <mergeCell ref="B2:C2"/>
    <mergeCell ref="B5:C6"/>
    <mergeCell ref="B3:C4"/>
    <mergeCell ref="B7:C8"/>
    <mergeCell ref="E11:E12"/>
    <mergeCell ref="E9:E10"/>
    <mergeCell ref="D7:D8"/>
    <mergeCell ref="D9:D10"/>
    <mergeCell ref="D11:D12"/>
    <mergeCell ref="C29:C34"/>
    <mergeCell ref="G23:G28"/>
    <mergeCell ref="F23:F28"/>
    <mergeCell ref="E23:E28"/>
    <mergeCell ref="D23:D28"/>
    <mergeCell ref="C23:C28"/>
    <mergeCell ref="G41:G44"/>
    <mergeCell ref="G29:G34"/>
    <mergeCell ref="F29:F34"/>
    <mergeCell ref="E29:E34"/>
    <mergeCell ref="D29:D34"/>
    <mergeCell ref="C35:C47"/>
    <mergeCell ref="G49:G56"/>
    <mergeCell ref="F49:F56"/>
    <mergeCell ref="D41:D44"/>
    <mergeCell ref="G45:G47"/>
    <mergeCell ref="E41:E43"/>
    <mergeCell ref="D35:D37"/>
    <mergeCell ref="D38:D39"/>
    <mergeCell ref="E38:E39"/>
    <mergeCell ref="E35:E37"/>
    <mergeCell ref="F45:F47"/>
    <mergeCell ref="E45:E46"/>
    <mergeCell ref="D45:D47"/>
    <mergeCell ref="G35:G40"/>
    <mergeCell ref="F35:F40"/>
    <mergeCell ref="F41:F44"/>
  </mergeCells>
  <phoneticPr fontId="1" type="noConversion"/>
  <conditionalFormatting sqref="I17:I128">
    <cfRule type="cellIs" dxfId="4" priority="830" stopIfTrue="1" operator="equal">
      <formula>"Not Test"</formula>
    </cfRule>
    <cfRule type="cellIs" dxfId="3" priority="831" stopIfTrue="1" operator="equal">
      <formula>"Blocked"</formula>
    </cfRule>
    <cfRule type="cellIs" dxfId="2" priority="832" stopIfTrue="1" operator="equal">
      <formula>"Fail"</formula>
    </cfRule>
    <cfRule type="cellIs" dxfId="1" priority="833" stopIfTrue="1" operator="equal">
      <formula>"Pass"</formula>
    </cfRule>
  </conditionalFormatting>
  <conditionalFormatting sqref="I17:I128">
    <cfRule type="cellIs" dxfId="0" priority="829" stopIfTrue="1" operator="equal">
      <formula>"N/A"</formula>
    </cfRule>
  </conditionalFormatting>
  <conditionalFormatting sqref="E5 E7">
    <cfRule type="dataBar" priority="5">
      <dataBar>
        <cfvo type="num" val="0"/>
        <cfvo type="num" val="1"/>
        <color rgb="FF63C384"/>
      </dataBar>
    </cfRule>
  </conditionalFormatting>
  <conditionalFormatting sqref="E9">
    <cfRule type="dataBar" priority="4">
      <dataBar>
        <cfvo type="num" val="0"/>
        <cfvo type="num" val="1"/>
        <color rgb="FF63C384"/>
      </dataBar>
    </cfRule>
  </conditionalFormatting>
  <conditionalFormatting sqref="D3">
    <cfRule type="dataBar" priority="11">
      <dataBar>
        <cfvo type="min"/>
        <cfvo type="max"/>
        <color rgb="FF63C384"/>
      </dataBar>
    </cfRule>
  </conditionalFormatting>
  <conditionalFormatting sqref="D5">
    <cfRule type="dataBar" priority="10">
      <dataBar>
        <cfvo type="min"/>
        <cfvo type="max"/>
        <color rgb="FF63C384"/>
      </dataBar>
    </cfRule>
  </conditionalFormatting>
  <conditionalFormatting sqref="D7">
    <cfRule type="dataBar" priority="9">
      <dataBar>
        <cfvo type="min"/>
        <cfvo type="max"/>
        <color rgb="FF63C384"/>
      </dataBar>
    </cfRule>
  </conditionalFormatting>
  <conditionalFormatting sqref="D9">
    <cfRule type="dataBar" priority="8">
      <dataBar>
        <cfvo type="min"/>
        <cfvo type="max"/>
        <color rgb="FF63C384"/>
      </dataBar>
    </cfRule>
  </conditionalFormatting>
  <conditionalFormatting sqref="E3">
    <cfRule type="dataBar" priority="6">
      <dataBar>
        <cfvo type="num" val="0"/>
        <cfvo type="num" val="1"/>
        <color rgb="FF63C384"/>
      </dataBar>
    </cfRule>
  </conditionalFormatting>
  <conditionalFormatting sqref="E11">
    <cfRule type="dataBar" priority="1">
      <dataBar>
        <cfvo type="num" val="0"/>
        <cfvo type="num" val="1"/>
        <color rgb="FF63C384"/>
      </dataBar>
    </cfRule>
  </conditionalFormatting>
  <conditionalFormatting sqref="D11">
    <cfRule type="dataBar" priority="2">
      <dataBar>
        <cfvo type="min"/>
        <cfvo type="max"/>
        <color rgb="FF63C384"/>
      </dataBar>
    </cfRule>
  </conditionalFormatting>
  <dataValidations count="1">
    <dataValidation type="list" allowBlank="1" showInputMessage="1" showErrorMessage="1" sqref="I17:I128" xr:uid="{00000000-0002-0000-0000-000000000000}">
      <formula1>"Not Test, Pass, Fail, N/A, Blocked"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권기일</cp:lastModifiedBy>
  <dcterms:created xsi:type="dcterms:W3CDTF">2016-03-23T10:42:33Z</dcterms:created>
  <dcterms:modified xsi:type="dcterms:W3CDTF">2022-03-05T03:03:53Z</dcterms:modified>
</cp:coreProperties>
</file>