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AE3C30B6-7C33-421F-9549-B6B1900F41D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같은 비율 일괄 투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47" i="1"/>
  <c r="B46" i="1"/>
  <c r="B45" i="1"/>
  <c r="B44" i="1"/>
  <c r="B43" i="1"/>
  <c r="B42" i="1"/>
  <c r="B41" i="1"/>
  <c r="B36" i="1"/>
  <c r="B35" i="1"/>
  <c r="B34" i="1"/>
  <c r="B33" i="1"/>
  <c r="B32" i="1"/>
  <c r="B31" i="1"/>
  <c r="B26" i="1"/>
  <c r="B25" i="1"/>
  <c r="B24" i="1"/>
  <c r="B23" i="1"/>
  <c r="B22" i="1"/>
  <c r="B21" i="1"/>
  <c r="B20" i="1"/>
  <c r="B19" i="1"/>
  <c r="B18" i="1"/>
  <c r="B17" i="1"/>
  <c r="B16" i="1"/>
  <c r="B15" i="1"/>
  <c r="B10" i="1"/>
  <c r="B9" i="1"/>
</calcChain>
</file>

<file path=xl/sharedStrings.xml><?xml version="1.0" encoding="utf-8"?>
<sst xmlns="http://schemas.openxmlformats.org/spreadsheetml/2006/main" count="181" uniqueCount="98">
  <si>
    <t>단계</t>
  </si>
  <si>
    <t>step 0</t>
  </si>
  <si>
    <t>step 1</t>
  </si>
  <si>
    <t xml:space="preserve">step 1-1 </t>
  </si>
  <si>
    <t>step2</t>
  </si>
  <si>
    <t>step3</t>
  </si>
  <si>
    <t>화면 이름</t>
  </si>
  <si>
    <t>투자_직장인신용_마감</t>
  </si>
  <si>
    <t>투자 리스트 화면</t>
  </si>
  <si>
    <t>투자 리스트에서 투자 상품 선택</t>
  </si>
  <si>
    <t>투자 약관 동의 화면</t>
  </si>
  <si>
    <t>투자 신청 완료 화면</t>
  </si>
  <si>
    <t>이미지</t>
  </si>
  <si>
    <t>STEP 1 : 투자 리스트 (잔여 컬럼)</t>
  </si>
  <si>
    <t>ID</t>
  </si>
  <si>
    <t>테스트 케이스</t>
  </si>
  <si>
    <t>실행 순서</t>
  </si>
  <si>
    <t>기대 결과</t>
  </si>
  <si>
    <t>테스트 결과</t>
  </si>
  <si>
    <t>투자 리스트 컬럼 확인</t>
  </si>
  <si>
    <t>1. 투자 리스트 테이블 컬럼 확인</t>
  </si>
  <si>
    <t>현황 컬럼 우측에 잔여 컬럼 추가된 상태로 출력</t>
  </si>
  <si>
    <t>PASS</t>
  </si>
  <si>
    <t>잔여 컬럼에 각 채권들의 (총 모집 금액 - 현재까지 모집된 금액)이 출력</t>
  </si>
  <si>
    <t>STEP 1 : 투자 리스트 (드롭다운)</t>
  </si>
  <si>
    <t>투자 리스트에 상품이 없을 때 테이블 상단 드롭박스 노출 확인</t>
  </si>
  <si>
    <t>1. 투자 리스트 화면 확인</t>
  </si>
  <si>
    <t>step 0의 화면처럼 출력</t>
  </si>
  <si>
    <t>투자 리스트 드롭박스 확인 (개인 일반, 소득적격)</t>
  </si>
  <si>
    <t>1. 투자 리스트 테이블 상단의 투자 방식 드롭박스 클릭</t>
  </si>
  <si>
    <t>같은 금액, 분산투자 항목만 출력</t>
  </si>
  <si>
    <t>투자 리스트 드롭박스 확인 (개인전문, 법인, 저축은행)</t>
  </si>
  <si>
    <t>같은 금액, 분산투자, 같은 비율 항목 출력</t>
  </si>
  <si>
    <t>투자 리스트 드롭박스에서 같은 금액 선택</t>
  </si>
  <si>
    <t>1. 투자 리스트 테이블 상단의 투자 방식 드롭박스에서 같은 금액 선택</t>
  </si>
  <si>
    <t>투자 방식 드롭박스에 '같은 금액'으로 출력</t>
  </si>
  <si>
    <t>[적용하기] 버튼 우측에 아래의 텍스트 출력
 - “금액을 입력하면, 일괄설정해 드려요.”</t>
  </si>
  <si>
    <t>금액 입력 박스에 '만원' 단위 출력</t>
  </si>
  <si>
    <t>투자 리스트 드롭박스에서 분산 투자 선택</t>
  </si>
  <si>
    <t>1. 투자 리스트 테이블 상단의 투자 방식 드롭박스에서 분산 투자 선택</t>
  </si>
  <si>
    <t>투자 방식 드롭박스에 '분산투자'로 출력</t>
  </si>
  <si>
    <t>[적용하기] 버튼 우측에 아래의 텍스트 출력
 - “총 투자금액을 입력하면, 상품에 분산해 드려요.”</t>
  </si>
  <si>
    <t>투자 리스트 드롭박스에서 같은 비율 선택 (개인전문, 법인, 저축은행)</t>
  </si>
  <si>
    <t>1. 투자 리스트 테이블 상단의 투자 방식 드롭박스에서 같은 비율 선택</t>
  </si>
  <si>
    <t>투자 방식 드롭박스에 '같은 비율'로 출력</t>
  </si>
  <si>
    <t>[적용하기] 버튼 우측에 아래의 텍스트 출력
 - “상품별 모집 금액에서 입력 비율로 나눠 드려요 (최대 40%)”</t>
  </si>
  <si>
    <t>금액 입력 박스에 '만원' 단위가 아닌 '%'로 출력</t>
  </si>
  <si>
    <t>STEP 1 : 투자 리스트 (같은 금액 입력)</t>
  </si>
  <si>
    <t>같은 금액 선택 후 1만원 이상의 유효한 금액으로 입력 (예: 1만원)</t>
  </si>
  <si>
    <t>1. 채권을 여러개 선택 후 투자 리스트 드롭박스에서 '같은 금액' 선택
2. 금액에 만원 단위로 금액 입력 (ex. 1 만원)</t>
  </si>
  <si>
    <t>선택한 각 채권들에 입력한 금액만큼 투자 금액이 입력됨</t>
  </si>
  <si>
    <t>step 1-1의 바텀시트에 총 투자 금액에 각 채권들에 투자 신청 입력한 금액의 총합 출력</t>
  </si>
  <si>
    <t>step 1-1의 바텀시트에 예치금 잔액에 투자 예정 금액만큼 차감되어 출력</t>
  </si>
  <si>
    <t>같은 금액 적용 후 일부 상품 투자 금액 변경 (예: 1만원 --&gt; 2만원)</t>
  </si>
  <si>
    <t>1. 일부 채권의 가격만 변경 (예: 1만원 --&gt; 2만원)</t>
  </si>
  <si>
    <t>일부 채권의 가격만 다르게 투자 금액이 수정됨</t>
  </si>
  <si>
    <t>step 1-1의 바텀시트에 총 투자 금액에 각 채권들에 투자 신청 입력한 금액의 총합이 변동되어 출력</t>
  </si>
  <si>
    <t>STEP 1 : 투자 리스트 (분산투자)</t>
  </si>
  <si>
    <t>분산투자 선택 후 1만원 이상의 유효한 금액으로 입력 (예: 2만원)
 ㄴ 선택한 상품 개수로 나누어 떨어지는 금액 입력</t>
  </si>
  <si>
    <t>1. 채권을 여러개 선택 후 투자 리스트 드롭박스에서 '분산 투자' 선택
2. 금액에 만원 단위로 금액 입력 (ex. 2만원)</t>
  </si>
  <si>
    <t>선택한 각 채권들에 입력한 금액에서 선택한 상품 개수 만큼 나뉘어져서 투자 금액이 입력됨</t>
  </si>
  <si>
    <t>분산투자 선택 후 1만원 이상의 유효한 금액으로 입력 (예: 3만원)
 ㄴ 선택한 상품 개수로 나누어 떨어지지 않는 금액 입력</t>
  </si>
  <si>
    <t>1. 금액에 만원 단위로 금액 입력 (ex. 3만원)</t>
  </si>
  <si>
    <t>선택한 각 채권들에 입력한 금액에서 선택한 상품 개수 만큼 나뉘어져서 투자 금액이 입력되며 나머지 금액은 위에서부터 순차적으로 채워져서 출력</t>
  </si>
  <si>
    <t>분산투자 적용 후 일부 상품 투자 금액 변경 (예: 1만원 --&gt; 2만원)</t>
  </si>
  <si>
    <t>STEP 1 : 투자 리스트 (같은 비율 투자 금액 입력)</t>
  </si>
  <si>
    <t>같은 비율 선택 후 개별 채권 투자 가능 한도 비율 초과 입력 (ex. 41%)</t>
  </si>
  <si>
    <t>1. 채권을 여러개 선택 후 투자 리스트 드롭박스에서 '같은 비율' 선택
2. 비율에 '41%'로 입력 후 [적용하기] 버튼 클릭</t>
  </si>
  <si>
    <t>[필터] 버튼 상단에 토스트 팝업이 아래의 내용으로 출력 후 약 3초 후 사라짐
 - '모집금액의 최대 40%까지만 투자 가능합니다'</t>
  </si>
  <si>
    <t>선택한 각 채권들의 (모집금액 * 40%) 금액만큼 투자 금액이 입력됨</t>
  </si>
  <si>
    <t>같은 비율 선택 후 같은 비율로 40% 이내의 범위를 입력 후 임의 채권 1개를 골라 40% 이내 금액 직접해서 수정</t>
  </si>
  <si>
    <t>1. 비율에 '40%'로 입력 후 [적용하기] 버튼 클릭
2. 임의 채권을 골라 투자금액에 해당 채권의 40% 이내의 임의 금액 입력</t>
  </si>
  <si>
    <t>선택해서 수정한 채권의 투자 금액만 수정한 금액으로 수정됨</t>
  </si>
  <si>
    <t>같은 비율 선택 후 같은 비율로 40% 이내의 범위를 입력 후 임의 채권 1개를 골라 40%를 넘는 금액 직접 입력</t>
  </si>
  <si>
    <t>1. 비율에 '40%'로 입력 후 [적용하기] 버튼 클릭
2. 임의 채권을 골라 투자금액에 해당 채권의 40%를 초과하는 금액 입력</t>
  </si>
  <si>
    <t>화면 상단에 토스트 팝업이 아래의 내용으로 출력 후 약 3초 후 사라짐
 - '모집금액의 최대 40%까지만 투자 가능합니다'</t>
  </si>
  <si>
    <t>수정을 시도했던 채권의 전체 모집금액의 40%인 금액으로 자동 수정 입력됨</t>
  </si>
  <si>
    <t>같은 비율 선택 후 비율을 0%로 입력</t>
  </si>
  <si>
    <t>1. 비율에 '0%'로 입력 후 [적용하기] 버튼 클릭</t>
  </si>
  <si>
    <t>화면 상단에 토스트 팝업이 아래의 내용으로 출력 후 약 3초 후 사라짐
 - “유효한 비율을 입력해 주세요”</t>
  </si>
  <si>
    <t>같은 비율 선택 후 비율을 소숫점으로 입력 (예: 0.1%)
(반드시 투자 신청 금액이 천원 이하 단위가 나올 수 있는 비율로 입력)</t>
  </si>
  <si>
    <t>1.비율에 소숫점으로 입력 후 [적용하기] 버튼 클릭</t>
  </si>
  <si>
    <t>같은 비율 선택 후 비율을 40% 이내 범위 입력 (예: 39%)</t>
  </si>
  <si>
    <t>1. 비율에 40% 이내의 숫자 입력 후 [적용하기] 버튼 클릭</t>
  </si>
  <si>
    <t>선택한 각 채권들의 모집금액 * 입력한 비율 금액만큼 투자 금액이 입력됨</t>
  </si>
  <si>
    <t>선택한 채권들 중 일부 채권의 모집 중인 잔여 금액이 모집 중인 금액의 40%가 채 안 될 때</t>
  </si>
  <si>
    <t>1. 비율에 40%로 입력 후 [적용하기] 버튼 클릭</t>
  </si>
  <si>
    <t>선택한 각 채권들의 모집금액 * 입력한 비율 금액만큼 투자 금액이 입력되며, 잔여 금액이 40%가 채 되지 않는 채권의 경우 잔여 모집 잔액만큼 입력됨</t>
  </si>
  <si>
    <t>예치금 잔액이 부족한 상태에서 같은 비율로 선택 후 투자 신청을 하려고 했을 때</t>
  </si>
  <si>
    <r>
      <rPr>
        <sz val="10"/>
        <color theme="1"/>
        <rFont val="Arial"/>
      </rPr>
      <t xml:space="preserve">step1-1의 바텀시트에 부족한 금액만큼 - 값으로 붉은 텍스트로 출력 (ex. </t>
    </r>
    <r>
      <rPr>
        <sz val="10"/>
        <color rgb="FFFF0000"/>
        <rFont val="Arial"/>
      </rPr>
      <t>-999</t>
    </r>
    <r>
      <rPr>
        <sz val="10"/>
        <color theme="1"/>
        <rFont val="Arial"/>
      </rPr>
      <t>원)</t>
    </r>
  </si>
  <si>
    <t>step1-1의 바텀시트의 [n개 상품 투자하기] 버튼 비활성화 상태로 출력</t>
  </si>
  <si>
    <t>STEP 2 : 투자 약관동의</t>
  </si>
  <si>
    <t>같은 비율 투자하기 신청했을 때</t>
  </si>
  <si>
    <t>step 2 투자 약관 동의 화면으로 이동</t>
  </si>
  <si>
    <t>같은 비율 투자 신청 완료</t>
  </si>
  <si>
    <t>1. step2 화면의 바텀시트에서 공시지표 확인 체크 후 [투자 동의] 버튼 클릭</t>
  </si>
  <si>
    <t>step 3 투자 신청 완료 화면으로 이동</t>
  </si>
  <si>
    <r>
      <t xml:space="preserve">1. 40%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범위를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바텀시트에서</t>
    </r>
    <r>
      <rPr>
        <sz val="10"/>
        <color theme="1"/>
        <rFont val="Arial"/>
        <family val="2"/>
      </rPr>
      <t xml:space="preserve"> [n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투자하기</t>
    </r>
    <r>
      <rPr>
        <sz val="10"/>
        <color theme="1"/>
        <rFont val="Arial"/>
        <family val="2"/>
      </rPr>
      <t xml:space="preserve">] </t>
    </r>
    <r>
      <rPr>
        <sz val="10"/>
        <color theme="1"/>
        <rFont val="맑은 고딕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클릭 </t>
    </r>
    <r>
      <rPr>
        <sz val="10"/>
        <color theme="1"/>
        <rFont val="Arial"/>
        <family val="2"/>
      </rPr>
      <t>(2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</si>
</sst>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6"/>
      <color theme="1"/>
      <name val="Arial"/>
    </font>
    <font>
      <sz val="10"/>
      <name val="Arial"/>
    </font>
    <font>
      <sz val="10"/>
      <color rgb="FFFF0000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3</xdr:row>
      <xdr:rowOff>336550</xdr:rowOff>
    </xdr:from>
    <xdr:ext cx="2962275" cy="2574925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8425" y="863600"/>
          <a:ext cx="2962275" cy="25749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222251</xdr:colOff>
      <xdr:row>3</xdr:row>
      <xdr:rowOff>254000</xdr:rowOff>
    </xdr:from>
    <xdr:ext cx="2971799" cy="20193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85901" y="781050"/>
          <a:ext cx="2971799" cy="20193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3</xdr:row>
      <xdr:rowOff>285750</xdr:rowOff>
    </xdr:from>
    <xdr:ext cx="3175000" cy="22288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07450" y="812800"/>
          <a:ext cx="3175000" cy="22288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393700</xdr:colOff>
      <xdr:row>3</xdr:row>
      <xdr:rowOff>177800</xdr:rowOff>
    </xdr:from>
    <xdr:ext cx="2997199" cy="37528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630150" y="704850"/>
          <a:ext cx="2997199" cy="37528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184150</xdr:colOff>
      <xdr:row>3</xdr:row>
      <xdr:rowOff>133350</xdr:rowOff>
    </xdr:from>
    <xdr:ext cx="2736850" cy="372745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484600" y="660400"/>
          <a:ext cx="2736850" cy="3727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72"/>
  <sheetViews>
    <sheetView tabSelected="1" workbookViewId="0"/>
  </sheetViews>
  <sheetFormatPr defaultColWidth="12.6328125" defaultRowHeight="15.75" customHeight="1" x14ac:dyDescent="0.25"/>
  <cols>
    <col min="1" max="1" width="4.6328125" customWidth="1"/>
    <col min="3" max="8" width="52.6328125" customWidth="1"/>
  </cols>
  <sheetData>
    <row r="2" spans="1:26" ht="13" x14ac:dyDescent="0.3">
      <c r="B2" s="1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" t="s">
        <v>5</v>
      </c>
    </row>
    <row r="3" spans="1:26" ht="13" x14ac:dyDescent="0.3">
      <c r="B3" s="1" t="s">
        <v>6</v>
      </c>
      <c r="C3" s="2" t="s">
        <v>7</v>
      </c>
      <c r="D3" s="2" t="s">
        <v>8</v>
      </c>
      <c r="E3" s="3" t="s">
        <v>9</v>
      </c>
      <c r="F3" s="2" t="s">
        <v>10</v>
      </c>
      <c r="G3" s="2" t="s">
        <v>11</v>
      </c>
    </row>
    <row r="4" spans="1:26" ht="363" customHeight="1" x14ac:dyDescent="0.25">
      <c r="A4" s="4"/>
      <c r="B4" s="5" t="s">
        <v>12</v>
      </c>
      <c r="C4" s="6"/>
      <c r="D4" s="7"/>
      <c r="E4" s="6"/>
      <c r="F4" s="7"/>
      <c r="G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6" spans="1:26" ht="20" x14ac:dyDescent="0.4">
      <c r="B6" s="8" t="s">
        <v>13</v>
      </c>
      <c r="C6" s="9"/>
      <c r="D6" s="9"/>
      <c r="E6" s="9"/>
      <c r="F6" s="9"/>
    </row>
    <row r="7" spans="1:26" ht="12.5" x14ac:dyDescent="0.25">
      <c r="B7" s="9"/>
      <c r="C7" s="9"/>
      <c r="D7" s="9"/>
      <c r="E7" s="9"/>
      <c r="F7" s="9"/>
    </row>
    <row r="8" spans="1:26" ht="13" x14ac:dyDescent="0.3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</row>
    <row r="9" spans="1:26" ht="12.5" x14ac:dyDescent="0.25">
      <c r="A9" s="4"/>
      <c r="B9" s="10">
        <f t="shared" ref="B9:B10" si="0">ROW()-8</f>
        <v>1</v>
      </c>
      <c r="C9" s="13" t="s">
        <v>19</v>
      </c>
      <c r="D9" s="13" t="s">
        <v>20</v>
      </c>
      <c r="E9" s="11" t="s">
        <v>21</v>
      </c>
      <c r="F9" s="10" t="s">
        <v>22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" x14ac:dyDescent="0.25">
      <c r="A10" s="4"/>
      <c r="B10" s="10">
        <f t="shared" si="0"/>
        <v>2</v>
      </c>
      <c r="C10" s="14"/>
      <c r="D10" s="14"/>
      <c r="E10" s="11" t="s">
        <v>23</v>
      </c>
      <c r="F10" s="10" t="s">
        <v>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x14ac:dyDescent="0.4">
      <c r="B11" s="8"/>
      <c r="C11" s="9"/>
      <c r="D11" s="9"/>
      <c r="E11" s="9"/>
      <c r="F11" s="9"/>
    </row>
    <row r="12" spans="1:26" ht="20" x14ac:dyDescent="0.4">
      <c r="B12" s="8" t="s">
        <v>24</v>
      </c>
      <c r="C12" s="9"/>
      <c r="D12" s="9"/>
      <c r="E12" s="9"/>
      <c r="F12" s="9"/>
    </row>
    <row r="13" spans="1:26" ht="12.5" x14ac:dyDescent="0.25">
      <c r="B13" s="9"/>
      <c r="C13" s="9"/>
      <c r="D13" s="9"/>
      <c r="E13" s="9"/>
      <c r="F13" s="9"/>
    </row>
    <row r="14" spans="1:26" ht="13" x14ac:dyDescent="0.3"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</row>
    <row r="15" spans="1:26" s="21" customFormat="1" ht="12.5" x14ac:dyDescent="0.25">
      <c r="B15" s="10">
        <f t="shared" ref="B15:B26" si="1">ROW()-12</f>
        <v>3</v>
      </c>
      <c r="C15" s="11" t="s">
        <v>25</v>
      </c>
      <c r="D15" s="11" t="s">
        <v>26</v>
      </c>
      <c r="E15" s="11" t="s">
        <v>27</v>
      </c>
      <c r="F15" s="10" t="s">
        <v>22</v>
      </c>
    </row>
    <row r="16" spans="1:26" s="21" customFormat="1" ht="12.5" x14ac:dyDescent="0.25">
      <c r="B16" s="10">
        <f t="shared" si="1"/>
        <v>4</v>
      </c>
      <c r="C16" s="11" t="s">
        <v>28</v>
      </c>
      <c r="D16" s="11" t="s">
        <v>29</v>
      </c>
      <c r="E16" s="11" t="s">
        <v>30</v>
      </c>
      <c r="F16" s="10" t="s">
        <v>22</v>
      </c>
    </row>
    <row r="17" spans="2:6" s="21" customFormat="1" ht="12.5" x14ac:dyDescent="0.25">
      <c r="B17" s="10">
        <f t="shared" si="1"/>
        <v>5</v>
      </c>
      <c r="C17" s="11" t="s">
        <v>31</v>
      </c>
      <c r="D17" s="11" t="s">
        <v>29</v>
      </c>
      <c r="E17" s="11" t="s">
        <v>32</v>
      </c>
      <c r="F17" s="10" t="s">
        <v>22</v>
      </c>
    </row>
    <row r="18" spans="2:6" s="21" customFormat="1" ht="12.5" x14ac:dyDescent="0.25">
      <c r="B18" s="10">
        <f t="shared" si="1"/>
        <v>6</v>
      </c>
      <c r="C18" s="13" t="s">
        <v>33</v>
      </c>
      <c r="D18" s="17" t="s">
        <v>34</v>
      </c>
      <c r="E18" s="12" t="s">
        <v>35</v>
      </c>
      <c r="F18" s="10" t="s">
        <v>22</v>
      </c>
    </row>
    <row r="19" spans="2:6" s="21" customFormat="1" ht="25" x14ac:dyDescent="0.25">
      <c r="B19" s="10">
        <f t="shared" si="1"/>
        <v>7</v>
      </c>
      <c r="C19" s="22"/>
      <c r="D19" s="23"/>
      <c r="E19" s="12" t="s">
        <v>36</v>
      </c>
      <c r="F19" s="10" t="s">
        <v>22</v>
      </c>
    </row>
    <row r="20" spans="2:6" s="21" customFormat="1" ht="12.5" x14ac:dyDescent="0.25">
      <c r="B20" s="10">
        <f t="shared" si="1"/>
        <v>8</v>
      </c>
      <c r="C20" s="24"/>
      <c r="D20" s="25"/>
      <c r="E20" s="12" t="s">
        <v>37</v>
      </c>
      <c r="F20" s="10" t="s">
        <v>22</v>
      </c>
    </row>
    <row r="21" spans="2:6" s="21" customFormat="1" ht="12.5" x14ac:dyDescent="0.25">
      <c r="B21" s="10">
        <f t="shared" si="1"/>
        <v>9</v>
      </c>
      <c r="C21" s="13" t="s">
        <v>38</v>
      </c>
      <c r="D21" s="17" t="s">
        <v>39</v>
      </c>
      <c r="E21" s="12" t="s">
        <v>40</v>
      </c>
      <c r="F21" s="10" t="s">
        <v>22</v>
      </c>
    </row>
    <row r="22" spans="2:6" s="21" customFormat="1" ht="25" x14ac:dyDescent="0.25">
      <c r="B22" s="10">
        <f t="shared" si="1"/>
        <v>10</v>
      </c>
      <c r="C22" s="22"/>
      <c r="D22" s="23"/>
      <c r="E22" s="12" t="s">
        <v>41</v>
      </c>
      <c r="F22" s="10" t="s">
        <v>22</v>
      </c>
    </row>
    <row r="23" spans="2:6" s="21" customFormat="1" ht="12.5" x14ac:dyDescent="0.25">
      <c r="B23" s="10">
        <f t="shared" si="1"/>
        <v>11</v>
      </c>
      <c r="C23" s="24"/>
      <c r="D23" s="25"/>
      <c r="E23" s="12" t="s">
        <v>37</v>
      </c>
      <c r="F23" s="10" t="s">
        <v>22</v>
      </c>
    </row>
    <row r="24" spans="2:6" s="21" customFormat="1" ht="12.5" x14ac:dyDescent="0.25">
      <c r="B24" s="10">
        <f t="shared" si="1"/>
        <v>12</v>
      </c>
      <c r="C24" s="13" t="s">
        <v>42</v>
      </c>
      <c r="D24" s="17" t="s">
        <v>43</v>
      </c>
      <c r="E24" s="12" t="s">
        <v>44</v>
      </c>
      <c r="F24" s="10" t="s">
        <v>22</v>
      </c>
    </row>
    <row r="25" spans="2:6" s="21" customFormat="1" ht="25" x14ac:dyDescent="0.25">
      <c r="B25" s="10">
        <f t="shared" si="1"/>
        <v>13</v>
      </c>
      <c r="C25" s="22"/>
      <c r="D25" s="23"/>
      <c r="E25" s="12" t="s">
        <v>45</v>
      </c>
      <c r="F25" s="10" t="s">
        <v>22</v>
      </c>
    </row>
    <row r="26" spans="2:6" s="21" customFormat="1" ht="12.5" x14ac:dyDescent="0.25">
      <c r="B26" s="10">
        <f t="shared" si="1"/>
        <v>14</v>
      </c>
      <c r="C26" s="24"/>
      <c r="D26" s="25"/>
      <c r="E26" s="12" t="s">
        <v>46</v>
      </c>
      <c r="F26" s="10" t="s">
        <v>22</v>
      </c>
    </row>
    <row r="28" spans="2:6" ht="20" x14ac:dyDescent="0.4">
      <c r="B28" s="8" t="s">
        <v>47</v>
      </c>
      <c r="C28" s="9"/>
      <c r="D28" s="9"/>
      <c r="E28" s="9"/>
      <c r="F28" s="9"/>
    </row>
    <row r="29" spans="2:6" ht="12.5" x14ac:dyDescent="0.25">
      <c r="B29" s="9"/>
      <c r="C29" s="9"/>
      <c r="D29" s="9"/>
      <c r="E29" s="9"/>
      <c r="F29" s="9"/>
    </row>
    <row r="30" spans="2:6" ht="13" x14ac:dyDescent="0.25"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</row>
    <row r="31" spans="2:6" ht="12.5" x14ac:dyDescent="0.25">
      <c r="B31" s="10">
        <f t="shared" ref="B31:B36" si="2">ROW()-16</f>
        <v>15</v>
      </c>
      <c r="C31" s="17" t="s">
        <v>48</v>
      </c>
      <c r="D31" s="13" t="s">
        <v>49</v>
      </c>
      <c r="E31" s="12" t="s">
        <v>50</v>
      </c>
      <c r="F31" s="10" t="s">
        <v>22</v>
      </c>
    </row>
    <row r="32" spans="2:6" ht="25" x14ac:dyDescent="0.25">
      <c r="B32" s="10">
        <f t="shared" si="2"/>
        <v>16</v>
      </c>
      <c r="C32" s="19"/>
      <c r="D32" s="15"/>
      <c r="E32" s="12" t="s">
        <v>51</v>
      </c>
      <c r="F32" s="10" t="s">
        <v>22</v>
      </c>
    </row>
    <row r="33" spans="1:26" ht="25" x14ac:dyDescent="0.25">
      <c r="B33" s="10">
        <f t="shared" si="2"/>
        <v>17</v>
      </c>
      <c r="C33" s="20"/>
      <c r="D33" s="14"/>
      <c r="E33" s="12" t="s">
        <v>52</v>
      </c>
      <c r="F33" s="10" t="s">
        <v>22</v>
      </c>
    </row>
    <row r="34" spans="1:26" ht="12.5" x14ac:dyDescent="0.25">
      <c r="A34" s="4"/>
      <c r="B34" s="10">
        <f t="shared" si="2"/>
        <v>18</v>
      </c>
      <c r="C34" s="17" t="s">
        <v>53</v>
      </c>
      <c r="D34" s="16" t="s">
        <v>54</v>
      </c>
      <c r="E34" s="18" t="s">
        <v>55</v>
      </c>
      <c r="F34" s="10" t="s">
        <v>22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" x14ac:dyDescent="0.25">
      <c r="A35" s="4"/>
      <c r="B35" s="10">
        <f t="shared" si="2"/>
        <v>19</v>
      </c>
      <c r="C35" s="19"/>
      <c r="D35" s="15"/>
      <c r="E35" s="12" t="s">
        <v>56</v>
      </c>
      <c r="F35" s="10" t="s">
        <v>22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" x14ac:dyDescent="0.25">
      <c r="A36" s="4"/>
      <c r="B36" s="10">
        <f t="shared" si="2"/>
        <v>20</v>
      </c>
      <c r="C36" s="20"/>
      <c r="D36" s="14"/>
      <c r="E36" s="12" t="s">
        <v>52</v>
      </c>
      <c r="F36" s="10" t="s">
        <v>22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" x14ac:dyDescent="0.4">
      <c r="B37" s="8"/>
      <c r="C37" s="9"/>
      <c r="D37" s="9"/>
      <c r="E37" s="9"/>
      <c r="F37" s="9"/>
    </row>
    <row r="38" spans="1:26" ht="20" x14ac:dyDescent="0.4">
      <c r="B38" s="8" t="s">
        <v>57</v>
      </c>
      <c r="C38" s="9"/>
      <c r="D38" s="9"/>
      <c r="E38" s="9"/>
      <c r="F38" s="9"/>
    </row>
    <row r="39" spans="1:26" ht="12.5" x14ac:dyDescent="0.25">
      <c r="B39" s="9"/>
      <c r="C39" s="9"/>
      <c r="D39" s="9"/>
      <c r="E39" s="9"/>
      <c r="F39" s="9"/>
    </row>
    <row r="40" spans="1:26" ht="13" x14ac:dyDescent="0.25">
      <c r="B40" s="5" t="s">
        <v>14</v>
      </c>
      <c r="C40" s="5" t="s">
        <v>15</v>
      </c>
      <c r="D40" s="5" t="s">
        <v>16</v>
      </c>
      <c r="E40" s="5" t="s">
        <v>17</v>
      </c>
      <c r="F40" s="5" t="s">
        <v>18</v>
      </c>
    </row>
    <row r="41" spans="1:26" ht="12.5" x14ac:dyDescent="0.25">
      <c r="B41" s="10">
        <f t="shared" ref="B41:B47" si="3">ROW()-20</f>
        <v>21</v>
      </c>
      <c r="C41" s="17" t="s">
        <v>58</v>
      </c>
      <c r="D41" s="13" t="s">
        <v>59</v>
      </c>
      <c r="E41" s="6" t="s">
        <v>60</v>
      </c>
      <c r="F41" s="10" t="s">
        <v>22</v>
      </c>
    </row>
    <row r="42" spans="1:26" ht="25" x14ac:dyDescent="0.25">
      <c r="B42" s="10">
        <f t="shared" si="3"/>
        <v>22</v>
      </c>
      <c r="C42" s="19"/>
      <c r="D42" s="15"/>
      <c r="E42" s="12" t="s">
        <v>51</v>
      </c>
      <c r="F42" s="10" t="s">
        <v>22</v>
      </c>
    </row>
    <row r="43" spans="1:26" ht="25" x14ac:dyDescent="0.25">
      <c r="B43" s="10">
        <f t="shared" si="3"/>
        <v>23</v>
      </c>
      <c r="C43" s="20"/>
      <c r="D43" s="14"/>
      <c r="E43" s="12" t="s">
        <v>52</v>
      </c>
      <c r="F43" s="10" t="s">
        <v>22</v>
      </c>
    </row>
    <row r="44" spans="1:26" ht="37.5" x14ac:dyDescent="0.25">
      <c r="B44" s="10">
        <f t="shared" si="3"/>
        <v>24</v>
      </c>
      <c r="C44" s="12" t="s">
        <v>61</v>
      </c>
      <c r="D44" s="11" t="s">
        <v>62</v>
      </c>
      <c r="E44" s="12" t="s">
        <v>63</v>
      </c>
      <c r="F44" s="10" t="s">
        <v>22</v>
      </c>
    </row>
    <row r="45" spans="1:26" ht="12.5" x14ac:dyDescent="0.25">
      <c r="B45" s="10">
        <f t="shared" si="3"/>
        <v>25</v>
      </c>
      <c r="C45" s="17" t="s">
        <v>64</v>
      </c>
      <c r="D45" s="16" t="s">
        <v>54</v>
      </c>
      <c r="E45" s="18" t="s">
        <v>55</v>
      </c>
      <c r="F45" s="10" t="s">
        <v>22</v>
      </c>
    </row>
    <row r="46" spans="1:26" ht="25" x14ac:dyDescent="0.25">
      <c r="B46" s="10">
        <f t="shared" si="3"/>
        <v>26</v>
      </c>
      <c r="C46" s="19"/>
      <c r="D46" s="15"/>
      <c r="E46" s="12" t="s">
        <v>56</v>
      </c>
      <c r="F46" s="10" t="s">
        <v>22</v>
      </c>
    </row>
    <row r="47" spans="1:26" ht="25" x14ac:dyDescent="0.25">
      <c r="B47" s="10">
        <f t="shared" si="3"/>
        <v>27</v>
      </c>
      <c r="C47" s="20"/>
      <c r="D47" s="14"/>
      <c r="E47" s="12" t="s">
        <v>52</v>
      </c>
      <c r="F47" s="10" t="s">
        <v>22</v>
      </c>
    </row>
    <row r="48" spans="1:26" ht="20" x14ac:dyDescent="0.4">
      <c r="B48" s="8"/>
      <c r="C48" s="9"/>
      <c r="D48" s="9"/>
      <c r="E48" s="9"/>
      <c r="F48" s="9"/>
    </row>
    <row r="49" spans="1:26" ht="20" x14ac:dyDescent="0.4">
      <c r="B49" s="8" t="s">
        <v>65</v>
      </c>
      <c r="C49" s="9"/>
      <c r="D49" s="9"/>
      <c r="E49" s="9"/>
      <c r="F49" s="9"/>
    </row>
    <row r="50" spans="1:26" ht="12.5" x14ac:dyDescent="0.25">
      <c r="B50" s="9"/>
      <c r="C50" s="9"/>
      <c r="D50" s="9"/>
      <c r="E50" s="9"/>
      <c r="F50" s="9"/>
    </row>
    <row r="51" spans="1:26" ht="13" x14ac:dyDescent="0.3">
      <c r="B51" s="1" t="s">
        <v>14</v>
      </c>
      <c r="C51" s="1" t="s">
        <v>15</v>
      </c>
      <c r="D51" s="1" t="s">
        <v>16</v>
      </c>
      <c r="E51" s="1" t="s">
        <v>17</v>
      </c>
      <c r="F51" s="1" t="s">
        <v>18</v>
      </c>
    </row>
    <row r="52" spans="1:26" ht="37.5" x14ac:dyDescent="0.25">
      <c r="B52" s="10">
        <f t="shared" ref="B52:B66" si="4">ROW()-24</f>
        <v>28</v>
      </c>
      <c r="C52" s="13" t="s">
        <v>66</v>
      </c>
      <c r="D52" s="13" t="s">
        <v>67</v>
      </c>
      <c r="E52" s="11" t="s">
        <v>68</v>
      </c>
      <c r="F52" s="10" t="s">
        <v>22</v>
      </c>
    </row>
    <row r="53" spans="1:26" ht="25" x14ac:dyDescent="0.25">
      <c r="B53" s="10">
        <f t="shared" si="4"/>
        <v>29</v>
      </c>
      <c r="C53" s="20"/>
      <c r="D53" s="14"/>
      <c r="E53" s="18" t="s">
        <v>69</v>
      </c>
      <c r="F53" s="10" t="s">
        <v>22</v>
      </c>
    </row>
    <row r="54" spans="1:26" ht="12.5" x14ac:dyDescent="0.25">
      <c r="A54" s="4"/>
      <c r="B54" s="10">
        <f t="shared" si="4"/>
        <v>30</v>
      </c>
      <c r="C54" s="17" t="s">
        <v>70</v>
      </c>
      <c r="D54" s="13" t="s">
        <v>71</v>
      </c>
      <c r="E54" s="11" t="s">
        <v>72</v>
      </c>
      <c r="F54" s="10" t="s">
        <v>22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" x14ac:dyDescent="0.25">
      <c r="A55" s="4"/>
      <c r="B55" s="10">
        <f t="shared" si="4"/>
        <v>31</v>
      </c>
      <c r="C55" s="19"/>
      <c r="D55" s="15"/>
      <c r="E55" s="12" t="s">
        <v>56</v>
      </c>
      <c r="F55" s="10" t="s">
        <v>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" x14ac:dyDescent="0.25">
      <c r="A56" s="4"/>
      <c r="B56" s="10">
        <f t="shared" si="4"/>
        <v>32</v>
      </c>
      <c r="C56" s="20"/>
      <c r="D56" s="14"/>
      <c r="E56" s="12" t="s">
        <v>52</v>
      </c>
      <c r="F56" s="10" t="s">
        <v>22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7.5" x14ac:dyDescent="0.25">
      <c r="A57" s="4"/>
      <c r="B57" s="10">
        <f t="shared" si="4"/>
        <v>33</v>
      </c>
      <c r="C57" s="17" t="s">
        <v>73</v>
      </c>
      <c r="D57" s="13" t="s">
        <v>74</v>
      </c>
      <c r="E57" s="11" t="s">
        <v>75</v>
      </c>
      <c r="F57" s="10" t="s">
        <v>22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" x14ac:dyDescent="0.25">
      <c r="A58" s="4"/>
      <c r="B58" s="10">
        <f t="shared" si="4"/>
        <v>34</v>
      </c>
      <c r="C58" s="20"/>
      <c r="D58" s="14"/>
      <c r="E58" s="11" t="s">
        <v>76</v>
      </c>
      <c r="F58" s="10" t="s">
        <v>22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7.5" x14ac:dyDescent="0.25">
      <c r="A59" s="4"/>
      <c r="B59" s="10">
        <f t="shared" si="4"/>
        <v>35</v>
      </c>
      <c r="C59" s="12" t="s">
        <v>77</v>
      </c>
      <c r="D59" s="11" t="s">
        <v>78</v>
      </c>
      <c r="E59" s="11" t="s">
        <v>79</v>
      </c>
      <c r="F59" s="10" t="s">
        <v>22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7.5" x14ac:dyDescent="0.25">
      <c r="B60" s="10">
        <f t="shared" si="4"/>
        <v>36</v>
      </c>
      <c r="C60" s="12" t="s">
        <v>80</v>
      </c>
      <c r="D60" s="11" t="s">
        <v>81</v>
      </c>
      <c r="E60" s="11" t="s">
        <v>79</v>
      </c>
      <c r="F60" s="10" t="s">
        <v>22</v>
      </c>
    </row>
    <row r="61" spans="1:26" ht="25" x14ac:dyDescent="0.25">
      <c r="B61" s="10">
        <f t="shared" si="4"/>
        <v>37</v>
      </c>
      <c r="C61" s="17" t="s">
        <v>82</v>
      </c>
      <c r="D61" s="13" t="s">
        <v>83</v>
      </c>
      <c r="E61" s="12" t="s">
        <v>84</v>
      </c>
      <c r="F61" s="10" t="s">
        <v>22</v>
      </c>
    </row>
    <row r="62" spans="1:26" ht="25" x14ac:dyDescent="0.25">
      <c r="B62" s="10">
        <f t="shared" si="4"/>
        <v>38</v>
      </c>
      <c r="C62" s="19"/>
      <c r="D62" s="15"/>
      <c r="E62" s="12" t="s">
        <v>51</v>
      </c>
      <c r="F62" s="10" t="s">
        <v>22</v>
      </c>
    </row>
    <row r="63" spans="1:26" ht="25" x14ac:dyDescent="0.25">
      <c r="B63" s="10">
        <f t="shared" si="4"/>
        <v>39</v>
      </c>
      <c r="C63" s="20"/>
      <c r="D63" s="14"/>
      <c r="E63" s="12" t="s">
        <v>52</v>
      </c>
      <c r="F63" s="10" t="s">
        <v>22</v>
      </c>
    </row>
    <row r="64" spans="1:26" ht="37.5" x14ac:dyDescent="0.25">
      <c r="A64" s="4"/>
      <c r="B64" s="10">
        <f t="shared" si="4"/>
        <v>40</v>
      </c>
      <c r="C64" s="12" t="s">
        <v>85</v>
      </c>
      <c r="D64" s="11" t="s">
        <v>86</v>
      </c>
      <c r="E64" s="12" t="s">
        <v>87</v>
      </c>
      <c r="F64" s="10" t="s">
        <v>22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" x14ac:dyDescent="0.25">
      <c r="A65" s="4"/>
      <c r="B65" s="10">
        <f t="shared" si="4"/>
        <v>41</v>
      </c>
      <c r="C65" s="17" t="s">
        <v>88</v>
      </c>
      <c r="D65" s="13" t="s">
        <v>86</v>
      </c>
      <c r="E65" s="12" t="s">
        <v>89</v>
      </c>
      <c r="F65" s="10" t="s">
        <v>22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" x14ac:dyDescent="0.25">
      <c r="A66" s="4"/>
      <c r="B66" s="10">
        <f t="shared" si="4"/>
        <v>42</v>
      </c>
      <c r="C66" s="20"/>
      <c r="D66" s="14"/>
      <c r="E66" s="12" t="s">
        <v>90</v>
      </c>
      <c r="F66" s="10" t="s">
        <v>22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8" spans="1:26" ht="20" x14ac:dyDescent="0.4">
      <c r="B68" s="8" t="s">
        <v>91</v>
      </c>
      <c r="C68" s="9"/>
      <c r="D68" s="9"/>
      <c r="E68" s="9"/>
      <c r="F68" s="9"/>
    </row>
    <row r="69" spans="1:26" ht="12.5" x14ac:dyDescent="0.25">
      <c r="B69" s="9"/>
      <c r="C69" s="9"/>
      <c r="D69" s="9"/>
      <c r="E69" s="9"/>
      <c r="F69" s="9"/>
    </row>
    <row r="70" spans="1:26" ht="13" x14ac:dyDescent="0.3">
      <c r="B70" s="1" t="s">
        <v>14</v>
      </c>
      <c r="C70" s="1" t="s">
        <v>15</v>
      </c>
      <c r="D70" s="1" t="s">
        <v>16</v>
      </c>
      <c r="E70" s="1" t="s">
        <v>17</v>
      </c>
      <c r="F70" s="1" t="s">
        <v>18</v>
      </c>
    </row>
    <row r="71" spans="1:26" ht="32" x14ac:dyDescent="0.25">
      <c r="A71" s="4"/>
      <c r="B71" s="10">
        <f>ROW()-28</f>
        <v>43</v>
      </c>
      <c r="C71" s="11" t="s">
        <v>92</v>
      </c>
      <c r="D71" s="26" t="s">
        <v>97</v>
      </c>
      <c r="E71" s="11" t="s">
        <v>93</v>
      </c>
      <c r="F71" s="10" t="s">
        <v>22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" x14ac:dyDescent="0.25">
      <c r="A72" s="4"/>
      <c r="B72" s="10">
        <f>ROW()-28</f>
        <v>44</v>
      </c>
      <c r="C72" s="6" t="s">
        <v>94</v>
      </c>
      <c r="D72" s="12" t="s">
        <v>95</v>
      </c>
      <c r="E72" s="6" t="s">
        <v>96</v>
      </c>
      <c r="F72" s="10" t="s">
        <v>22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</sheetData>
  <mergeCells count="26">
    <mergeCell ref="C65:C66"/>
    <mergeCell ref="D65:D66"/>
    <mergeCell ref="C45:C47"/>
    <mergeCell ref="D45:D47"/>
    <mergeCell ref="C52:C53"/>
    <mergeCell ref="D52:D53"/>
    <mergeCell ref="C54:C56"/>
    <mergeCell ref="D54:D56"/>
    <mergeCell ref="D57:D58"/>
    <mergeCell ref="C41:C43"/>
    <mergeCell ref="D41:D43"/>
    <mergeCell ref="C57:C58"/>
    <mergeCell ref="C61:C63"/>
    <mergeCell ref="D61:D63"/>
    <mergeCell ref="D24:D26"/>
    <mergeCell ref="C24:C26"/>
    <mergeCell ref="C31:C33"/>
    <mergeCell ref="D31:D33"/>
    <mergeCell ref="C34:C36"/>
    <mergeCell ref="D34:D36"/>
    <mergeCell ref="C9:C10"/>
    <mergeCell ref="D9:D10"/>
    <mergeCell ref="C18:C20"/>
    <mergeCell ref="D18:D20"/>
    <mergeCell ref="C21:C23"/>
    <mergeCell ref="D21:D23"/>
  </mergeCells>
  <phoneticPr fontId="7" type="noConversion"/>
  <dataValidations count="1">
    <dataValidation type="list" allowBlank="1" showErrorMessage="1" sqref="F9:F10 F15:F26 F31:F36 F41:F47 F52:F66 F71:F72" xr:uid="{00000000-0002-0000-0000-000000000000}">
      <formula1>"Not Test,PASS,Fail,N/A,Blocked"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같은 비율 일괄 투자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2025-07-28T02:17:38Z</dcterms:modified>
</cp:coreProperties>
</file>