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main\Downloads\"/>
    </mc:Choice>
  </mc:AlternateContent>
  <xr:revisionPtr revIDLastSave="0" documentId="13_ncr:1_{93A09756-0CEB-4969-9802-BF1C51CEF545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테스트 개요" sheetId="1" r:id="rId1"/>
    <sheet name="sanity" sheetId="2" r:id="rId2"/>
    <sheet name="회원가입" sheetId="3" r:id="rId3"/>
    <sheet name="투자" sheetId="4" r:id="rId4"/>
    <sheet name="전체메뉴" sheetId="5" r:id="rId5"/>
    <sheet name="마이페이지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6" i="6" l="1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D8" i="6"/>
  <c r="D7" i="6"/>
  <c r="D6" i="6"/>
  <c r="D5" i="6"/>
  <c r="D4" i="6"/>
  <c r="D3" i="6" s="1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D8" i="5"/>
  <c r="D7" i="5"/>
  <c r="D6" i="5"/>
  <c r="D5" i="5"/>
  <c r="D4" i="5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D8" i="4"/>
  <c r="D7" i="4"/>
  <c r="D6" i="4"/>
  <c r="D5" i="4"/>
  <c r="D4" i="4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D8" i="3"/>
  <c r="D7" i="3"/>
  <c r="D6" i="3"/>
  <c r="D5" i="3"/>
  <c r="D4" i="3"/>
  <c r="B16" i="2"/>
  <c r="B15" i="2"/>
  <c r="B14" i="2"/>
  <c r="B13" i="2"/>
  <c r="B12" i="2"/>
  <c r="B11" i="2"/>
  <c r="D8" i="2"/>
  <c r="D7" i="2"/>
  <c r="D6" i="2"/>
  <c r="D5" i="2"/>
  <c r="D3" i="2" s="1"/>
  <c r="D4" i="2"/>
  <c r="E6" i="2" l="1"/>
  <c r="E3" i="2" s="1"/>
  <c r="E5" i="2"/>
  <c r="E4" i="2"/>
  <c r="E8" i="2"/>
  <c r="D3" i="5"/>
  <c r="E8" i="5" s="1"/>
  <c r="E5" i="6"/>
  <c r="E6" i="6"/>
  <c r="E8" i="6"/>
  <c r="E4" i="6"/>
  <c r="D3" i="4"/>
  <c r="E4" i="4" s="1"/>
  <c r="D3" i="3"/>
  <c r="E8" i="3" s="1"/>
  <c r="E6" i="5" l="1"/>
  <c r="E5" i="5"/>
  <c r="E4" i="5"/>
  <c r="E5" i="4"/>
  <c r="E6" i="4"/>
  <c r="E6" i="3"/>
  <c r="E5" i="3"/>
  <c r="E3" i="4"/>
  <c r="E4" i="3"/>
  <c r="E3" i="6"/>
  <c r="E8" i="4"/>
  <c r="E3" i="5" l="1"/>
  <c r="E3" i="3"/>
</calcChain>
</file>

<file path=xl/sharedStrings.xml><?xml version="1.0" encoding="utf-8"?>
<sst xmlns="http://schemas.openxmlformats.org/spreadsheetml/2006/main" count="5879" uniqueCount="1950">
  <si>
    <t>머니무브 투자 3.0 TC</t>
  </si>
  <si>
    <t>테스트 목적</t>
  </si>
  <si>
    <t>MONEYMOVE 투자 앱 3.0 주요 기능 테스트</t>
  </si>
  <si>
    <t>테스트 범위</t>
  </si>
  <si>
    <t>APP FRONT만 진행 예정
회원 가입 프로세스 (정회원): 개인, 법인 모두 진행
회원 가입 + 로그인, 간편 로그인 
투자: 비회원, 준회원--&gt; 정회원 회원 가입 프로세스 (신분증 인증, 계좌 인증), 모의투자, 직장인 신용 대출 단건 및 복수 투자 + 분산 투자 기능, 예치금 입금
고객센터: FAQ, 고객센터 페이지
마이페이지: 투자 등급 전환, 회원 정보, 탈퇴, 대출 상태 조회 (모집 중, 대출 취소, 상환 중, 상환 완료 등), 투자 현황 (채권 상태 별 상세 페이지)</t>
  </si>
  <si>
    <t>테스트 환경</t>
  </si>
  <si>
    <r>
      <rPr>
        <sz val="10"/>
        <rFont val="Arial"/>
      </rPr>
      <t xml:space="preserve">OS: 안드로이드 12 이상, iOS 15 이상
플레이스토어 보안 정책 변경 관련 링크: </t>
    </r>
    <r>
      <rPr>
        <u/>
        <sz val="10"/>
        <color rgb="FF1155CC"/>
        <rFont val="Arial"/>
      </rPr>
      <t>https://www.itworld.co.kr/news/274675</t>
    </r>
    <r>
      <rPr>
        <sz val="10"/>
        <rFont val="Arial"/>
      </rPr>
      <t xml:space="preserve">
디바이스 (AOS): Galaxy S10, S20+, S21, A32, A52s
디바이스 (iOS): iPhone 7, X, XS (iOS 기기의 경우 추후 기기 추가 시 구매한 기기 기재 예정)</t>
    </r>
  </si>
  <si>
    <t>테스트 필요 사항</t>
  </si>
  <si>
    <t>TC 항목</t>
  </si>
  <si>
    <t>항목 개수</t>
  </si>
  <si>
    <t>수행률</t>
  </si>
  <si>
    <t>TC 참고사항</t>
  </si>
  <si>
    <t>TC Description</t>
  </si>
  <si>
    <t>Total</t>
  </si>
  <si>
    <t>Not Test : 아직 테스트를 수행하지 않은 사항
Pass : 테스트를 수행했고, 해당 항목이 기대 결과대로 정상 작동
Fail : 테스트를 수행했고, 해당 항목이 기대 결과대로 작동하지 않는 항목
- 기획서와 다르게 구현되어 있거나, 기능이 정상 작동하지 않거나, 다른 기타 이슈로 기대 결과대로 확인할 수 있는 상황일때 선택함
- 반드시 Fail 인 경우에는 &lt;QA Comment&gt; 컬럼에 Fail 사유에 대해 간략히 기술하고, BTS에 버그로 등록 후 &lt;BTS ID&gt; 컬럼에 BTS &lt;키&gt; 정보를 링크로 연결해 놓아야 함
N/A (Not Available) : 해당사항 없음 또는 유효하지 않음
- 해당 테스트 항목은 특정 OS에서는 지원하지 않는 스펙이거나, 기획변경 또는 기타 다른 이유로 해당 항목을 테스트 할 수 없는 상황일때 선택함. 반드시 Comment에 사유 작성해야 함</t>
  </si>
  <si>
    <t>실행 순서 및 기대 결과 내 숫자 기호 의미
실행 순서 내 숫자: 1 --&gt; 2 --&gt; 3번 순으로 진행
기대 결과 내 소문자 알파벳: 1번을 진행했을 때 볼 수 있는 기대 결과들의 집합 (즉, 1번의 기대 결과: a / 2번의 기대결과: b)
하단 TC 예시
1. 앱 설치 후 앱 실행을 했을 때 앱 설치 후 실행부터 랜딩 페이지가 출력되기까지 확인해야 하는 부분들을 1번으로 묶어서 표기
2. 랜딩 페이지로 이동되고 나서 랜딩 페이지에서 확인할 수 있는 부분들을 2번으로 묶음</t>
  </si>
  <si>
    <t>Not Test</t>
  </si>
  <si>
    <t>Pass</t>
  </si>
  <si>
    <t>Fail</t>
  </si>
  <si>
    <t>N/A</t>
  </si>
  <si>
    <t>-</t>
  </si>
  <si>
    <t>Blocked</t>
  </si>
  <si>
    <t>ID</t>
  </si>
  <si>
    <t>대분류</t>
  </si>
  <si>
    <t>중분류</t>
  </si>
  <si>
    <t>소분류</t>
  </si>
  <si>
    <t>선행 조건</t>
  </si>
  <si>
    <t>실행 순서</t>
  </si>
  <si>
    <t>기대 결과</t>
  </si>
  <si>
    <t>Comment</t>
  </si>
  <si>
    <t>BTS 키 or 링크</t>
  </si>
  <si>
    <t>앱 실행</t>
  </si>
  <si>
    <t>앱 설치</t>
  </si>
  <si>
    <t>A. 각 디바이스에 앱 최초 설치</t>
  </si>
  <si>
    <t>1. 앱 설치 후 앱 실행</t>
  </si>
  <si>
    <t>a. 디바이스에 앱 정상 설치된다.</t>
  </si>
  <si>
    <t>PASS</t>
  </si>
  <si>
    <t>a. 머니무브 앱이 실행된다.</t>
  </si>
  <si>
    <t>a. 앱 최초 설치 스플래시 이미지가 출력된다.</t>
  </si>
  <si>
    <t>a. 앱 최초 설치 랜딩 화면이 출력된다.</t>
  </si>
  <si>
    <t xml:space="preserve">2. 랜딩 페이지 확인
</t>
  </si>
  <si>
    <t>b. [시작하기] 버튼이 출력된다.</t>
  </si>
  <si>
    <t>3. [시작하기] 클릭</t>
  </si>
  <si>
    <t>c. 본인 인증 화면으로 이동한다.</t>
  </si>
  <si>
    <t xml:space="preserve"> </t>
  </si>
  <si>
    <t>회원가입</t>
  </si>
  <si>
    <t>계정생성</t>
  </si>
  <si>
    <t>본인 인증</t>
  </si>
  <si>
    <t>A. 회원, 비회원 공통</t>
  </si>
  <si>
    <t>1. 유효한 휴대폰 번호 입력 후 [다음] 클릭</t>
  </si>
  <si>
    <t>a. 본인 인증 페이지에 통신사, 이름, 주민등록번호 입력 필드가 활성화되어 출력된다.</t>
  </si>
  <si>
    <t>1. 본인 인증 페이지 확인</t>
  </si>
  <si>
    <t>a. 주민등록번호 필드가 생년월일 6자리 입력필드를 제외한 나머지 뒷 자리는 마스킹된 상태로 출력된다.</t>
  </si>
  <si>
    <t>a. 이름 입력 필드가 출력된다.</t>
  </si>
  <si>
    <t>a. 통신사 셀렉트 박스가 출력된다.</t>
  </si>
  <si>
    <t>a. 휴대 전화번호 입력 필드가 출력된다.</t>
  </si>
  <si>
    <t>a. [다음] 버튼이 비활성화 상태로 출력된다.</t>
  </si>
  <si>
    <t>a. 주민등록번호 입력 필드에 커서가 생성된다.</t>
  </si>
  <si>
    <t>a. 숫자 입력 키패드가 출력된다.</t>
  </si>
  <si>
    <t>b. 입력한 숫자가 주민등록 입력 필드에 출력된다.</t>
  </si>
  <si>
    <t>c. 주민등록번호 입력 필드에 커서가 사라지며 입력한 숫자가 출력된다.</t>
  </si>
  <si>
    <t>1. 본인 인증 화면에서 이름 필드 박스 클릭
2. 이름에 한글 입력
3. 이름 입력 필드 외부 클릭</t>
  </si>
  <si>
    <t>a. 이름 입력 필드에 커서가 생성된다.</t>
  </si>
  <si>
    <t>b. 한글이 입력된다.</t>
  </si>
  <si>
    <t>c. 이름 입력 필드에 커서가 사라지며 입력한 텍스트가 출력된다.</t>
  </si>
  <si>
    <t>1. 본인 인증 화면에서 통신사 셀렉트박스 클릭
2. 통신사 리스트 바텀시트 확인
3. 임의 통신사 선택</t>
  </si>
  <si>
    <t>a. 현재 화면이 딤처리된다.</t>
  </si>
  <si>
    <t>a. 통신사 리스트 바텀시트가 출력된다.</t>
  </si>
  <si>
    <t>b. 통신사 바텀시트에 SKT가 출력된다.</t>
  </si>
  <si>
    <t>b. 통신사 바텀시트에 KT가 출력된다.</t>
  </si>
  <si>
    <t>b. 통신사 바텀시트에 LG U+가 출력된다.</t>
  </si>
  <si>
    <t>b. 통신사 바텀시트에 알뜰폰 SKT가 출력된다.</t>
  </si>
  <si>
    <t>b. 통신사 바텀시트에 알뜰폰 KT가 출력된다.</t>
  </si>
  <si>
    <t>b. 통신사 바텀시트에 알뜰폰 LG U+가 출력된다.</t>
  </si>
  <si>
    <t>c. 통신사 바텀시트가 사라진다.</t>
  </si>
  <si>
    <t>c. 화면 딤처리가 해제된다.</t>
  </si>
  <si>
    <t>c. 선택한 통신사가 통신사 셀렉트박스에 입력된다.</t>
  </si>
  <si>
    <t>1.본인 인증 화면에서 이름 오입력 후 
[인증번호 요청] 클릭
2. 모달 팝업에서 [확인] 클릭</t>
  </si>
  <si>
    <t>a. 현 화면이 딤처리된다.</t>
  </si>
  <si>
    <t>a. 인증 실패 모달 팝업이 출력된다.</t>
  </si>
  <si>
    <t>a. '본인인증 정보가 일치하지 않습니다. 
본인인증 정보를 다시 확인해주세요.' 문구가 출력된다.</t>
  </si>
  <si>
    <t>a. 모달 팝업에 [확인] 버튼이 출력된다.</t>
  </si>
  <si>
    <t>b. 모달 팝업이 종료된다.</t>
  </si>
  <si>
    <t>b. 화면 딤처리가 해제된다.</t>
  </si>
  <si>
    <t>1. 본인 인증 화면에서 통신사 오입력 후 
[인증번호 요청] 클릭
2. 모달 팝업에서 [확인] 클릭</t>
  </si>
  <si>
    <t>a. 오류 모달 팝업이 출력된다.</t>
  </si>
  <si>
    <t>1. 본인 인증 화면에서 휴대폰번호 오입력 후 
[인증번호 요청] 클릭
2. 모달 팝업에서 [확인] 클릭</t>
  </si>
  <si>
    <t>본인 인증 약관 동의</t>
  </si>
  <si>
    <t>A. 회원, 비회원 공통
B. 본인 인증 화면에서 통신사, 휴대폰번호, 이름, 주민등록번호 모두 제대로 입력</t>
  </si>
  <si>
    <t>1. [다음] 버튼 확인</t>
  </si>
  <si>
    <t>a. [다음] 버튼이 활성화 상태로 출력된다.</t>
  </si>
  <si>
    <t>2. [다음] 버튼 클릭</t>
  </si>
  <si>
    <t>b. 현재 화면이 딤처리된다.</t>
  </si>
  <si>
    <t>b. 이용약관 동의 바텀 시트가 출력된다.</t>
  </si>
  <si>
    <t>b. 머니무브 이용약관 동의(전체) 문구가 체크 해제된 상태로 출력된다.</t>
  </si>
  <si>
    <t>b. 개인(신용)정보 동의(필수) 문구가 체크 해제된 상태로 출력된다.</t>
  </si>
  <si>
    <t>b. 온라인투자연계금융업(필수) 문구가 체크 해제된 상태로 출력된다.</t>
  </si>
  <si>
    <t>b. 휴대전화 본인인증 동의(필수) 문구가 체크 해제된 상태로 출력된다.</t>
  </si>
  <si>
    <t>b. [동의하고 진행하기] 버튼이 비활성화 상태로 출력된다.</t>
  </si>
  <si>
    <t>1. 개인(신용)정보 동의 (필수)만 체크</t>
  </si>
  <si>
    <t>a. 개인(신용)정보 동의(필수)만 체크된 상태로 출력된다.</t>
  </si>
  <si>
    <t>1. 온라인투자연계금융법(필수)만 체크</t>
  </si>
  <si>
    <t>a. 온라인투자연계금융법(필수)만 체크된 상태로 출력된다.</t>
  </si>
  <si>
    <t>1. 휴대전화 본인인증 동의 (필수)만 체크</t>
  </si>
  <si>
    <t>a. 휴대전화 본인인증 동의(필수)만 체크된 상태로 출력된다.</t>
  </si>
  <si>
    <t>1. 마케팅 이용동의(선택)만 체크</t>
  </si>
  <si>
    <t>a. 마케팅 이용동의(선택)만 체크된 상태로 출력된다.</t>
  </si>
  <si>
    <t>1. 머니무브 이용약관 동의(전체) 체크</t>
  </si>
  <si>
    <t>a. 머니무브 이용약관 동의(전체)에 체크 표시된 상태로 출력된다.</t>
  </si>
  <si>
    <t>a. 개인(신용)정보 동의(필수) 문구가 체크된 상태로 출력된다.</t>
  </si>
  <si>
    <t>a. 온라인투자연계금융업(필수) 문구가 체크된 상태로 출력된다.</t>
  </si>
  <si>
    <t>a. 휴대전화 본인인증 동의(필수) 문구가 체크된 상태로 출력된다.</t>
  </si>
  <si>
    <t>a. [동의하고 진행하기] 버튼이 활성화 상태로 출력된다.</t>
  </si>
  <si>
    <t>1. 머니무브 이용약관 동의(전체) 체크
2. 머니무브 이용약관 동의 (전체) 체크 해제</t>
  </si>
  <si>
    <t>b. 머니무브 이용약관 동의(전체)에 체크 표시 해제된 상태로 출력된다.</t>
  </si>
  <si>
    <t>1. 머니무브 이용약관 동의(전체) 체크
2. 개인(신용)정보 동의(필수)만 체크 해제</t>
  </si>
  <si>
    <t>b. 온라인투자연계금융업(필수) 문구가 체크된 상태로 출력된다.</t>
  </si>
  <si>
    <t>b. 휴대전화 본인인증 동의(필수) 문구가 체크된 상태로 출력된다.</t>
  </si>
  <si>
    <t>c. [동의하고 진행하기] 버튼이 비활성화 상태로 출력된다.</t>
  </si>
  <si>
    <t>1. [인증번호 요청] 클릭
2. 머니무브 이용약관 동의(전체) 체크
3. 온라인투자연계금융업(필수)만 체크 해제</t>
  </si>
  <si>
    <t>c. 머니무브 이용약관 동의(전체)에 체크 표시 해제된 상태로 출력된다.</t>
  </si>
  <si>
    <t>c. 개인(신용)정보 동의(필수) 문구가 체크된 상태로 출력된다.</t>
  </si>
  <si>
    <t>c. 온라인투자연계금융법(필수) 문구가 체크 해제된 상태로 출력된다.</t>
  </si>
  <si>
    <t>c. 휴대전화 본인인증 동의(필수) 문구가 체크된 상태로 출력된다.</t>
  </si>
  <si>
    <t>1. 이용약관 동의 바텀 시트
2. 개인(신용)정보 동의(필수) 아코디언 클릭</t>
  </si>
  <si>
    <t>b. 개인정보처리방침 하위 버튼이 출력된다.</t>
  </si>
  <si>
    <t>b. 개인(신용)정보 조회 동의 하위 버튼이 출력된다.</t>
  </si>
  <si>
    <t>b. 개인(신용)정보 수집, 이용 동의 하위 버튼이 출력된다.</t>
  </si>
  <si>
    <t>b. 개인(신용)정보 제3자 제공 동의 하위 버튼이 출력된다.</t>
  </si>
  <si>
    <t>b. 고유식별정보 조회 동의 하위 버튼이 출력된다.</t>
  </si>
  <si>
    <t>b. 고유식별정보 수집, 이용 동의 하위 버튼이 출력된다.</t>
  </si>
  <si>
    <t>b. 고유식별정보 제3자 제공 동의 하위 버튼이 출력된다.</t>
  </si>
  <si>
    <t>1. 이용약관 동의 바텀 시트
2. 개인(신용)정보 동의(필수) 아코디언 클릭
3. 개인(신용)정보 동의(필수) 아코디언 재클릭</t>
  </si>
  <si>
    <t>c. 개인(신용)정보 동의(필수) 하위 버튼들이 사라진다.</t>
  </si>
  <si>
    <t>1. 이용약관 동의 바텀 시트
2. 개인(신용)정보 동의(필수) 아코디언 클릭
3. 개인정보처리방침 클릭
4. [&lt;] 버튼 클릭</t>
  </si>
  <si>
    <t>c. 개인정보 처리방침 약관 팝업이 출력된다.</t>
  </si>
  <si>
    <t>d. 개인정보 처리방침 약관 팝업이 종료된다.</t>
  </si>
  <si>
    <t>1. 이용약관 동의 바텀 시트
2. 개인(신용)정보 동의(필수) 아코디언 클릭
3. 개인(신용)정보 조회 동의 클릭
4. [&lt;] 버튼 클릭</t>
  </si>
  <si>
    <t>c. 개인(신용)정보 조회 동의 약관 팝업이 출력된다.</t>
  </si>
  <si>
    <t>d. 개인(신용)정보 조회 동의 약관 팝업이 종료된다.</t>
  </si>
  <si>
    <t>1. 이용약관 동의 바텀 시트
2. 개인(신용)정보 동의(필수) 아코디언 클릭
3. 개인(신용)정보 수집, 이용 동의 클릭
4. [&lt;] 버튼 클릭</t>
  </si>
  <si>
    <t>c. 개인(신용)정보 수집, 이용 동의 약관 팝업이 출력된다.</t>
  </si>
  <si>
    <t>d. 개인(신용)정보 수집, 이용 동의 약관 팝업이 종료된다.</t>
  </si>
  <si>
    <t>1. 이용약관 동의 바텀 시트
2. 개인(신용)정보 동의(필수) 아코디언 클릭
3. 개인(신용)정보 제3자 제공 동의 클릭
4. [&lt;] 버튼 클릭</t>
  </si>
  <si>
    <t>c. 개인(신용)정보 제3자 제공 동의 약관 팝업이 출력된다.</t>
  </si>
  <si>
    <t>d. 개인(신용)정보 제3자 제공 동의 약관 팝업이 종료된다.</t>
  </si>
  <si>
    <t>1. 이용약관 동의 바텀 시트
2. 개인(신용)정보 동의(필수) 아코디언 클릭
3. 고유식별정보 조회 동의 클릭
4. [&lt;] 버튼 클릭</t>
  </si>
  <si>
    <t>c. 고유식별정보 조회 동의 약관 팝업이 출력된다.</t>
  </si>
  <si>
    <t>d. 고유식별정보 조회 동의 약관 팝업이 종료된다.</t>
  </si>
  <si>
    <t>1. 이용약관 동의 바텀 시트
2. 개인(신용)정보 동의(필수) 아코디언 클릭
3. 고유식별정보 수집, 이용 동의 클릭
4. [&lt;] 버튼 클릭</t>
  </si>
  <si>
    <t>c. 고유식별정보 수집, 이용 동의 약관 팝업이 출력된다.</t>
  </si>
  <si>
    <t>d. 고유식별정보 수집, 이용 동의 약관 팝업이 종료된다.</t>
  </si>
  <si>
    <t>1. 이용약관 동의 바텀 시트
2. 개인(신용)정보 동의(필수) 아코디언 클릭
3. 고유식별정보 제3자 제공 동의 클릭
4. [&lt;] 버튼 클릭</t>
  </si>
  <si>
    <t>c. 고유식별정보 제3자 제공 동의 약관 팝업이 출력된다.</t>
  </si>
  <si>
    <t>d. 고유식별정보 제3자 제공 동의 약관 팝업이 종료된다.</t>
  </si>
  <si>
    <t>1. 이용약관 동의 바텀 시트
2. 온라인투자연계금융업(필수) 아코디언 클릭</t>
  </si>
  <si>
    <t>b. 온라인투자연계대출계약 기본약관 하위 버튼이 출력된다.</t>
  </si>
  <si>
    <t>b. 온라인투자연계대출계약 부속약관 하위 버튼이 출력된다.</t>
  </si>
  <si>
    <t>b. 전자금융거래 기본약관 하위 버튼이 출력된다.</t>
  </si>
  <si>
    <t>b. 온라인서비스이용약관 하위 버튼이 출력된다.</t>
  </si>
  <si>
    <t>b. 고객권리안내문 하위 버튼이 출력된다.</t>
  </si>
  <si>
    <t>b. 채권양도 동의 하위 버튼이 출력된다.</t>
  </si>
  <si>
    <t>b. 소득확인자동화(스크래핑) 서비스 이용동의 하위 버튼이 출력된다.</t>
  </si>
  <si>
    <t>1. 이용약관 동의 바텀 시트
2. 온라인투자연계금융업(필수) 아코디언 클릭
3. 온라인투자연계금융업(필수) 아코디언 재클릭</t>
  </si>
  <si>
    <t>c. 온라인투자연계금융업(필수) 하위 버튼들이 사라진다.</t>
  </si>
  <si>
    <t>1. 이용약관 동의 바텀 시트
2. 온라인투자연계금융업(필수) 아코디언 클릭
3. 온라인투자연계대출계약 기본약관 클릭
4. [&lt;] 버튼 클릭</t>
  </si>
  <si>
    <t>c. 온라인투자연계대출계약 기본약관 팝업이 출력된다.</t>
  </si>
  <si>
    <t>d. 온라인투자연계대출계약 기본약관 팝업이 종료된다.</t>
  </si>
  <si>
    <t>1. 이용약관 동의 바텀 시트
2. 온라인투자연계금융업(필수) 아코디언 클릭
3. 온라인투자연계대출계약 부속약관 클릭
4. [&lt;] 버튼 클릭</t>
  </si>
  <si>
    <t>c. 온라인투자연계대출계약 부속약관 팝업이 출력된다.</t>
  </si>
  <si>
    <t>d. 온라인투자연계대출계약 부속약관 팝업이 종료된다.</t>
  </si>
  <si>
    <t>1. 이용약관 동의 바텀 시트
2. 온라인투자연계금융업(필수) 아코디언 클릭
3. 전자금융거래 기본약관 클릭
4. [&lt;] 버튼 클릭</t>
  </si>
  <si>
    <t>c. 전자금융거래 기본약관 팝업이 출력된다.</t>
  </si>
  <si>
    <t>d. 전자금융거래 기본약관 팝업이 종료된다.</t>
  </si>
  <si>
    <t>1. 이용약관 동의 바텀 시트
2. 온라인투자연계금융업(필수) 아코디언 클릭
3. 온라인서비스약관 클릭
4. [&lt;] 버튼 클릭</t>
  </si>
  <si>
    <t>c. 온라인서비스약관 팝업이 출력된다.</t>
  </si>
  <si>
    <t>d. 온라인서비스약관 팝업이 종료된다.</t>
  </si>
  <si>
    <t>1. 이용약관 동의 바텀 시트
2. 온라인투자연계금융업(필수) 아코디언 클릭
3. 고객권리안내문 클릭
4. [&lt;] 버튼 클릭</t>
  </si>
  <si>
    <t>c. 고객권리안내문 팝업이 출력된다.</t>
  </si>
  <si>
    <t>d. 고객권리안내문 팝업이 종료된다.</t>
  </si>
  <si>
    <t>1. 이용약관 동의 바텀 시트
2. 온라인투자연계금융업(필수) 아코디언 클릭
3. 채권양도 동의 클릭
4. [&lt;] 버튼 클릭</t>
  </si>
  <si>
    <t>c. 채권양도 동의 팝업이 출력된다.</t>
  </si>
  <si>
    <t>d. 채권양도 동의 팝업이 종료된다.</t>
  </si>
  <si>
    <t>1. 이용약관 동의 바텀 시트
2. 온라인투자연계금융업(필수) 아코디언 클릭
3. 소득확인자동화(스크래핑) 서비스 이용동의 클릭
4. [&lt;] 버튼 클릭</t>
  </si>
  <si>
    <t>c. 소득확인자동화(스크래핑) 서비스 이용동의 팝업이 출력된다.</t>
  </si>
  <si>
    <t>d. 소득확인자동화(스크래핑) 서비스 이용동의 팝업이 종료된다.</t>
  </si>
  <si>
    <t>1. 이용약관 동의 바텀 시트 
2. 휴대전화 본인인증 동의(필수) 아코디언 클릭</t>
  </si>
  <si>
    <t>b.개인정보 수집, 이용 동의 약관 보기 하위 버튼이 출력된다.</t>
  </si>
  <si>
    <t>b. 고유식별정보 처리 하위 버튼이 출력된다.</t>
  </si>
  <si>
    <t>b. 통신사 본인확인 이용 약관하위 버튼이 출력된다.</t>
  </si>
  <si>
    <t>b. 본인확인 서비스 이용약관 하위 버튼이 출력된다.</t>
  </si>
  <si>
    <t>b. 개인정보 제3자 제공 동의(알뜰폰) 하위 버튼이 출력된다.</t>
  </si>
  <si>
    <t>1. 이용약관 동의 바텀 시트
2. 휴대전화 본인인증 동의(필수) 아코디언 클릭
3. 휴대전화 본인인증 동의(필수) 아코디언 재클릭</t>
  </si>
  <si>
    <t>c. 휴대전화 본인인증 동의(필수) 하위 버튼들이 사라진다.</t>
  </si>
  <si>
    <t>1. 이용약관 동의 바텀 시트
2. 휴대전화 본인인증 동의 아코디언 클릭
3. 개인정보 수집, 이용 동의 약관 보기 클릭
4. [&lt;] 버튼 클릭</t>
  </si>
  <si>
    <t>c. 개인정보 수집, 이용 동의 약관 보기 팝업이 출력된다.</t>
  </si>
  <si>
    <t>d. 개인정보 수집, 이용 동의 약관 보기 팝업이 종료된다.</t>
  </si>
  <si>
    <t>1. 이용약관 동의 바텀 시트
2. 휴대전화 본인인증 동의 아코디언 클릭
3. 고유식별정보 처리 클릭
4. [&lt;] 버튼 클릭</t>
  </si>
  <si>
    <t>c. 고유식별정보 처리 팝업이 출력된다.</t>
  </si>
  <si>
    <t>d. 고유식별정보 처리 팝업이 종료된다.</t>
  </si>
  <si>
    <t>1. 이용약관 동의 바텀 시트
2. 휴대전화 본인인증 동의 아코디언 클릭
3. 통신사 본인확인 이용약관 클릭
4. [&lt;] 버튼 클릭</t>
  </si>
  <si>
    <t>c. 통신사 본인확인 이용약관 팝업이 출력된다.</t>
  </si>
  <si>
    <t>d. 통신사 본인확인 이용약관 팝업이 종료된다.</t>
  </si>
  <si>
    <t>1. 이용약관 동의 바텀 시트
2. 휴대전화 본인인증 동의 아코디언 클릭
3. 본인확인 서비스 이용약관 클릭
4. [&lt;] 버튼 클릭</t>
  </si>
  <si>
    <t>c. 본인확인 서비스 이용약관 팝업이 출력된다.</t>
  </si>
  <si>
    <t>d. 본인확인 서비스 이용약관 팝업이 종료된다.</t>
  </si>
  <si>
    <t>1. 이용약관 동의 바텀 시트
2. 휴대전화 본인인증 동의 아코디언 클릭
3. 개인정보 제3자 제공 동의(알뜰폰) 클릭
4. [&lt;] 버튼 클릭</t>
  </si>
  <si>
    <t>c. 개인정보 제3자 제공 동의(알뜰폰) 팝업이 출력된다.</t>
  </si>
  <si>
    <t>d. 개인정보 제3자 제공 동의(알뜰폰) 팝업이 종료된다.</t>
  </si>
  <si>
    <t>A. 비회원, 회원 공통
B. 이용 약관 전체 동의</t>
  </si>
  <si>
    <t>1. 이용약관 동의 바텀 시트에서 [동의하고 진행하기] 클릭
2. 인증번호 수신 확인</t>
  </si>
  <si>
    <t>b. 인증번호가 입력한 휴대폰 번호의 디바이스로 SMS 발송된다.</t>
  </si>
  <si>
    <t>A. 비회원, 회원 공통
B. 이름, 통신사, 휴대폰번호 
모두 제대로 입력
C. 인증번호 요청 완료</t>
  </si>
  <si>
    <t>1. 인증번호 입력 바텀시트 확인 (입력 전)</t>
  </si>
  <si>
    <t>a. 인증번호 입력 바텀시트가 출력된다.</t>
  </si>
  <si>
    <t>a. 인증번호 입력 필드가 출력된다.</t>
  </si>
  <si>
    <t>a. 인증 타이머가 3분에서 카운트다운이 시작된다.</t>
  </si>
  <si>
    <t>a. [다시 받기] 버튼이 출력된다.</t>
  </si>
  <si>
    <t>a. [확인] 버튼이 비활성화된 상태로 출력된다.</t>
  </si>
  <si>
    <t>1. 인증번호 입력 바텀시트
2. 인증 시간 만료
3. [다시 받기] 클릭 후 모달 팝업 확인
4. 인증번호 다시받기 모달 팝업에서 [확인] 클릭</t>
  </si>
  <si>
    <t>b.인증번호 입력 필드 하단에 '인증 유효시간이 만료되었습니다.' 문구가 출력된다.</t>
  </si>
  <si>
    <t>b. [확인] 버튼이 비활성화로 노출된다.</t>
  </si>
  <si>
    <t>c. 인증 유효시간이 만료된 인증번호 입력 바텀시트가 종료된다.</t>
  </si>
  <si>
    <t>c. 인증번호 다시받기 모달 팝업에 타이틀 문구 '인증번호 다시 받기'가 출력된다.</t>
  </si>
  <si>
    <t>A. 비회원, 회원 공통
B. 이름, 통신사, 휴대폰번호 
모두 제대로 입력
C. 인증 시간 만료 후 1분 경과</t>
  </si>
  <si>
    <t>1. 인증번호 입력 바텀 시트에서 
인증번호 오입력 후 [확인] 클릭
2. 모달 팝업 [확인] 클릭</t>
  </si>
  <si>
    <t>a. 현화면이 딤처리된다.</t>
  </si>
  <si>
    <t>a. 인증실패 모달 팝업이 출력된다.</t>
  </si>
  <si>
    <t>a. '인증번호가 일치하지 않습니다. 인증번호를 다시 확인해주세요 (1/n)' 문구가 출력된다.</t>
  </si>
  <si>
    <t>a. [확인] 버튼이 모달 팝업에 출력된다.</t>
  </si>
  <si>
    <t>a. 화면 딤처리가 해제된다.</t>
  </si>
  <si>
    <t>이메일 설정</t>
  </si>
  <si>
    <t>A. 비회원
B. 이름, 통신사, 휴대폰번호 
모두 제대로 입력
C. 인증번호 요청 완료</t>
  </si>
  <si>
    <t>1. 인증번호 입력 바텀 시트에서 인증번호
제대로 입력
2. [확인] 클릭</t>
  </si>
  <si>
    <t xml:space="preserve">b. 투자 회원가입 페이지로 이동한다. </t>
  </si>
  <si>
    <t>A. 비회원
B. 휴대폰 본인 인증 완료</t>
  </si>
  <si>
    <t>1. 투자 회원가입 페이지 확인</t>
  </si>
  <si>
    <t>a. GNB에 회원가입 문구가 출력된다.</t>
  </si>
  <si>
    <t>a. 투자 회원가입 타이틀 문구가 출력된다.</t>
  </si>
  <si>
    <t>a. '회원에 따라 회원 가입 절차에 차이가 있습니다.' 안내 텍스트가 출력된다.</t>
  </si>
  <si>
    <t>a. [개인회원 가입] 버튼이 출력된다.</t>
  </si>
  <si>
    <t>1. [개인회원 가입] 클릭</t>
  </si>
  <si>
    <t>a. 이메일 설정 페이지로 이동한다.</t>
  </si>
  <si>
    <t>a. 이메일 설정 타이틀 문구가 출력된다.</t>
  </si>
  <si>
    <t>a. 이메일 입력 필드가 출력된다.</t>
  </si>
  <si>
    <t>1. 이메일 설정 화면 진입
2. 이메일 아이디 입력</t>
  </si>
  <si>
    <t>b. 이메일 아이디 입력 시 이메일 주소 자동완성 리스트가 하단에 출력된다.</t>
  </si>
  <si>
    <t>b. 자동 완성 리스트가 아래의 도메인 주소가 포함되어 있다.
 - @naver.com
 - @hanmail.com
 - @kakao.com
 - @gmail.com
 - @nate.com</t>
  </si>
  <si>
    <t>1. 이메일 설정 화면 진입
2. 이메일 아이디 입력
3. 네이버 선택</t>
  </si>
  <si>
    <t>c. 입력한 아이디@naver.com 형태로 자동완성되어 입력된다.</t>
  </si>
  <si>
    <t>1. 이메일 설정 화면 진입
2. 이메일 아이디 입력
3. 한메일 선택</t>
  </si>
  <si>
    <t>c. 입력한 아이디@hanmail.net 형태로 자동완성되어 입력된다.</t>
  </si>
  <si>
    <t>1. 이메일 설정 화면 진입
2. 이메일 아이디 입력
3. 카카오 선택</t>
  </si>
  <si>
    <t>c. 입력한 아이디@kakao.com 형태로 자동완성되어 입력된다.</t>
  </si>
  <si>
    <t>1. 이메일 설정 화면 진입
2. 이메일 아이디 입력
3. gmail 선택</t>
  </si>
  <si>
    <t>c. 입력한 아이디@gmail.com 형태로 자동완성되어 입력된다.</t>
  </si>
  <si>
    <t>1. 이메일 설정 화면 진입
2. 이메일 아이디 입력
3. 네이트 선택</t>
  </si>
  <si>
    <t>c. 입력한 아이디@nate.com 형태로 자동완성되어 입력된다.</t>
  </si>
  <si>
    <t>1. 이메일 설정 화면 진입
2. 이메일 아이디 입력
3. 타 도메인 직접 입력</t>
  </si>
  <si>
    <t>c. 자동 완성 리스트가 사라진다.</t>
  </si>
  <si>
    <t>c. 입력한 아이디@타 도메인 형태로 입력한 이메일 주소가 출력된다.</t>
  </si>
  <si>
    <t>이메일 
유효성 검사</t>
  </si>
  <si>
    <t>A. 비회원
B. 휴대폰 본인 인증 완료</t>
  </si>
  <si>
    <t>1. 이메일 설정 화면 진입
2. 유효하지 않은 형식의 이메일 주소 입력</t>
  </si>
  <si>
    <t>b. 이메일 입력 필드에 입력한 문자 그대로 출력된다.</t>
  </si>
  <si>
    <t>b. 이메일 입력 필드 하단에 유효하지 않은 이메일 주소 관련 안내 문구가 출력된다.</t>
  </si>
  <si>
    <t>1. 이메일 설정 화면 진입
2. 유효하지 않은 형식의 이메일 주소 입력
3. 추천인 코드 입력</t>
  </si>
  <si>
    <t>c. [다음] 버튼이 비활성화된 상태로 출력된다.</t>
  </si>
  <si>
    <t>1. 이메일 설정 화면 진입
2. 유효한 형식의 이메일 주소 입력
3. [다음] 버튼 클릭</t>
  </si>
  <si>
    <t>b. 이메일 입력 필드 하단에 유효하지 않은 이메일 주소 관련 안내 문구가 출력되지 않는다.</t>
  </si>
  <si>
    <t>b. [다음] 버튼이 활성화 상태로 출력된다.</t>
  </si>
  <si>
    <t>c. 비밀번호 설정 화면으로 이동된다.</t>
  </si>
  <si>
    <t>1. 이메일 설정 화면 진입
2. 유효한 형식의 이메일 주소 입력</t>
  </si>
  <si>
    <t>4. [다음] 버튼 클릭</t>
  </si>
  <si>
    <t>d. 비밀번호 설정 화면으로 이동된다.</t>
  </si>
  <si>
    <t>비밀번호 설정</t>
  </si>
  <si>
    <t>A. 비회원
B. 마스킹 해제 버튼 클릭 안 함</t>
  </si>
  <si>
    <t>1. 비밀번호 설정 화면 진입</t>
  </si>
  <si>
    <t>a. 비밀번호 설정 타이틀 문구가 출력된다.</t>
  </si>
  <si>
    <t>a. 비밀번호 입력 필드가 출력된다.</t>
  </si>
  <si>
    <t>a. 비밀번호 입력 필드 하단에 체크 마크와 영어 소문자 1자 이상 문구가 비활성화 상태로 출력된다.</t>
  </si>
  <si>
    <t>a. 비밀번호 입력 필드 하단에 체크 마크와 특수문자 1개 이상 문구가 비활성화 상태로 출력된다.</t>
  </si>
  <si>
    <t>a. 비밀번호 입력 필드 하단에 체크 마크와 영문/숫자/특수문자 조합 8~15자 문구가 비활성화 상태로 출력된다.</t>
  </si>
  <si>
    <t>A. 비회원
B. 마스킹 해제 버튼 클릭 안 함</t>
  </si>
  <si>
    <t>1. 비밀번호 설정 화면 진입
2. 비밀번호 입력 필드에 영소문자 입력</t>
  </si>
  <si>
    <t>b. 영소문자가 마스킹된 상태로 출력된다.</t>
  </si>
  <si>
    <t>b. 영문 소문자 1자 이상 문구가 활성화 상태로 전환되어 출력된다.</t>
  </si>
  <si>
    <t>1. 비밀번호 설정 화면 진입
2. 비밀번호 입력 필드에 영대문자 입력</t>
  </si>
  <si>
    <t>b. 영대문자가 마스킹된 상태로 출력된다.</t>
  </si>
  <si>
    <t>b. 영문 소문자 1자 이상 문구가 비활성화 상태로 출력된다.</t>
  </si>
  <si>
    <t>1. 비밀번호 설정 화면 진입
2. 비밀번호 입력 필드에 숫자 입력</t>
  </si>
  <si>
    <t>b. 숫자가 마스킹된 상태로 출력된다.</t>
  </si>
  <si>
    <t>1. 비밀번호 설정 화면 진입
2. 비밀번호 입력 필드에 특수문자 입력</t>
  </si>
  <si>
    <t>a. 특수문자가 마스킹된 상태로 출력된다.</t>
  </si>
  <si>
    <t>b. 특수문자 1자 이상 문구가 활성화 상태로 전환되어 출력된다.</t>
  </si>
  <si>
    <t>비밀번호 설정 유효성 검사</t>
  </si>
  <si>
    <t>A. 회원가입 안 한 상태</t>
  </si>
  <si>
    <t>1. 비밀번호 입력 필드에 숫자만 입력
(8~15자)</t>
  </si>
  <si>
    <t>a. 하단 3개 문구 모두 활성화되지 않는다.</t>
  </si>
  <si>
    <t>a. [다음] 버튼이 활성화되지 않는다.</t>
  </si>
  <si>
    <t>1. 비밀번호 입력 필드에 영소문자만 입력
(8~15자)</t>
  </si>
  <si>
    <t>a. 비밀번호 입력 필드 하단에 체크 마크와 영어 소문자 1자 이상 문구만 활성화 상태로 출력된다.</t>
  </si>
  <si>
    <t>1. 비밀번호 입력 필드에 영대문자만 입력
(8~15자)</t>
  </si>
  <si>
    <t>1. 비밀번호 입력 필드에 특수문자만 입력
(8~15자)</t>
  </si>
  <si>
    <t>a. 비밀번호 입력 필드 하단에 체크 마크와 특수문자 1자 이상 문구만 활성화 상태로 출력된다.</t>
  </si>
  <si>
    <t>1. 비밀번호 입력 필드에 영소문자 제외한
다른 문자로 구성된 문자열 입력 (8~15자)</t>
  </si>
  <si>
    <t>1. 비밀번호 입력 필드에 숫자 제외한
다른 문자로 구성된 문자열 입력 (8~15자)</t>
  </si>
  <si>
    <t>a. 비밀번호 입력 필드 하단에 체크 마크와 영문/숫자/특수문자 조합 8~15자를 제외한 나머지 문구들이 활성화 상태로 출력된다.</t>
  </si>
  <si>
    <t>1. 비밀번호 입력 필드에 특수문자 제외한
다른 문자로 구성된 문자열 입력 (8~15자)</t>
  </si>
  <si>
    <t>1. 비밀번호 입력 필드에 숫자, 영소문자, 
특수문자 포함 문자열 입력 (7자 이하)</t>
  </si>
  <si>
    <t>1. 비밀번호 입력 필드에 숫자, 영소문자, 
특수문자 포함 문자열 입력 (16자 이상)</t>
  </si>
  <si>
    <t>a. 15자를 넘어가는 문자부터 더이상 입력되지 않는다.</t>
  </si>
  <si>
    <t>a. 하단 3개 문구 모두 활성화되어 출력된다.</t>
  </si>
  <si>
    <t>a. [다음] 버튼이 활성화되어 출력된다.</t>
  </si>
  <si>
    <t>1. 비밀번호 입력 필드에 숫자, 
영소문자, 특수문자 포함 문자열 입력 (8~15자)</t>
  </si>
  <si>
    <t>1. [다음] 버튼 클릭</t>
  </si>
  <si>
    <t>a. 개인 투자회원 가입 절차 안내 페이지로 이동한다.</t>
  </si>
  <si>
    <t>투자 회원 가입</t>
  </si>
  <si>
    <t>개인 회원 가입 
절차 안내</t>
  </si>
  <si>
    <t>A. 투자 준회원 계정 생성 완료
B. 고객 확인서 미작성
C. 신분증 인증 미완료
D. 계좌 인증 미완료</t>
  </si>
  <si>
    <t>1. 투자 회원 가입 절차 안내 페이지 확인</t>
  </si>
  <si>
    <t>a. step1 고객 확인서 작성과 관련 이미지가 출력된다.</t>
  </si>
  <si>
    <t>a. step2 신분증 인증과 관련 이미지가 출력된다.</t>
  </si>
  <si>
    <t>a. step3 계좌 인증과 관련 이미지가 출력된다.</t>
  </si>
  <si>
    <t>a. [개인 회원가입] 버튼이 출력된다.</t>
  </si>
  <si>
    <t>1. 투자 회원 가입 이어서하기 페이지에서
[개인 회원가입] 버튼 클릭</t>
  </si>
  <si>
    <t>a. 고객확인서 기재 페이지로 이동한다.</t>
  </si>
  <si>
    <t>고객확인서</t>
  </si>
  <si>
    <t>1. 고객 확인서 기재 페이지 진입
2. [&lt;] 버튼 클릭</t>
  </si>
  <si>
    <t>a. 좌상단에 [&lt;] 버튼이 출력된다.</t>
  </si>
  <si>
    <t>a. 화면 상단에 투자 회원 가입 절차 progress bar가 1/4 상태로 출력된다.</t>
  </si>
  <si>
    <t>a. '고객확인서(개인)' 타이틀 문구가 출력된다.</t>
  </si>
  <si>
    <t>a. 고객확인서 관련 안내 문구 텍스트가 출력된다.</t>
  </si>
  <si>
    <t>a. [작성하기] 버튼이 활성화 상태로 출력된다.</t>
  </si>
  <si>
    <t>1. 고객 확인서 기재 페이지 진입
2. [작성하기] 버튼 클릭</t>
  </si>
  <si>
    <t>a. 고객 확인서 작성 화면으로 이동한다.</t>
  </si>
  <si>
    <t>1. 고객 확인서 화면 확인</t>
  </si>
  <si>
    <t>a. 고객확인서 타이틀 문구가 출력된다.</t>
  </si>
  <si>
    <t>a. 주소 검색 필드가 출력된다.</t>
  </si>
  <si>
    <t>a. 상세 주소 입력 필드가 출력된다.</t>
  </si>
  <si>
    <t>a. 직업 또는 업종 바텀 시트가 올라온다</t>
  </si>
  <si>
    <t>a. 자금의 원천 바텀시트가 출력된다.</t>
  </si>
  <si>
    <t>a. 거래 목적 바텀시트가 출력된다.</t>
  </si>
  <si>
    <t>1. 주소 검색 필드에 한글 입력</t>
  </si>
  <si>
    <t>a. 주소 검색 필드에 한글이 입력된다.</t>
  </si>
  <si>
    <t>1. 주소 검색 필드에 숫자 입력</t>
  </si>
  <si>
    <t>a. 주소 검색 필드에 숫자가 입력된다.</t>
  </si>
  <si>
    <t>1. 주소 검색 필드에 영대소문자 입력</t>
  </si>
  <si>
    <t>a. 주소 검색 필드에 영대소문자가 입력된다.</t>
  </si>
  <si>
    <t>1. 주소 검색 필드에 특수문자 입력</t>
  </si>
  <si>
    <t>a. 주소 검색 필드에 특수문자가 입력된다.</t>
  </si>
  <si>
    <t>1. 주소 검색 필드에 유효하지 않은 주소 검색</t>
  </si>
  <si>
    <t>a. 해당 주소가 검색 결과에 출력되지 않는다.</t>
  </si>
  <si>
    <t>1. 주소 검색 필드에 유효한 주소 검색
2. 검색 결과 선택</t>
  </si>
  <si>
    <t>a. 해당 주소와 관련된 검색 결과가 검색 결과 리스트로 출력된다.</t>
  </si>
  <si>
    <t>a. '검색 결과가 없나요?' 문구가 검색 필드 하단에 출력된다.</t>
  </si>
  <si>
    <t>a. [직접 입력하기] 링크 버튼이 출력된다.</t>
  </si>
  <si>
    <t>a. 선택한 주소가 자동 완성되어 검색 필드에 출력된다.</t>
  </si>
  <si>
    <t>1. 주소 검색 필드에 유효한 주소 검색
2. 직접 입력하기 클릭</t>
  </si>
  <si>
    <t>b. 주소 검색 필드에 입력했던 주소가 검색 필드에 입력 완료 상태가 된다.</t>
  </si>
  <si>
    <t>1. 상세 주소 입력 필드에 한글 입력</t>
  </si>
  <si>
    <t>a. 상세 주소 입력 필드에 한글이 입력된다.</t>
  </si>
  <si>
    <t>1. 상세 주소 입력 필드에 숫자 입력</t>
  </si>
  <si>
    <t>a. 상세 주소 입력 필드에 숫자가 입력된다.</t>
  </si>
  <si>
    <t>1. 상세 주소 필드에 영대소문자 입력</t>
  </si>
  <si>
    <t>a. 상세 주소 입력 필드에 영대소문자가 입력된다.</t>
  </si>
  <si>
    <t>a. 상세 주소 입력 필드에 특수문자가 입력된다.</t>
  </si>
  <si>
    <t>A. 투자 준회원 계정 생성 완료
B. 고객 확인서 미작성
C. 신분증 인증 미완료
D. 계좌 인증 미완료
E. 고객확인서 모든 항목 입력 완료</t>
  </si>
  <si>
    <t>1. 자금 출처 셀렉트 박스 클릭
2. 자금 출처 셀렉트 박스 외 화면 클릭</t>
  </si>
  <si>
    <t>a. 자금 출처 바텀시트가 출력된다.</t>
  </si>
  <si>
    <t>a. 자금 출처 바텀 시트 내 리스트에 '근로 및 연금 소득' 항목이 출력된다.</t>
  </si>
  <si>
    <t>a. 자금 출처 바텀 시트 내 리스트에 '퇴직소득' 항목이 출력된다.</t>
  </si>
  <si>
    <t>a. 자금 출처 바텀 시트 내 리스트에 '사업소득' 항목이 출력된다.</t>
  </si>
  <si>
    <t>a. 자금 출처 바텀 시트 내 리스트에 '부동산임대소득' 항목이 출력된다.</t>
  </si>
  <si>
    <t>a. 자금 출처 바텀 시트 내 리스트에 '부동산양도소득' 항목이 출력된다.</t>
  </si>
  <si>
    <t>a. 자금 출처 바텀 시트 내 리스트에 '금융소득(이자/배당)' 항목이 출력된다.</t>
  </si>
  <si>
    <t>a. 자금 출처 바텀 시트 내 리스트에 '상속/증여' 항목이 출력된다.</t>
  </si>
  <si>
    <t>a. 자금 출처 바텀 시트 내 리스트에 '유학자금' 항목이 출력된다.</t>
  </si>
  <si>
    <t>a. 자금 출처 바텀 시트 내 리스트에 '기타' 항목이 출력된다.</t>
  </si>
  <si>
    <t>b. 자금 출처 바텀 시트가 사라지며 화면 딤처리 해제된다.</t>
  </si>
  <si>
    <t>1. 자금 출처 셀렉트 박스 클릭
2. '근로 및 연금소득' 항목 클릭</t>
  </si>
  <si>
    <t>b. 자금 출처 셀렉트박스에 '근로 및 연금소득'으로 입력되어 자금 출처에 출력된다.</t>
  </si>
  <si>
    <t>b. 자금 출처 필드 타이틀 문구가 활성화되어 출력된다.</t>
  </si>
  <si>
    <t>1. 자금 출처 셀렉트 박스 클릭
2. '퇴직소득' 항목 클릭</t>
  </si>
  <si>
    <t>b. 자금 출처 셀렉트박스에 '퇴직소득'으로 입력되어 자금 출처에 출력된다.</t>
  </si>
  <si>
    <t>1. 자금 출처 셀렉트 박스 클릭
2. '사업소득' 항목 클릭</t>
  </si>
  <si>
    <t>b. 자금 출처 셀렉트박스에 '사업소득'으로 입력되어 자금 출처에 출력된다.</t>
  </si>
  <si>
    <t>1. 자금 출처 셀렉트 박스 클릭
2. '부동산임대소득' 항목 클릭</t>
  </si>
  <si>
    <t>b. 자금 출처 셀렉트박스에 '부동산임대소득'으로 입력되어 자금 출처에 출력된다.</t>
  </si>
  <si>
    <t>1. 자금 출처 셀렉트 박스 클릭
2. '부동산양도소득' 항목 클릭</t>
  </si>
  <si>
    <t>b. 자금 출처 셀렉트박스에 '부동산양도소득'으로 입력되어 자금 출처에 출력된다.</t>
  </si>
  <si>
    <t>1. 자금 출처 셀렉트 박스 클릭
2. '금융소득(이자/배당)' 항목 클릭</t>
  </si>
  <si>
    <t>b. 자금 출처 셀렉트박스에 '금융소득(이자/배당)'으로 입력되어 자금 출처에 출력된다.</t>
  </si>
  <si>
    <t>1. 자금 출처 셀렉트 박스 클릭
2. '상속/증여' 항목 클릭</t>
  </si>
  <si>
    <t>b. 자금 출처 셀렉트박스에 '상속/증여'으로 입력되어 자금 출처에 출력된다.</t>
  </si>
  <si>
    <t>1. 자금 출처 셀렉트 박스 클릭
2. '유학자금' 항목 클릭</t>
  </si>
  <si>
    <t>b. 자금 출처 셀렉트박스에 '유학자금'으로 입력되어 자금 출처에 출력된다.</t>
  </si>
  <si>
    <t>1. 자금 출처 셀렉트 박스 클릭
2. '기타' 항목 클릭</t>
  </si>
  <si>
    <t>1. 거래목적 셀렉트 박스 클릭
2. 거래 목적 셀렉트 박스 외 화면 클릭</t>
  </si>
  <si>
    <t>a. 거래 목적 바텀 시트 내 리스트에 '급여/생활비' 항목이 출력된다.</t>
  </si>
  <si>
    <t>a. 거래 목적 바텀 시트 내 리스트에 '저축/투자' 항목이 출력된다.</t>
  </si>
  <si>
    <t>a. 거래 목적 바텀 시트 내 리스트에 '사업상거래' 항목이 출력된다.</t>
  </si>
  <si>
    <t>a. 거래 목적 바텀 시트 내 리스트에 '상속/증여' 항목이 출력된다.</t>
  </si>
  <si>
    <t>a. 거래 목적 바텀 시트 내 리스트에 '유학경비' 항목이 출력된다.</t>
  </si>
  <si>
    <t>a. 거래 목적 바텀 시트 내 리스트에 '대출상환/이자납부' 항목이 출력된다.</t>
  </si>
  <si>
    <t>a. 거래 목적 바텀 시트 내 리스트에 '기타(직접입력)' 항목이 출력된다.</t>
  </si>
  <si>
    <t>1. 거래목적 셀렉트 박스 클릭
2. '급여/생활비' 항목 클릭</t>
  </si>
  <si>
    <t>b. 거래목적 셀렉트박스에 '근로 및 연금소득'으로 입력되어 자금 출처에 출력된다.</t>
  </si>
  <si>
    <t>b. 거래목적 필드 타이틀 문구가 활성화되어 출력된다.</t>
  </si>
  <si>
    <t>1. 거래목적 셀렉트 박스 클릭
2. '저축/투자' 항목 클릭</t>
  </si>
  <si>
    <t>b. 거래목적 셀렉트박스에 '저축/투자'로 입력되어 자금 출처에 출력된다.</t>
  </si>
  <si>
    <t>1. 거래목적 셀렉트 박스 클릭
2. '사업상거래' 항목 클릭</t>
  </si>
  <si>
    <t>b. 거래목적 셀렉트박스에 '사업상거래'로 입력되어 자금 출처에 출력된다.</t>
  </si>
  <si>
    <t>1. 거래목적 셀렉트 박스 클릭
2. '상속/증여' 항목 클릭</t>
  </si>
  <si>
    <t>1. 거래목적 셀렉트 박스 클릭
2. '유학경비' 항목 클릭</t>
  </si>
  <si>
    <t>b. 거래목적 셀렉트박스에 '유학경비'로 입력되어 자금 출처에 출력된다.</t>
  </si>
  <si>
    <t>1. 거래목적 셀렉트 박스 클릭
2. '대출상환/이자납부' 항목 클릭</t>
  </si>
  <si>
    <t>b. 거래목적 셀렉트박스에 '대출상환/이자납부'로 입력되어 자금 출처에 출력된다.</t>
  </si>
  <si>
    <t>1. 거래목적 셀렉트 박스 클릭
2. '기타(직접입력)' 항목 클릭</t>
  </si>
  <si>
    <t>A. 고객 확인서 내 다른 항목 모두 입력</t>
  </si>
  <si>
    <t>1. 거래자금 실소유 여부 [아니오] 클릭 후 [다음] 클릭
2. 모달 팝업에서 [확인] 클릭
3. 거래자금 실소유 여부 [예] 클릭</t>
  </si>
  <si>
    <t>a. [아니오] 버튼이 활성화 상태로 출력된다.</t>
  </si>
  <si>
    <t>a. '000님만 투자가 가능합니다.' 안내 모달 팝업이 출력된다.</t>
  </si>
  <si>
    <t>a. 자금 세탁 방지를 위해 다른 사람의 소유 자금으로 투자할 수 없습니다.' 안내 문구가 모달 팝업에 출력된다.</t>
  </si>
  <si>
    <t>b. 모달 팝업이 사라진다.</t>
  </si>
  <si>
    <t>b. 거래자금 실소유 여부 필드에 [아니오] 버튼이 활성화되어 출력된다.</t>
  </si>
  <si>
    <t>b. [다음] 버튼이 비활성화되어 출력된다.</t>
  </si>
  <si>
    <t>c. 거래자금 실소유 필드에 [예] 버튼이 활성화되어 출력된다.</t>
  </si>
  <si>
    <t>c. [다음] 버튼이 활성화되어 출력된다.</t>
  </si>
  <si>
    <t>A. 간편 로그인 설정 x
B. 투자 준회원 계정 생성 완료</t>
  </si>
  <si>
    <t>1. 앱 로그인
2. 하단 nav 바에서 [투자] 버튼 클릭</t>
  </si>
  <si>
    <t>a. 앱 홈 화면으로 이동한다.</t>
  </si>
  <si>
    <t>b. 직장인 신용대출 상품 리스트 화면으로 이동한다.</t>
  </si>
  <si>
    <t>A. 고객 확인서 작성 완료
B. 앱 강제 종료 또는 기기 재부팅</t>
  </si>
  <si>
    <t>1. 투자 페이지에서 투자 상품 리스트 버튼 클릭</t>
  </si>
  <si>
    <t>a. 투자회원 가입 이어서하기 페이지로 이동한다.</t>
  </si>
  <si>
    <t>1. 투자 회원 가입 이어서 하기 페이지 화면 확인</t>
  </si>
  <si>
    <t>a. 화면 우상단 [&lt;] 버튼이 출력된다.</t>
  </si>
  <si>
    <t>a. 인삿말 및 비대면 인증 완료 후 투자 가능 안내 문구가 출력된다.</t>
  </si>
  <si>
    <t>a. 고객확인서 기재 문구에 체크 표시와 함께 출력되며 완료 문구도 출력된다.</t>
  </si>
  <si>
    <t>a. 신분증 인증 문구에 체크 표시가 되지 않은 상태로 출력되며 완료 문구도 출력되지 않는다.</t>
  </si>
  <si>
    <t>a. 계좌인증(투자계좌등록) 문구에 체크 표시가 되지 않은 상태로 출력되며 완료 문구도 출력되지 않는다.</t>
  </si>
  <si>
    <t>a. [투자회원가입 이어서하기] 버튼이 출력된다.</t>
  </si>
  <si>
    <t>1. 투자 회원 가입 이어서하기 페이지에서
[투자 회원가입 이어서하기] 버튼 클릭</t>
  </si>
  <si>
    <t>a. 신분증 인증 페이지로 이동한다.</t>
  </si>
  <si>
    <t>신분증 인증</t>
  </si>
  <si>
    <t>A. 고객확인서 작성 완료
B. 앱 권한에서 카메라 사용 허용</t>
  </si>
  <si>
    <t>1. 신분증 인증 전 안내 화면 진입</t>
  </si>
  <si>
    <t>a. 화면 상단 progress bar가 2/4 상태로 출력된다.</t>
  </si>
  <si>
    <t>a. '신분증을 준비하세요.' 안내 타이틀 문구가 출력된다.</t>
  </si>
  <si>
    <t>a. '주민등록증 또는 운전면허증을 준비해주세요. 사본이나 모니터 촬영, 임시 신분증은 쓸 수 없어요' 텍스트가 출력된다.</t>
  </si>
  <si>
    <t>a. 신분증 촬영 샘플 이미지가 출력된다.</t>
  </si>
  <si>
    <t>a. 신분증 촬영 버튼이 활성화 상태로 출력된다.</t>
  </si>
  <si>
    <t>1. 신분증 촬영 화면 진입
2. 주민등록증, 운전면허증 외 
다른 신분증 촬영 (여권 등)</t>
  </si>
  <si>
    <t>b. 신분증 촬영 후 신분증 인증 실패 알림 페이지로 이동한다.</t>
  </si>
  <si>
    <t>A. 신분증 인증 실패</t>
  </si>
  <si>
    <t>1. 신분증 인증 실패 알림 페이지 확인
2. [신분증 다시 제출] 버튼 클릭</t>
  </si>
  <si>
    <t>a. GNB에 알림 문구가 출력된다.</t>
  </si>
  <si>
    <t>a. 신분증 인증 타이틀 문구가 출력된다.</t>
  </si>
  <si>
    <t>a. '신분증인증 오류로 더 이상 진행이 불가합니다. 본인인증 하셨던 주민번호와 신분증이 일치하지 않습니다. 
오류가 지속되면 고객센터에 문의해주세요' 문구가 출력된다.</t>
  </si>
  <si>
    <t>a. 고객센터 서브 타이틀 문구가 출력된다.</t>
  </si>
  <si>
    <t>a. 고객센터 전화번호와 이메일 주소가 출력된다.</t>
  </si>
  <si>
    <t>a. [신분증 다시 제출] 버튼이 활성화 상태로 출력된다.</t>
  </si>
  <si>
    <t>b. 신분증 인증 화면으로 이동한다.</t>
  </si>
  <si>
    <t>A. 주민등록증 사용
B. 앱 권한에서 카메라 사용 허용</t>
  </si>
  <si>
    <t>1. 신분증 촬영 화면 진입
2. 주민등록증 촬영
3. 신분증 인증 화면 확인</t>
  </si>
  <si>
    <t>A. 주민등록증 인식 완료
B. 유효한 정보 입력 확인</t>
  </si>
  <si>
    <t>1. 신분증 인증 완료</t>
  </si>
  <si>
    <t>a. 계좌 연결 페이지로 이동한다.</t>
  </si>
  <si>
    <t>A. 운전면허증 사용
B. 앱 권한에서 카메라 사용 허용</t>
  </si>
  <si>
    <t>1. 신분증 촬영 화면 진입
2. 운전면허증 촬영
3. 신분증 인증 화면 확인</t>
  </si>
  <si>
    <t>c. 신분증 인증 타이틀 문구가 출력된다.</t>
  </si>
  <si>
    <t>c. '아래의 정보를 확인 후 신분증 제출을 완료해주세요. 잘못 인식된 정보는 수정해주세요' 문구가 출력된다.</t>
  </si>
  <si>
    <t>c. 촬영한 신분증인 '운전면허증'이 출력된다.</t>
  </si>
  <si>
    <t>c. 이름 필드에 인식된 이름이 텍스트로 출력된다.</t>
  </si>
  <si>
    <t>c. 주민등록번호 필드에 인식된 주민번호가 000000-0000000 형태의 숫자로 출력된다.</t>
  </si>
  <si>
    <t xml:space="preserve">c. 운전면허번호 필드에 인식된 운전면허번호가 [지역 ▼] 00-000000-00 형태로 출력된다. </t>
  </si>
  <si>
    <t>c. [신분증 진위확인하기] 버튼이 활성화 상태로 출력된다.</t>
  </si>
  <si>
    <t>1. 신분증 인증 화면 진입
2. 이름 입력 필드 클릭
3. 이름 수정 후 이름 입력 필드 외부 클릭</t>
  </si>
  <si>
    <t>b. 이름 입력 필드에 커서가 생성된다.</t>
  </si>
  <si>
    <t>c. 수정한 이름이 이름 입력 필드에 출력된다.</t>
  </si>
  <si>
    <t>c. 이름 입력 필드 내 커서가 사라진다.</t>
  </si>
  <si>
    <t>1. 신분증 인증 화면 진입
2. 주민등록번호 필드 클릭
3. 수정 후 이름 입력 필드 외부 클릭</t>
  </si>
  <si>
    <t>b. 주민등록번호 입력 필드에 커서가 생성된다.</t>
  </si>
  <si>
    <t>c. 수정한 주민등록번호가 주민등록번호 입력 필드에 출력된다.</t>
  </si>
  <si>
    <t>c. 주민등록번호 입력 필드 내 커서가 사라진다.</t>
  </si>
  <si>
    <t>1. 신분증 인증 화면 진입
2. 운전면허번호 내 지역 선택
3. 지역 번호 바로 다음 숫자 입력 필드 수정
4. 6자리 숫자 입력 필드 수정
5. 마지막 2자리 숫자 입력 필드 수정</t>
  </si>
  <si>
    <t>b. 운전면허번호 바텀시트가 출력된다.</t>
  </si>
  <si>
    <t>b. 운전면허번호 바텀시트에 '서울' 항목이 출력된다.</t>
  </si>
  <si>
    <t>b. 운전면허번호 바텀시트에 '부산' 항목이 출력된다.</t>
  </si>
  <si>
    <t>b. 운전면허번호 바텀시트에 '경기' 항목이 출력된다.</t>
  </si>
  <si>
    <t>b. 운전면허번호 바텀시트에 '강원' 항목이 출력된다.</t>
  </si>
  <si>
    <t>b. 운전면허번호 바텀시트에 '충북' 항목이 출력된다.</t>
  </si>
  <si>
    <t>b. 운전면허번호 바텀시트에 '충남' 항목이 출력된다.</t>
  </si>
  <si>
    <t>b. 운전면허번호 바텀시트에 '전북' 항목이 출력된다.</t>
  </si>
  <si>
    <t>b. 운전면허번호 바텀시트에 '전남' 항목이 출력된다.</t>
  </si>
  <si>
    <t>b. 운전면허번호 바텀시트에 '경북' 항목이 출력된다.</t>
  </si>
  <si>
    <t>b. 운전면허번호 바텀시트에 '경남' 항목이 출력된다.</t>
  </si>
  <si>
    <t>b. 운전면허번호 바텀시트에 '대전' 항목이 출력된다.</t>
  </si>
  <si>
    <t>b. 운전면허번호 바텀시트에 '인천' 항목이 출력된다.</t>
  </si>
  <si>
    <t>b. 운전면허번호 바텀시트에 '대구' 항목이 출력된다.</t>
  </si>
  <si>
    <t>b. 운전면허번호 바텀시트에 '제주' 항목이 출력된다.</t>
  </si>
  <si>
    <t>b. 운전면허번호 바텀시트에 '울산' 항목이 출력된다.</t>
  </si>
  <si>
    <t>b. 선택한 지역이 운전면호 번호의 지역 필드에 출력된다.</t>
  </si>
  <si>
    <t>c. 숫자 입력 필드에 2자리 숫자까지만 입력된다.</t>
  </si>
  <si>
    <t>d. 숫자 입력 필드에 6자리 숫자까지만 입력된다.</t>
  </si>
  <si>
    <t>e. 숫자 입력 필드에 2자리 숫자까지만 입력된다.</t>
  </si>
  <si>
    <t>A. 운전면허증 인식 완료
B. 유효한 정보 입력 확인</t>
  </si>
  <si>
    <t>1. [신분증 진위확인하기] 버튼 클릭</t>
  </si>
  <si>
    <t>A. 신분증 인증까지 완료
B. 앱 강제 종료 또는 기기 재부팅</t>
  </si>
  <si>
    <t>a. 화면 우상단 [x] 버튼이 출력된다.</t>
  </si>
  <si>
    <t>a. 휴대폰 본인 인증 문구에 체크 표시와 함께 출력되며 완료 문구도 출력된다.</t>
  </si>
  <si>
    <t>a. 고객확인서 기재 문구에 체크 표시가 되지 않은 상태로 출력되며 완료 문구도 출력되지 않는다.</t>
  </si>
  <si>
    <t>a. '머니무브는 관련 법령에 따라 필요한 최소한의 본인 인증을 진행하고 있습니다.' 안내문이 진행 현황 하단에 출력된다.</t>
  </si>
  <si>
    <t>계좌 연결</t>
  </si>
  <si>
    <t>A. 신분증 인증 완료</t>
  </si>
  <si>
    <t>1. 계좌 연결 페이지 확인</t>
  </si>
  <si>
    <t>a. 화면 상단 progress bar가 3/4 상태로 출력된다.</t>
  </si>
  <si>
    <t>a. 계좌 연결, 1원 인증 타이틀 문구가 출력된다.</t>
  </si>
  <si>
    <t>a. 은행 선택 영역에 [국민은행] 버튼이 출력된다.</t>
  </si>
  <si>
    <t>a. 은행 선택 영역에 [NH농협은행] 버튼이 출력된다.</t>
  </si>
  <si>
    <t>a. 은행 선택 영역에 [신한은행] 버튼이 출력된다.</t>
  </si>
  <si>
    <t>a. 은행 선택 영역에 [우리은행] 버튼이 출력된다.</t>
  </si>
  <si>
    <t>a. 은행 선택 영역에 [하나은행] 버튼이 출력된다.</t>
  </si>
  <si>
    <t>a. 은행 선택 영역에 [카카오뱅크] 버튼이 출력된다.</t>
  </si>
  <si>
    <t>a. 은행 선택 영역에 [기업은행] 버튼이 출력된다.</t>
  </si>
  <si>
    <t>a. 은행 선택 영역에 [SC제일은행] 버튼이 출력된다.</t>
  </si>
  <si>
    <t>a. 은행 선택 영역에 [한국씨티은행] 버튼이 출력된다.</t>
  </si>
  <si>
    <t>a. 은행 선택 영역에 [대구은행] 버튼이 출력된다.</t>
  </si>
  <si>
    <t>a. 은행 선택 영역에 [새마을금고] 버튼이 출력된다.</t>
  </si>
  <si>
    <t>a. 은행 선택 영역에 [우체국] 버튼이 출력된다.</t>
  </si>
  <si>
    <t>a. 은행 선택 영역에 [부산은행] 버튼이 출력된다.</t>
  </si>
  <si>
    <t>a. 은행 선택 영역에 [토스뱅크] 버튼이 출력된다.</t>
  </si>
  <si>
    <t>a. 은행 선택 영역에 [케이뱅크] 버튼이 출력된다.</t>
  </si>
  <si>
    <t>a. 은행 선택 영역에 [전북은행] 버튼이 출력된다.</t>
  </si>
  <si>
    <t>a. 은행 선택 영역에 [광주은행] 버튼이 출력된다.</t>
  </si>
  <si>
    <t>a. 은행 선택 영역에 [경남은행] 버튼이 출력된다.</t>
  </si>
  <si>
    <t>a. 은행 선택 영역에 [수협은행/중앙회] 버튼이 출력된다.</t>
  </si>
  <si>
    <t>a. 은행 선택 영역에 [산업은행] 버튼이 출력된다.</t>
  </si>
  <si>
    <t>a. 은행 선택 영역에 [신협] 버튼이 출력된다.</t>
  </si>
  <si>
    <t>a. 은행 선택 영역에 [제주은행] 버튼이 출력된다.</t>
  </si>
  <si>
    <t>a. 은행 선택 영역에 [농협중앙회] 버튼이 출력된다.</t>
  </si>
  <si>
    <t>a. 은행 선택 영역에 [상호저축은행] 버튼이 출력된다.</t>
  </si>
  <si>
    <t>a. 은행 선택 영역에 [산림조합중앙회] 버튼이 출력된다.</t>
  </si>
  <si>
    <t>a. 증권사 선택 타이틀 문구가 출력된다.</t>
  </si>
  <si>
    <t>a. 증권사 선택 영역에 [삼성증권] 버튼이 출력된다.</t>
  </si>
  <si>
    <t>a. 증권사 선택 영역에 [한국투자증권] 버튼이 출력된다.</t>
  </si>
  <si>
    <t>a. 증권사 선택 영역에 [NH투자증권] 버튼이 출력된다.</t>
  </si>
  <si>
    <t>a. 증권사 선택 영역에 [대신증권] 버튼이 출력된다.</t>
  </si>
  <si>
    <t>a. 증권사 선택 영역에 [신한금융투자] 버튼이 출력된다.</t>
  </si>
  <si>
    <t>a. 증권사 선택 영역에 [유진투자증권] 버튼이 출력된다.</t>
  </si>
  <si>
    <t>a. 증권사 선택 영역에 [메리츠증권] 버튼이 출력된다.</t>
  </si>
  <si>
    <t>a. 증권사 선택 영역에 아래의 텍스트가 출력된다.
 - 은행연합회 및 금융투자협회의 "2017.07. 비대면 실명확인 관련 구체적 적용방안"에 따라 은행계좌 본인 확인이 진행됩니다.
 - 은행계좌 본인 확인은 첫 인증 시에만 진행합니다.</t>
  </si>
  <si>
    <t>A. 임의 은행 또는 증권사 선택</t>
  </si>
  <si>
    <t>1. 계좌 연결 페이지에서 임의 은행 
또는 증권사 선택
2. 계좌 번호 입력 필드에 
유효한 계좌번호 입력
3. [인증번호 발송] 버튼 클릭
4. 계좌인증 로딩 화면 확인
5. 인증번호 페이지 이동 여부 확인</t>
  </si>
  <si>
    <t>a. 타이틀 문구에 이전에 선택한 은행이 출력된다.</t>
  </si>
  <si>
    <t>a. 계좌번호 입력 필드가 출력된다.</t>
  </si>
  <si>
    <t>a. 도움말 영역에 아래의 문구가 출력된다.
 - 신규 계좌, 구계좌 번호를 혼용하여 사용하시는 경우 반드시 신규 계좌번호로 인증해주세요
 - 휴대폰번호를 계좌번호로 사용하시는 경우 반드시 은행 계좌번호로 인증해주세요.
 - 지정 계좌, 입금 전용 계좌는 계좌 등록이 불가합니다.
 - 금융앱에서 머니무브앱으로 돌아왔을 때 화면이 하얗게 되는 증상 또는 안 나오는 경우, 불필요한 다른 앱을 종료하고 다시 시도해보세요.</t>
  </si>
  <si>
    <t>a. [인증번호 발송] 버튼이 활성화 상태로 출력된다.</t>
  </si>
  <si>
    <t>b. 계좌번호 입력 필드에 커서가 생성된다.</t>
  </si>
  <si>
    <t>b. 숫자 입력 키패드가 출력된다.</t>
  </si>
  <si>
    <t>b. 입력한 숫자가 계좌번호 입력 필드에 출력된다.</t>
  </si>
  <si>
    <t>c. 계좌인증 로딩 화면으로 이동한다.</t>
  </si>
  <si>
    <t>d. 000님 계좌 인증 타이틀 문구가 출력된다.</t>
  </si>
  <si>
    <t>d. 로딩 스피너가 인증 결과 확인될 때까지 돌아가는 애니메이션이 출력된다.</t>
  </si>
  <si>
    <t>d. {$선택한 은행 또는 증권사 명} {$입력한 계좌 번호}으로 1원 보내는 중 문구가 출력된다.</t>
  </si>
  <si>
    <t>e. 인증번호 입력 화면으로 이동한다.</t>
  </si>
  <si>
    <t>1. 계좌 연결 페이지에서 임의 은행 
또는 증권사 선택
2. 계좌 번호 입력 필드에 
간편계좌번호 입력
3. [인증번호 발송] 버튼 클릭
4. 계좌인증 로딩 화면 확인
5. 인증번호 페이지 이동 여부 확인</t>
  </si>
  <si>
    <t>e. 계좌 번호 입력 필드가 붉은 색으로 출력된다.</t>
  </si>
  <si>
    <t>e. 계좌 번호 입력 필드 하단에 '간편 계좌번호는 등록할 수 없어요. 실제 계좌번호로 등록해주세요' 문구가 붉은 색으로 출력된다.</t>
  </si>
  <si>
    <t>1. 계좌 연결 페이지에서 임의 은행 
또는 증권사 선택
2. 계좌 번호 입력 필드에 
유효하지 않은 계좌번호 입력
3. [인증번호 발송] 버튼 클릭
4. 계좌인증 로딩 화면 확인
5. 인증번호 입력 페이지 이동 여부 확인</t>
  </si>
  <si>
    <t>e. 계좌번호 입력 화면으로 돌아온다.</t>
  </si>
  <si>
    <t>e. 계좌번로 입력 필드가 붉은 색으로 변경된다.</t>
  </si>
  <si>
    <t>e. 계좌번호 입력 필드에 이전에 입력한 계좌번호가 입력된 상태로 출력된다.</t>
  </si>
  <si>
    <t>e. 000님 계좌가 맞는지 확인해주세요. 문구가 계좌번호 입력 필드 하단에 붉은 글씨로 출력된다.</t>
  </si>
  <si>
    <t>e. [인증번호 재발송] 버튼이 활성화 상태로 출력된다.</t>
  </si>
  <si>
    <t>A. 계좌번호 인증 실패
B. 계좌번호 재인증 화면에서 
계좌 인증</t>
  </si>
  <si>
    <t>1. 계좌 연결 페이지에서 임의 은행 
또는 증권사 선택
2. 계좌 번호 입력 필드에 
유효한 계좌번호 입력
3. [인증번호 발송] 버튼 클릭
4. 계좌인증 로딩 화면 확인
5. 인증번호 입력 페이지 이동 여부 확인</t>
  </si>
  <si>
    <t>A. 임의 은행 또는 증권사 선택 후
[인증번호 발송] 클릭</t>
  </si>
  <si>
    <t>1. 1원 입금 안내 모달 팝업 확인
2. [닫기] 클릭
3. 인증번호 입력 페이지 확인
4. 해당 계좌에 1원 입금 여부 확인</t>
  </si>
  <si>
    <t>a. 인증번호 입력 페이지 화면이 딤처리된다.</t>
  </si>
  <si>
    <t>a. 1원 입금 안내 모달 팝업이 출력된다.</t>
  </si>
  <si>
    <t>a. 1원 입금 안내 모달 팝업에 '1원을 입금했습니다.' 팝업 타이틀 문구가 출력된다.</t>
  </si>
  <si>
    <t>a. '입력하신 계좌의 입금자명에 표시된 3자리 숫자를 입력해주세요' 텍스트가 출력된다.</t>
  </si>
  <si>
    <t>a. 입금자명/금액 영역에 각각 '머니무브 123 / 1원' 텍스트가 출력된다.</t>
  </si>
  <si>
    <t>a. '*입금자명은 머니무브+3자리숫자입니다' 안내 텍스트가 출력된다.</t>
  </si>
  <si>
    <t>a. [닫기] 버튼이 출력된다.</t>
  </si>
  <si>
    <t>b. 1원 입금 안내 모달 팝업이 종료된다.</t>
  </si>
  <si>
    <t>b. 인증번호 입력 페이지 화면 딤처리가 해제된다.</t>
  </si>
  <si>
    <t>c. 인증번호 타이틀 문구가 출력된다.</t>
  </si>
  <si>
    <t>c. 인증번호 입력 필드가 출력된다.</t>
  </si>
  <si>
    <t>c. 인증번호 입력 타이머가 3분으로 설정되어 카운트다운이 시작된다.</t>
  </si>
  <si>
    <t>c. [확인] 버튼이 출력된다.</t>
  </si>
  <si>
    <t>d. 해당 계좌에 '머니무브000 1원' 입금되어 있다.</t>
  </si>
  <si>
    <t>A. 1원 입금 확인 완료</t>
  </si>
  <si>
    <t>1. 인증 시간 만료</t>
  </si>
  <si>
    <t>a. 타이머에 0:00으로 출력된다.</t>
  </si>
  <si>
    <t>a. [확인] 버튼이 [인증번호 발송] 버튼으로 바뀌어 출력된다.</t>
  </si>
  <si>
    <t>A. 1원 입금 확인 완료
B. 인증 시도 횟수 4회 이내</t>
  </si>
  <si>
    <t>1. 인증번호 입력 필드 확인
2. 인증번호 오입력 후 [확인] 클릭
3. 인증 실패 모달 팝업에서 [확인] 클릭</t>
  </si>
  <si>
    <t>a. 인증번호 입력 필드에 커서가 생성된다.</t>
  </si>
  <si>
    <t>a. 인증번호 입력 필드에 숫자가 입력된다.</t>
  </si>
  <si>
    <t>b. 인증 실패 모달 팝업이 출력된다.</t>
  </si>
  <si>
    <t>b. 인증 실패 모달 팝업 타이틀 문구 '인증 실패'가 출력된다.</t>
  </si>
  <si>
    <t>b. 모달 팝업에 아래의 텍스트가 출력된다.
 - 인증번호가 일치하지 않습니다. 인증번호를 다시 확인해주세요 (n/5)</t>
  </si>
  <si>
    <t>b. 모달 팝업에 [확인] 버튼이 출력된다.</t>
  </si>
  <si>
    <t>c. 모달 팝업이 종료된다.</t>
  </si>
  <si>
    <t>c. 인증번호 입력 페이지 화면의 딤처리가 해제된다.</t>
  </si>
  <si>
    <t>A. 1원 입금 확인 완료
B. 인증 시도 횟수 5회 채운 상태</t>
  </si>
  <si>
    <t>1. 인증번호 입력 필드 확인
2. 인증번호 오입력 후 [확인] 클릭</t>
  </si>
  <si>
    <t>b. '계좌번호 입력 필드 하단에 '요청할 수 있는 횟수를 초과하였습니다. 약 5분 후 다시 시도해주세요' 문구가 붉은 색으로 출력된다.</t>
  </si>
  <si>
    <t>1. 5분 경과 후 다시 계좌 인증 시도
2. 유효한 계좌번호 입력 후 
[인증번호 발송] 클릭</t>
  </si>
  <si>
    <t>b. 인증번호 입력 페이지로 이동된다.</t>
  </si>
  <si>
    <t>A. 올바른 인증번호 입력
B. 간편 로그인 설정 안 된 상태</t>
  </si>
  <si>
    <t>1. 인증번호 입력
2. [확인] 버튼 클릭</t>
  </si>
  <si>
    <t>b. 간편 로그인 안내 페이지로 이동된다.</t>
  </si>
  <si>
    <t>간편 로그인 설정</t>
  </si>
  <si>
    <t>간편 로그인 안내</t>
  </si>
  <si>
    <t>A. 간편 로그인 설정 안 된 상태</t>
  </si>
  <si>
    <t>1. 간편 로그인 안내 페이지 확인</t>
  </si>
  <si>
    <t>a. GNB에 간편인증 로그인 안내 문구가 출력된다.</t>
  </si>
  <si>
    <t>a. GNB 우상단에 [&lt;] 버튼이 출력된다.</t>
  </si>
  <si>
    <t>a. '간편 인증을 등록해주세요' 타이틀 문구가 출력된다.</t>
  </si>
  <si>
    <t>a. PIN, FACE ID, 패턴 관련 이미지들이 출력된다.</t>
  </si>
  <si>
    <t>a. 이용안내 텍스트와 관련 안내 사항이 아래와 같이 출력된다.
 - 간편 인증은 1계정 1단말기 본인 명의 스마트 기기에서만 등록 가능합니다.
 - 스마트 기기에 등록된 생체정보는 타인에게 유출되지 않도록 주의하시길 바랍니다.
 - 머니무브APP(앱)을 재설치하시거나 스마트 기기에 등록된 생체정보가 변경된 경우 재등록이 필요합니다.
 - 간편인증 등록을 위해 본인 확인 절차를 진행합니다.
간편 인증 로그인이란?
 - 아이디/비밀번호를 입력하지 않고, PIN(비밀번호 6자리), 지문/FACE ID 또는 패턴으로 로그인할 수 있는 서비스입니다.</t>
  </si>
  <si>
    <t>a. [간편인증 등록] 버튼이 활성화 상태로 출력된다.</t>
  </si>
  <si>
    <t>1. 간편 로그인 안내 페이지에서 [&lt;] 버튼 클릭</t>
  </si>
  <si>
    <t>a. 가입 완료 페이지로 이동한다.</t>
  </si>
  <si>
    <t>가입 완료</t>
  </si>
  <si>
    <t>A. 투자 정회원 가입 완료</t>
  </si>
  <si>
    <t>1. 가입 완료 페이지 확인</t>
  </si>
  <si>
    <t>a. [&lt;] 버튼이 좌상단에 출력된다.</t>
  </si>
  <si>
    <t>a. 체크 이미지가 출력된다.</t>
  </si>
  <si>
    <t>a. '000님, 환영합니다.' 가입 환영 문구가 출력된다.</t>
  </si>
  <si>
    <t>a. '개인일반투자자 회원가입이 완료되었습니다.' 문구가 출력된다.</t>
  </si>
  <si>
    <t>a. [투자하기] 버튼이 출력된다.</t>
  </si>
  <si>
    <t>1. 가입 완료 페이지에서 [&lt;] 버튼 클릭</t>
  </si>
  <si>
    <t>a. 홈 메뉴 화면으로 이동한다.</t>
  </si>
  <si>
    <t>1. 가입 완료 페이지에서 [투자하기] 클릭</t>
  </si>
  <si>
    <t>a. 직장인 신용 리스트 페이지로 이동한다.</t>
  </si>
  <si>
    <t>준회원</t>
  </si>
  <si>
    <t>화면 이동 확인</t>
  </si>
  <si>
    <t>환영 페이지</t>
  </si>
  <si>
    <t>A. 앱 설치 전 투자 준회원 가입
B. 앱 최초 설치</t>
  </si>
  <si>
    <t>로그인</t>
  </si>
  <si>
    <t>로그인 화면</t>
  </si>
  <si>
    <t>A. 앱 설치 전 투자 정회원 가입 완료</t>
  </si>
  <si>
    <t>1. 로그인 페이지 확인</t>
  </si>
  <si>
    <t>a. 비밀번호 재설정 버튼이 출력된다.</t>
  </si>
  <si>
    <t>a. [로그인] 버튼이 활성화 상태로 출력된다.</t>
  </si>
  <si>
    <t>A. 투자 정회원 가입 완료
B. 비로그인</t>
  </si>
  <si>
    <t>1. 비밀번호 입력 필드에 영소문자 입력</t>
  </si>
  <si>
    <t>a. 영소문자가 마스킹된 상태로 출력된다.</t>
  </si>
  <si>
    <t>1. 비밀번호 입력 필드에 영대문자 입력</t>
  </si>
  <si>
    <t>a. 영대문자가 마스킹된 상태로 출력된다.</t>
  </si>
  <si>
    <t>1. 비밀번호 입력 필드에 숫자 입력</t>
  </si>
  <si>
    <t>a. 숫자가 마스킹된 상태로 출력된다.</t>
  </si>
  <si>
    <t>1. 비밀번호 입력 필드에 특수문자 입력</t>
  </si>
  <si>
    <t>A. 앱 최초 설치 
B. 올바른 비밀번호 입력
C. 간편 로그인 x</t>
  </si>
  <si>
    <t>1. [로그인] 버튼 클릭</t>
  </si>
  <si>
    <t>a. 로그인이 진행되며, 간편 로그인 안내 페이지로 이동한다.</t>
  </si>
  <si>
    <t>유효성 검사</t>
  </si>
  <si>
    <t>A. 비로그인
B. 투자 정회원 가입 완료</t>
  </si>
  <si>
    <t>1. 유효하지 않은 아이디 입력 
2. [로그인] 클릭</t>
  </si>
  <si>
    <t>b. 로그인이 진행되지 않는다.</t>
  </si>
  <si>
    <t>b. '회원정보가 일치하지 않아 로그인에 실패하였습니다.' 안내 팝업이 출력된다.</t>
  </si>
  <si>
    <t>1. 유효하지 않은 비밀번호 입력 
2. [로그인] 클릭</t>
  </si>
  <si>
    <t>a. 로그인이 진행되지 않는다.</t>
  </si>
  <si>
    <t>A. 투자 정회원 가입 완료
B. 간편 로그인 설정 x</t>
  </si>
  <si>
    <t>1. 로그인 화면에서 유효한 ID, 비밀번호 입력
2. [로그인] 클릭</t>
  </si>
  <si>
    <t>b. 로그인이 되며, 개인 투자회원 가입 절차 안내 페이지로 이동한다.</t>
  </si>
  <si>
    <t>투자 회원 가입 (준회원)</t>
  </si>
  <si>
    <t>개인 회원 가입 안내</t>
  </si>
  <si>
    <t>1. [개인 회원가입] 버튼 클릭</t>
  </si>
  <si>
    <t>회원가입 
이어하기</t>
  </si>
  <si>
    <t>1. 투자 회원 가입 중 앱 종료
2. 앱 재실행 후 로그인</t>
  </si>
  <si>
    <t>b. 직장인 신용 대출 리스트 페이지로 이동한다.</t>
  </si>
  <si>
    <t>1. 임의 상품 클릭</t>
  </si>
  <si>
    <t>a. 투자 회원 가입 절차 안내 페이지로 이동한다.</t>
  </si>
  <si>
    <t>고객확인서 작성
완료</t>
  </si>
  <si>
    <t>1. 고객 확인서 작성 완료 후
[투자 회원가입 이어서하기] 버튼 클릭</t>
  </si>
  <si>
    <t>A. 운전면허증 또는 주민등록증 인식 완료
B. 유효한 정보 입력 확인</t>
  </si>
  <si>
    <t>a. 간편 로그인 설정 화면이 출력된다.</t>
  </si>
  <si>
    <t>대출 정회원</t>
  </si>
  <si>
    <t>투자 회원 가입
(대출 정회원)</t>
  </si>
  <si>
    <t>A. 대출 정회원 본인 인증 완료</t>
  </si>
  <si>
    <t>b. ID 또는 비밀번호를 확인해주세요. 안내 팝업이 출력된다.</t>
  </si>
  <si>
    <t>b. 로그인이 되며, 고객확인서 작성 페이지로 이동한다.</t>
  </si>
  <si>
    <t>A. 대출 정회원 로그인</t>
  </si>
  <si>
    <t>A. 고객 확인서 내 다른 항목 모두 입력
B. 간편 로그인 설정 x</t>
  </si>
  <si>
    <t>1. 고객확인서에서 입력 항목 모두 입력 후 [다음] 클릭</t>
  </si>
  <si>
    <t>a. 간편 로그인 등록 안내 페이지로 이동한다.</t>
  </si>
  <si>
    <t>A. 계좌인증까지 모두 완료</t>
  </si>
  <si>
    <t>투자 정회원</t>
  </si>
  <si>
    <t>A. 앱 설치 전 투자 정회원 가입</t>
  </si>
  <si>
    <t>A. 앱 설치 전 투자 정회원 가입
B. 이름, 통신사, 휴대폰번호 
모두 제대로 입력
C. 인증번호 요청 완료</t>
  </si>
  <si>
    <t>1. 본인 인증 페이지에서 본인 인증 절차 완료
2. [확인] 클릭</t>
  </si>
  <si>
    <t xml:space="preserve">b. 환영 페이지로 이동한다. </t>
  </si>
  <si>
    <t>A. 앱 설치 전 투자 정회원 가입
B. 간편 로그인 설정 x</t>
  </si>
  <si>
    <t>1. 환영 페이지 확인</t>
  </si>
  <si>
    <t>a. GNB 좌상단 [x] 버튼이 출력된다.</t>
  </si>
  <si>
    <t>a. '반가워요. 000님' 가입 환영 문구가 출력된다.</t>
  </si>
  <si>
    <t>a. '로그인 후 머니무브에서 투자 서비스 이용이 가능합니다.' 문구가 출력된다.</t>
  </si>
  <si>
    <t>a. [로그인 하기] 버튼이 출력된다.</t>
  </si>
  <si>
    <t>1. [로그인 하기] 클릭</t>
  </si>
  <si>
    <t>a. 로그인 화면으로 이동한다.</t>
  </si>
  <si>
    <t>a. '비밀번호 잊어버리셨나요?' 버튼이 출력된다.</t>
  </si>
  <si>
    <t>a. [로그인] 버튼이 비활성화 상태로 출력된다.</t>
  </si>
  <si>
    <t>b. "회원정보가 일치하지 않습니다."
"회원정보가 일치하지 않아 로그인에 실패하였습니다. " 안내 팝업이 출력된다.</t>
  </si>
  <si>
    <t>비밀번호 재설정</t>
  </si>
  <si>
    <t>A. 비로그인
B. 간편 로그인 설정 x</t>
  </si>
  <si>
    <t>1. 로그인 화면에서 [비밀번호를 잊어버리셨나요?] 클릭</t>
  </si>
  <si>
    <t>a. 비밀번호 재설정 페이지로 이동한다.</t>
  </si>
  <si>
    <t>1. 로그인 비밀번호 재설정 페이지 확인</t>
  </si>
  <si>
    <t>a. 휴대전화번호 입력 필드가 출력된다.</t>
  </si>
  <si>
    <t>1. 유효한 휴대전화번호 입력</t>
  </si>
  <si>
    <t>a. 통신사 선택 바텀시트가 출력된다.</t>
  </si>
  <si>
    <t>1. 해당 휴대전화번호의 통신사 선택</t>
  </si>
  <si>
    <t>a. 성명 입력 필드가 출력된다.</t>
  </si>
  <si>
    <t>1. 올바른 성명 입력</t>
  </si>
  <si>
    <t>a. 주민등록번호 입력 필드가 앞6자리 + 뒤1자리 입력 필드가 출력되며 나머지는 마스킹 상태로 출력된다.</t>
  </si>
  <si>
    <t>1. 유효한 주민등록번호 입력</t>
  </si>
  <si>
    <t>a. 휴대전화 본인 인증 동의 바텀시트가 출력된다.</t>
  </si>
  <si>
    <t>1. 휴대전화 본인 인증 동의 바텀시트 확인</t>
  </si>
  <si>
    <t>a. 휴대전화 본인인증 동의(필수) 전체 체크 버튼과 텍스트가 출력된다.</t>
  </si>
  <si>
    <t>a. 개인정보 수집, 이용 동의약관 체크 버튼과 텍스트가 출력된다.</t>
  </si>
  <si>
    <t>a. 고유식별정보 처리 체크 버튼과 텍스트가 출력된다.</t>
  </si>
  <si>
    <t>a. 통신사 본인확인 이용약관 체크 버튼과 텍스트가 출력된다.</t>
  </si>
  <si>
    <t>a. 본인확인 서비스 이용약관 체크 버튼과 텍스트가 출력된다.</t>
  </si>
  <si>
    <t>1. 휴대전화 본인 인증 동의 바텀 시트에서 전체 동의 체크</t>
  </si>
  <si>
    <t>a. 휴대전화 본인 인증 동의 바텀 시트 내 모든 항목이 체크가 활성화된다.</t>
  </si>
  <si>
    <t>1. [동의하고 진행하기] 클릭</t>
  </si>
  <si>
    <t>a. 인증번호 입력 바텀시트가 올라온다.</t>
  </si>
  <si>
    <t>a. 인증번호가 발송된다.</t>
  </si>
  <si>
    <t>1. 인증번호 입력</t>
  </si>
  <si>
    <t>a. 로그인 비밀번호 재설정 화면으로 이동한다.</t>
  </si>
  <si>
    <t>1. 비밀번호 설정 페이지 진입</t>
  </si>
  <si>
    <t>a. [확인] 버튼이 비활성화 상태로 출력된다.</t>
  </si>
  <si>
    <t>1. 비밀번호 입력 필드에 숫자만 입력
(8~15자)</t>
  </si>
  <si>
    <t>1. 비밀번호 입력 필드에 영소문자만 입력
(8~15자)</t>
  </si>
  <si>
    <t>1. 비밀번호 입력 필드에 영대문자만 입력
(8~15자)</t>
  </si>
  <si>
    <t>1. 비밀번호 입력 필드에 특수문자만 입력
(8~15자)</t>
  </si>
  <si>
    <t>1. 비밀번호 입력 필드에 영소문자 제외한
다른 문자로 구성된 문자열 입력 (8~15자)</t>
  </si>
  <si>
    <t>1. 비밀번호 입력 필드에 숫자 제외한
다른 문자로 구성된 문자열 입력 (8~15자)</t>
  </si>
  <si>
    <t>1. 비밀번호 입력 필드에 특수문자 제외한
다른 문자로 구성된 문자열 입력 (8~15자)</t>
  </si>
  <si>
    <t>1. 비밀번호 입력 필드에 숫자, 영소문자, 
특수문자 포함 문자열 입력 (7자 이하)</t>
  </si>
  <si>
    <t>1. 비밀번호 입력 필드에 숫자, 영소문자, 
특수문자 포함 문자열 입력 (16자 이상)</t>
  </si>
  <si>
    <t>1. 비밀번호 입력 필드에 숫자, 
영소문자, 특수문자 포함 문자열 입력 (8~15자)</t>
  </si>
  <si>
    <t>1. 변경할 비밀번호 입력 완료
2. [확인] 클릭</t>
  </si>
  <si>
    <t>b. 변경 완료 페이지로 이동한다.</t>
  </si>
  <si>
    <t>비밀번호 
변경 확인</t>
  </si>
  <si>
    <t>A. 비밀번호 변경 완료
B. 간편 로그인 설정 x</t>
  </si>
  <si>
    <t>1. 변경한 비밀번호로 로그인</t>
  </si>
  <si>
    <t>a. 변경된 비밀번호로 로그인이 된다.</t>
  </si>
  <si>
    <t>간편 로그인</t>
  </si>
  <si>
    <t>간편 로그인 등록</t>
  </si>
  <si>
    <t>PIN</t>
  </si>
  <si>
    <t>A. 투자 정회원 가입 완료
B. 간편 로그인 설정 x
C. PIN 등록 x</t>
  </si>
  <si>
    <t>1. 정회원 가입 후 간편 로그인 등록 안내 페이지 진입
2. [간편인증 등록] 버튼 클릭</t>
  </si>
  <si>
    <t>b. PIN 번호 등록 페이지로 이동한다.</t>
  </si>
  <si>
    <t>1. PIN 등록 페이지 확인</t>
  </si>
  <si>
    <t>a. GNB에 설정 문구가 출력된다.</t>
  </si>
  <si>
    <t>a. 좌상단에 [취소] 버튼이 출력된다.</t>
  </si>
  <si>
    <t>a. 'PIN 번호 설정' 타이틀 문구가 출력된다.</t>
  </si>
  <si>
    <t>a. 6자리 숫자 입력 필드가 미입력, 활성화된 상태로 출력된다.</t>
  </si>
  <si>
    <t>a. PIN 번호 설정 시 유의사항이 아래와 같이 출력된다. 
 - 전화번호, 생년월일, 반복/연속된 숫자 등 유추하기 쉬운 번호는 사용할 수 없습니다.</t>
  </si>
  <si>
    <t>a. PIN 입력 키패드에 번호 순서가 무작위로 노출된다.</t>
  </si>
  <si>
    <t>a. backspace 버튼이 키패드에 출력된다.</t>
  </si>
  <si>
    <t>1. 생체인증 등록 페이지에서 [취소] 클릭</t>
  </si>
  <si>
    <t>a. 간편 로그인 등록 페이지가 종료된다.</t>
  </si>
  <si>
    <t>1. PIN 등록 페이지에서 [&lt;] 버튼 클릭</t>
  </si>
  <si>
    <t>a. 간편 로그인 안내 페이지로 이동한다.</t>
  </si>
  <si>
    <t>1. PIN 등록 페이지에서 임의 숫자 입력</t>
  </si>
  <si>
    <t>a. 숫자 입력 패드에 입력한 숫자가 마스킹된 상태로 입력된다.</t>
  </si>
  <si>
    <t>1. PIN 등록 페이지에서 임의 숫자 입력
2. backspace 키패드에서 클릭</t>
  </si>
  <si>
    <t>b. 입력한 숫자가 지워진다.</t>
  </si>
  <si>
    <t>1. PIN 등록 페이지에서 5자리 이하만 입력</t>
  </si>
  <si>
    <t>a. PIN 등록이 진행되지 않는다.</t>
  </si>
  <si>
    <t>1. PIN 등록 페이지에서 동일한 숫자로 6자리 입력
(ex. 111111)</t>
  </si>
  <si>
    <t>1. PIN 등록 페이지에서 본인 인증한 전화번호와 동일하게 입력</t>
  </si>
  <si>
    <t>1. PIN 번호를 6자리 입력</t>
  </si>
  <si>
    <t>a. PIN 등록 전 재확인 메시지가 출력된다.</t>
  </si>
  <si>
    <t>1. PIN 재확인 메시지 확인
2. 이전 PIN 번호와 다른 번호 입력</t>
  </si>
  <si>
    <t>a. PIN 번호가 일치하지 않습니다. 메시지 출력되며 PIN 등록이 되지 않는다.</t>
  </si>
  <si>
    <t>1. PIN 재확인 메시지 확인
2. PIN 번호 동일하게 입력</t>
  </si>
  <si>
    <t>b. PIN 번호가 등록된다.</t>
  </si>
  <si>
    <t>FACE ID</t>
  </si>
  <si>
    <t>A. 투자 정회원 가입 완료
B. 간편 로그인 설정 x
C. PIN 등록 완료
D. PIN 외 다른 간편 로그인 설정 x
E. iPhone만 해당</t>
  </si>
  <si>
    <t>a. 우상단에 [취소] 버튼이 출력된다.</t>
  </si>
  <si>
    <t>a. 'FACE ID 로그인 설정' 타이틀 문구가 출력된다.</t>
  </si>
  <si>
    <t>a. 타이틀 하단에 'FACE ID를 사용하면 로그인이 간편해집니다.' 텍스트가 출력된다.</t>
  </si>
  <si>
    <t>a. FACE ID 인증 관련 이미지가 출력된다.</t>
  </si>
  <si>
    <t>a. 아래의 안내 문구가 출력된다.
 - 본인명의 휴대폰에 한해 가능합니다.
 - 회원님의 FACE ID 정보를 저장하지 않습니다.</t>
  </si>
  <si>
    <t>a. [설정] 버튼이 활성화되어 출력된다.</t>
  </si>
  <si>
    <t>1. FACE ID 설정 페이지에서 [취소] 클릭</t>
  </si>
  <si>
    <t>1. FACE ID 설정 페이지에서 [&lt;] 버튼 클릭</t>
  </si>
  <si>
    <t>a. PIN 등록 페이지로 이동한다.</t>
  </si>
  <si>
    <t>1. [설정] 버튼 클릭</t>
  </si>
  <si>
    <t>a. FACE ID 인증 설정 페이지로 이동한다.</t>
  </si>
  <si>
    <t>1. FACE ID 인증 설정 페이지 확인</t>
  </si>
  <si>
    <t>a. 우상단에 [x] 버튼이 출력된다.</t>
  </si>
  <si>
    <t>a. [FACE ID 설정] 버튼이 활성화되어 출력된다.</t>
  </si>
  <si>
    <t>1. FACE ID 인증 설정 페이지에서 [&lt;] 버튼 클릭</t>
  </si>
  <si>
    <t>a. FACE ID 설정 페이지로 이동한다.</t>
  </si>
  <si>
    <t>1. FACE ID 인증 설정 페이지에서 [x] 버튼 클릭</t>
  </si>
  <si>
    <t>1. [FACE ID 설정] 버튼 클릭
2. FACE ID 등록 완료
3. [확인] 클릭</t>
  </si>
  <si>
    <t>a. FACE ID 인증 화면이 출력되며 FACE ID 인증이 완료된다.</t>
  </si>
  <si>
    <t>b. FACE ID 등록 완료 모달 팝업이 출력된다.</t>
  </si>
  <si>
    <t>b. 모달 팝업에 하단 텍스트가 출력된다.
 - FACE ID가 설정되었습니다. 변경은 앱 설정 &gt; FACE ID 설정에서 가능합니다.</t>
  </si>
  <si>
    <t>b. [확인] 버튼이 활성화되어 출력된다.</t>
  </si>
  <si>
    <t>c. FACE ID 등록 완료 모달 팝업이 종료된다.</t>
  </si>
  <si>
    <t>c. 직장인 신용 대출 리스트 화면이 출력된다.</t>
  </si>
  <si>
    <t>패턴</t>
  </si>
  <si>
    <t>A. 투자 정회원 가입 완료
B. 간편 로그인 설정 x
C. PIN 등록 완료
D. PIN 외 다른 간편 로그인 설정 x
E. 안드로이드만 해당</t>
  </si>
  <si>
    <t>1. 패턴 설정 페이지 확인</t>
  </si>
  <si>
    <t>a. GNB에 패턴 설정 문구가 출력된다.</t>
  </si>
  <si>
    <t>a. '패턴 로그인 설정' 타이틀 문구가 출력된다.</t>
  </si>
  <si>
    <t>a.패턴 인증 관련 이미지가 출력된다.</t>
  </si>
  <si>
    <t>a. 아래의 안내 문구가 출력된다.
 - 4개 이상의 점을 연결해주세요</t>
  </si>
  <si>
    <t>1. 패턴 설정 페이지에서 [x] 클릭</t>
  </si>
  <si>
    <t>1. 패턴 설정 페이지에서 [&lt;] 버튼 클릭</t>
  </si>
  <si>
    <t>a. 패턴 등록 페이지로 이동한다.</t>
  </si>
  <si>
    <t>1. 패턴 등록 페이지 확인</t>
  </si>
  <si>
    <t>a. 4개 이상의 점을 연결해주세요. 텍스트가 출력된다.</t>
  </si>
  <si>
    <t>a. 9개의 점이 3*3 배열로 출력된다.</t>
  </si>
  <si>
    <t>1. 패턴 등록 페이지에서 점 3개 이하로 연결</t>
  </si>
  <si>
    <t>a. 패턴이 등록되지 않는다.</t>
  </si>
  <si>
    <t>a. 4개 이상의 점을 연결해주세요. 안내 문구가 출력된다.</t>
  </si>
  <si>
    <t>1. 패턴 등록 페이지에서 점 4개 이상 임의 패턴 완성</t>
  </si>
  <si>
    <t>a. 패턴을 다시 그려주세요. 타이틀 문구가 출력된다.</t>
  </si>
  <si>
    <t>a. 확인을 위해 패턴을 다시 그리세요. 안내 문구가 출력된다.</t>
  </si>
  <si>
    <t>1. 패턴 확인 단계에서 이전 패턴과 다르게 연결</t>
  </si>
  <si>
    <t>a. 패턴 불일치 텍스트가 출력되며 패턴이 등록되지 않는다.</t>
  </si>
  <si>
    <t>1. 패턴 확인 단계에서 이전 패턴과 동일하게 연결</t>
  </si>
  <si>
    <t>b. 패턴 등록 완료 모달 팝업이 출력된다.</t>
  </si>
  <si>
    <t>b. 모달 팝업에 하단 텍스트가 출력된다.
 - 패턴이 설정되었습니다. 변경은 앱 설정 &gt; 패턴 설정에서 가능합니다.</t>
  </si>
  <si>
    <t>c. 패턴 등록 완료 모달 팝업이 종료된다.</t>
  </si>
  <si>
    <t>c. 간편 로그인 등록 화면 이전의 화면이 출력된다.</t>
  </si>
  <si>
    <t>지문</t>
  </si>
  <si>
    <t>1. 지문 설정 페이지 확인</t>
  </si>
  <si>
    <t>a. '지문 인식 로그인 설정' 타이틀 문구가 출력된다.</t>
  </si>
  <si>
    <t>a. 타이틀 하단에 '지문인식을 사용하면 로그인이 간편해집니다.' 텍스트가 출력된다.</t>
  </si>
  <si>
    <t>a. 지문 인증 관련 이미지가 출력된다.</t>
  </si>
  <si>
    <t>a. 아래의 안내 문구가 출력된다.
 - 본인명의 휴대폰에 한해 가능합니다.
 - 회원님의 생체인증 정보를 저장하지 않습니다.</t>
  </si>
  <si>
    <t>1. 지문 설정 페이지에서 [취소] 클릭</t>
  </si>
  <si>
    <t>a. 지문 인증 설정 페이지로 이동한다.</t>
  </si>
  <si>
    <t>1. 지문 인증 설정 페이지 확인</t>
  </si>
  <si>
    <t>a. 타이틀 하단에 '지문 인식을 사용하면 로그인이 간편해집니다.' 텍스트가 출력된다.</t>
  </si>
  <si>
    <t>a. 지문 인식 관련 이미지가 출력된다.</t>
  </si>
  <si>
    <t>a. [지문 인식 설정] 버튼이 활성화되어 출력된다.</t>
  </si>
  <si>
    <t>a. [지문인식 설정] 버튼이 활성화되어 출력된다.</t>
  </si>
  <si>
    <t>1. 지문 인증 설정 페이지에서 [&lt;] 버튼 클릭</t>
  </si>
  <si>
    <t>a. 지문 설정 페이지로 이동한다.</t>
  </si>
  <si>
    <t>1. 지문 인증 설정 페이지에서 [x] 버튼 클릭</t>
  </si>
  <si>
    <t>1. [지문 인증 설정] 버튼 클릭
2. 지문 등록 완료
3. [확인] 클릭</t>
  </si>
  <si>
    <t>a. 지문 인증 화면이 출력되며 지문 인증이 완료된다.</t>
  </si>
  <si>
    <t>b. 지문 등록 완료 모달 팝업이 출력된다.</t>
  </si>
  <si>
    <t>b. 모달 팝업에 하단 텍스트가 출력된다.
 - 지문 인식이 설정되었습니다. 변경은 앱 설정 &gt; 지문 설정에서 가능합니다.</t>
  </si>
  <si>
    <t>c. 지문 인식 등록 완료 모달 팝업이 종료된다.</t>
  </si>
  <si>
    <t>A. 간편 로그인 설정 완료
B. 투자 정회원 가입 완료</t>
  </si>
  <si>
    <t>1. 앱 종료 후 간편 로그인 실행</t>
  </si>
  <si>
    <t>a. PIN 입력 화면이 출력된다.</t>
  </si>
  <si>
    <t>1. PIN 입력 화면 확인</t>
  </si>
  <si>
    <t>a. PIN 번호 타이틀 문구가 출력된다.</t>
  </si>
  <si>
    <t>a. 'PIN 번호 일치 시 자동 로그인됩니다.' 텍스트가 출력된다.</t>
  </si>
  <si>
    <t>a. 'PIN 번호를 잊어버리셨나요?' 버튼이 출력된다.</t>
  </si>
  <si>
    <t>a. [다른 로그인 방법 선택] 버튼이 출력된다.</t>
  </si>
  <si>
    <t>1. 'PIN번호를 잊어버리셨나요' 버튼 클릭</t>
  </si>
  <si>
    <t>a. PIN 번호 설정 화면으로 이동한다.</t>
  </si>
  <si>
    <t>1. [다른 로그인 방법 선택] 버튼 클릭
2. 입력 방식 바텀 시트 확인</t>
  </si>
  <si>
    <t>a. 입력 방식 선택 바텀시트가 출력된다.</t>
  </si>
  <si>
    <t>b. 아이디, 비밀번호 버튼이 출력된다.</t>
  </si>
  <si>
    <t>b. PIN 번호 버튼이 출력된다.</t>
  </si>
  <si>
    <t>b. FACE ID 버튼이 출력된다.</t>
  </si>
  <si>
    <t>b. 패턴 버튼이 출력된다.</t>
  </si>
  <si>
    <t>b. 지문 버튼이 출력된다.</t>
  </si>
  <si>
    <t>1. 아이디, 비밀번호 버튼 클릭</t>
  </si>
  <si>
    <t>a. 아이디, 비밀번호 로그인 화면으로 이동한다.</t>
  </si>
  <si>
    <t>A. FACE ID 등록
B. ios만 해당</t>
  </si>
  <si>
    <t>1. FACE ID 버튼 클릭</t>
  </si>
  <si>
    <t>a. FACE ID 인증 화면으로 이동한다.</t>
  </si>
  <si>
    <t>1. 패턴 버튼 클릭</t>
  </si>
  <si>
    <t>a. 패턴 인증 화면으로 이동한다.</t>
  </si>
  <si>
    <t>A. 지문 등록
B. 안드로이드만 해당</t>
  </si>
  <si>
    <t>1. 지문 버튼 클릭</t>
  </si>
  <si>
    <t>a. 지문 인식 화면으로 이동한다.</t>
  </si>
  <si>
    <t>1. PIN 오입력</t>
  </si>
  <si>
    <t xml:space="preserve">a. PIN 번호 입력 화면 하단에 'PIN 번호가 일치하지 않습니다. (n/5)' 텍스트가 출력된다. </t>
  </si>
  <si>
    <t>1. PIN 5회 오입력
2. [PIN 번호 재설정] 버튼 클릭</t>
  </si>
  <si>
    <t xml:space="preserve">a. PIN 번호 입력 화면 하단에 'PIN 번호가 일치하지 않습니다. (5/5)' 텍스트가 출력된다. </t>
  </si>
  <si>
    <t>a. PIN 번호 5회 불일치 모달 팝업이 출력된다.</t>
  </si>
  <si>
    <t>a. 'PIN 번호 사용이 제한되었습니다. 다시 설정 후 이용해주세요.' 텍스트가 출력된다.</t>
  </si>
  <si>
    <t>a. [PIN 번호 재설정] 버튼이 활성화 상태로 출력된다.</t>
  </si>
  <si>
    <t>b. PIN 번호 설정 화면으로 이동한다.</t>
  </si>
  <si>
    <t>1. PIN 제대로 입력</t>
  </si>
  <si>
    <t>a. 직장인 신용 대출 상품 리스트 화면으로 이동한다.</t>
  </si>
  <si>
    <t>A. FACE ID 설정 완료
B. 투자 정회원 가입 완료
C. ios만 해당</t>
  </si>
  <si>
    <t>a. FACE ID 인증 화면이 출력된다.</t>
  </si>
  <si>
    <t>1. FACE ID 인증 전 화면 확인</t>
  </si>
  <si>
    <t>a. FACE ID 로그인 타이틀 문구가 출력된다.</t>
  </si>
  <si>
    <t>a. 'FACE ID가 일치하면 즉시 로그인됩니다.' 텍스트가 출력된다.</t>
  </si>
  <si>
    <t>a. [로그인] 버튼이 출력된다.</t>
  </si>
  <si>
    <t>A. PIN 등록
B. ios만 해당</t>
  </si>
  <si>
    <t>1. PIN 버튼 클릭</t>
  </si>
  <si>
    <t>a. PIN 인증 화면으로 이동한다.</t>
  </si>
  <si>
    <t>1. FACE ID 인증 화면 진입</t>
  </si>
  <si>
    <t>a. 현재 화면 딤처리된다.</t>
  </si>
  <si>
    <t>a. FACE ID 인증 중 화면이 출력된다.</t>
  </si>
  <si>
    <t>1. FACE ID 인증 실패</t>
  </si>
  <si>
    <t>a. 얼굴 인증 실패 모달 팝업이 출력된다.</t>
  </si>
  <si>
    <t>1. FACE ID 인증 성공</t>
  </si>
  <si>
    <t>a. 패턴 인증 화면이 출력된다.</t>
  </si>
  <si>
    <t>1. 패턴 인증 화면 확인</t>
  </si>
  <si>
    <t>a. 패턴 로그인 타이틀 문구가 출력된다.</t>
  </si>
  <si>
    <t>1. 패턴 확인 단계에서 등록된 패턴과 다르게 연결</t>
  </si>
  <si>
    <t>a. 패턴 불일치 텍스트가 출력되며 로그인이 되지 않는다.</t>
  </si>
  <si>
    <t>1. 패턴 확인 단계에서 등록된 패턴과 동일하게 연결</t>
  </si>
  <si>
    <t>a. 투자 홈 화면으로 이동한다.</t>
  </si>
  <si>
    <t>A. 지문 등록 완료
B. 투자 정회원 가입 완료
C. 안드로이드만 해당</t>
  </si>
  <si>
    <t>a. 지문 인증 전 화면이 출력된다.</t>
  </si>
  <si>
    <t>1. 지문 인증 전 화면 확인</t>
  </si>
  <si>
    <t>a. 지문 인식 로그인 타이틀 문구가 출력된다.</t>
  </si>
  <si>
    <t>a. '지문 인증 완료 시 즉시 로그인됩니다.' 텍스트가 출력된다.</t>
  </si>
  <si>
    <t>A. 지문 인증 설정 완료
B. 투자 정회원 가입 완료
C. 안드로이드만 해당</t>
  </si>
  <si>
    <t>1. 지문 인증 화면 진입</t>
  </si>
  <si>
    <t>a. 지문 인식 화면이 출력된다.</t>
  </si>
  <si>
    <t>1. 지문 인증 실패</t>
  </si>
  <si>
    <t>a. 지문 인증 실패 모달 팝업이 출력된다.</t>
  </si>
  <si>
    <t>1. 지문 인증 성공</t>
  </si>
  <si>
    <t>기기 변경</t>
  </si>
  <si>
    <t>기기 변경 안내</t>
  </si>
  <si>
    <t>A. 투자 정회원 가입 후 기존 기기에 로그인
B. 새로운 기기에 설치</t>
  </si>
  <si>
    <t>1. 새로운 기기에서 로그인</t>
  </si>
  <si>
    <t>a. 기기 변경 안내 화면이 출력된다.</t>
  </si>
  <si>
    <t>1. 기기 변경 안내 화면 확인</t>
  </si>
  <si>
    <t>a. '새로운 기기에서 로그인하셨나요?' 타이틀 문구가 출력된다.</t>
  </si>
  <si>
    <t>a. 아래의 안내 문구가 출력된다.
 - 머니무브에서는 보안을 위해 1대의 기기만 로그인할 수 있습니다. 
기기 변경을 하려면 본인인증이 필요하니 아래의 안내에 따라 진행해주시기 바랍니다.</t>
  </si>
  <si>
    <t>a. [본인인증 하기] 버튼이 활성화 상태로 출력된다.</t>
  </si>
  <si>
    <t>1. [본인인증 하기] 버튼 클릭</t>
  </si>
  <si>
    <t>a. 휴대폰 본인 인증 화면으로 이동한다.</t>
  </si>
  <si>
    <t>A. 유효한 휴대폰 번호 입력 완료</t>
  </si>
  <si>
    <t>a. 본인 인증 페이지에 통신사, 입력 필드가 활성화되어 출력된다.</t>
  </si>
  <si>
    <t>1. 본인인증번호까지 모두 입력 완료
2. [확인] 클릭</t>
  </si>
  <si>
    <t xml:space="preserve">b. 간편 로그인 안내 페이지로 이동한다. </t>
  </si>
  <si>
    <t>간편 로그인 안내 페이지</t>
  </si>
  <si>
    <t>A. 새로운 기기에서 로그인
B. 새로운 기기에서 간편 로그인 설정 x</t>
  </si>
  <si>
    <t>a. 직장인 신용 대출 리스트 페이지로 이동한다.</t>
  </si>
  <si>
    <t>간편 로그인 등록
(PIN)</t>
  </si>
  <si>
    <t>b. PIN 번호가 등록되며, 직장인 신용 정보 리스트 페이지로 이동한다.</t>
  </si>
  <si>
    <t>간편 로그인 등록
(FACE ID)</t>
  </si>
  <si>
    <t>1. FACE ID 설정 페이지 확인</t>
  </si>
  <si>
    <t>a. FACE ID 등록 화면으로 이동한다.</t>
  </si>
  <si>
    <t>c. 직장인 신용 대출 리스트 페이지로 이동한다.</t>
  </si>
  <si>
    <t>간편 로그인 등록
(패턴)</t>
  </si>
  <si>
    <t>a. 패턴 등록 화면으로 이동한다.</t>
  </si>
  <si>
    <t>1. [패턴 설정] 버튼 클릭
2. 패턴 등록 완료
3. [확인] 클릭</t>
  </si>
  <si>
    <t>간편 로그인 등록
(지문)</t>
  </si>
  <si>
    <t>a. 지문 등록 화면으로 이동한다.</t>
  </si>
  <si>
    <t>1. [지문 설정] 버튼 클릭
2. 지문 등록 완료
3. [확인] 클릭</t>
  </si>
  <si>
    <t>Not Test : 아직 테스트를 수행하지 않은 사항
Pass : 테스트를 수행했고, 해당 항목이 기대 결과대로 정상 작동
Fail : 테스트를 수행했고, 해당 항목이 기대 결과대로 작동하지 않는 항목
- 기획서와 다르게 구현되어 있거나, 기능이 정상 작동하지 않거나, 다른 기타 이슈로 기대 결과대로 확인할 수 있는 상황일때 선택함
- 반드시 Fail 인 경우에는 &lt;QA Comment&gt; 컬럼에 Fail 사유에 대해 간략히 기술하고, BTS에 버그로 등록 후 &lt;BTS ID&gt; 컬럼에 BTS &lt;키&gt; 정보를 링크로 연결해 놓아야 함
N/A (Not Available) : 해당사항 없음 또는 유효하지 않음
- 해당 테스트 항목은 특정 OS에서는 지원하지 않는 스펙이거나, 기획변경 또는 기타 다른 이유로 해당 항목을 테스트 할 수 없는 상황일때 선택함. 반드시 Comment에 사유 작성해야 함</t>
  </si>
  <si>
    <t>투자</t>
  </si>
  <si>
    <t>직장인 신용대출</t>
  </si>
  <si>
    <t>직장인 신용 
리스트</t>
  </si>
  <si>
    <t>A. 투자 회원 로그인 완료
B. 생성된 신용 대출 상품 없음
C. 투자 이력 없음</t>
  </si>
  <si>
    <t>1. 직장인 신용 대출 리스트 페이지 확인</t>
  </si>
  <si>
    <t>a. 하단 nav 바에 [투자] 메뉴가 선택된 상태로 출력된다.</t>
  </si>
  <si>
    <t>a. GNB에 '투자' 문구가 출력된다.</t>
  </si>
  <si>
    <t>a. 직장인 신용 탭이 활성화 상태로 출력된다.</t>
  </si>
  <si>
    <t>a. [전체 선택] 버튼이 출력된다.</t>
  </si>
  <si>
    <t>a. 직장인 신용 대출 채권 상품이 출력되지 않는다.</t>
  </si>
  <si>
    <t>a. '투자가 모두 마감되었습니다.' 문구가 리스트 영역에 출력된다.</t>
  </si>
  <si>
    <t>a. [상품을 선택해주세요] 버튼이 비활성화 상태로 출력된다.</t>
  </si>
  <si>
    <t>A. 생성된 직장인 신용 대출 상품 2건 이상
B. 투자 이력 없음
C. 투자 모집 마감된 직장인 신용대출 1건 이상</t>
  </si>
  <si>
    <t>a. 현재 모집 중인 직장인 신용 대출 상품들이 버튼 리스트 형태로 출력된다.</t>
  </si>
  <si>
    <t>a. 직장인 신용 대출 리스트 버튼에 이율이 출력된다.</t>
  </si>
  <si>
    <t>a. 직장인 신용 대출 리스트 버튼에 상환 기간이 출력된다.</t>
  </si>
  <si>
    <t>a. 직장인 신용 대출 리스트 버튼에 대출 신청자의 신용 등급이 출력된다. (E~S까지 출력)</t>
  </si>
  <si>
    <t>a. 직장인 신용 대출 리스트 버튼에 [&gt;] 버튼이 출력된다.</t>
  </si>
  <si>
    <t>a. 직장인 신용 대출 리스트 버튼에 대출 목적이 출력된다. (ex. 전월세보증금 등)</t>
  </si>
  <si>
    <t>a. 직장인 신용 대출 리스트 버튼에 신용 평점이 0~1000점 범위로 출력된다. (ex. 신용평점 850)</t>
  </si>
  <si>
    <t>a. 직장인 신용 대출 리스트 버튼에 대출 상환 방식이 출력된다. (원리금균등상환 또는 만기일시상환)</t>
  </si>
  <si>
    <t>a. 직장인 신용 대출 리스트 버튼에 투자 모집 마감된 상품은 출력되지 않는다.</t>
  </si>
  <si>
    <t>1. 투자 모집 중 대출 상품 버튼 확인</t>
  </si>
  <si>
    <t>a. 버튼 좌하단에 '모집중' 문구가 출력된다.</t>
  </si>
  <si>
    <t>a. 버튼 우하단에 "현재 모집된 금액 / 대출 신청 금액" 로 출력된다.</t>
  </si>
  <si>
    <t>a. 모집 현황에 따른 progress bar가 출력된다.</t>
  </si>
  <si>
    <t>1. 투자 모집 중 직장인 신용 대출 상품 1개 선택
2. [1개 상품 투자금액 설정하기] 버튼 클릭
3. 투자금 입력 바텀 시트 종료 
4. 선택했던 상품 선택취소
5. 상품 선택 취소 팝업에서 [취소] 클릭</t>
  </si>
  <si>
    <t>a. 선택한 직장인 신용 채권이 활성화 상태로 출력된다.</t>
  </si>
  <si>
    <t>d. 상품 선택 취소 모달 팝업이 출력된다.</t>
  </si>
  <si>
    <t>e. 상품 선택 취소 모달 팝업이 종료된다.</t>
  </si>
  <si>
    <t>e. 선택한 직장인 신용 대출 버튼이 비활성화 상태로 출력된다.</t>
  </si>
  <si>
    <t>1. 투자 모집 중 직장인 신용 대출 상품 1개 선택
2. [1개 상품 투자금액 설정하기] 버튼 클릭
3. 투자금 입력 바텀 시트 종료 
4. 선택했던 상품 선택취소
5. 상품 선택 취소 팝업에서 [확인] 클릭</t>
  </si>
  <si>
    <t>A. 생성된 직장인 신용 대출 상품 1건 이상</t>
  </si>
  <si>
    <t>1. [전체 선택] 버튼 클릭
2. 투자금액설정 버튼 클릭
3. 총투자금액 레이어 닫기
4. [전체 선택] 버튼 재클릭
5. 상품 선택 취소 팝업에서 [취소] 클릭</t>
  </si>
  <si>
    <t>a. [전체 선택] 버튼이 선택된 상태로 출력된다.</t>
  </si>
  <si>
    <t>a. 리스트 내 모집 중인 직장인 신용 대출 상품 모두 선택된 상태로 출력된다.</t>
  </si>
  <si>
    <t>b. 상품 선택 취소 모달 팝업이 출력된다.</t>
  </si>
  <si>
    <t>c. 상품 선택 취소 모달 팝업이 종료된다.</t>
  </si>
  <si>
    <t>c. [전체 선택] 버튼이 선택 유지된 상태로 출력된다.</t>
  </si>
  <si>
    <t>c. 리스트 내 모집 중인 직장인 신용 대출 상품 모두 선택 상태가 유지된다.</t>
  </si>
  <si>
    <t>1. [전체 선택] 버튼 클릭
2. 투자금액설정 버튼 클릭
3. 총투자금액 레이어 닫기
4. [전체 선택] 버튼 재클릭
5. 상품 선택 취소 팝업에서 [확인] 클릭</t>
  </si>
  <si>
    <t>c. [전체 선택] 버튼이 선택 해제된 상태로 출력된다.</t>
  </si>
  <si>
    <t>c. 투자 메인으로 이동한다.</t>
  </si>
  <si>
    <t>A. 생성된 직장인 신용 대출 상품 2건 이상
B. 투자 이력 있음
C. 투자 모집 마감된 직장인 신용대출 1건 이상
D. 투자한 직장인 신용대출 모집 마감</t>
  </si>
  <si>
    <t>1. 투자 모집 마감된 직장인 신용 대출 버튼 확인</t>
  </si>
  <si>
    <t>a. 투자를 직접한 모집 마감된 직장인 신용대출 상품 버튼만 비활성화 상태로 출력된다.</t>
  </si>
  <si>
    <t>a. 버튼 좌하단에 '모집 마감' 문구가 출력된다.</t>
  </si>
  <si>
    <t>1건만 선택</t>
  </si>
  <si>
    <t>1. 투자 금액 입력 바텀 시트 확인</t>
  </si>
  <si>
    <t>a. [건별 투자] 탭이 선택된 상태로 출력된다.</t>
  </si>
  <si>
    <t>투자금액 인풋박스 클릭</t>
  </si>
  <si>
    <t>a. 투자 금액 설정 팝업이 출력된다.</t>
  </si>
  <si>
    <t>투자 상품 구매</t>
  </si>
  <si>
    <t>직장인 신용대출
건별 투자
(예치금 부족)</t>
  </si>
  <si>
    <t>A. 직장인 신용 대출 상품 1건 이상</t>
  </si>
  <si>
    <t>1. 직장인 신용대출 리스트 임의 n개 선택
2. [1개 상품 투자금액 설정하기] 클릭</t>
  </si>
  <si>
    <t>b. 투자 금액 입력 바텀 시트가 출력된다.</t>
  </si>
  <si>
    <t>A. 직장인 신용 대출 상품 2건 이상
B. 직장인 신용 대출 상품 n개 선택 상태</t>
  </si>
  <si>
    <t>a. 총 투자 금액 타이틀 문구가 출력된다.</t>
  </si>
  <si>
    <t>a. 현재 총 투자금액이 0원으로 출력된다.</t>
  </si>
  <si>
    <t>a. 총 투자금액 우측에 [v] 버튼이 출력된다.</t>
  </si>
  <si>
    <t>같은금액적용이 디폴트로 나온다.</t>
  </si>
  <si>
    <t>a. 투자 금액 숫자 입력 필드가 출력된다.</t>
  </si>
  <si>
    <t>a. 투자 채권 수에 n개로 출력된다.</t>
  </si>
  <si>
    <t>a. 수익률/예상순수익률에 명시된 수익률/예상되는 순수익률 수치가 출력된다.</t>
  </si>
  <si>
    <t>a. 예상 총 수익(세후)에 원금 및 이자소득세, 이용료를 제외한 순수 이자 수익액이 출력된다.</t>
  </si>
  <si>
    <t>a. 플랫폼 이용료(월 0.2%)에 차감될 금액이 출력된다.</t>
  </si>
  <si>
    <t>a. 세금(15.4%)에서 차감될 금액이 출력된다.</t>
  </si>
  <si>
    <t>a. 예치금 잔액에 가상계좌에 있는 잔액만큼 출력된다.</t>
  </si>
  <si>
    <t>a. 예치금에 [입금하기] 버튼이 출력된다.</t>
  </si>
  <si>
    <t>a. 예치금에 [입금확인] 버튼이 출력된다.</t>
  </si>
  <si>
    <t>a. [n개 상품에 투자하기] 버튼이 비활성화 상태로 출력된다.(n개 상품 선택시)</t>
  </si>
  <si>
    <t>1. 투자 금액 바텀 시트에서 투자 금액 숫자 입력 필드 클릭</t>
  </si>
  <si>
    <t>1. 투자 금액 바텀 시트에서 [v] 클릭
2. [▲] 버튼 클릭</t>
  </si>
  <si>
    <t>a. 투자 금액 바텀 시트가 최소화된 상태로 출력된다.</t>
  </si>
  <si>
    <t>b. 투자 금액 바텀 시트가 다시 확장된 상태로 출력된다.</t>
  </si>
  <si>
    <t>b. [▲] 버튼이 [v] 버튼으로 변경되어 출력된다.</t>
  </si>
  <si>
    <t>A. 투자 금액 미입력</t>
  </si>
  <si>
    <t>1. 투자 금액 설정 팝업 확인</t>
  </si>
  <si>
    <t>a. [x] 버튼이 팝업 우상단에 출력된다.</t>
  </si>
  <si>
    <t>a. 투자금액 입력 영역 타이틀에 투자금액 문구가 출력된다.</t>
  </si>
  <si>
    <t>a. 투자 금액 입력 필드에 '선택하신 채권에 투자금액을 입력해주세요.' 문구가 출력된다.</t>
  </si>
  <si>
    <t>a. 현재 예치금 잔액이 출력된다.</t>
  </si>
  <si>
    <t>a. [입금하기] 버튼이 출력된다.</t>
  </si>
  <si>
    <t>a. [입금확인] 버튼이 출력된다.</t>
  </si>
  <si>
    <t>a. 투자 금액 입력 키패드가 출력된다.</t>
  </si>
  <si>
    <t>a. 투자 금액 입력 키패드에 [지우기] 버튼이 출력된다.</t>
  </si>
  <si>
    <t>a. 투자 금액 입력 키패드에 [확인] 버튼이 비활성화 상태로 출력된다.</t>
  </si>
  <si>
    <t>1. 투자 금액 설정 팝업에서 [x] 버튼 클릭</t>
  </si>
  <si>
    <t>a. 투자 금액 설정 팝업이 종료된다.</t>
  </si>
  <si>
    <t>1. 투자할 금액 키패드로 입력
2. 투자 금액 입력 키패드의 [지우기] 클릭</t>
  </si>
  <si>
    <t>a. 입력한 금액이 투자 금액 입력 필드에 입력된다. (ex. n만원)</t>
  </si>
  <si>
    <t>a. 투자 금액 입력 키패드 내 [확인] 버튼이 활성화된다.</t>
  </si>
  <si>
    <t>b. 입력한 금액이 1자리씩 지워진다.</t>
  </si>
  <si>
    <t>1. 투자할 금액 키패드로 입력
2. 투자 금액 입력 필드 내 [x] 버튼 클릭</t>
  </si>
  <si>
    <t>b. 입력한 금액이 일괄적으로 지워진다.</t>
  </si>
  <si>
    <t>A. 투자하려는 금액보다 예치금 부족</t>
  </si>
  <si>
    <t>1. 투자 금액 설정 팝업에서 투자 금액 입력 필드에 임의 금액 입력
2. 투자 금액 입력 필드 내 [x] 버튼 클릭</t>
  </si>
  <si>
    <t>a. 입력한 금액이 투자 금액 입력 필드에 출력된다.</t>
  </si>
  <si>
    <t>a. 투자 금액 입력 필드 하단에 '예치금 잔액이 부족합니다.' 문구가 출력된다.</t>
  </si>
  <si>
    <t>b. 투자 금액 입력 필드 하단에 '예치금 잔액이 부족합니다.' 문구가 지워진다.</t>
  </si>
  <si>
    <t>1. 투자 금액 설정 팝업에서 투자 금액 입력 필드에 임의 금액 입력
2. [입금하기] 버튼 클릭</t>
  </si>
  <si>
    <t>b. 예치금 안내 모달 팝업이 출력된다.</t>
  </si>
  <si>
    <t>A. 가상 계좌로 입금 완료</t>
  </si>
  <si>
    <t>1. 투자 금액 바텀 시트에서 [입금 확인] 클릭</t>
  </si>
  <si>
    <t>a. 예치금에 입금한 금액만큼 업데이트되어 출력된다.</t>
  </si>
  <si>
    <t>A. 가상 계좌로 입금 완료
B. 앱 재실행 또는 새로고침</t>
  </si>
  <si>
    <t>1. 투자 금액 바텀 시트 내 예치금 확인</t>
  </si>
  <si>
    <t>1. 투자할 금액 입력 후 [1개 상품에 투자하기] 클릭</t>
  </si>
  <si>
    <t>a. 투자 약관 동의 페이지로 이동한다.</t>
  </si>
  <si>
    <t>1. 투자 약관 동의 페이지에서 [&lt;] 클릭</t>
  </si>
  <si>
    <t>a. 투자 금액 설정 화면으로 이동한다.</t>
  </si>
  <si>
    <t>1. 투자 약관 동의 화면 확인</t>
  </si>
  <si>
    <t>a. GNB에 투자금액 설정 텍스트가 출력된다.</t>
  </si>
  <si>
    <t>a. 투자 약관 동의 타이틀 텍스트가 출력된다.</t>
  </si>
  <si>
    <t>a. 투자 위험 고지 약관 텍스트 영역이 출력된다.</t>
  </si>
  <si>
    <t>a. 투자 전 유의사항 약관 텍스트 영역이 출력된다.</t>
  </si>
  <si>
    <t>a. 연계투자 계약의 철회 해제 해지에 관한 사항 약관 텍스트 영역이 출력된다.</t>
  </si>
  <si>
    <t>a. 공시지표 확인 체크박스가 비활성화 상태로 출력되며 [&gt;] 버튼이 출력된다.</t>
  </si>
  <si>
    <t>a. '나 홍길동은(는) 상기 내용 및 본 투자를 위해 투자자에게 제공된 정보, 투자 이용약관, 유의사항을 모두 이해하였으며 그 내용에 동의합니다.' 텍스트가 출력된다.</t>
  </si>
  <si>
    <t>a. '동의함' 전자 서명 입력 필드 영역이 출력된다.</t>
  </si>
  <si>
    <t>1. 투자 약관 동의 페이지 내 공시지표 확인 [&gt;] 클릭</t>
  </si>
  <si>
    <t>a. 모바일 기기에 설정된 기본 브라우저의 새 탭으로 새로운 공시지표 페이지가 실행된다.</t>
  </si>
  <si>
    <t>1. 공시지표 확인 체크 버튼 클릭</t>
  </si>
  <si>
    <t>a. 공시지표 확인 체크박스가 활성화된 상태로 출력된다.</t>
  </si>
  <si>
    <t>A. 예치금 1만원 이상 입금 완료
B. 공시지표 확인 체크 완료</t>
  </si>
  <si>
    <t>1. 투자 동의 확인 서명 입력란 클릭
2. '동의함' 외 다른 문자열 입력</t>
  </si>
  <si>
    <t>a. 투자 동의 확인 서명 입력란에 커서가 생성되며 키패드가 출력된다.</t>
  </si>
  <si>
    <t>b. [위 내용에 모두 동의합니다.] 버튼이 비활성화된다.</t>
  </si>
  <si>
    <t>1. 투자 동의 확인 서명 입력란 클릭
2. '동의함' 입력</t>
  </si>
  <si>
    <t>b. [위 내용에 모두 동의합니다.] 버튼이 활성화된다.</t>
  </si>
  <si>
    <t>A. 투자 약관 동의 및 전자서명 입력</t>
  </si>
  <si>
    <t>1. [위 내용에 모두 동의합니다.] 버튼 클릭</t>
  </si>
  <si>
    <t>a. 투자 성공 페이지로 이동한다.</t>
  </si>
  <si>
    <t>A. 투자 완료</t>
  </si>
  <si>
    <t>1. 투자 성공 페이지에서 [투자내역 확인하기] 클릭</t>
  </si>
  <si>
    <t>a. 모바일 기기에 설정된 기본 브라우저의 새 탭으로 투자현황 페이지가 실행된다. (로그인 후)</t>
  </si>
  <si>
    <t>a. 투자한 상품이 투자현황 페이지의모집중 탭에 출력된다.</t>
  </si>
  <si>
    <t>1. 투자 성공 페이지에서 [투자하기] 클릭</t>
  </si>
  <si>
    <t>a. 직장인 신용 대출 상품 리스트 페이지로 이동한다.</t>
  </si>
  <si>
    <t>직장인 신용대출
건별 투자
(예치금 충분)</t>
  </si>
  <si>
    <t>A. 예치금 1만원 이상 입금 완료
B. 예치금 내에서 투자 금액 입력</t>
  </si>
  <si>
    <t>1. 투자 금액 설정 팝업에서 투자 금액 입력 필드에 임의 금액 입력
2. 투자 금액 입력 필드 내 [x] 버튼 클릭</t>
  </si>
  <si>
    <t>a. 예치금에 투자한 금액만큼 업데이트되어 출력된다.</t>
  </si>
  <si>
    <t>1. 투자 금액 바텀 시트 내 예치금 확인
(새로 고침 또는 재실행 등)</t>
  </si>
  <si>
    <t>A. 예치금 1만원 이상 입금 완료</t>
  </si>
  <si>
    <t>a. 공시지표 페이지로 이동한다.</t>
  </si>
  <si>
    <t>a. 모바일 기기에 설정된 기본 브라우저의 새 탭으로 투자현황 페이지가 실행된다.</t>
  </si>
  <si>
    <t>a. 투자한 상품이 투자현황 페이지의 투자 중 탭에 출력된다.</t>
  </si>
  <si>
    <t>같은 금액 투자하기
(예치금 부족)</t>
  </si>
  <si>
    <t>A. 기존에 생성된 직장인 신용대출 상품 2개 이상</t>
  </si>
  <si>
    <t>1. 투자 모집 중 직장인 신용 대출 상품 2개 클릭</t>
  </si>
  <si>
    <t>a. 선택한 직장인 신용 대출 버튼이 활성화 상태로 출력된다.</t>
  </si>
  <si>
    <t>a. [상품을 선택해주세요] 버튼이 [n개 상품 투자금액 설정하기] 버튼으로 변환되고 활성화 상태로 출력된다.</t>
  </si>
  <si>
    <t>1. 투자 금액 입력 바텀 시트에서 [같은 금액 적용] 탭 클릭</t>
  </si>
  <si>
    <t>a. [같은 금액 적용] 탭이 선택된 상태로 출력된다.</t>
  </si>
  <si>
    <t>A. 예치금 2만원 이상 입금 완료</t>
  </si>
  <si>
    <t>1. 투자할 금액 입력 후 [n개 상품에 투자하기] 클릭</t>
  </si>
  <si>
    <t>같은 금액 투자하기
(예치금 충분)</t>
  </si>
  <si>
    <t>A. 기존에 생성된 직장인 신용대출 상품 2개 이상
B. 예치금 2만원 이상 입금 완료
C. 직장인 신용대출 상품 2개 이상 선택</t>
  </si>
  <si>
    <t>분산투자
(예치금 부족)</t>
  </si>
  <si>
    <t>1. 투자 모집 중 직장인 신용 대출 상품 2개 이상 클릭</t>
  </si>
  <si>
    <t>1. 투자 금액 입력 바텀 시트에서 [분산 투자] 탭 클릭</t>
  </si>
  <si>
    <t>a. [분산 투자] 탭이 선택된 상태로 출력된다.</t>
  </si>
  <si>
    <t>A. 가상 계좌번호 복사 완료</t>
  </si>
  <si>
    <t>1. 계좌번호 복사 모달 팝업 [확인] 클릭</t>
  </si>
  <si>
    <t>a. 계좌번호 복사 모달 팝업이 종료된다.</t>
  </si>
  <si>
    <t>a. 현재 화면 딤처리가 해제된다.</t>
  </si>
  <si>
    <t>1. 계좌번호 복사 모달 팝업 [취소] 클릭</t>
  </si>
  <si>
    <t>1. 복사한 계좌번호 붙여넣기</t>
  </si>
  <si>
    <t>a. 복사한 가상계좌번호가 붙여넣기된다.</t>
  </si>
  <si>
    <t>분산투자
(예치금 충분)</t>
  </si>
  <si>
    <t>1. 직장인 신용대출 리스트 임의 n개 선택
(2개 이상 선택)
2. [n개 상품 투자금액 설정하기] 클릭</t>
  </si>
  <si>
    <t>1. 투자 금액 입력 바텀 시트에서 [분산투자] 탭 클릭</t>
  </si>
  <si>
    <t>a. [분산투자] 탭이 선택된 상태로 출력된다.</t>
  </si>
  <si>
    <t>채권 상세</t>
  </si>
  <si>
    <t>상품 정보</t>
  </si>
  <si>
    <t>A. 생성된 직장인 신용 대출 상품 1건 이상
2. 모집 중</t>
  </si>
  <si>
    <t>1. 생성된 직장인 신용 대출 상품 리스트에서 [&gt;] 클릭</t>
  </si>
  <si>
    <t>a. 채권 상세 정보 페이지로 이동한다.</t>
  </si>
  <si>
    <t>1. 채권 상세 정보 페이지 확인</t>
  </si>
  <si>
    <t>a. [상품 정보] 탭이 선택된 상태로 출력된다.</t>
  </si>
  <si>
    <t>a. 채권 상태에 '모집중' 문구가 출력된다.</t>
  </si>
  <si>
    <t>a. 채권 타입 이미지가 출력된다. (직장인 신용 대출의 경우 사람 이미지 출력)</t>
  </si>
  <si>
    <t>a. 투자 금액에 채권 모집 목표 금액이 출력된다.</t>
  </si>
  <si>
    <t>a. 모집현황에 현재 모집된 금액 / 투자 금액 (n%) 형태로 출력된다.</t>
  </si>
  <si>
    <t>a. 투자 진행 현황 progress bar가 출력된다.</t>
  </si>
  <si>
    <t>a. 투자 정보 테이블에 수익률이 해당 직장인 신용 대출의 이율로 출력된다.</t>
  </si>
  <si>
    <t>a. 투자 정보 테이블에 투자기간에 해당 직장인 신용 대출의 상환 기간이 출력된다. (3, 6, 12, 24, 36개월 외 다른 숫자가 출력되지 않는다.)</t>
  </si>
  <si>
    <t>a. 투자 정보 테이블에 AI 등급에 해당 직장인 신용 대출의 신용 등급이 출력된다. (E ~ S)</t>
  </si>
  <si>
    <t>a. 투자 수익률 영역에 '투자 수익률' 타이틀 문구가 출력된다.</t>
  </si>
  <si>
    <t>a. 투자 수익률 영역에 '수익률 / 예상 순수익률' 텍스트가 '해당 직장인 신용 대출의 이율 / 세금, 이용료 제외한 나머지 순수익률'이 함께 출력된다.</t>
  </si>
  <si>
    <t>a. 투자 수익률 영역에 '세금(율)' 텍스트가 이자 소득세율과 함께 출력된다.</t>
  </si>
  <si>
    <t>a. '세금(율)' 텍스트 옆에 도움말 버튼이 출력된다.</t>
  </si>
  <si>
    <t>a. 투자 수익률 영역에 '플랫폼 이용료(율)' 텍스트가 n% 수치와 함께 출력된다.</t>
  </si>
  <si>
    <t>a. 투자 수익률 영역에 '상환방식' 텍스트와 '원리금균등' 또는 '만기일시상환'과 함께 출력된다.</t>
  </si>
  <si>
    <t>a. 대출 목적 영역에 '대출 목적' 타이틀 문구가 출력된다.</t>
  </si>
  <si>
    <t>a. 대출 목적 영역에 '신용정보' 문구가 출력된다.</t>
  </si>
  <si>
    <t>a. 대출 목적 영역에 'NICE 신용 평점' 문구가 NICE 신용 점수와 함께 출력된다.</t>
  </si>
  <si>
    <t>a. 'NICE 신용 평점' 텍스트 옆에 도움말 버튼이 출력된다.</t>
  </si>
  <si>
    <t>a. 대출 목적 영역에 '1년 내 연체 횟수' 텍스트가 1년 내 연체 건수와 함께 출력된다.</t>
  </si>
  <si>
    <t>a. '1년 내 연체 횟수' 텍스트 옆에 도움말 버튼이 출력된다.</t>
  </si>
  <si>
    <t>a. 대출 목적 영역에 '1년 내 누적 연체일 수' 텍스트가 1년 내 연체일 수와 함께 출력된다. (없는 경우 -로 출력)</t>
  </si>
  <si>
    <t>a. 대출 목적 영역에 '5년 내 채무불이행 기록' 텍스트가 채무불이행 기록과 함께 출력된다.</t>
  </si>
  <si>
    <t>a. 대출 목적 영역에 해당 대출을 신청한 사람의 최근 1년간 신용 점수 변동 기록이 월 단위 기준 꺾은 선 그래프 형태로 출력된다.</t>
  </si>
  <si>
    <t>a. 신용 점수 변동 그래프 하단에 '최근 1년간 월별 점수 변화' 텍스트가 출력된다.</t>
  </si>
  <si>
    <t>a. 소득 정보 영역에 '소득 정보' 타이틀 문구가 출력된다.</t>
  </si>
  <si>
    <t>a. 소득 정보 영역에 '연소득' 텍스트가 신청인의 연소득과 함께 출력된다.</t>
  </si>
  <si>
    <t>a. 소득 정보 영역에 '소득 형태' 텍스트가 '대기업' / '중소기업' 등과 같이 출력된다.</t>
  </si>
  <si>
    <t>a. 소득 정보 영역에 '현직장 재직기간' 텍스트와 재직기간이 4개월 이상으로 출력된다.</t>
  </si>
  <si>
    <t>a. 카드사용 정보 영역에 '카드사용 정보' 타이틀 문구가 출력된다.</t>
  </si>
  <si>
    <t>a. 카드사용 정보 영역에 '연간 평균 신용카드 소진율' 텍스트가 전체 카드 한도 대비 이용 금액 비율 % 수치와 함께 출력된다.</t>
  </si>
  <si>
    <t>a. '연간 평균 신용카드 소진율' 텍스트 옆에 도움말 버튼이 출력된다.</t>
  </si>
  <si>
    <t>a. 카드사용 정보 영역에 '현금서비스 이용 건수' 텍스트와 현재까지 잔액이 남아있는 현금 서비스 이용 건수 수치가 함께 출력된다.</t>
  </si>
  <si>
    <t>a. '현금서비스 이용 건수' 텍스트 옆에 도움말 버튼이 출력된다.</t>
  </si>
  <si>
    <t>a. 카드사용 정보 영역에 '현금서비스 이용 금액' 텍스트와 현금 서비스 잔액이 함께 출력된다.</t>
  </si>
  <si>
    <t>a. 부채 정보 영역에 '부채 정보' 타이틀 문구가 출력된다.</t>
  </si>
  <si>
    <t>a. 부채 정보 영역에 '은행 대출' 텍스트와 현재 은행 대출 잔액과 함께 출력된다.</t>
  </si>
  <si>
    <t>a. 부채 정보 영역에 '보험 대출' 텍스트와 현재 보험 대출 잔액과 함께 출력된다.</t>
  </si>
  <si>
    <t>a. 부채 정보 영역에 '카드 대출' 텍스트와 현재 카드 대출 잔액과 함께 출력된다.</t>
  </si>
  <si>
    <t>a. 부채 정보 영역에 '저축은행 대출' 텍스트와 현재 저축은행 대출 잔액과 함께 출력된다.</t>
  </si>
  <si>
    <t>a. 부채 정보 영역에 '기타' 텍스트와 현재 기타 대출 잔액과 함께 출력된다.</t>
  </si>
  <si>
    <t>a. 부채 정보 영역에 '대부업 대출' 텍스트와 현재 대부업 대출 잔액과 함께 출력된다.</t>
  </si>
  <si>
    <t>a. 부채 정보 영역에 '머니무브 대출' 텍스트와 현재 대부업 대출 잔액과 함께 출력된다.</t>
  </si>
  <si>
    <t>a. 부채 정보 영역에 '온투업 대출' 텍스트와 현재 대부업 대출 잔액과 함께 출력된다.</t>
  </si>
  <si>
    <t>a. '온투업 연계 대출' 텍스트 옆에 도움말 버튼이 출력된다.</t>
  </si>
  <si>
    <t>a. [상품 선택하기] 버튼이 활성화되어 출력된다.</t>
  </si>
  <si>
    <t>1. 채권 상세 정보 페이지 진입
2. [&lt;] 버튼 클릭</t>
  </si>
  <si>
    <t>b. 직장인 신용 투자 리스트 화면으로 이동한다.</t>
  </si>
  <si>
    <t>1. 채권 상세 정보 페이지 진입
2. [상품 선택하기] 버튼 클릭</t>
  </si>
  <si>
    <t>a. 상세 정보 화면이 종료된다.</t>
  </si>
  <si>
    <t>a. 직장인 신용 정보 리스트 화면이 출력된다.</t>
  </si>
  <si>
    <t>a. 해당 상품이 선택된 상태로 출력된다.</t>
  </si>
  <si>
    <t>예상 상환 스케줄</t>
  </si>
  <si>
    <t>A. 생성된 직장인 신용 대출 상품 1건 이상
B. 모집 중</t>
  </si>
  <si>
    <t>1. 채권 상세 정보 페이지 진입
2. [예상 상환 스케줄] 탭 클릭</t>
  </si>
  <si>
    <t>b. 예상 상환 스케줄 화면이 출력된다.</t>
  </si>
  <si>
    <t>1. 예상 상환 스케줄 화면 확인</t>
  </si>
  <si>
    <t>a. 투자 금액 문구와 [금액 입력] 버튼이 출력된다.</t>
  </si>
  <si>
    <t>a. 예상 지급 금액 0원 텍스트가 출력된다.</t>
  </si>
  <si>
    <t>a. 관련 이미지와 '금액을 입력하시고 예상 상환 스케줄을 확인하세요.' 안내 텍스트가 출력된다.</t>
  </si>
  <si>
    <t>1. [금액 입력] 버튼 클릭</t>
  </si>
  <si>
    <t>a. 투자 금액 설정 팝업이 실행된다.</t>
  </si>
  <si>
    <t>1. 투자 예정금액 설정 팝업 확인</t>
  </si>
  <si>
    <t>a. 팝업 GNB에 투자금액설정 텍스트가 출력된다.</t>
  </si>
  <si>
    <t>a. 팝업 우상단에 [x] 버튼이 출력된다.</t>
  </si>
  <si>
    <t>a. 예상투자금액 타이틀 문구가 출력된다.</t>
  </si>
  <si>
    <t>a. 투자금액을 입력해주세요 문구가 금액 입력 필드에 출력된다.</t>
  </si>
  <si>
    <t>a. 숫자 키패드 영역에 [지우기], [확인] 버튼이 출력된다.</t>
  </si>
  <si>
    <t>1. [예상 상환 스케줄] 탭 클릭
2. [금액 입력] 클릭
3. [x] 버튼 클릭</t>
  </si>
  <si>
    <t>c. 투자 금액 설정 팝업이 종료된다.</t>
  </si>
  <si>
    <t>c. 예상 지급 스케줄 화면이 출력된다.</t>
  </si>
  <si>
    <t>1. 투자금액설정 팝업에서 투자 금액 입력</t>
  </si>
  <si>
    <t>a. 투자할 금액이 투자 금액 입력 필드에 출력된다.</t>
  </si>
  <si>
    <t>1. 투자금액설정 팝업에서 투자 금액 입력 후 [지우기] 클릭</t>
  </si>
  <si>
    <t>a. 입력한 숫자에서 한 자리씩 숫자가 지워진다.</t>
  </si>
  <si>
    <t>1. 투자금액설정 팝업에서 투자 예정 금액 입력 후 [확인] 클릭</t>
  </si>
  <si>
    <t>a. 투자금액설정 팝업이 종료된다.</t>
  </si>
  <si>
    <t>a. 예상 상환 스케줄 화면 내 투자 예정 금액에 입력한 투자 금액이 출력된다.</t>
  </si>
  <si>
    <t>a. 예상 지급 금액이 해당 상품의 수익률에 맞게 출력된다.</t>
  </si>
  <si>
    <t>a. 회차 버튼이 그 달에 상환할 금액과 함께 해당 상품의 상환 기간의 개수에 맞게 출력된다. (3, 6, 12, 24, 36회차까지)</t>
  </si>
  <si>
    <t>A. 예상 상환 스케줄에서 예상 투자 금액 입력</t>
  </si>
  <si>
    <t>1. 임의 회차 버튼 클릭</t>
  </si>
  <si>
    <t>a. 해당 회차의 모달 팝업이 실행된다.</t>
  </si>
  <si>
    <t>a. n회차 모달 팝업 타이틀 문구가 출력된다.</t>
  </si>
  <si>
    <t>a. [&lt;][&gt;] 버튼이 팝업 타이틀 좌우로 출력된다.</t>
  </si>
  <si>
    <t>a. 원금에 입력한 투자 원금이 출력된다.</t>
  </si>
  <si>
    <t>a. 이자에 해당 상품에 투자했을 때 그 달에 받을 수 있는 이자 금액이 출력된다.</t>
  </si>
  <si>
    <t>a. 세금에 해당 상품에 투자했을 때 이자에서 세금으로 공제되는 금액이 출력된다.</t>
  </si>
  <si>
    <t>a. 플랫폼 이용료에 해당 상품에 투자했을 때 이자에서 플랫폼 이용료로 공제되는 금액이 출력된다.</t>
  </si>
  <si>
    <t>a. 지급예정금액 원금+이자에서 세금과 플랫폼 이용료를 제외한 나머지 금액이 출력된다.</t>
  </si>
  <si>
    <t>a. [확인] 버튼이 출력된다.</t>
  </si>
  <si>
    <t>1. [&lt;] 버튼 클릭</t>
  </si>
  <si>
    <t>a. 해당 회차의 이전 회차의 모달 팝업 화면이 출력된다.</t>
  </si>
  <si>
    <t>1. [&gt;] 버튼 클릭</t>
  </si>
  <si>
    <t>a. 해당 회차의 다음 회차의 모달 팝업 화면이 출력된다.</t>
  </si>
  <si>
    <t>1. [확인] 버튼 클릭</t>
  </si>
  <si>
    <t>a. 해당 회차의 모달 팝업이 종료된다.</t>
  </si>
  <si>
    <t>홈 메뉴</t>
  </si>
  <si>
    <t>앱 홈 화면</t>
  </si>
  <si>
    <t>홈 화면 UI</t>
  </si>
  <si>
    <t>A. 앱 설치 후 투자 정회원 가입 완료</t>
  </si>
  <si>
    <t>1. 앱 로그인</t>
  </si>
  <si>
    <t>a. 화면 좌상단 [머니무브] 로고가 출력된다.</t>
  </si>
  <si>
    <t>a. 투자하기 배너가 출력된다.</t>
  </si>
  <si>
    <t>a. 투자하기 배너에 [투자하기] 버튼이 출력된다.</t>
  </si>
  <si>
    <t>a. 투자 손실 관련 안내 문구가 투자하기 배너 하단에 footer로 출력된다.</t>
  </si>
  <si>
    <t>a. [개인정보처리방침] 버튼이 투자 손실 관련 안내 문구 하단에 출력된다.</t>
  </si>
  <si>
    <t>a. [신용정보활용체제] 버튼이 투자 손실 관련 안내 문구 하단에 출력된다.</t>
  </si>
  <si>
    <t>a. [전체약관/금융소비자안내문] 버튼이 출력된다.</t>
  </si>
  <si>
    <t>a. 하단 nav 바에 홈 화면이 선택된 상태로 출력된다.</t>
  </si>
  <si>
    <t>a. 하단 nav 바에 대출 메뉴가 선택 해제된 상태로 출력된다.</t>
  </si>
  <si>
    <t>a. 하단 nav 바에 투자 메뉴가 선택 해제된 상태로 출력된다.</t>
  </si>
  <si>
    <t>a. 하단 nav 바에 전체 메뉴가 선택 해제된 상태로 출력된다.</t>
  </si>
  <si>
    <t>투자 화면 이동</t>
  </si>
  <si>
    <t>1. [투자하기] 버튼 클릭</t>
  </si>
  <si>
    <t>a. 투자 화면(직장인 신용대출 리스트 화면)으로 이동한다.</t>
  </si>
  <si>
    <t>약관 화면 확인</t>
  </si>
  <si>
    <t>1. [개인정보처리방침] 버튼 클릭</t>
  </si>
  <si>
    <t>a. 개인정보처리방침 화면으로 이동한다.</t>
  </si>
  <si>
    <t>1. [신용정보활용체제] 버튼 클릭</t>
  </si>
  <si>
    <t>a. 신용정보활용체제 화면으로 이동한다.</t>
  </si>
  <si>
    <t>1. [전체약관/금융소비자안내문] 버튼 클릭</t>
  </si>
  <si>
    <t>a. 전체약관/금융소비자 안내문 페이지로 이동한다.</t>
  </si>
  <si>
    <t>대출 메뉴</t>
  </si>
  <si>
    <t>대출 화면</t>
  </si>
  <si>
    <t>대출 화면 UI</t>
  </si>
  <si>
    <t>1. 홈에서 하단 nav바에서 [대출] 메뉴 클릭</t>
  </si>
  <si>
    <t>a. 대출 화면으로 이동한다.</t>
  </si>
  <si>
    <t>1. 대출 화면 확인</t>
  </si>
  <si>
    <t>a. GNB에 대출 텍스트가 출력된다.</t>
  </si>
  <si>
    <t>a. 대출 배너가 출력된다.</t>
  </si>
  <si>
    <t>a. 대출 배너에 [내 금리, 한도 조회] 버튼이 출력된다.</t>
  </si>
  <si>
    <t>a. 하단 nav 바에 대출 메뉴가 선택된 상태로 출력된다.</t>
  </si>
  <si>
    <t>대출 앱 이동</t>
  </si>
  <si>
    <t>A. 앱 설치 후 투자 정회원 가입 완료
B. 대출 앱 설치 완료</t>
  </si>
  <si>
    <t>1. [내 금리, 한도 조회] 버튼 클릭</t>
  </si>
  <si>
    <t>a. 구글 플레이스토어, 앱스토어 대출 앱 다운로드 페이지로 이동한다.</t>
  </si>
  <si>
    <t>앱스토어 이동</t>
  </si>
  <si>
    <t>A. 앱 설치 후 투자 정회원 가입 완료
B. 대출 앱 미설치</t>
  </si>
  <si>
    <t>투자 메뉴</t>
  </si>
  <si>
    <t>투자 화면</t>
  </si>
  <si>
    <t>투자 메뉴 이동</t>
  </si>
  <si>
    <t>1. 하단 nav 바 [투자] 메뉴 클릭</t>
  </si>
  <si>
    <t>a. 직장인 신용 리스트 화면으로 이동한다.</t>
  </si>
  <si>
    <t>전체 메뉴</t>
  </si>
  <si>
    <t>전체메뉴</t>
  </si>
  <si>
    <t>전체메뉴 화면 UI</t>
  </si>
  <si>
    <t>1. 홈에서 하단 nav바에서 [전체] 메뉴 클릭</t>
  </si>
  <si>
    <t>a. '000님 반갑습니다.' 텍스트가 전체 메뉴 좌상단에 출력된다.</t>
  </si>
  <si>
    <t>a. [설정] 버튼이 출력된다.</t>
  </si>
  <si>
    <t>a. [내 투자] 버튼이 출력된다.</t>
  </si>
  <si>
    <t>a. [소개/안내] 메뉴가 출력된다.</t>
  </si>
  <si>
    <t>a. [소개/안내] 하단에 [회사소개] 버튼이 출력된다.</t>
  </si>
  <si>
    <t>a. [소개/안내] 하단에 [공시지표] 버튼이 출력된다.</t>
  </si>
  <si>
    <t>a. [소개/안내] 하단에 [공지사항] 버튼이 출력된다.</t>
  </si>
  <si>
    <t>a. [소개/안내] 하단에 [언론보도] 버튼이 출력된다.</t>
  </si>
  <si>
    <t>a. [소개/안내] 하단에 [이벤트] 버튼이 출력된다.</t>
  </si>
  <si>
    <t>a. [투자] 메뉴가 출력된다.</t>
  </si>
  <si>
    <t>a. [투자] 하단에 [직장인 신용] 버튼이 출력된다.</t>
  </si>
  <si>
    <t>a. [고객센터] 메뉴가 출력된다.</t>
  </si>
  <si>
    <t>a. [고객센터] 하단에 [FAQ] 버튼이 출력된다.</t>
  </si>
  <si>
    <t>a. [고객센터] 하단에 [고객센터] 버튼과 고객센터 전화번호가 출력된다.</t>
  </si>
  <si>
    <t>a. [약관안내] 메뉴가 출력된다.</t>
  </si>
  <si>
    <t>a. [약관안내] 하단에 [전체약관/금융소비자안내문] 버튼이 출력된다.</t>
  </si>
  <si>
    <t>a. [약관안내] 하단에 [개인정보처리방침] 버튼이 출력된다.</t>
  </si>
  <si>
    <t>a. [약관안내] 하단에 [신용등급활용체제] 버튼이 출력된다.</t>
  </si>
  <si>
    <t>a. [로그아웃] 버튼이 출력된다.</t>
  </si>
  <si>
    <t>전체메뉴 화면이동</t>
  </si>
  <si>
    <t>1. [내 투자] 버튼 클릭</t>
  </si>
  <si>
    <t>a. 기기 기본 브라우저로 로그인 페이지가 실행된다.</t>
  </si>
  <si>
    <t>A. 앱 설치 후 투자 정회원 가입 완료
B. 대출 앱 설치</t>
  </si>
  <si>
    <t>1. [내 대출] 버튼 클릭</t>
  </si>
  <si>
    <t>a. 대출 앱 스토어 링크 페이지로 이동한다</t>
  </si>
  <si>
    <t>1. [회사소개] 버튼 클릭</t>
  </si>
  <si>
    <t>a. 기기 기본 브라우저로 회사 소개 페이지가 실행된다.</t>
  </si>
  <si>
    <t>1. [공시지표] 버튼 클릭</t>
  </si>
  <si>
    <t>a. 기기 기본 브라우저로 공시지표 페이지가 실행된다.</t>
  </si>
  <si>
    <t>1. [언론보도] 버튼 클릭</t>
  </si>
  <si>
    <t>a. 기기 기본 브라우저로 언론보도 페이지가 실행된다.</t>
  </si>
  <si>
    <t>1. [이벤트] 버튼 클릭</t>
  </si>
  <si>
    <t>a. 기기 기본 브라우저로 진행 중인 이벤트 페이지가 실행된다.</t>
  </si>
  <si>
    <t>1. [직장인 신용] 버튼 클릭</t>
  </si>
  <si>
    <t>a. 투자 화면(직장인 신용 리스트 화면)으로 이동한다.</t>
  </si>
  <si>
    <t>1. [FAQ] 버튼 클릭</t>
  </si>
  <si>
    <t>a. 기기 기본 브라우저로 이용안내 &gt; FAQ 페이지가 실행된다.</t>
  </si>
  <si>
    <t>1. 고객센터 전화번호 클릭
2. [확인] 클릭</t>
  </si>
  <si>
    <t>b. 1566-3895가 다이얼 화면에 입력된 화면으로 이동한다.</t>
  </si>
  <si>
    <t>a. 기기에 설정된 기본 브라우저에서 전체약관/금융소비자 안내문 페이지가 실행된다.</t>
  </si>
  <si>
    <t>앱 설정</t>
  </si>
  <si>
    <t>설정</t>
  </si>
  <si>
    <t>설정 화면 UI</t>
  </si>
  <si>
    <t>A. 간편 로그인 설정 x
B. 자동 로그인 설정 x</t>
  </si>
  <si>
    <t>a. 설정 화면으로 이동한다.</t>
  </si>
  <si>
    <t>a. GNB에 설정 텍스트가 출력된다.</t>
  </si>
  <si>
    <t>a. [x] 버튼이 우상단에 출력된다.</t>
  </si>
  <si>
    <t>a. 로그인 방식을 선택해주세요. 텍스트가 출력된다.</t>
  </si>
  <si>
    <t>a. 자동 로그인 토글 버튼이 off 상태로 출력된다.</t>
  </si>
  <si>
    <t>a. PIN 번호 토글 버튼이 off 상태로 출력된다.</t>
  </si>
  <si>
    <t>a. 패턴 토글 버튼이 off 상태로 출력된다.</t>
  </si>
  <si>
    <t>a. [간편인증 등록 / 변경] 버튼이 출력된다.</t>
  </si>
  <si>
    <t>a. '수신관리' 텍스트가 출력된다.</t>
  </si>
  <si>
    <t>A. 간편 로그인 설정 x
B. 자동 로그인 설정 x
C. 마케팅 정보 수신 동의 x</t>
  </si>
  <si>
    <t>a. 마케팅 정보 수신 동의 토글 버튼이 off 상태로 출력된다.</t>
  </si>
  <si>
    <t>A. 간편 로그인 설정 x
B. 자동 로그인 설정 x
C. 최초 본인 인증 시 
마케팅 정보 수신 동의 o</t>
  </si>
  <si>
    <t>a. 마케팅 정보 수신 동의 토글 버튼이 on 상태로 출력된다.</t>
  </si>
  <si>
    <t>A. 간편 로그인 설정 x
B. 자동 로그인 설정 x
C. 마케팅 정보 수신 동의 o</t>
  </si>
  <si>
    <t>a. 토글 버튼 하단에 아래의 텍스트가 출력된다.
 - 주요 공지사항은 수신 동의 여부와 상관없이 발송됩니다.
 - 카카오 알림톡 발송 실패 시 문자(SMS)로 발송됩니다.</t>
  </si>
  <si>
    <t>a. '앱 정보' 텍스트가 출력된다.</t>
  </si>
  <si>
    <t>a. 버전 정보 {현 앱 버전} 텍스트로 출력된다.</t>
  </si>
  <si>
    <t>A. 현 버전이 최신인 상태</t>
  </si>
  <si>
    <t>a. 버전 정보 옆에 '최신 버전입니다.' 텍스트가 출력된다.</t>
  </si>
  <si>
    <t>A. 간편 로그인 설정 x
B. 자동 로그인 설정 x
C. 마케팅 정보 수신 동의 x</t>
  </si>
  <si>
    <t>1. 마케팅 정보 수신 동의 토글 버튼 클릭</t>
  </si>
  <si>
    <t>a. 마케팅 정보 수신 동의 토글 버튼이 on상태로 출력된다.</t>
  </si>
  <si>
    <t>A. 간편 로그인 설정 x
B. 자동 로그인 설정 x</t>
  </si>
  <si>
    <t>a. 전체 메뉴 화면으로 이동한다.</t>
  </si>
  <si>
    <t>간편 로그인 변경</t>
  </si>
  <si>
    <t>간편 로그인 설정 변경</t>
  </si>
  <si>
    <t>간편 로그인 변경 확인</t>
  </si>
  <si>
    <t>A. 간편 로그인 설정 o
B. PIN 번호 변경</t>
  </si>
  <si>
    <t>1. PIN 번호 입력 화면 진입
2. 변경할 PIN 번호 입력</t>
  </si>
  <si>
    <t>b.변경할 PIN 번호 재확인 화면으로 이동한다.</t>
  </si>
  <si>
    <t>1. 변경할 PIN 재입력</t>
  </si>
  <si>
    <t>a. PIN 번호 변경 완료 alt가 출력된다.</t>
  </si>
  <si>
    <t>1. [확인] 클릭</t>
  </si>
  <si>
    <t>a. PIN 번호 변경 완료 alt가 종료된다.</t>
  </si>
  <si>
    <t>a. 간편로그인 변경, 등록 화면으로 이동한다.</t>
  </si>
  <si>
    <t>A. 간편 로그인 설정 o
B. 패턴 변경</t>
  </si>
  <si>
    <t>1. 패턴 입력 화면 진입
2. 변경한 패턴 입력</t>
  </si>
  <si>
    <t>b.변경할 패턴 입력 화면으로 이동한다.</t>
  </si>
  <si>
    <t>1. 변경할 패턴 재입력</t>
  </si>
  <si>
    <t>a. 패턴 변경 완료 alt가 출력된다.</t>
  </si>
  <si>
    <t>a. 패턴 변경 완료 alt가 종료된다.</t>
  </si>
  <si>
    <t xml:space="preserve"> A. 간편 로그인 설정 o
B. FACE ID 변경</t>
  </si>
  <si>
    <t>1. FACE ID 로그인 화면 진입
2.FACE ID 로그인</t>
  </si>
  <si>
    <t>b.앱 홈 화면으로 이동한다.</t>
  </si>
  <si>
    <t>A. 간편 로그인 설정 o
B. 지문 추가</t>
  </si>
  <si>
    <t>1. 지문 로그인 화면 진입
2.지문 로그인</t>
  </si>
  <si>
    <t>b. 간편로그인 변경, 등록 화면으로 이동한다.</t>
  </si>
  <si>
    <t>간편 로그인 설정 해제</t>
  </si>
  <si>
    <t>PIN 해제</t>
  </si>
  <si>
    <t>A. 간편 로그인 설정 o
B. PIN만 설정</t>
  </si>
  <si>
    <t>1. PIN 토글 버튼 off
2. 앱 재실행
3. ID/PW로 재 로그인</t>
  </si>
  <si>
    <t>a. PIN 토글 버튼이 off 상태로 출력된다.</t>
  </si>
  <si>
    <t>b. 로그인 화면이 출력된다.</t>
  </si>
  <si>
    <t>c. 앱 홈 화면으로 이동한다.</t>
  </si>
  <si>
    <t>FACE ID 해제</t>
  </si>
  <si>
    <t>A. 간편 로그인 설정 o
B. FACE ID 설정 o</t>
  </si>
  <si>
    <t>a. FACE ID 토글 버튼이 off 상태로 출력된다.</t>
  </si>
  <si>
    <t>1. FACE ID 토글 버튼 off
2. 앱 재실행
3. ID/PW로 재 로그인</t>
  </si>
  <si>
    <t>패턴 해제</t>
  </si>
  <si>
    <t>A. 간편 로그인 설정 o
B. 패턴 설정 o</t>
  </si>
  <si>
    <t>1. PIN 토글 버튼 off
2. 앱 재실행
3. ID/PW로 재 로그인</t>
  </si>
  <si>
    <t>a. PIN 토글 버튼이 on 상태로 출력된다.</t>
  </si>
  <si>
    <t>1. 패턴 토글 버튼 off
2. 앱 재실행
3. ID/PW로 재 로그인</t>
  </si>
  <si>
    <t>지문 해제</t>
  </si>
  <si>
    <t>A. 간편 로그인 설정 o
B. 지문 설정 o</t>
  </si>
  <si>
    <t>a. 지문 토글 버튼이 off 상태로 출력된다.</t>
  </si>
  <si>
    <t>1. 지문 토글 버튼 off
2. 앱 재실행
3. ID/PW로 재 로그인</t>
  </si>
  <si>
    <t>a. 지문토글 버튼이 off 상태로 출력된다.</t>
  </si>
  <si>
    <t>자동 로그인</t>
  </si>
  <si>
    <t>자동 로그인 설정 화면</t>
  </si>
  <si>
    <t>A. 자동 로그인 설정 x</t>
  </si>
  <si>
    <t>1. 자동 로그인 토글 버튼 클릭</t>
  </si>
  <si>
    <t>a. 자동 로그인 설정 화면으로 이동한다.</t>
  </si>
  <si>
    <t>1. 자동 로그인 설정 화면 확인</t>
  </si>
  <si>
    <t>a. 자동 로그인 설정 텍스트가 출력된다.</t>
  </si>
  <si>
    <t>a. 자동 로그인 설정 텍스트 하단에 아래 문구가 출력된다.
 - 자동 로그인을 설정하면 별도의 인증없이 앱에 자동 로그인됩니다.</t>
  </si>
  <si>
    <t>a. 자동 로그인 이미지가 출력된다..</t>
  </si>
  <si>
    <t>a. 자동 로그인 이미지 하단에 아래 문구가 출력된다.
 - 본인 명의 휴대전화에 한해 이용할 수 있습니다.
 - 회원님의 정보 보호를 위해 휴대전화 화면 잠금 설정 후 이용해주세요
 - 휴대전화 화면 잠금 미설정 시 자동 로그인이 해제됩니다.
 - 휴대전화 1대에 한해 이용할 수 있으며, 2개월간 이용하지 않으면 설정이 초기화됩니다.</t>
  </si>
  <si>
    <t>a. [다음][ 버튼이 출력된다.</t>
  </si>
  <si>
    <t>1. [다음] 클릭
2. 자동 로그인 설정 완료 alt에서 [확인] 클릭 후 자동 로그인 토글 버튼 확인</t>
  </si>
  <si>
    <t>a. 자동 로그인 설정 완료 alt가 출력된다.</t>
  </si>
  <si>
    <t>b. 자동 로그인 설정 완료 alt가 종료된다.</t>
  </si>
  <si>
    <t>b. 자동 로그인 토글 버튼이 on 상태로 출력된다.</t>
  </si>
  <si>
    <t>A. 자동 로그인 설정 o</t>
  </si>
  <si>
    <t xml:space="preserve"> 1. 자동 로그인 토글 버튼 클릭
2. 자동 로그인 설정 해지 alt에서 [취소] 클릭 
3. 자동 로그인 토글 버튼 확인</t>
  </si>
  <si>
    <t>c. 자동 로그인 토글 버튼이 on 상태로 출력된다.</t>
  </si>
  <si>
    <t xml:space="preserve"> 1. 자동 로그인 토글 버튼 클릭
2. 자동 로그인 설정 해지 alt에서 [확인] 클릭 
3. 자동 로그인 토글 버튼 확인</t>
  </si>
  <si>
    <t>c. 자동 로그인 토글 버튼이 off 상태로 출력된다.</t>
  </si>
  <si>
    <t>자동 로그인 작동 확인</t>
  </si>
  <si>
    <t>1. 앱 재실행</t>
  </si>
  <si>
    <t>a. 간편 로그인, 일반 로그인 과정을 거치지 않고 자동 로그인된다.</t>
  </si>
  <si>
    <t>자동 로그인 해제</t>
  </si>
  <si>
    <t>1. 자동 로그인 토글 버튼 off
2. 앱 재실행</t>
  </si>
  <si>
    <t>b. 자동 로그인 기능이 작동하지 않으며, 사전에 설정한 간편 로그인 화면이 출력된다.</t>
  </si>
  <si>
    <t>자동 로그인 강제 초기화</t>
  </si>
  <si>
    <t>A. 자동 로그인 설정 o
B. 기기 화면 잠금 해제</t>
  </si>
  <si>
    <t>1. 앱 자동 로그인 여부 확인
2. 간편 또는 일반 로그인
3. 전체 메뉴 &gt; 앱 설정 자동 로그인 토글 버튼 확인</t>
  </si>
  <si>
    <t>a. 자동 로그인 기능이 작동하지 않는다.</t>
  </si>
  <si>
    <t>b. 간편 로그인 또는 일반 로그인으로 로그인된다.</t>
  </si>
  <si>
    <t>A. 자동 로그인 설정 o
B. 해당 기기에서 2개월 간 로그인 x</t>
  </si>
  <si>
    <t>1. 앱 자동 로그인 여부 확인
2. 간편 또는 일반 로그인
3. 전체 메뉴 &gt; 앱 설정 자동 로그인 토글 버튼 확인</t>
  </si>
  <si>
    <t>로그아웃</t>
  </si>
  <si>
    <t>A. 앱 설치 후 투자 정회원 가입 완료
B. 자동 로그인 설정 o</t>
  </si>
  <si>
    <t>1. [로그아웃] 버튼 클릭</t>
  </si>
  <si>
    <t>a. 앱에서 로그아웃된다.</t>
  </si>
  <si>
    <t>a. 앱 홈 화면으로 이동한다</t>
  </si>
  <si>
    <t>재 로그인</t>
  </si>
  <si>
    <t>A. 앱 설치 후 투자 정회원 가입 완료
B. 로그아웃한 상태</t>
  </si>
  <si>
    <t>1. 로그인 화면에서 다시 로그인</t>
  </si>
  <si>
    <t>내 투자 계좌</t>
  </si>
  <si>
    <t>메인 화면</t>
  </si>
  <si>
    <t>화면 UI</t>
  </si>
  <si>
    <t>A. 가상계좌 연결 완료
B. 입출금 내역 없는 상태</t>
  </si>
  <si>
    <t>1. 내 투자 계좌 메뉴 진입 후 메뉴 화면 확인</t>
  </si>
  <si>
    <t>a. GNB에 내 투자 계좌 텍스트가 출력된다.</t>
  </si>
  <si>
    <t>a. [&lt;] 버튼이 출력된다.</t>
  </si>
  <si>
    <t>a. 연결된 계좌 영역에 '{userName}님 계좌' 텍스트가 출력된다.</t>
  </si>
  <si>
    <t>a. 연결된 계좌의 은행명과 계좌번호가 출력된다.</t>
  </si>
  <si>
    <t>a. 연결 계좌 번호 복사 버튼이 출력된다.</t>
  </si>
  <si>
    <t>a. 내 투자계좌 영역에 '내 투자계좌' 텍스트가 출력된다.</t>
  </si>
  <si>
    <t>a. 내 투자계좌 영역에 'NH농협 {가상계좌번호}가 출력된다.</t>
  </si>
  <si>
    <t>a. 가상계좌번호 아래에 현재 예치금 잔액이 출력된다.</t>
  </si>
  <si>
    <t>a. 예치금 잔액 하단에 [이체하기] 버튼과 [입금안내] 버튼이 출력된다.</t>
  </si>
  <si>
    <t>a. 입출금 내역 영역에 '내역이 없습니다.' 텍스트가 출력된다.</t>
  </si>
  <si>
    <t>메뉴 이탈</t>
  </si>
  <si>
    <t>A. 가상계좌 연결 완료
B. 입출금 내역 없는 상태</t>
  </si>
  <si>
    <t>1. 내 투자 계좌 메뉴에서 [&lt;] 버튼 클릭</t>
  </si>
  <si>
    <t>계좌번호 복사
(연결 계좌)</t>
  </si>
  <si>
    <t>A. 가상계좌 연결 완료</t>
  </si>
  <si>
    <t>1. 내 연결 계좌 번호 복사 버튼 클릭
2. 모달 팝업에서 [확인] 버튼 클릭
3. 메모장 등에 복사한 계좌번호 붙여넣기</t>
  </si>
  <si>
    <t>a. 화면이 딤처리된다.</t>
  </si>
  <si>
    <t>a. 복사 완료 모달 팝업이 출력된다.</t>
  </si>
  <si>
    <t>b. 복사 완료 모달 팝업이 종료된다.</t>
  </si>
  <si>
    <t>c. 복사한 연결 계좌번호 붙여넣기가 된다.</t>
  </si>
  <si>
    <t>계좌번호 복사
(투자 계좌)</t>
  </si>
  <si>
    <t>1. 내 투자 계좌 번호 복사 버튼 클릭
2. 모달 팝업에서 [확인] 버튼 클릭
3. 메모장 등에 복사한 계좌번호 붙여넣기</t>
  </si>
  <si>
    <t>예치금 입금</t>
  </si>
  <si>
    <t>입금 안내</t>
  </si>
  <si>
    <t>1. 입금 안내 버튼 클릭
2. 예치금 안내 팝업에서 투자 가상계좌 번호 복사
3. 모달 팝업에서 [확인] 클릭
4. 가상계좌에 입금 완료 후 [입금 완료] 클릭</t>
  </si>
  <si>
    <t>a. 예치금 안내 모달 팝업이 출력된다.</t>
  </si>
  <si>
    <t>b. 화면이 딤처리된다.</t>
  </si>
  <si>
    <t>b. 투자 가상계좌 복사 완료 모달 팝업이 출력된다.</t>
  </si>
  <si>
    <t>d. 예치금 안내 모달 팝업이 종료된다.</t>
  </si>
  <si>
    <t>d. 예치금 잔액이 최신화된다.</t>
  </si>
  <si>
    <t>d. 입출금 내역 영역에 예치금 입금 내역이 출력된다.</t>
  </si>
  <si>
    <t>예치금 출금</t>
  </si>
  <si>
    <t>이체하기</t>
  </si>
  <si>
    <t>A. 가상계좌 연결 완료
B. 예치금 1원 이상 입금 완료</t>
  </si>
  <si>
    <t>1. [이체하기] 버튼 클릭</t>
  </si>
  <si>
    <t>a. 출금 금액 입력 화면으로 이동한다.</t>
  </si>
  <si>
    <t>출금 금액 입력 화면
(UI)</t>
  </si>
  <si>
    <t>A. 가상계좌 연결 완료
B. 예치금 1원 이상 입금 완료
C. 이체할 금액 미입력</t>
  </si>
  <si>
    <t>1. 이체하기 화면 진입 후 화면 확인</t>
  </si>
  <si>
    <t>a. GNB에 이체하기 텍스트가 출력된다.</t>
  </si>
  <si>
    <t>a. {userName}님 00은행 {계좌번호}계좌로 텍스트가 출력된다.</t>
  </si>
  <si>
    <t>a. 금액 입력 필드에 '금액을 입력해주세요' 텍스트가 출력된다.</t>
  </si>
  <si>
    <t>a. 금액 입력 필드에 하단에 현재 예치금 잔액이 출력된다.</t>
  </si>
  <si>
    <t>a. [전액입력] 버튼이 출력된다.</t>
  </si>
  <si>
    <t>a. 금액 입력 숫자 키패드가 출력된다.</t>
  </si>
  <si>
    <t>1. 이체하기 화면에서 [&lt;] 버튼 클릭</t>
  </si>
  <si>
    <t>a. 내 투자 계좌 화면으로 이동한다.</t>
  </si>
  <si>
    <t>출금 금액 입력</t>
  </si>
  <si>
    <t>1. 출금할 금액 입력</t>
  </si>
  <si>
    <t>a. 입력한 금액이 아래와 같이 출력된다.
 - 10000원 / 1만원</t>
  </si>
  <si>
    <t>1. 출금할 금액 입력
2. 금액 입력 필드 내 [x] 버튼 클릭</t>
  </si>
  <si>
    <t>b. 입력한 금액이 모두 지워진다.</t>
  </si>
  <si>
    <t>1. 출금할 금액 입력
2. [지우기] 버튼 클릭</t>
  </si>
  <si>
    <t>b. 입력한 금액이 한 자리씩 지워진다.</t>
  </si>
  <si>
    <t>1. [전액입력] 버튼 클릭</t>
  </si>
  <si>
    <t>a. 예치금 잔액 전액이 입력된다.</t>
  </si>
  <si>
    <t>1. 출금할 금액을 현재 예치금 잔액보다 크게 입력</t>
  </si>
  <si>
    <t>a. 입력한 금액이 빨간색으로 출력된다.</t>
  </si>
  <si>
    <t>a. 입력한 금액 하단에 '출금가능금액이 부족합니다. n원' 텍스트가 출력된다.</t>
  </si>
  <si>
    <t>a. 잔액 금액이 빨간색으로 출력된다.</t>
  </si>
  <si>
    <t>a. [이체하기] 버튼이 비활성화 상태로 전환된다.</t>
  </si>
  <si>
    <t>출금 확인</t>
  </si>
  <si>
    <t>A. 가상계좌 연결 완료
B. 예치금 1원 이상 입금 완료</t>
  </si>
  <si>
    <t>1. 출금 금액 입력 후 [이체하기] 클릭</t>
  </si>
  <si>
    <t>a. 출금이체 확인 화면으로 이동한다.</t>
  </si>
  <si>
    <t>1. 출금 확인 화면 확인</t>
  </si>
  <si>
    <t>a. '{입력한 출금 금액}을 {사용자명}님 {은행명} 계좌로 보낼까요?' 텍스트가 출력된다.</t>
  </si>
  <si>
    <t>a. [취소] 버튼이 출력된다.</t>
  </si>
  <si>
    <t>a. [보내기] 버튼이 출력된다.</t>
  </si>
  <si>
    <t>1. 출금 확인 화면에서 [&lt;] 버튼 클릭</t>
  </si>
  <si>
    <t>a. 이체하기 화면으로 이동한다.</t>
  </si>
  <si>
    <t>1. 출금 확인 화면에서 [취소] 버튼 클릭</t>
  </si>
  <si>
    <t>1. 출금 확인 화면에서 [이체하기] 버튼 클릭</t>
  </si>
  <si>
    <t>a. 출금 완료 화면으로 이동한다.</t>
  </si>
  <si>
    <t>출금 완료</t>
  </si>
  <si>
    <t>A. 가상계좌 연결 완료
B. 예치금 출금 완료</t>
  </si>
  <si>
    <t>1. 출금 완료 화면 확인</t>
  </si>
  <si>
    <t>a. {출금한 금액} 출금 완료 텍스트가 출력된다.</t>
  </si>
  <si>
    <t>a. 출금 후 잔액에 출금한 뒤의 현재 잔액이 출력된다.</t>
  </si>
  <si>
    <t>a. [입출금 내역 확인] 버튼이 출력된다.</t>
  </si>
  <si>
    <t>A. 가상계좌 연결 완료
B. 예치금 출금 완료</t>
  </si>
  <si>
    <t>1. [입출금 내역 확인] 버튼 클릭
2. 내 투자계좌 잔액 확인</t>
  </si>
  <si>
    <t>b. 내 투자 계좌 잔액에 출금 후 잔액으로 출력된다.</t>
  </si>
  <si>
    <t>3회 이상 출금 시도</t>
  </si>
  <si>
    <t>A. 일 2회 출금 완료</t>
  </si>
  <si>
    <t>1. 출금할 금액 입력 후 [이체하기] 클릭</t>
  </si>
  <si>
    <t>a. '일일 출금 가능 횟수를 초과했습니다.' alt가 출력되며 출금이 되지 않는다.</t>
  </si>
  <si>
    <t>입출금 내역</t>
  </si>
  <si>
    <t>A. 가상계좌 연결 완료
B. 투자 예치금 입출금 내역 1건 이상
C. 투자 참여, 취소, 수익 발생, 투자참여 반환 이력 각 1건 이상</t>
  </si>
  <si>
    <t>1. 예치금 입출금 내역 영역 확인</t>
  </si>
  <si>
    <t>a. 가장 최근에 발생한 건이 일자별로 최상단에 출력된다. (같은 일자 내에서는 시간 순)</t>
  </si>
  <si>
    <t>a. 입금 내역에는 입금 금액이 + 금액 파란 텍스트로 출력된다.</t>
  </si>
  <si>
    <t>a. 직접 입금한 내역에는 세부 구분에 투자금입금으로 출력된다.</t>
  </si>
  <si>
    <t>a. 출금 내역에는 출금 금액이 - 금액 검은 텍스트로 출력된다.</t>
  </si>
  <si>
    <t>a. 직접 출금한 금액에는 세부 구분에 투자금출금으로 출력된다.</t>
  </si>
  <si>
    <t>a. 투자 실행된 내역에는 투자로 출력되며 세부 구분에 투자참여로 출력된다.</t>
  </si>
  <si>
    <t>a. 투자 취소가 된 경우에는 투자로 출력되며 세부 구분에 투자 취소로 출력된다.</t>
  </si>
  <si>
    <t>a. 수익금이 발생한 경우에는 내역에 지급으로 출력되며 세부 구분에 수익으로 출력된다.</t>
  </si>
  <si>
    <t>a. 모집 완료까지 되었으나, 대출이 취소된 경우에는 내역에 지급으로 출력되며, 세부 구분에 수익으로 출력된다.</t>
  </si>
  <si>
    <t>상세 내역</t>
  </si>
  <si>
    <t>입금 상세 내역</t>
  </si>
  <si>
    <t>A. 가상계좌 연결 완료
B. 투자 예치금 입출금 내역 1건 이상
C. 투자 참여, 취소, 수익 발생 이력 각 1건 이상</t>
  </si>
  <si>
    <t>1. 입금 내역 클릭</t>
  </si>
  <si>
    <t>a. 입금 상세 내역 팝업이 출력된다.</t>
  </si>
  <si>
    <t>1. 입금 상세 내역 화면 확인</t>
  </si>
  <si>
    <t>a. 해당 내역에 입금한 금액이 출력된다.</t>
  </si>
  <si>
    <t>a. 거래구분에 '투자금 입금(예치금 입금)'으로 출력된다.</t>
  </si>
  <si>
    <t>a. 거래일시에 입금한 시간이 출력된다.</t>
  </si>
  <si>
    <t>a. 거래 후 잔액에 입금한 뒤의 잔액이 출력된다.</t>
  </si>
  <si>
    <t>1. 입금 상세 내역 화면에서 [&lt;] 버튼 클릭</t>
  </si>
  <si>
    <t>a. 입금 상세 내역 팝업이 종료된다.</t>
  </si>
  <si>
    <t>출금 상세 내역</t>
  </si>
  <si>
    <t>A. 가상계좌 연결 완료
B. 투자 예치금 입출금 내역 1건 이상
C. 투자 참여, 취소, 수익 발생 이력 각 1건 이상</t>
  </si>
  <si>
    <t>1. 출금 내역 클릭</t>
  </si>
  <si>
    <t>a. 출금 상세 내역 팝업이 출력된다.</t>
  </si>
  <si>
    <t>1. 출금 상세 내역 화면 확인</t>
  </si>
  <si>
    <t>a. 해당 내역에 출금한 금액이 출력된다.</t>
  </si>
  <si>
    <t>a. 거래구분에 '출금'으로 출력된다.</t>
  </si>
  <si>
    <t>a. 거래일시에 출금한 시간이 출력된다.</t>
  </si>
  <si>
    <t>a. 거래 후 잔액에 출금한 뒤의 잔액이 출력된다.</t>
  </si>
  <si>
    <t>1. 출금 상세 내역 화면에서 [닫기] 버튼 클릭</t>
  </si>
  <si>
    <t>a. 출금 상세 내역 팝업이 종료된다.</t>
  </si>
  <si>
    <t>투자 상세 내역
(투자)</t>
  </si>
  <si>
    <t>1. 투자 내역 클릭</t>
  </si>
  <si>
    <t>a. 투자 상세 내역으로 이동한다.</t>
  </si>
  <si>
    <t>1. 투자 상세 내역 화면 확인</t>
  </si>
  <si>
    <t>a. 해당 내역에 투자 참여한 금액이 출력된다.</t>
  </si>
  <si>
    <t>a. 거래구분에 '투자'로 출력된다.</t>
  </si>
  <si>
    <t>a. 거래일시에 투자 확정된 시간이 출력된다.</t>
  </si>
  <si>
    <t>a. 거래 후 잔액에 투자 완료한 뒤의 잔액이 출력된다.</t>
  </si>
  <si>
    <t>1. 투자 상세 내역 화면에서 [&lt;] 버튼 클릭</t>
  </si>
  <si>
    <t>투자 상세 내역
(투자 취소)</t>
  </si>
  <si>
    <t>a. 거래구분에 '투자 취소'로 출력된다.</t>
  </si>
  <si>
    <t>a. 거래일시에 투자 취소된 시간이 출력된다.</t>
  </si>
  <si>
    <t>a. 거래 후 잔액에 투자 취소한 뒤의 잔액이 출력된다.</t>
  </si>
  <si>
    <t>지급 상세 내역
(상환금 발생)</t>
  </si>
  <si>
    <t>1. 지급 내역 클릭</t>
  </si>
  <si>
    <t>a. 지급 상세 내역으로 이동한다.</t>
  </si>
  <si>
    <t>1. 지급 상세 내역 화면 확인</t>
  </si>
  <si>
    <t>a. 해당 내역에 지급 받은 금액이 출력된다.</t>
  </si>
  <si>
    <t>a. 거래구분에 '수익'으로 출력된다.</t>
  </si>
  <si>
    <t>a. 거래일시에 수익금이 지급된 시간이 출력된다.</t>
  </si>
  <si>
    <t>a. 거래 후 잔액에 지급된 뒤의 잔액이 출력된다.</t>
  </si>
  <si>
    <t>1. 지급 상세 내역 화면에서 [&lt;] 버튼 클릭</t>
  </si>
  <si>
    <t>지급 상세 내역
(투자참여금 반환)</t>
  </si>
  <si>
    <t>a. 거래일시에 투자 반환금이 지급된 시간이 출력된다.</t>
  </si>
  <si>
    <t>내 원리금수취권</t>
  </si>
  <si>
    <t>화면 UI
(투자 채권 x)</t>
  </si>
  <si>
    <t>채권 없는 상태
(모집중)</t>
  </si>
  <si>
    <t>A. 투자 내역 없는 상태</t>
  </si>
  <si>
    <t>1. 내 원리금수취권 화면 진입</t>
  </si>
  <si>
    <t>a. GNB에 '내 원리금수취권' 텍스트가 출력된다.</t>
  </si>
  <si>
    <t>a. 화면 좌상단에 [&lt;] 버튼이 출력된다.</t>
  </si>
  <si>
    <t>a. [모집 중] 탭이 기본 값으로 선택된 상태로 출력된다.</t>
  </si>
  <si>
    <t>a. [상환 중] / [연체] / [상환완료] 순으로 나머지 탭이 출력된다.</t>
  </si>
  <si>
    <t>a. '모집 중 총 n개' 텍스트가 출력된다.</t>
  </si>
  <si>
    <t>a. 모집 중인 직장인 신용 대출 채권 리스트가 빈 상태로 출력된다.</t>
  </si>
  <si>
    <t>a. top 버튼이 출력된다.</t>
  </si>
  <si>
    <t>채권 없는 상태
(상환 중)</t>
  </si>
  <si>
    <t>1. [상환 중] 탭 클릭</t>
  </si>
  <si>
    <t>a. [상환 중] 탭이 선택된 상태로 출력된다.</t>
  </si>
  <si>
    <t>a. '상환 중 총 n개' 텍스트가 출력된다.</t>
  </si>
  <si>
    <t>a. 상환 중인 직장인 신용 대출 채권 리스트가 빈 상태로 출력된다.</t>
  </si>
  <si>
    <t>채권 없는 상태
(연체)</t>
  </si>
  <si>
    <t>1. [연체] 탭 클릭</t>
  </si>
  <si>
    <t>a. [연체] 탭이 선택된 상태로 출력된다.</t>
  </si>
  <si>
    <t>a. '상환지연 총 n개'/단기연체 총 n개/장기연체 총 n개' 텍스트가 출력된다.</t>
  </si>
  <si>
    <t>a. 연체인 직장인 신용 대출 채권 리스트가 빈 상태로 출력된다.</t>
  </si>
  <si>
    <t>채권 없는 상태
(상환완료)</t>
  </si>
  <si>
    <t>1. [상환완료] 탭 클릭</t>
  </si>
  <si>
    <t>a. [상환완료] 탭이 선택된 상태로 출력된다.</t>
  </si>
  <si>
    <t>a. '상환완료 총 n개' 텍스트가 출력된다.</t>
  </si>
  <si>
    <t>a. 상환완료된 직장인 신용 대출 채권 리스트가 빈 상태로 출력된다.</t>
  </si>
  <si>
    <t>화면 이탈</t>
  </si>
  <si>
    <t>화면 UI
(투자 채권 o)</t>
  </si>
  <si>
    <t>모집 중</t>
  </si>
  <si>
    <t>A. 투자한 모집 중인 채권 1개 이상</t>
  </si>
  <si>
    <t>1. 내 원리금수취권 화면 내 [모집중] 탭 진입</t>
  </si>
  <si>
    <t>a. 이전에 투자한 직장인 신용 대출 채권 중 모집 중인 채권 리스트가 출력된다.</t>
  </si>
  <si>
    <t>상환 중</t>
  </si>
  <si>
    <t>A. 투자한 채권 중 상환 중 채권 1개 이상</t>
  </si>
  <si>
    <t>1. 내 원리금수취권 화면 내 [상환중] 탭 진입</t>
  </si>
  <si>
    <t>a. 이전에 투자한 직장인 신용 대출 채권 중 상환 중인 채권 리스트가 출력된다.</t>
  </si>
  <si>
    <t>연체</t>
  </si>
  <si>
    <t>A. 투자한 채권 중 상환 지연, 단기 연체, 장기 연체 각 1개 이상</t>
  </si>
  <si>
    <t>1. 내 원리금수취권 화면 내 [연체] 탭 진입</t>
  </si>
  <si>
    <t>a. 이전에 투자한 직장인 신용 대출 채권 중 연체 중인 채권 리스트가 출력된다.</t>
  </si>
  <si>
    <t>a. 상환지연 총 n개 텍스트와 상환 지연 채권 리스트가 출력된다.</t>
  </si>
  <si>
    <t>a. 단기연체 총 n개 텍스트와 상환 지연 채권 리스트가 출력된다.</t>
  </si>
  <si>
    <t>a. 장기연체 총 n개 텍스트와 상환 지연 채권 리스트가 출력된다.</t>
  </si>
  <si>
    <t>상환완료</t>
  </si>
  <si>
    <t>A. 투자한 채권 중 상환완료 1개 이상</t>
  </si>
  <si>
    <t>1. 내 원리금수취권 화면 내 [상환완료] 탭 진입</t>
  </si>
  <si>
    <t>a. 이전에 투자한 직장인 신용 대출 채권 중 상환 완료된 채권 리스트가 출력된다.</t>
  </si>
  <si>
    <t>top 버튼</t>
  </si>
  <si>
    <t>A. 투자한 채권 11개 이상</t>
  </si>
  <si>
    <t>1. 스크롤 다운 후 top 버튼 클릭</t>
  </si>
  <si>
    <t>a. 내 원리금수취권 화면 맨 위로 이동한다.</t>
  </si>
  <si>
    <t>채권 상세 정보</t>
  </si>
  <si>
    <t>A. 모집 중인 채권 1개 이상</t>
  </si>
  <si>
    <t>1. 모집 중인 임의 채권 중 1개 클릭 후 [상세 정보] 탭 확인</t>
  </si>
  <si>
    <t>a. GNB에 '상세정보' 텍스트가 출력된다.</t>
  </si>
  <si>
    <t>a. [상품 정보] 탭이 선택된 상태로 출력되며, [예상 지급 스케줄] 탭은 선택 해제된 상태로 출력된다.</t>
  </si>
  <si>
    <t>a. 채권 상태에 '모집 중'으로 출력된다.</t>
  </si>
  <si>
    <t>a. 내 투자 금액에 해당 채권에 투자한 금액이 출력된다.</t>
  </si>
  <si>
    <t>a. 투자기간에 해당 채권의 총 대출 기간이 출력된다.</t>
  </si>
  <si>
    <t>a. 신용정보 영역에 '신용정보' 문구가 출력된다.</t>
  </si>
  <si>
    <t>a. 신용정보 영역에 'NICE 신용 평점' 문구가 NICE 신용 점수와 함께 출력된다.</t>
  </si>
  <si>
    <t>a. 신용정보 영역에 '1년 내 연체 횟수' 텍스트가 1년 내 연체 건수와 함께 출력된다.</t>
  </si>
  <si>
    <t>a. 신용정보 영역에 '1년 내 누적 연체일 수' 텍스트가 1년 내 연체일 수와 함께 출력된다. (없는 경우 -로 출력)</t>
  </si>
  <si>
    <t>a. 신용정보 영역에 '5년 내 채무불이행 기록' 텍스트가 채무불이행 기록과 함께 출력된다.</t>
  </si>
  <si>
    <t>a. 신용정보 영역에 해당 대출을 신청한 사람의 최근 1년간 신용 점수 변동 기록이 월 단위 기준 꺾은 선 그래프 형태로 출력된다.</t>
  </si>
  <si>
    <t>a. 전월 신용 카드 소진율 텍스트와 소진율 % 수치가 출력된다. (해당 사항 없을 경우, 해당 사항 없음으로 출력)</t>
  </si>
  <si>
    <t>a. NICE 신용점수 정보를 제공받은 날짜가 부채 정보 하단에 출력된다.</t>
  </si>
  <si>
    <t>a. 해당 채권의 채권 번호가 [투자취소] 버튼 위에 출력된다.</t>
  </si>
  <si>
    <t>a. [투자 취소] 버튼이 활성화되어 출력된다.</t>
  </si>
  <si>
    <t>툴팁</t>
  </si>
  <si>
    <t>A. 투자 중인 채권 1개 이상</t>
  </si>
  <si>
    <t>1. AI 등급 [?] 툴팁 버튼 클릭</t>
  </si>
  <si>
    <t>a. 툴팁에 '자체 AI 평가시스템이 평가한 등급으로 등급이 높을수록 불량 확률이 낮습니다.' 텍스트가 출력된다.</t>
  </si>
  <si>
    <t>1. NICE 신용평점 [?] 툴팁 버튼 클릭</t>
  </si>
  <si>
    <t>a. 툴팁에 'NICE에서 평가한 신용점수로 1000점에 가까울수록 우량합니다.' 텍스트가 출력된다.</t>
  </si>
  <si>
    <t>1. 1년 내 연체 횟수 [?] 툴팁 버튼 클릭</t>
  </si>
  <si>
    <t>a. 툴팁에 '대출 신청일 기준 직전 1년간 10만원 이상 + 5일 이상 연속 연체된 건수의 총합입니다.' 텍스트가 출력된다.</t>
  </si>
  <si>
    <t>1. 5년 내 채무불이행 기록 [?] 툴팁 버튼 클릭</t>
  </si>
  <si>
    <t>a. 툴팁에 '미해제된 개인회생, 파산, 채무불이행 기록 보유 여부입니다.' 텍스트가 출력된다.</t>
  </si>
  <si>
    <t>1. 연간 평균 신용카드 소진율 [?] 툴팁 버튼 클릭</t>
  </si>
  <si>
    <t>a. 툴팁에 '대출신청일 기준 이전 1년간의 전체 카드 한도 대비 이용금액의 비율이며, 소진율이 증가할수록 통계적으로 부실이 일어날 가능성이 증가합니다.' 텍스트가 출력된다.</t>
  </si>
  <si>
    <t>1. 전월 신용카드 소진율 [?] 툴팁 버튼 클릭</t>
  </si>
  <si>
    <t>a. 툴팁에 '대출신청일 기준 이전 1개월간의 전체 신용카드 한도 대비 이용금액의 비율입니다.' 텍스트가 출력된다.</t>
  </si>
  <si>
    <t>1. 현금서비스 이용 건수 [?] 툴팁 버튼 클릭</t>
  </si>
  <si>
    <t>a. 툴팁에 '대출신청일 기준 잔액이 0원 이상인 현금서비스 총 이용 건수입니다.' 텍스트가 출력된다.</t>
  </si>
  <si>
    <t>1. 온투업 연계대출 [?] 툴팁 버튼 클릭</t>
  </si>
  <si>
    <t>a. 툴팁에 '온투업 대출 잔액은 중앙기록관리기관을 통해 전달받은 데이터를 기반으로 하며, 머니무브를 포함한 모든 온라인투자연계금융업자를 통해 지급된 대출의 잔액입니다.({대출신청날짜} 조회기준)' 텍스트가 출력된다.</t>
  </si>
  <si>
    <t>1. 온투업 연계대출 상환금액 [?] 툴팁 버튼 클릭</t>
  </si>
  <si>
    <t>a. 툴팁에 '온투업 대출 잔액은 중앙기록관리기관을 통해 조회된 온라인투자연계금융업자로부터 연계대출을 받은 후 상환한 내역입니다. ({대출신청날짜} 조회기준)' 텍스트가 출력된다.</t>
  </si>
  <si>
    <t>b. 내 원리금수취권 화면으로 이동한다.</t>
  </si>
  <si>
    <t>A. 상환 중인 채권 1개 이상</t>
  </si>
  <si>
    <t>1. 상환 중인 임의 채권 중 1개 클릭 후 [상세 정보] 탭 확인</t>
  </si>
  <si>
    <t>a. 채권 상태에 '상환 중'으로 출력된다.</t>
  </si>
  <si>
    <t>a. 상환 진행 현황 progress bar가 출력된다.</t>
  </si>
  <si>
    <t>a. 투자기간에 상환한 회차 / 전체 투자 기간으로 출력된다.</t>
  </si>
  <si>
    <t>a. 내 투자금액 아래에 '지급금액/회차' n원/n회차 형태로 출력된다. (원금 / 원금 상환 회차)</t>
  </si>
  <si>
    <t>a. 부채 정보 영역 하단에 채권 공지 영역이 출력된다.</t>
  </si>
  <si>
    <t>a. [투자 취소] 버튼이 노출되지 않는다.</t>
  </si>
  <si>
    <t>상환 지연</t>
  </si>
  <si>
    <t>A. 상환 지연 채권 1개 이상</t>
  </si>
  <si>
    <t>1. 상환 지연 채권 중 1개 클릭 후 [상세 정보] 탭 확인</t>
  </si>
  <si>
    <t>a. 채권 상태에 '상환 지연'으로 출력된다.</t>
  </si>
  <si>
    <t>a. 내 투자금액 위에 '지연일 n일'로 출력된다.</t>
  </si>
  <si>
    <t>a. 상환 진행 현황 progress bar가 빨간색으로 출력된다.</t>
  </si>
  <si>
    <t>a. 부채 정보 영역 하단에 해당 채권의 채권 공지 내역이 기재되어 출력된다.</t>
  </si>
  <si>
    <t>단기 연체</t>
  </si>
  <si>
    <t>A. 단기 연체 채권 1개 이상</t>
  </si>
  <si>
    <t>1. 단기 연체 채권 중 1개 클릭 후 [상세 정보] 탭 확인</t>
  </si>
  <si>
    <t>a. 채권 상태에 '단기연체'로 출력된다.</t>
  </si>
  <si>
    <t>a. 내 투자금액 위에 '연체일 n일'로 출력된다.</t>
  </si>
  <si>
    <t>장기 연체</t>
  </si>
  <si>
    <t>A. 장기 연체 채권 1개 이상</t>
  </si>
  <si>
    <t>1. 장기 연체 채권 중 1개 클릭 후 [상세 정보] 탭 확인</t>
  </si>
  <si>
    <t>a. 채권 상태에 '장기연체'로 출력된다.</t>
  </si>
  <si>
    <t>매각상환</t>
  </si>
  <si>
    <t>A. 매각상환된 채권 1개 이상</t>
  </si>
  <si>
    <t>1. 매각상환 채권 중 1개 클릭 후 [상세 정보] 탭 확인</t>
  </si>
  <si>
    <t>a. 채권 상태에 '매각상환'으로 출력된다.</t>
  </si>
  <si>
    <t>A. 상환 완료 채권 1개 이상</t>
  </si>
  <si>
    <t>1. 상환 완료 채권 중 1개 클릭 후 [상세 정보] 탭 확인</t>
  </si>
  <si>
    <t>a. 채권 상태에 '상환완료'로 출력된다.</t>
  </si>
  <si>
    <t>a. 상환 진행 현황 progress bar가 100%로 출력된다.</t>
  </si>
  <si>
    <t>a. 내 투자금액 아래에 '지급금액/회차' n원/n회차 형태로 출력된다.</t>
  </si>
  <si>
    <t>채권공지</t>
  </si>
  <si>
    <t>A. 상환지연 또는 단기연체 또는 장기연체 채권 1개 이상</t>
  </si>
  <si>
    <t>1. 채권 공지 내 채권 공지 내역 [&gt;] 버튼 클릭</t>
  </si>
  <si>
    <t>a. 해당 채권공지의 모달 팝업이 출력된다.</t>
  </si>
  <si>
    <t>1. 채권 공지 모달 팝업 확인</t>
  </si>
  <si>
    <t>a. 팝업 타이틀에 공지가 작성된 일자가 출력된다.</t>
  </si>
  <si>
    <t>a. [&lt;] [&gt;] 버튼이 좌우로 출력된다.</t>
  </si>
  <si>
    <t>a. 관리자에서 작성한 채권 공지 내역이 출력된다.</t>
  </si>
  <si>
    <t>A. 상환지연 또는 단기연체 또는 장기연체 채권 1개 이상
B. 채권 공지 2개 이상 작성</t>
  </si>
  <si>
    <t>1. 채권 공지 모달에서 [&lt;] 버튼 클릭</t>
  </si>
  <si>
    <t>a. 이전에 작성된 채권 공지 내용이 출력된다.</t>
  </si>
  <si>
    <t>1. 채권 공지 모달에서 [&gt;] 버튼 클릭</t>
  </si>
  <si>
    <t>a. 다음에 작성된 채권 공지 내용이 출력된다.</t>
  </si>
  <si>
    <t>1. [닫기] 버튼 클릭</t>
  </si>
  <si>
    <t>a. 채권 공지 모달 팝업이 종료된다.</t>
  </si>
  <si>
    <t>투자 취소</t>
  </si>
  <si>
    <t>A. 모집 중인 채권에 1만원 이상 투자</t>
  </si>
  <si>
    <t>1. [투자 취소] 버튼 클릭</t>
  </si>
  <si>
    <t>a. 투자 취소 페이지로 이동한다.</t>
  </si>
  <si>
    <t>투자 계약 철회 화면
(UI)</t>
  </si>
  <si>
    <t>1. 투자 계약 철회 페이지 확인</t>
  </si>
  <si>
    <t>a. ! 이미지가 출력된다.</t>
  </si>
  <si>
    <t>a. 투자 계약신청 철회 타이틀 텍스트가 출력된다.</t>
  </si>
  <si>
    <t xml:space="preserve">a. 타이틀 하단에 아래의 텍스트가 출력된다.
 - 나 {사용자명}은 선택한 계약에 관하여 본인은 {투자 신청한 날짜} 부로 청약한 바 있으나, 아직 계약의 투자금 모집이 완료되기 전이므로 선택한 1건의 투자 계약의 신청을 철회합니다. {현 날짜} </t>
  </si>
  <si>
    <t>a. 사용자명 입력 필드가 출력되며 '{사용자명}을 입력해주세요' 텍스트가 출력된다.</t>
  </si>
  <si>
    <t>1. 투자 계약 철회 페이지 진입
2. [&lt;] 버튼 클릭</t>
  </si>
  <si>
    <t>b. 취소하려고 했던 채권 상세 화면으로 이동한다.</t>
  </si>
  <si>
    <t>1. 투자 계약 철회 페이지 진입
2. [취소] 버튼 클릭</t>
  </si>
  <si>
    <t>투자 취소 확정</t>
  </si>
  <si>
    <t>1. 투자 계약 철회 페이지에서 [확인] 버튼 클릭</t>
  </si>
  <si>
    <t>a. 투자 취소 완료 페이지로 이동한다.</t>
  </si>
  <si>
    <t>투자 취소 완료</t>
  </si>
  <si>
    <t>A. 투자 중인 채권 1개 이상 취소</t>
  </si>
  <si>
    <t>1. 투자 취소 완료 화면 확인
2. [확인] 버튼 클릭</t>
  </si>
  <si>
    <t>a. 투자 취소 완료 타이틀 텍스트가 출력된다.</t>
  </si>
  <si>
    <t>a. 투자 취소가 완료되었습니다. 텍스트가 출력된다.</t>
  </si>
  <si>
    <t>투자 취소 확인</t>
  </si>
  <si>
    <t>1. 투자 메인 화면 진입
2. 취소한 직장인 신용 대출 상품 출력 여부 확인</t>
  </si>
  <si>
    <t>b. 취소했던 직장인 신용 대출 상품이 출력된다.</t>
  </si>
  <si>
    <t>예상 지급 스케줄</t>
  </si>
  <si>
    <t>모집 중
(UI)</t>
  </si>
  <si>
    <t>1. 투자 모집 중인 채권 상세정보 화면 진입
2. [예상 지급 스케줄] 탭 클릭</t>
  </si>
  <si>
    <t>b. 해당 채권의 예상 지급 스케줄 화면이 출력된다.</t>
  </si>
  <si>
    <t>1. 예상 지급 스케줄 화면 확인</t>
  </si>
  <si>
    <t>a. 투자 금액에 해당 채권에 투자한 금액이 출력된다.</t>
  </si>
  <si>
    <t>a. 예상지급금액에 세금, 플랫폼이용료를 제외한 순 예상 지급액이 출력된다.</t>
  </si>
  <si>
    <t>a. 예상지급금액 텍스트 옆에 [?] 툴팁 버튼이 출력된다.</t>
  </si>
  <si>
    <t>a. 해당 투자상품의 상환 회차 별 지급 예상 금액 리스트가 출력된다.</t>
  </si>
  <si>
    <t>a. 예상 지금 스케쥴 안내 영역이 출력된다.</t>
  </si>
  <si>
    <t>a. 예상 지급 스케줄 안내 영역에 아래와 같이 출력된다.
 - 본 상품의 수익은 투자 계약, 투자금 입금 후 원리금수취권의 매매가 확정되면서 발생합니다. 위 예상 지급액은 상품 모집 개시일 기준이며, 확정일에 따라 지급 금액에 다소 차이가 발생할 수 있습니다. 
 - 온라인투자연계금융업 투자의 특성상 동일한 대출기간이라 하더라도 대출자의 대출집행일과 상환일자에 따라 지급회차가 상이할 수 있습니다.</t>
  </si>
  <si>
    <t>a. 화면 최하단에 해당 채권 번호가 출력된다.</t>
  </si>
  <si>
    <t>1. 얘상지급급액 [?] 툴팁 버튼 클릭</t>
  </si>
  <si>
    <t>a. 예상 지급 금액 설명 바텀시트가 출력되며 아래와 같이 출력된다.
 - 지급받은 원금과 이자 (세금과 플랫폼이용료 반영)</t>
  </si>
  <si>
    <t>a. 예상 지급 금액 설명 바텀시트에 [확인] 버튼이 출력된다.</t>
  </si>
  <si>
    <t>1. 예상지급금액 설명 바텀시트의 [확인] 버튼 클릭</t>
  </si>
  <si>
    <t>a. 예상지급금액 설명 바텀시트가 종료된다.</t>
  </si>
  <si>
    <t>회차별 예상 지급금액 팝업</t>
  </si>
  <si>
    <t>1. 예상지급스케줄 내 임의 회차 리스트 버튼 클릭</t>
  </si>
  <si>
    <t>a. 지급예정금액에 원금+이자에서 세금과 플랫폼 이용료를 제외한 나머지 금액이 출력된다.</t>
  </si>
  <si>
    <t>지급 현황</t>
  </si>
  <si>
    <t>A. 상환 중인 채권 1개 이상
B. 1회 이상 상환 이력 발생</t>
  </si>
  <si>
    <t>1. 상환 중인 채권 상세정보 내 [지급 현황] 탭 클릭</t>
  </si>
  <si>
    <t>a. 해당 채권의 지급 현황 화면으로 이동한다.</t>
  </si>
  <si>
    <t>1. 지급 현황 화면 확인</t>
  </si>
  <si>
    <t>a. 투자금액(원금)에 해당 채권에 투자했던 총 금액이 출력된다.</t>
  </si>
  <si>
    <t xml:space="preserve">a. 투자금액 하단의 지급원금에 상환받은 원금이 출력된다. </t>
  </si>
  <si>
    <t xml:space="preserve">a. 투자금액 하단의 손실원금에 손실된 원금이 출력된다. </t>
  </si>
  <si>
    <t xml:space="preserve">a. 투자금액 하단의 투자잔액에 앞으로 상환받아야 할 원금이 출력된다. </t>
  </si>
  <si>
    <t>a. 지급 수익에 현재까지 지급받은 이자 수익 금액이 출력된다.</t>
  </si>
  <si>
    <t>a. 이자에 현재 세전 이자가 출력된다.</t>
  </si>
  <si>
    <t>a. 연체이자에 현재 상환받은 가산된 연체 금리 금액이 출력된다.</t>
  </si>
  <si>
    <t>a. 세금에 현재까지 받은 이자에서 원천징수된 세금 금액이 출력된다.</t>
  </si>
  <si>
    <t>a. 플랫폼이용료에 현재까지 받은 이자에서 차감된 플랫폼이용료가 출력된다.</t>
  </si>
  <si>
    <t>a. 추심수수료에 상환받는데 소요된 추심수수료가 출력된다.</t>
  </si>
  <si>
    <t>a. 하단에 지급 스케줄 리스트 버튼이 해당 채권의 상환 회차만큼 출력된다.</t>
  </si>
  <si>
    <t>1. 지급 스케줄에서 상환 일자가 도래하지 않은 회차 확인</t>
  </si>
  <si>
    <t>a. 해당 회차 내 지급 일자 옆에 '예정'으로 출력된다.</t>
  </si>
  <si>
    <t>1. 지급 스케줄에서 상환 일자에 상환한 회차 확인</t>
  </si>
  <si>
    <t>a. 해당 회차 내 지급 일자 옆에 '지급'으로 출력된다.</t>
  </si>
  <si>
    <t>상환 완료</t>
  </si>
  <si>
    <t>1. 지급 스케줄 확인</t>
  </si>
  <si>
    <t>a. 모든 회차 일자 옆에 '지급'으로 출력된다.</t>
  </si>
  <si>
    <t>1. 지급 스케줄 내 상환 지연된 회차 확인</t>
  </si>
  <si>
    <t>a. 해당 회차에 '연체'로 출력된다.</t>
  </si>
  <si>
    <t>단기연체</t>
  </si>
  <si>
    <t>A. 단기연체 채권 1개 이상</t>
  </si>
  <si>
    <t>1. 지급 스케줄 내 연체된 회차 확인</t>
  </si>
  <si>
    <t>장기연체</t>
  </si>
  <si>
    <t>A. 장기연체 채권 1개 이상</t>
  </si>
  <si>
    <t>중도상환</t>
  </si>
  <si>
    <t>A. 중도상환 채권 1개 이상</t>
  </si>
  <si>
    <t>1. 지급 스케줄에서 중도상환한 회차 확인</t>
  </si>
  <si>
    <t>a. 중도상환 이후의 회차 리스트가 없어지며, 중도상환 회차 버튼이 생성된다.</t>
  </si>
  <si>
    <t>1. 지급 스케줄 내 매각상환된 회차 확인</t>
  </si>
  <si>
    <t>a. 매각상환된 회차 옆에 '매각'으로 출력된다.</t>
  </si>
  <si>
    <t>지급 스케줄 상세</t>
  </si>
  <si>
    <t>지급예정</t>
  </si>
  <si>
    <t>a. 해당 회차의 지급 스케줄 상세 화면으로 이동한다.</t>
  </si>
  <si>
    <t>a. n회차 타이틀 문구가 출력된다.</t>
  </si>
  <si>
    <t>a. 지급상태에 '지급예정'으로 출력된다.</t>
  </si>
  <si>
    <t>a. 원금에 해당 회차에 상환할 투자 원금이 출력된다.</t>
  </si>
  <si>
    <t>a. 이자에 그 달에 상환받을 이자 금액이 출력된다.</t>
  </si>
  <si>
    <t>a. 연체금리에 0원으로 출력된다.</t>
  </si>
  <si>
    <t>a. 세금에 상환받을 이자에서 세금으로 공제되는 금액이 출력된다.</t>
  </si>
  <si>
    <t>a. 추심 수수료에 0원으로 출력된다.</t>
  </si>
  <si>
    <t>a. 지급금액에 원금+이자에서 세금과 플랫폼 이용료를 제외한 나머지 금액이 출력된다.</t>
  </si>
  <si>
    <t>a. 누적지급원금에 현재까지 지급 완료된 투자 원금이 출력된다.</t>
  </si>
  <si>
    <t>a. 해당 회차의 이전 회차의 지급 스케줄 화면이 출력된다.</t>
  </si>
  <si>
    <t>a. 해당 회차의 다음 회차의 지급 스케줄 화면이 출력된다.</t>
  </si>
  <si>
    <t>1. 지급 스케줄 상세 좌상단 [&lt;] 클릭</t>
  </si>
  <si>
    <t>a. 지급 현황 화면으로 이동한다.</t>
  </si>
  <si>
    <t>지급완료</t>
  </si>
  <si>
    <t>a. 지급상태에 '지급완료'로 출력된다.</t>
  </si>
  <si>
    <t>a. 원금에 해당 회차에 상환 받은 투자 원금이 출력된다.</t>
  </si>
  <si>
    <t>a. 이자에 그 달에 상환받은 이자 금액이 출력된다.</t>
  </si>
  <si>
    <t>a. 세금에 상환받은 이자에서 세금으로 공제되는 금액이 출력된다.</t>
  </si>
  <si>
    <t>a. 플랫폼 이용료에 이자에서 플랫폼 이용료로 공제되는 금액이 출력된다.</t>
  </si>
  <si>
    <t>상환지연</t>
  </si>
  <si>
    <t>A. 상환 지연된 채권 1개 이상</t>
  </si>
  <si>
    <t>1. 상환 지연된 회차 버튼 클릭</t>
  </si>
  <si>
    <t>a. 지급상태에 '상환지연'으로 출력된다.</t>
  </si>
  <si>
    <t>a. 연체금리에 연체금리가 가산된 금액으로 출력된다.</t>
  </si>
  <si>
    <t>a. 지급금액에 원금+이자+연체이자에서 세금과 플랫폼 이용료를 제외한 나머지 금액이 출력된다.</t>
  </si>
  <si>
    <t>A. 단기연체된 채권 1개 이상</t>
  </si>
  <si>
    <t>1. 단기연체된 회차 버튼 클릭</t>
  </si>
  <si>
    <t>a. 지급상태에 '단기연체'로 출력된다.</t>
  </si>
  <si>
    <t>A. 장기연체된 채권 1개 이상</t>
  </si>
  <si>
    <t>a. 지급상태에 '장기연체'로 출력된다.</t>
  </si>
  <si>
    <t>A. 중도상환한 채권 1개 이상</t>
  </si>
  <si>
    <t>1. 중도상환한 회차 버튼 클릭</t>
  </si>
  <si>
    <t>a. 지급상태에 '중도상환'으로 출력된다.</t>
  </si>
  <si>
    <t>a. 플랫폼이용료에 중도상환한 일자에 비례하여 플랫폼이용료가 부과된다.</t>
  </si>
  <si>
    <t>a. 지급 금액에 나머지 투자 잔액이 출력된다.</t>
  </si>
  <si>
    <t>1. 매각상환한 회차 버튼 클릭</t>
  </si>
  <si>
    <t>a. 지급상태에 '매각상환'으로 출력된다.</t>
  </si>
  <si>
    <t>a. 지급 금액에 매각되어 분배된 금액이 출력된다.</t>
  </si>
  <si>
    <t>투자현황</t>
  </si>
  <si>
    <t>투자 중
(UI)</t>
  </si>
  <si>
    <t>GNB</t>
  </si>
  <si>
    <t>A. 투자 중인 상품 1개 이상
B. 연체 채권 상환 이력 1건 이상
C. 투자 이력 4개월 이상</t>
  </si>
  <si>
    <t>1. 투자 현황 내 [투자 중] 탭 확인</t>
  </si>
  <si>
    <t>a. GNB에 '투자현황' 텍스트가 출력된다.</t>
  </si>
  <si>
    <t>A. 투자 중인 상품 1개 이상
B. 연체 채권 상환 이력 1건 이상
C. 투자 이력 4개월 이상</t>
  </si>
  <si>
    <t>수익률</t>
  </si>
  <si>
    <t>1. 투자 현황 내 [투자 중] 탭 내 수익률 확인</t>
  </si>
  <si>
    <t>a. 수익률 영역에 예상 수익률이 현재까지 투자 중인 상품의 평균 금리로 출력된다.</t>
  </si>
  <si>
    <t>a. 수익률 영역에 예상 순수익률이 현재까지 투자 중인 상품의 평균 금리에서 세금과 플랫폼이용료가 제외된 수익률이 출력된다.</t>
  </si>
  <si>
    <t>수익</t>
  </si>
  <si>
    <t>1. 투자 현황 내 [투자 중] 탭 수익 확인</t>
  </si>
  <si>
    <t>a. 수익 영역에 총 수익(세후)에 현재까지 얻은 총 이자에서 세금과 플랫폼이용료가 제외된 나머지 금액이 출력된다.</t>
  </si>
  <si>
    <t>a. 수익 영역의 총 수익에 세금과 플랫폼이용료가 제외되기 전의 금액이 출력된다.</t>
  </si>
  <si>
    <t>a. 수익 영역의 연체 이자수익에 현재까지 얻은 연체 이자수익이 출력된다.</t>
  </si>
  <si>
    <t>a. 수익 영역의 플랫폼 이용료에 현재까지 이자 수익에서 차감된 플랫폼이용료가 출력된다.</t>
  </si>
  <si>
    <t>a. 매매중개 수수료에 0원으로 출력된다. (거래소 앱에 현재 없음)</t>
  </si>
  <si>
    <t>a. 세금에 현재까지 받은 총 이자에서 원천징수된 세금 금액이 출력된다.</t>
  </si>
  <si>
    <t>월간 수익 현황</t>
  </si>
  <si>
    <t>1. 투자 현황 내 [투자 중] 탭 월간 수익 현황 확인</t>
  </si>
  <si>
    <t>a. yyyy년 mm월 타이틀이 출력된다.</t>
  </si>
  <si>
    <t>a. [&lt;][&gt;] 버튼이 타이틀 좌우로 출력된다.</t>
  </si>
  <si>
    <t>a. 상환원금에 해당 기간 내에 받은 원금이 출력된다.</t>
  </si>
  <si>
    <t>a. 지급이자에 해당 기간내에 지급받은 이자가 출력된다.</t>
  </si>
  <si>
    <t>a. 연체 이자수익에 해당 기간 내에 수령한 연체 이자 금액이 출력된다.</t>
  </si>
  <si>
    <t>a. 플랫폼이용료에 해당 기간 내에 받은 상환이자에서 차감된 플랫폼이용료가 출력된다.</t>
  </si>
  <si>
    <t>a. 새금에 해당 기간 내에 받은 상환이자에서 차감된 세금이 출력된다.</t>
  </si>
  <si>
    <t>a. 총 지급액에 해당 기간 내에 받은 총 상환 이자에서 세금과 플랫폼이용료가 차감된 금액이 출력된다.</t>
  </si>
  <si>
    <t>1. 월간 수익 현황에서 [&lt;] 버튼 클릭</t>
  </si>
  <si>
    <t>a. 이전 달에 발생한 수익 내역이 출력된다.</t>
  </si>
  <si>
    <t>1. 월간 수익 현황에서 [&gt;] 버튼 클릭</t>
  </si>
  <si>
    <t>a. 다음 달에 발생한 수익 내역이 출력된다.</t>
  </si>
  <si>
    <t>투자 원금</t>
  </si>
  <si>
    <t>1. 투자 현황 내 [투자 중] 탭 투자 원금 확인</t>
  </si>
  <si>
    <t>a. 투자 중인 금액에 현재 투자 중인 총 원금이 출력된다.</t>
  </si>
  <si>
    <t>a. 상환예정 원금에 현재 투자 중인 채권의 원금 잔액이 출력된다.</t>
  </si>
  <si>
    <t>a. 상환지연 원금에 상환 지연 및 연체 중인 원금 잔액이 출력된다.</t>
  </si>
  <si>
    <t>자산</t>
  </si>
  <si>
    <t>1. 투자 현황 내 [투자 중] 탭 자산 확인</t>
  </si>
  <si>
    <t>a. 총 자산에 예치금과 모집중인 금액, 투자 중인 금액 총 합계 금액이 출력된다.</t>
  </si>
  <si>
    <t>a. 예치금에 현재 예치금 잔액이 출력된다.</t>
  </si>
  <si>
    <t>a. 모집 중인 금액에 투자한 채권 중 현재 모집 중인 채권의 금액이 출력된다.</t>
  </si>
  <si>
    <t>a. 투자 중인 금액에 현재 투자 중인 채권의 금액이 출력된다. (상환완료, 중도상환, 매각 상환 등 제외)</t>
  </si>
  <si>
    <t>개인신용</t>
  </si>
  <si>
    <t>1. 투자 현황 내 [투자 중] 탭 개인신용 확인</t>
  </si>
  <si>
    <t>a. 투자건수에 현재까지 투자 중인 직장인 개인 신용대출 상품 개수가 출력된다.</t>
  </si>
  <si>
    <t>a. 예상 수익률에 현재 투자 중인 상품의 합산 상환 이자에서 세금과 플랫폼이용료를 제외한 수익률이 출력된다.</t>
  </si>
  <si>
    <t>총 잔여투자한도</t>
  </si>
  <si>
    <t>1. 투자 현황 내 [투자 중] 탭 총 잔여투자한도 확인</t>
  </si>
  <si>
    <t>a. 회원 등급 별로 투자 가능한 잔여 투자한도 금액이 출력된다.</t>
  </si>
  <si>
    <t>투자 완료</t>
  </si>
  <si>
    <t>탭 이동</t>
  </si>
  <si>
    <t>A. 투자 완료 상품 1개 이상
B. 상환 완료한 연체 채권 1건 이상</t>
  </si>
  <si>
    <t>1. 투자 현황 내 [투자 완료] 탭 클릭</t>
  </si>
  <si>
    <t>a. 투자 완료 탭 화면이 출력된다.</t>
  </si>
  <si>
    <t>실현 수익률</t>
  </si>
  <si>
    <t>1. 투자 현황 내 [투자 완료] 탭 실현 수익률 확인</t>
  </si>
  <si>
    <t>a. 수익률에 투자 완료했던 상품들의 합산 평균 금리가 출력된다.</t>
  </si>
  <si>
    <t>a. 수익률에 투자했던 상품들의 상환 이자에서 세금과 플랫폼이용료가 제외된 수익률이 출력된다.</t>
  </si>
  <si>
    <t>A. 투자 완료 상품 1개 이상
B. 상환 완료한 연체 채권 1건 이상</t>
  </si>
  <si>
    <t>1. 투자 현황 내 [투자 완료] 탭 수익 확인</t>
  </si>
  <si>
    <t>a. 총 누적수익(세후)에 투자 완료된 모든 상품의 합산 상환이자에서 세금과 플랫폼이용료가 차감된 금액이 출력된다.</t>
  </si>
  <si>
    <t>a. 수익에 투자 완료된 모든 상품의 합산 상환 이자가 출력된다.</t>
  </si>
  <si>
    <t>a. 연체 이자수익에 투자 완료된 상품 중 발생했던 연체 이자의 총 금액이 출력된다.</t>
  </si>
  <si>
    <t>a. 플랫폼이용료에 투자 완료된 상품의 총 상환 이자에서 차감되었던 플랫폼이용료가 출력된다.</t>
  </si>
  <si>
    <t>a. 추심수수료에 현재까지 발생한 추심 수수료가 출력된다.</t>
  </si>
  <si>
    <t>a. 세금에 현재까지 투자 완료된 모든 상품의 합산 상환 이자에서 차감된 세금이 출력된다.</t>
  </si>
  <si>
    <t>1. 투자 현황 내 [투자 완료] 탭 투자 원금 확인</t>
  </si>
  <si>
    <t>a. 총 누적 투자 원금에 현재까지 상환 완료까지 진행된 총 투자 원금이 출력된다.</t>
  </si>
  <si>
    <t>a. 누적 상환 원금에 현재까지 상환받은 총 투자 원금이 출력된다.</t>
  </si>
  <si>
    <t>a. 손실 원금에 매각 등 부실 확정으로 인해 상환받지 못한 원금이 출력된다.</t>
  </si>
  <si>
    <t>1. 투자 현황 내 [투자 완료] 탭 개인신용 확인</t>
  </si>
  <si>
    <t>a. 투자건수에 현재까지 투자 완료한 직장인 개인 신용대출 상품 개수가 출력된다.</t>
  </si>
  <si>
    <t>a. 수익률에 현재까지 투자 완료한 상품들의 합산 상환 이자에서 세금과 플랫폼이용료를 제외한 수익률이 출력된다.</t>
  </si>
  <si>
    <r>
      <rPr>
        <sz val="10"/>
        <color theme="1"/>
        <rFont val="맑은 고딕"/>
        <family val="3"/>
        <charset val="129"/>
      </rPr>
      <t>디바이스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맑은 고딕"/>
        <family val="3"/>
        <charset val="129"/>
      </rPr>
      <t>모바일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통합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앱으로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출시되는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만큼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최신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라인업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필요할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예상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3"/>
        <charset val="129"/>
      </rPr>
      <t>특히</t>
    </r>
    <r>
      <rPr>
        <sz val="10"/>
        <color theme="1"/>
        <rFont val="Arial"/>
        <family val="2"/>
      </rPr>
      <t xml:space="preserve"> iOS </t>
    </r>
    <r>
      <rPr>
        <sz val="10"/>
        <color theme="1"/>
        <rFont val="맑은 고딕"/>
        <family val="3"/>
        <charset val="129"/>
      </rPr>
      <t>기기</t>
    </r>
    <r>
      <rPr>
        <sz val="10"/>
        <color theme="1"/>
        <rFont val="Arial"/>
        <family val="2"/>
      </rPr>
      <t xml:space="preserve">)
 - iPhone 12 </t>
    </r>
    <r>
      <rPr>
        <sz val="10"/>
        <color theme="1"/>
        <rFont val="맑은 고딕"/>
        <family val="3"/>
        <charset val="129"/>
      </rPr>
      <t>이상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디바이스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최소</t>
    </r>
    <r>
      <rPr>
        <sz val="10"/>
        <color theme="1"/>
        <rFont val="Arial"/>
        <family val="2"/>
      </rPr>
      <t xml:space="preserve"> 1</t>
    </r>
    <r>
      <rPr>
        <sz val="10"/>
        <color theme="1"/>
        <rFont val="맑은 고딕"/>
        <family val="3"/>
        <charset val="129"/>
      </rPr>
      <t>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필요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3"/>
        <charset val="129"/>
      </rPr>
      <t>권장</t>
    </r>
    <r>
      <rPr>
        <sz val="10"/>
        <color theme="1"/>
        <rFont val="Arial"/>
        <family val="2"/>
      </rPr>
      <t xml:space="preserve"> 4</t>
    </r>
    <r>
      <rPr>
        <sz val="10"/>
        <color theme="1"/>
        <rFont val="맑은 고딕"/>
        <family val="3"/>
        <charset val="129"/>
      </rPr>
      <t>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이상</t>
    </r>
    <r>
      <rPr>
        <sz val="10"/>
        <color theme="1"/>
        <rFont val="Arial"/>
        <family val="2"/>
      </rPr>
      <t xml:space="preserve">)
 - </t>
    </r>
    <r>
      <rPr>
        <sz val="10"/>
        <color theme="1"/>
        <rFont val="맑은 고딕"/>
        <family val="3"/>
        <charset val="129"/>
      </rPr>
      <t>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인증용으로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활용할</t>
    </r>
    <r>
      <rPr>
        <sz val="10"/>
        <color theme="1"/>
        <rFont val="Arial"/>
        <family val="2"/>
      </rPr>
      <t xml:space="preserve"> usim </t>
    </r>
    <r>
      <rPr>
        <sz val="10"/>
        <color theme="1"/>
        <rFont val="맑은 고딕"/>
        <family val="3"/>
        <charset val="129"/>
      </rPr>
      <t>약</t>
    </r>
    <r>
      <rPr>
        <sz val="10"/>
        <color theme="1"/>
        <rFont val="Arial"/>
        <family val="2"/>
      </rPr>
      <t xml:space="preserve"> 4+1</t>
    </r>
    <r>
      <rPr>
        <sz val="10"/>
        <color theme="1"/>
        <rFont val="맑은 고딕"/>
        <family val="3"/>
        <charset val="129"/>
      </rPr>
      <t>개</t>
    </r>
    <r>
      <rPr>
        <sz val="10"/>
        <color theme="1"/>
        <rFont val="Arial"/>
        <family val="2"/>
      </rPr>
      <t xml:space="preserve">
(</t>
    </r>
    <r>
      <rPr>
        <sz val="10"/>
        <color theme="1"/>
        <rFont val="맑은 고딕"/>
        <family val="3"/>
        <charset val="129"/>
      </rPr>
      <t>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화면에서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회원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가입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투자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메뉴에서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회원가입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대출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준회원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가입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회원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탈퇴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후</t>
    </r>
    <r>
      <rPr>
        <sz val="10"/>
        <color theme="1"/>
        <rFont val="Arial"/>
        <family val="2"/>
      </rPr>
      <t xml:space="preserve"> 1</t>
    </r>
    <r>
      <rPr>
        <sz val="10"/>
        <color theme="1"/>
        <rFont val="맑은 고딕"/>
        <family val="3"/>
        <charset val="129"/>
      </rPr>
      <t>개월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재가입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프로세스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확인용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하나는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예비용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맑은 고딕"/>
        <family val="3"/>
        <charset val="129"/>
      </rPr>
      <t>데이터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 xml:space="preserve">관련
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맑은 고딕"/>
        <family val="3"/>
        <charset val="129"/>
      </rPr>
      <t>대출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정회원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관련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데이터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3"/>
        <charset val="129"/>
      </rPr>
      <t>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설치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정회원인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경우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고객확인서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투자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프로세스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확인용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맑은 고딕"/>
        <family val="3"/>
        <charset val="129"/>
      </rPr>
      <t>보안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 xml:space="preserve">관련
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맑은 고딕"/>
        <family val="3"/>
        <charset val="129"/>
      </rPr>
      <t>개인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디바이스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테스트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목적으로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3"/>
        <charset val="129"/>
      </rPr>
      <t>개발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서버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테스트하는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경우</t>
    </r>
    <r>
      <rPr>
        <sz val="10"/>
        <color theme="1"/>
        <rFont val="Arial"/>
        <family val="2"/>
      </rPr>
      <t xml:space="preserve">)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승인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 xml:space="preserve">필요
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맑은 고딕"/>
        <family val="3"/>
        <charset val="129"/>
      </rPr>
      <t>보안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테스트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관련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테스트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사용할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툴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3"/>
        <charset val="129"/>
      </rPr>
      <t>보안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테스트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관련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업체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섭외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여부도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검토할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필요는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있음</t>
    </r>
    <r>
      <rPr>
        <sz val="10"/>
        <color theme="1"/>
        <rFont val="Arial"/>
        <family val="2"/>
      </rPr>
      <t xml:space="preserve">) </t>
    </r>
    <phoneticPr fontId="10" type="noConversion"/>
  </si>
  <si>
    <r>
      <rPr>
        <b/>
        <sz val="10"/>
        <color theme="1"/>
        <rFont val="맑은 고딕"/>
        <family val="3"/>
        <charset val="129"/>
      </rPr>
      <t>테스트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결과</t>
    </r>
    <r>
      <rPr>
        <b/>
        <sz val="10"/>
        <color theme="1"/>
        <rFont val="Arial"/>
        <family val="2"/>
      </rPr>
      <t xml:space="preserve"> 
(AOS)</t>
    </r>
    <phoneticPr fontId="10" type="noConversion"/>
  </si>
  <si>
    <r>
      <rPr>
        <b/>
        <sz val="10"/>
        <color theme="1"/>
        <rFont val="맑은 고딕"/>
        <family val="3"/>
        <charset val="129"/>
      </rPr>
      <t>테스트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결과</t>
    </r>
    <r>
      <rPr>
        <b/>
        <sz val="10"/>
        <color theme="1"/>
        <rFont val="Arial"/>
        <family val="2"/>
      </rPr>
      <t xml:space="preserve"> 
(iOS)</t>
    </r>
    <phoneticPr fontId="10" type="noConversion"/>
  </si>
  <si>
    <r>
      <t xml:space="preserve">A. </t>
    </r>
    <r>
      <rPr>
        <sz val="10"/>
        <color theme="1"/>
        <rFont val="맑은 고딕"/>
        <family val="3"/>
        <charset val="129"/>
      </rPr>
      <t>패턴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설정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 xml:space="preserve">완료
</t>
    </r>
    <r>
      <rPr>
        <sz val="10"/>
        <color theme="1"/>
        <rFont val="Arial"/>
        <family val="2"/>
      </rPr>
      <t xml:space="preserve">B. </t>
    </r>
    <r>
      <rPr>
        <sz val="10"/>
        <color theme="1"/>
        <rFont val="맑은 고딕"/>
        <family val="3"/>
        <charset val="129"/>
      </rPr>
      <t>투자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정회원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완료</t>
    </r>
    <phoneticPr fontId="10" type="noConversion"/>
  </si>
  <si>
    <r>
      <t xml:space="preserve">A. PIN </t>
    </r>
    <r>
      <rPr>
        <sz val="10"/>
        <color theme="1"/>
        <rFont val="맑은 고딕"/>
        <family val="3"/>
        <charset val="129"/>
      </rPr>
      <t>등록</t>
    </r>
    <phoneticPr fontId="10" type="noConversion"/>
  </si>
  <si>
    <r>
      <t xml:space="preserve">A. </t>
    </r>
    <r>
      <rPr>
        <sz val="10"/>
        <color theme="1"/>
        <rFont val="맑은 고딕"/>
        <family val="3"/>
        <charset val="129"/>
      </rPr>
      <t>패턴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등록</t>
    </r>
    <phoneticPr fontId="10" type="noConversion"/>
  </si>
  <si>
    <r>
      <t xml:space="preserve">A. </t>
    </r>
    <r>
      <rPr>
        <sz val="10"/>
        <color theme="1"/>
        <rFont val="맑은 고딕"/>
        <family val="3"/>
        <charset val="129"/>
      </rPr>
      <t>패턴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 xml:space="preserve">등록
</t>
    </r>
    <r>
      <rPr>
        <sz val="10"/>
        <color theme="1"/>
        <rFont val="Arial"/>
        <family val="2"/>
      </rPr>
      <t xml:space="preserve">B. </t>
    </r>
    <r>
      <rPr>
        <sz val="10"/>
        <color theme="1"/>
        <rFont val="맑은 고딕"/>
        <family val="3"/>
        <charset val="129"/>
      </rPr>
      <t>안드로이드만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해당</t>
    </r>
    <phoneticPr fontId="10" type="noConversion"/>
  </si>
  <si>
    <r>
      <t xml:space="preserve">A. PIN </t>
    </r>
    <r>
      <rPr>
        <sz val="10"/>
        <color theme="1"/>
        <rFont val="맑은 고딕"/>
        <family val="3"/>
        <charset val="129"/>
      </rPr>
      <t xml:space="preserve">등록
</t>
    </r>
    <r>
      <rPr>
        <sz val="10"/>
        <color theme="1"/>
        <rFont val="Arial"/>
        <family val="2"/>
      </rPr>
      <t xml:space="preserve">B. </t>
    </r>
    <r>
      <rPr>
        <sz val="10"/>
        <color theme="1"/>
        <rFont val="맑은 고딕"/>
        <family val="2"/>
        <charset val="129"/>
      </rPr>
      <t>안드로이드만 해당</t>
    </r>
    <phoneticPr fontId="10" type="noConversion"/>
  </si>
  <si>
    <r>
      <t xml:space="preserve">A. </t>
    </r>
    <r>
      <rPr>
        <sz val="10"/>
        <color theme="1"/>
        <rFont val="맑은 고딕"/>
        <family val="3"/>
        <charset val="129"/>
      </rPr>
      <t>투자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정회원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 xml:space="preserve">완료
</t>
    </r>
    <r>
      <rPr>
        <sz val="10"/>
        <color theme="1"/>
        <rFont val="Arial"/>
        <family val="2"/>
      </rPr>
      <t xml:space="preserve">B. </t>
    </r>
    <r>
      <rPr>
        <sz val="10"/>
        <color theme="1"/>
        <rFont val="맑은 고딕"/>
        <family val="3"/>
        <charset val="129"/>
      </rPr>
      <t>간편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설정</t>
    </r>
    <r>
      <rPr>
        <sz val="10"/>
        <color theme="1"/>
        <rFont val="Arial"/>
        <family val="2"/>
      </rPr>
      <t xml:space="preserve"> x
C. PIN </t>
    </r>
    <r>
      <rPr>
        <sz val="10"/>
        <color theme="1"/>
        <rFont val="맑은 고딕"/>
        <family val="3"/>
        <charset val="129"/>
      </rPr>
      <t>등록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 xml:space="preserve">완료
</t>
    </r>
    <r>
      <rPr>
        <sz val="10"/>
        <color theme="1"/>
        <rFont val="Arial"/>
        <family val="2"/>
      </rPr>
      <t xml:space="preserve">D. PIN </t>
    </r>
    <r>
      <rPr>
        <sz val="10"/>
        <color theme="1"/>
        <rFont val="맑은 고딕"/>
        <family val="3"/>
        <charset val="129"/>
      </rPr>
      <t>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간편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설정</t>
    </r>
    <r>
      <rPr>
        <sz val="10"/>
        <color theme="1"/>
        <rFont val="Arial"/>
        <family val="2"/>
      </rPr>
      <t xml:space="preserve"> x</t>
    </r>
    <phoneticPr fontId="10" type="noConversion"/>
  </si>
  <si>
    <r>
      <t xml:space="preserve">1. FACE ID </t>
    </r>
    <r>
      <rPr>
        <sz val="10"/>
        <color theme="1"/>
        <rFont val="맑은 고딕"/>
        <family val="3"/>
        <charset val="129"/>
      </rPr>
      <t>설정 화면 확인</t>
    </r>
    <phoneticPr fontId="10" type="noConversion"/>
  </si>
  <si>
    <r>
      <rPr>
        <b/>
        <sz val="10"/>
        <color theme="1"/>
        <rFont val="맑은 고딕"/>
        <family val="3"/>
        <charset val="129"/>
      </rPr>
      <t>테스트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결과
(</t>
    </r>
    <r>
      <rPr>
        <b/>
        <sz val="10"/>
        <color theme="1"/>
        <rFont val="Arial"/>
        <family val="3"/>
      </rPr>
      <t>AOS)</t>
    </r>
    <r>
      <rPr>
        <b/>
        <sz val="10"/>
        <color theme="1"/>
        <rFont val="Arial"/>
        <family val="2"/>
      </rPr>
      <t xml:space="preserve"> </t>
    </r>
    <phoneticPr fontId="10" type="noConversion"/>
  </si>
  <si>
    <r>
      <rPr>
        <b/>
        <sz val="10"/>
        <color theme="1"/>
        <rFont val="맑은 고딕"/>
        <family val="3"/>
        <charset val="129"/>
      </rPr>
      <t>테스트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결과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</rPr>
      <t xml:space="preserve">
(iOS)</t>
    </r>
    <phoneticPr fontId="10" type="noConversion"/>
  </si>
  <si>
    <r>
      <t xml:space="preserve">a. </t>
    </r>
    <r>
      <rPr>
        <sz val="10"/>
        <color rgb="FF000000"/>
        <rFont val="Arial"/>
        <family val="2"/>
        <scheme val="minor"/>
      </rPr>
      <t>예상 지급일이 yy.mm.dd 형태로 출력된다.</t>
    </r>
  </si>
  <si>
    <r>
      <t xml:space="preserve">a. </t>
    </r>
    <r>
      <rPr>
        <sz val="10"/>
        <color rgb="FF000000"/>
        <rFont val="Arial"/>
        <family val="2"/>
        <scheme val="minor"/>
      </rPr>
      <t>투자일에 해당 채권에 투자에 참여한 날짜가 yy.mm.dd 형태로 출력된다.</t>
    </r>
  </si>
  <si>
    <r>
      <rPr>
        <sz val="10"/>
        <color rgb="FF000000"/>
        <rFont val="Arial"/>
        <family val="2"/>
        <scheme val="minor"/>
      </rPr>
      <t>a. 투자일에 해당 채권에 투자한 일자가 yy.mm.dd 형태로 출력된다.</t>
    </r>
  </si>
  <si>
    <r>
      <t xml:space="preserve">a. </t>
    </r>
    <r>
      <rPr>
        <sz val="10"/>
        <color rgb="FF000000"/>
        <rFont val="Arial"/>
        <family val="2"/>
        <scheme val="minor"/>
      </rPr>
      <t>지급예상일에 yy.mm.dd 형태로 출력된다.</t>
    </r>
  </si>
  <si>
    <r>
      <rPr>
        <b/>
        <sz val="10"/>
        <color theme="1"/>
        <rFont val="맑은 고딕"/>
        <family val="3"/>
        <charset val="129"/>
      </rPr>
      <t>테스트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결과
(</t>
    </r>
    <r>
      <rPr>
        <b/>
        <sz val="10"/>
        <color theme="1"/>
        <rFont val="Arial"/>
        <family val="3"/>
      </rPr>
      <t>AOS)</t>
    </r>
    <phoneticPr fontId="10" type="noConversion"/>
  </si>
  <si>
    <r>
      <rPr>
        <b/>
        <sz val="10"/>
        <color theme="1"/>
        <rFont val="맑은 고딕"/>
        <family val="3"/>
        <charset val="129"/>
      </rPr>
      <t>테스트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결과
(</t>
    </r>
    <r>
      <rPr>
        <b/>
        <sz val="10"/>
        <color theme="1"/>
        <rFont val="Arial"/>
        <family val="3"/>
      </rPr>
      <t>iOS)</t>
    </r>
    <phoneticPr fontId="10" type="noConversion"/>
  </si>
  <si>
    <r>
      <t xml:space="preserve">3. </t>
    </r>
    <r>
      <rPr>
        <sz val="10"/>
        <rFont val="맑은 고딕"/>
        <family val="3"/>
        <charset val="129"/>
      </rPr>
      <t>주민등록번호</t>
    </r>
    <r>
      <rPr>
        <sz val="10"/>
        <rFont val="Arial"/>
      </rPr>
      <t xml:space="preserve"> </t>
    </r>
    <r>
      <rPr>
        <sz val="10"/>
        <rFont val="맑은 고딕"/>
        <family val="3"/>
        <charset val="129"/>
      </rPr>
      <t>입력</t>
    </r>
    <r>
      <rPr>
        <sz val="10"/>
        <rFont val="Arial"/>
      </rPr>
      <t xml:space="preserve"> </t>
    </r>
    <r>
      <rPr>
        <sz val="10"/>
        <rFont val="맑은 고딕"/>
        <family val="3"/>
        <charset val="129"/>
      </rPr>
      <t>필드</t>
    </r>
    <r>
      <rPr>
        <sz val="10"/>
        <rFont val="Arial"/>
      </rPr>
      <t xml:space="preserve"> </t>
    </r>
    <r>
      <rPr>
        <sz val="10"/>
        <rFont val="맑은 고딕"/>
        <family val="3"/>
        <charset val="129"/>
      </rPr>
      <t>외부</t>
    </r>
    <r>
      <rPr>
        <sz val="10"/>
        <rFont val="Arial"/>
      </rPr>
      <t xml:space="preserve"> </t>
    </r>
    <r>
      <rPr>
        <sz val="10"/>
        <rFont val="맑은 고딕"/>
        <family val="3"/>
        <charset val="129"/>
      </rPr>
      <t>클릭</t>
    </r>
    <phoneticPr fontId="10" type="noConversion"/>
  </si>
  <si>
    <r>
      <t xml:space="preserve">1. </t>
    </r>
    <r>
      <rPr>
        <sz val="10"/>
        <color theme="1"/>
        <rFont val="맑은 고딕"/>
        <family val="3"/>
        <charset val="129"/>
      </rPr>
      <t>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인증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화면에서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주민등록번호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필드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박스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클릭</t>
    </r>
    <phoneticPr fontId="10" type="noConversion"/>
  </si>
  <si>
    <r>
      <t xml:space="preserve">2. </t>
    </r>
    <r>
      <rPr>
        <sz val="10"/>
        <rFont val="맑은 고딕"/>
        <family val="3"/>
        <charset val="129"/>
      </rPr>
      <t>앞</t>
    </r>
    <r>
      <rPr>
        <sz val="10"/>
        <rFont val="Arial"/>
      </rPr>
      <t xml:space="preserve"> 6</t>
    </r>
    <r>
      <rPr>
        <sz val="10"/>
        <rFont val="맑은 고딕"/>
        <family val="3"/>
        <charset val="129"/>
      </rPr>
      <t>자리</t>
    </r>
    <r>
      <rPr>
        <sz val="10"/>
        <rFont val="Arial"/>
      </rPr>
      <t xml:space="preserve"> </t>
    </r>
    <r>
      <rPr>
        <sz val="10"/>
        <rFont val="맑은 고딕"/>
        <family val="3"/>
        <charset val="129"/>
      </rPr>
      <t>및</t>
    </r>
    <r>
      <rPr>
        <sz val="10"/>
        <rFont val="Arial"/>
      </rPr>
      <t xml:space="preserve"> </t>
    </r>
    <r>
      <rPr>
        <sz val="10"/>
        <rFont val="맑은 고딕"/>
        <family val="3"/>
        <charset val="129"/>
      </rPr>
      <t>뒤</t>
    </r>
    <r>
      <rPr>
        <sz val="10"/>
        <rFont val="Arial"/>
      </rPr>
      <t xml:space="preserve"> 1</t>
    </r>
    <r>
      <rPr>
        <sz val="10"/>
        <rFont val="맑은 고딕"/>
        <family val="3"/>
        <charset val="129"/>
      </rPr>
      <t>자리에</t>
    </r>
    <r>
      <rPr>
        <sz val="10"/>
        <rFont val="Arial"/>
      </rPr>
      <t xml:space="preserve"> </t>
    </r>
    <r>
      <rPr>
        <sz val="10"/>
        <rFont val="맑은 고딕"/>
        <family val="3"/>
        <charset val="129"/>
      </rPr>
      <t>숫자</t>
    </r>
    <r>
      <rPr>
        <sz val="10"/>
        <rFont val="Arial"/>
      </rPr>
      <t xml:space="preserve"> </t>
    </r>
    <r>
      <rPr>
        <sz val="10"/>
        <rFont val="맑은 고딕"/>
        <family val="3"/>
        <charset val="129"/>
      </rPr>
      <t>입력</t>
    </r>
    <phoneticPr fontId="10" type="noConversion"/>
  </si>
  <si>
    <r>
      <rPr>
        <b/>
        <sz val="10"/>
        <color theme="1"/>
        <rFont val="맑은 고딕"/>
        <family val="3"/>
        <charset val="129"/>
      </rPr>
      <t>테스트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결과
(</t>
    </r>
    <r>
      <rPr>
        <b/>
        <sz val="10"/>
        <color theme="1"/>
        <rFont val="Arial"/>
        <family val="3"/>
      </rPr>
      <t>iOS)</t>
    </r>
    <r>
      <rPr>
        <b/>
        <sz val="10"/>
        <color theme="1"/>
        <rFont val="Arial"/>
        <family val="2"/>
      </rPr>
      <t xml:space="preserve"> 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</si>
</sst>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6"/>
      <color theme="1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1155CC"/>
      <name val="Arial"/>
    </font>
    <font>
      <sz val="8"/>
      <name val="Arial"/>
      <family val="3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Arial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3"/>
    </font>
    <font>
      <b/>
      <sz val="10"/>
      <color theme="1"/>
      <name val="Arial"/>
      <family val="2"/>
    </font>
    <font>
      <b/>
      <sz val="10"/>
      <color theme="1"/>
      <name val="Arial"/>
      <family val="3"/>
      <charset val="129"/>
    </font>
    <font>
      <sz val="10"/>
      <color rgb="FF000000"/>
      <name val="Arial"/>
      <family val="2"/>
      <scheme val="minor"/>
    </font>
    <font>
      <sz val="10"/>
      <name val="맑은 고딕"/>
      <family val="3"/>
      <charset val="129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B8F8"/>
        <bgColor rgb="FF92B8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2" fillId="2" borderId="3" xfId="0" applyFont="1" applyFill="1" applyBorder="1"/>
    <xf numFmtId="0" fontId="4" fillId="0" borderId="7" xfId="0" applyFont="1" applyBorder="1"/>
    <xf numFmtId="0" fontId="4" fillId="0" borderId="6" xfId="0" applyFont="1" applyBorder="1" applyAlignment="1">
      <alignment horizontal="right"/>
    </xf>
    <xf numFmtId="10" fontId="4" fillId="0" borderId="6" xfId="0" applyNumberFormat="1" applyFont="1" applyBorder="1" applyAlignment="1">
      <alignment horizontal="right"/>
    </xf>
    <xf numFmtId="0" fontId="4" fillId="0" borderId="6" xfId="0" applyFont="1" applyBorder="1"/>
    <xf numFmtId="0" fontId="2" fillId="2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vertical="top"/>
    </xf>
    <xf numFmtId="0" fontId="2" fillId="2" borderId="3" xfId="0" applyFont="1" applyFill="1" applyBorder="1" applyAlignment="1">
      <alignment horizontal="center" vertical="top"/>
    </xf>
    <xf numFmtId="0" fontId="4" fillId="0" borderId="13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 wrapText="1"/>
    </xf>
    <xf numFmtId="0" fontId="7" fillId="0" borderId="11" xfId="0" applyFont="1" applyBorder="1"/>
    <xf numFmtId="0" fontId="4" fillId="3" borderId="1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7" fillId="3" borderId="0" xfId="0" applyFont="1" applyFill="1"/>
    <xf numFmtId="0" fontId="4" fillId="3" borderId="1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wrapText="1"/>
    </xf>
    <xf numFmtId="0" fontId="7" fillId="0" borderId="6" xfId="0" applyFont="1" applyBorder="1"/>
    <xf numFmtId="0" fontId="7" fillId="0" borderId="6" xfId="0" applyFont="1" applyBorder="1" applyAlignment="1">
      <alignment vertical="center"/>
    </xf>
    <xf numFmtId="0" fontId="7" fillId="4" borderId="6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7" fillId="0" borderId="0" xfId="0" applyFont="1" applyAlignment="1">
      <alignment wrapText="1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vertical="top"/>
    </xf>
    <xf numFmtId="0" fontId="2" fillId="2" borderId="3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0" fontId="8" fillId="3" borderId="11" xfId="0" applyFont="1" applyFill="1" applyBorder="1" applyAlignment="1">
      <alignment horizontal="left" wrapText="1"/>
    </xf>
    <xf numFmtId="0" fontId="7" fillId="3" borderId="6" xfId="0" applyFont="1" applyFill="1" applyBorder="1"/>
    <xf numFmtId="0" fontId="7" fillId="0" borderId="6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2" fillId="2" borderId="4" xfId="0" applyFont="1" applyFill="1" applyBorder="1"/>
    <xf numFmtId="0" fontId="4" fillId="0" borderId="13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2" xfId="0" applyFont="1" applyBorder="1"/>
    <xf numFmtId="0" fontId="4" fillId="0" borderId="9" xfId="0" applyFont="1" applyBorder="1" applyAlignment="1">
      <alignment horizontal="center" vertical="center"/>
    </xf>
    <xf numFmtId="0" fontId="3" fillId="0" borderId="7" xfId="0" applyFont="1" applyBorder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14" fillId="0" borderId="4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7" xfId="0" applyFont="1" applyBorder="1" applyAlignment="1">
      <alignment wrapText="1"/>
    </xf>
    <xf numFmtId="0" fontId="0" fillId="0" borderId="0" xfId="0" applyAlignment="1">
      <alignment wrapText="1"/>
    </xf>
    <xf numFmtId="0" fontId="4" fillId="0" borderId="11" xfId="0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4" fillId="3" borderId="3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4" fillId="3" borderId="3" xfId="0" applyFont="1" applyFill="1" applyBorder="1" applyAlignment="1">
      <alignment wrapText="1"/>
    </xf>
    <xf numFmtId="0" fontId="4" fillId="0" borderId="12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4" fillId="3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wrapText="1"/>
    </xf>
    <xf numFmtId="0" fontId="18" fillId="2" borderId="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wrapText="1"/>
    </xf>
    <xf numFmtId="0" fontId="13" fillId="0" borderId="9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right" vertical="center"/>
    </xf>
    <xf numFmtId="10" fontId="4" fillId="0" borderId="6" xfId="0" applyNumberFormat="1" applyFont="1" applyBorder="1" applyAlignment="1">
      <alignment horizontal="right" vertic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wrapText="1"/>
    </xf>
    <xf numFmtId="0" fontId="7" fillId="4" borderId="6" xfId="0" applyFont="1" applyFill="1" applyBorder="1" applyAlignment="1">
      <alignment vertical="center" wrapText="1"/>
    </xf>
    <xf numFmtId="0" fontId="0" fillId="0" borderId="0" xfId="0" applyFill="1"/>
    <xf numFmtId="0" fontId="3" fillId="0" borderId="0" xfId="0" applyFont="1" applyBorder="1" applyAlignment="1">
      <alignment wrapText="1"/>
    </xf>
    <xf numFmtId="0" fontId="7" fillId="0" borderId="5" xfId="0" applyFont="1" applyBorder="1" applyAlignment="1">
      <alignment horizont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7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0" fillId="0" borderId="15" xfId="0" applyFill="1" applyBorder="1"/>
    <xf numFmtId="0" fontId="7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3" xfId="0" applyFont="1" applyBorder="1" applyAlignment="1">
      <alignment horizont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4" fillId="3" borderId="20" xfId="0" applyFont="1" applyFill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4" fillId="0" borderId="7" xfId="0" applyFont="1" applyBorder="1" applyAlignment="1">
      <alignment wrapText="1"/>
    </xf>
    <xf numFmtId="0" fontId="0" fillId="0" borderId="0" xfId="0" applyAlignment="1">
      <alignment wrapText="1"/>
    </xf>
    <xf numFmtId="0" fontId="3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4" fillId="3" borderId="12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tworld.co.kr/news/2746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K14"/>
  <sheetViews>
    <sheetView workbookViewId="0"/>
  </sheetViews>
  <sheetFormatPr defaultColWidth="12.6328125" defaultRowHeight="15.75" customHeight="1" x14ac:dyDescent="0.25"/>
  <cols>
    <col min="1" max="1" width="3.90625" customWidth="1"/>
  </cols>
  <sheetData>
    <row r="2" spans="2:11" ht="15.75" customHeight="1" x14ac:dyDescent="0.25">
      <c r="B2" s="60" t="s">
        <v>0</v>
      </c>
      <c r="C2" s="61"/>
      <c r="D2" s="61"/>
      <c r="E2" s="61"/>
      <c r="F2" s="61"/>
      <c r="G2" s="61"/>
      <c r="H2" s="61"/>
      <c r="I2" s="61"/>
      <c r="J2" s="61"/>
      <c r="K2" s="61"/>
    </row>
    <row r="4" spans="2:11" x14ac:dyDescent="0.3">
      <c r="B4" s="54" t="s">
        <v>1</v>
      </c>
      <c r="C4" s="55"/>
      <c r="D4" s="55"/>
      <c r="E4" s="55"/>
      <c r="F4" s="55"/>
      <c r="G4" s="55"/>
      <c r="H4" s="55"/>
      <c r="I4" s="55"/>
      <c r="J4" s="55"/>
      <c r="K4" s="56"/>
    </row>
    <row r="5" spans="2:11" ht="15.75" customHeight="1" x14ac:dyDescent="0.25">
      <c r="B5" s="57" t="s">
        <v>2</v>
      </c>
      <c r="C5" s="58"/>
      <c r="D5" s="58"/>
      <c r="E5" s="58"/>
      <c r="F5" s="58"/>
      <c r="G5" s="58"/>
      <c r="H5" s="58"/>
      <c r="I5" s="58"/>
      <c r="J5" s="58"/>
      <c r="K5" s="59"/>
    </row>
    <row r="7" spans="2:11" x14ac:dyDescent="0.3">
      <c r="B7" s="54" t="s">
        <v>3</v>
      </c>
      <c r="C7" s="55"/>
      <c r="D7" s="55"/>
      <c r="E7" s="55"/>
      <c r="F7" s="55"/>
      <c r="G7" s="55"/>
      <c r="H7" s="55"/>
      <c r="I7" s="55"/>
      <c r="J7" s="55"/>
      <c r="K7" s="56"/>
    </row>
    <row r="8" spans="2:11" ht="105.5" customHeight="1" x14ac:dyDescent="0.25">
      <c r="B8" s="86" t="s">
        <v>4</v>
      </c>
      <c r="C8" s="87"/>
      <c r="D8" s="87"/>
      <c r="E8" s="87"/>
      <c r="F8" s="87"/>
      <c r="G8" s="87"/>
      <c r="H8" s="87"/>
      <c r="I8" s="87"/>
      <c r="J8" s="87"/>
      <c r="K8" s="88"/>
    </row>
    <row r="10" spans="2:11" x14ac:dyDescent="0.3">
      <c r="B10" s="54" t="s">
        <v>5</v>
      </c>
      <c r="C10" s="55"/>
      <c r="D10" s="55"/>
      <c r="E10" s="55"/>
      <c r="F10" s="55"/>
      <c r="G10" s="55"/>
      <c r="H10" s="55"/>
      <c r="I10" s="55"/>
      <c r="J10" s="55"/>
      <c r="K10" s="56"/>
    </row>
    <row r="11" spans="2:11" ht="59" customHeight="1" x14ac:dyDescent="0.25">
      <c r="B11" s="89" t="s">
        <v>6</v>
      </c>
      <c r="C11" s="87"/>
      <c r="D11" s="87"/>
      <c r="E11" s="87"/>
      <c r="F11" s="87"/>
      <c r="G11" s="87"/>
      <c r="H11" s="87"/>
      <c r="I11" s="87"/>
      <c r="J11" s="87"/>
      <c r="K11" s="88"/>
    </row>
    <row r="13" spans="2:11" x14ac:dyDescent="0.3">
      <c r="B13" s="54" t="s">
        <v>7</v>
      </c>
      <c r="C13" s="55"/>
      <c r="D13" s="55"/>
      <c r="E13" s="55"/>
      <c r="F13" s="55"/>
      <c r="G13" s="55"/>
      <c r="H13" s="55"/>
      <c r="I13" s="55"/>
      <c r="J13" s="55"/>
      <c r="K13" s="56"/>
    </row>
    <row r="14" spans="2:11" ht="170" customHeight="1" x14ac:dyDescent="0.25">
      <c r="B14" s="91" t="s">
        <v>1928</v>
      </c>
      <c r="C14" s="87"/>
      <c r="D14" s="87"/>
      <c r="E14" s="87"/>
      <c r="F14" s="87"/>
      <c r="G14" s="87"/>
      <c r="H14" s="87"/>
      <c r="I14" s="87"/>
      <c r="J14" s="87"/>
      <c r="K14" s="88"/>
    </row>
  </sheetData>
  <mergeCells count="9">
    <mergeCell ref="B13:K13"/>
    <mergeCell ref="B14:K14"/>
    <mergeCell ref="B2:K2"/>
    <mergeCell ref="B4:K4"/>
    <mergeCell ref="B5:K5"/>
    <mergeCell ref="B7:K7"/>
    <mergeCell ref="B8:K8"/>
    <mergeCell ref="B10:K10"/>
    <mergeCell ref="B11:K11"/>
  </mergeCells>
  <phoneticPr fontId="10" type="noConversion"/>
  <hyperlinks>
    <hyperlink ref="B1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L16"/>
  <sheetViews>
    <sheetView tabSelected="1" workbookViewId="0"/>
  </sheetViews>
  <sheetFormatPr defaultColWidth="12.6328125" defaultRowHeight="15.75" customHeight="1" x14ac:dyDescent="0.25"/>
  <cols>
    <col min="1" max="1" width="4.6328125" customWidth="1"/>
    <col min="2" max="2" width="5.26953125" customWidth="1"/>
    <col min="6" max="6" width="29.36328125" customWidth="1"/>
    <col min="7" max="7" width="30.90625" customWidth="1"/>
    <col min="8" max="8" width="108.7265625" customWidth="1"/>
    <col min="9" max="10" width="12.7265625" customWidth="1"/>
    <col min="11" max="11" width="51.26953125" customWidth="1"/>
    <col min="12" max="12" width="41.36328125" customWidth="1"/>
  </cols>
  <sheetData>
    <row r="2" spans="2:12" ht="13" x14ac:dyDescent="0.3">
      <c r="B2" s="68" t="s">
        <v>8</v>
      </c>
      <c r="C2" s="56"/>
      <c r="D2" s="1" t="s">
        <v>9</v>
      </c>
      <c r="E2" s="1" t="s">
        <v>10</v>
      </c>
      <c r="F2" s="2"/>
      <c r="G2" s="69" t="s">
        <v>11</v>
      </c>
      <c r="H2" s="56"/>
      <c r="K2" s="144" t="s">
        <v>12</v>
      </c>
      <c r="L2" s="145"/>
    </row>
    <row r="3" spans="2:12" s="154" customFormat="1" ht="38.5" customHeight="1" x14ac:dyDescent="0.25">
      <c r="B3" s="79" t="s">
        <v>13</v>
      </c>
      <c r="C3" s="90"/>
      <c r="D3" s="119">
        <f>SUM(D4:D8)</f>
        <v>6</v>
      </c>
      <c r="E3" s="120">
        <f>E5+E6</f>
        <v>1</v>
      </c>
      <c r="F3" s="153"/>
      <c r="G3" s="92" t="s">
        <v>14</v>
      </c>
      <c r="H3" s="136"/>
      <c r="K3" s="132" t="s">
        <v>15</v>
      </c>
      <c r="L3" s="133"/>
    </row>
    <row r="4" spans="2:12" s="154" customFormat="1" ht="17.5" customHeight="1" x14ac:dyDescent="0.25">
      <c r="B4" s="79" t="s">
        <v>16</v>
      </c>
      <c r="C4" s="90"/>
      <c r="D4" s="119">
        <f>COUNTIFS(I11:I16,"Not Test")</f>
        <v>0</v>
      </c>
      <c r="E4" s="120">
        <f t="shared" ref="E4:E6" si="0">D4/$D$3</f>
        <v>0</v>
      </c>
      <c r="F4" s="153"/>
      <c r="G4" s="135"/>
      <c r="H4" s="136"/>
      <c r="K4" s="134"/>
      <c r="L4" s="136"/>
    </row>
    <row r="5" spans="2:12" s="154" customFormat="1" ht="21" customHeight="1" x14ac:dyDescent="0.25">
      <c r="B5" s="79" t="s">
        <v>17</v>
      </c>
      <c r="C5" s="90"/>
      <c r="D5" s="119">
        <f>COUNTIFS(I11:I16,"PASS")</f>
        <v>6</v>
      </c>
      <c r="E5" s="120">
        <f t="shared" si="0"/>
        <v>1</v>
      </c>
      <c r="F5" s="153"/>
      <c r="G5" s="135"/>
      <c r="H5" s="136"/>
      <c r="K5" s="134"/>
      <c r="L5" s="136"/>
    </row>
    <row r="6" spans="2:12" s="154" customFormat="1" ht="13" x14ac:dyDescent="0.25">
      <c r="B6" s="79" t="s">
        <v>18</v>
      </c>
      <c r="C6" s="90"/>
      <c r="D6" s="119">
        <f>COUNTIFS(I11:I16,"Fail")</f>
        <v>0</v>
      </c>
      <c r="E6" s="120">
        <f t="shared" si="0"/>
        <v>0</v>
      </c>
      <c r="F6" s="153"/>
      <c r="G6" s="135"/>
      <c r="H6" s="136"/>
      <c r="K6" s="134"/>
      <c r="L6" s="136"/>
    </row>
    <row r="7" spans="2:12" s="154" customFormat="1" ht="13" x14ac:dyDescent="0.25">
      <c r="B7" s="79" t="s">
        <v>19</v>
      </c>
      <c r="C7" s="90"/>
      <c r="D7" s="119">
        <f>COUNTIFS(I11:I16,"N/A")</f>
        <v>0</v>
      </c>
      <c r="E7" s="11" t="s">
        <v>20</v>
      </c>
      <c r="F7" s="153"/>
      <c r="G7" s="135"/>
      <c r="H7" s="136"/>
      <c r="K7" s="134"/>
      <c r="L7" s="136"/>
    </row>
    <row r="8" spans="2:12" s="154" customFormat="1" ht="13" x14ac:dyDescent="0.25">
      <c r="B8" s="79" t="s">
        <v>21</v>
      </c>
      <c r="C8" s="90"/>
      <c r="D8" s="119">
        <f>COUNTIFS(I11:I16,"Blocked")</f>
        <v>0</v>
      </c>
      <c r="E8" s="120">
        <f>D8/$D$3</f>
        <v>0</v>
      </c>
      <c r="F8" s="153"/>
      <c r="G8" s="87"/>
      <c r="H8" s="88"/>
      <c r="K8" s="137"/>
      <c r="L8" s="88"/>
    </row>
    <row r="10" spans="2:12" ht="30.5" customHeight="1" x14ac:dyDescent="0.25">
      <c r="B10" s="6" t="s">
        <v>22</v>
      </c>
      <c r="C10" s="7" t="s">
        <v>23</v>
      </c>
      <c r="D10" s="7" t="s">
        <v>24</v>
      </c>
      <c r="E10" s="7" t="s">
        <v>25</v>
      </c>
      <c r="F10" s="7" t="s">
        <v>26</v>
      </c>
      <c r="G10" s="7" t="s">
        <v>27</v>
      </c>
      <c r="H10" s="7" t="s">
        <v>28</v>
      </c>
      <c r="I10" s="113" t="s">
        <v>1938</v>
      </c>
      <c r="J10" s="113" t="s">
        <v>1949</v>
      </c>
      <c r="K10" s="7" t="s">
        <v>29</v>
      </c>
      <c r="L10" s="7" t="s">
        <v>30</v>
      </c>
    </row>
    <row r="11" spans="2:12" ht="15.75" customHeight="1" x14ac:dyDescent="0.25">
      <c r="B11" s="8">
        <f t="shared" ref="B11:B16" si="1">ROW()-10</f>
        <v>1</v>
      </c>
      <c r="C11" s="63" t="s">
        <v>31</v>
      </c>
      <c r="D11" s="66" t="s">
        <v>32</v>
      </c>
      <c r="E11" s="66" t="s">
        <v>32</v>
      </c>
      <c r="F11" s="66" t="s">
        <v>33</v>
      </c>
      <c r="G11" s="63" t="s">
        <v>34</v>
      </c>
      <c r="H11" s="9" t="s">
        <v>35</v>
      </c>
      <c r="I11" s="10" t="s">
        <v>36</v>
      </c>
      <c r="J11" s="10" t="s">
        <v>36</v>
      </c>
      <c r="K11" s="11"/>
      <c r="L11" s="11"/>
    </row>
    <row r="12" spans="2:12" ht="15.75" customHeight="1" x14ac:dyDescent="0.25">
      <c r="B12" s="8">
        <f t="shared" si="1"/>
        <v>2</v>
      </c>
      <c r="C12" s="64"/>
      <c r="D12" s="67"/>
      <c r="E12" s="67"/>
      <c r="F12" s="67"/>
      <c r="G12" s="64"/>
      <c r="H12" s="11" t="s">
        <v>37</v>
      </c>
      <c r="I12" s="10" t="s">
        <v>36</v>
      </c>
      <c r="J12" s="10" t="s">
        <v>36</v>
      </c>
      <c r="K12" s="11"/>
      <c r="L12" s="11"/>
    </row>
    <row r="13" spans="2:12" ht="15.75" customHeight="1" x14ac:dyDescent="0.25">
      <c r="B13" s="8">
        <f t="shared" si="1"/>
        <v>3</v>
      </c>
      <c r="C13" s="64"/>
      <c r="D13" s="67"/>
      <c r="E13" s="67"/>
      <c r="F13" s="67"/>
      <c r="G13" s="64"/>
      <c r="H13" s="11" t="s">
        <v>38</v>
      </c>
      <c r="I13" s="10" t="s">
        <v>36</v>
      </c>
      <c r="J13" s="10" t="s">
        <v>36</v>
      </c>
      <c r="K13" s="11"/>
      <c r="L13" s="11"/>
    </row>
    <row r="14" spans="2:12" ht="15.75" customHeight="1" x14ac:dyDescent="0.25">
      <c r="B14" s="8">
        <f t="shared" si="1"/>
        <v>4</v>
      </c>
      <c r="C14" s="64"/>
      <c r="D14" s="67"/>
      <c r="E14" s="67"/>
      <c r="F14" s="67"/>
      <c r="G14" s="65"/>
      <c r="H14" s="11" t="s">
        <v>39</v>
      </c>
      <c r="I14" s="10" t="s">
        <v>36</v>
      </c>
      <c r="J14" s="10" t="s">
        <v>36</v>
      </c>
      <c r="K14" s="11"/>
      <c r="L14" s="11"/>
    </row>
    <row r="15" spans="2:12" ht="15.75" customHeight="1" x14ac:dyDescent="0.25">
      <c r="B15" s="8">
        <f t="shared" si="1"/>
        <v>5</v>
      </c>
      <c r="C15" s="64"/>
      <c r="D15" s="67"/>
      <c r="E15" s="67"/>
      <c r="F15" s="67"/>
      <c r="G15" s="12" t="s">
        <v>40</v>
      </c>
      <c r="H15" s="11" t="s">
        <v>41</v>
      </c>
      <c r="I15" s="10" t="s">
        <v>36</v>
      </c>
      <c r="J15" s="10" t="s">
        <v>36</v>
      </c>
      <c r="K15" s="11"/>
      <c r="L15" s="11"/>
    </row>
    <row r="16" spans="2:12" ht="15.75" customHeight="1" x14ac:dyDescent="0.25">
      <c r="B16" s="8">
        <f t="shared" si="1"/>
        <v>6</v>
      </c>
      <c r="C16" s="65"/>
      <c r="D16" s="59"/>
      <c r="E16" s="59"/>
      <c r="F16" s="59"/>
      <c r="G16" s="12" t="s">
        <v>42</v>
      </c>
      <c r="H16" s="11" t="s">
        <v>43</v>
      </c>
      <c r="I16" s="10" t="s">
        <v>36</v>
      </c>
      <c r="J16" s="10" t="s">
        <v>36</v>
      </c>
      <c r="K16" s="11"/>
      <c r="L16" s="11"/>
    </row>
  </sheetData>
  <mergeCells count="16">
    <mergeCell ref="K2:L2"/>
    <mergeCell ref="K3:L8"/>
    <mergeCell ref="D11:D16"/>
    <mergeCell ref="E11:E16"/>
    <mergeCell ref="F11:F16"/>
    <mergeCell ref="G11:G14"/>
    <mergeCell ref="B2:C2"/>
    <mergeCell ref="G2:H2"/>
    <mergeCell ref="B3:C3"/>
    <mergeCell ref="G3:H8"/>
    <mergeCell ref="B4:C4"/>
    <mergeCell ref="B5:C5"/>
    <mergeCell ref="B6:C6"/>
    <mergeCell ref="B7:C7"/>
    <mergeCell ref="B8:C8"/>
    <mergeCell ref="C11:C16"/>
  </mergeCells>
  <phoneticPr fontId="10" type="noConversion"/>
  <dataValidations count="1">
    <dataValidation type="list" allowBlank="1" showErrorMessage="1" sqref="I11:J16" xr:uid="{00000000-0002-0000-0100-000000000000}">
      <formula1>"Not Test,PASS,Fail,N/A,Blocked"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782"/>
  <sheetViews>
    <sheetView workbookViewId="0">
      <selection sqref="A1:A1048576"/>
    </sheetView>
  </sheetViews>
  <sheetFormatPr defaultColWidth="12.6328125" defaultRowHeight="15.75" customHeight="1" x14ac:dyDescent="0.25"/>
  <cols>
    <col min="1" max="1" width="4.6328125" customWidth="1"/>
    <col min="2" max="2" width="5.26953125" customWidth="1"/>
    <col min="4" max="4" width="15.36328125" customWidth="1"/>
    <col min="6" max="6" width="29.36328125" customWidth="1"/>
    <col min="7" max="7" width="36" customWidth="1"/>
    <col min="8" max="8" width="104.453125" customWidth="1"/>
    <col min="9" max="10" width="18.90625" customWidth="1"/>
    <col min="11" max="11" width="54.26953125" customWidth="1"/>
    <col min="12" max="12" width="41.36328125" customWidth="1"/>
  </cols>
  <sheetData>
    <row r="1" spans="1:12" ht="12.5" x14ac:dyDescent="0.25">
      <c r="A1" s="13" t="s">
        <v>44</v>
      </c>
      <c r="C1" s="14"/>
      <c r="D1" s="14"/>
      <c r="E1" s="14"/>
    </row>
    <row r="2" spans="1:12" ht="13" x14ac:dyDescent="0.3">
      <c r="B2" s="80" t="s">
        <v>8</v>
      </c>
      <c r="C2" s="56"/>
      <c r="D2" s="15" t="s">
        <v>9</v>
      </c>
      <c r="E2" s="15" t="s">
        <v>10</v>
      </c>
      <c r="F2" s="2"/>
      <c r="G2" s="69" t="s">
        <v>11</v>
      </c>
      <c r="H2" s="56"/>
    </row>
    <row r="3" spans="1:12" ht="20.5" customHeight="1" x14ac:dyDescent="0.25">
      <c r="B3" s="79" t="s">
        <v>13</v>
      </c>
      <c r="C3" s="59"/>
      <c r="D3" s="119">
        <f>SUM(D4:D8)</f>
        <v>788</v>
      </c>
      <c r="E3" s="120">
        <f>E5+E6</f>
        <v>0.94035532994923854</v>
      </c>
      <c r="F3" s="2"/>
      <c r="G3" s="92" t="s">
        <v>14</v>
      </c>
      <c r="H3" s="93"/>
    </row>
    <row r="4" spans="1:12" ht="26.5" customHeight="1" x14ac:dyDescent="0.25">
      <c r="B4" s="79" t="s">
        <v>16</v>
      </c>
      <c r="C4" s="59"/>
      <c r="D4" s="119">
        <f>COUNTIFS(I11:I798,"Not Test")</f>
        <v>0</v>
      </c>
      <c r="E4" s="120">
        <f t="shared" ref="E4:E6" si="0">D4/$D$3</f>
        <v>0</v>
      </c>
      <c r="F4" s="2"/>
      <c r="G4" s="94"/>
      <c r="H4" s="93"/>
    </row>
    <row r="5" spans="1:12" ht="13" x14ac:dyDescent="0.25">
      <c r="B5" s="79" t="s">
        <v>17</v>
      </c>
      <c r="C5" s="59"/>
      <c r="D5" s="119">
        <f>COUNTIFS(I11:I798,"PASS")</f>
        <v>741</v>
      </c>
      <c r="E5" s="120">
        <f t="shared" si="0"/>
        <v>0.94035532994923854</v>
      </c>
      <c r="F5" s="2"/>
      <c r="G5" s="94"/>
      <c r="H5" s="93"/>
    </row>
    <row r="6" spans="1:12" ht="13" x14ac:dyDescent="0.25">
      <c r="B6" s="79" t="s">
        <v>18</v>
      </c>
      <c r="C6" s="59"/>
      <c r="D6" s="119">
        <f>COUNTIFS(I11:I798,"Fail")</f>
        <v>0</v>
      </c>
      <c r="E6" s="120">
        <f t="shared" si="0"/>
        <v>0</v>
      </c>
      <c r="F6" s="2"/>
      <c r="G6" s="94"/>
      <c r="H6" s="93"/>
    </row>
    <row r="7" spans="1:12" ht="13" x14ac:dyDescent="0.25">
      <c r="B7" s="79" t="s">
        <v>19</v>
      </c>
      <c r="C7" s="59"/>
      <c r="D7" s="119">
        <f>COUNTIFS(I11:I798,"N/A")</f>
        <v>47</v>
      </c>
      <c r="E7" s="11" t="s">
        <v>20</v>
      </c>
      <c r="F7" s="2"/>
      <c r="G7" s="94"/>
      <c r="H7" s="93"/>
    </row>
    <row r="8" spans="1:12" ht="13" x14ac:dyDescent="0.25">
      <c r="B8" s="79" t="s">
        <v>21</v>
      </c>
      <c r="C8" s="59"/>
      <c r="D8" s="119">
        <f>COUNTIFS(I11:I798,"Blocked")</f>
        <v>0</v>
      </c>
      <c r="E8" s="120">
        <f>D8/$D$3</f>
        <v>0</v>
      </c>
      <c r="F8" s="2"/>
      <c r="G8" s="84"/>
      <c r="H8" s="85"/>
    </row>
    <row r="9" spans="1:12" ht="12.5" x14ac:dyDescent="0.25">
      <c r="C9" s="14"/>
      <c r="D9" s="14"/>
      <c r="E9" s="14"/>
    </row>
    <row r="10" spans="1:12" ht="29" x14ac:dyDescent="0.25">
      <c r="B10" s="6" t="s">
        <v>22</v>
      </c>
      <c r="C10" s="15" t="s">
        <v>23</v>
      </c>
      <c r="D10" s="15" t="s">
        <v>24</v>
      </c>
      <c r="E10" s="15" t="s">
        <v>25</v>
      </c>
      <c r="F10" s="7" t="s">
        <v>26</v>
      </c>
      <c r="G10" s="7" t="s">
        <v>27</v>
      </c>
      <c r="H10" s="7" t="s">
        <v>28</v>
      </c>
      <c r="I10" s="113" t="s">
        <v>1929</v>
      </c>
      <c r="J10" s="113" t="s">
        <v>1930</v>
      </c>
      <c r="K10" s="7" t="s">
        <v>29</v>
      </c>
      <c r="L10" s="7" t="s">
        <v>30</v>
      </c>
    </row>
    <row r="11" spans="1:12" ht="12.5" x14ac:dyDescent="0.25">
      <c r="B11" s="8">
        <f t="shared" ref="B11:B265" si="1">ROW()-10</f>
        <v>1</v>
      </c>
      <c r="C11" s="66" t="s">
        <v>45</v>
      </c>
      <c r="D11" s="66" t="s">
        <v>46</v>
      </c>
      <c r="E11" s="72" t="s">
        <v>47</v>
      </c>
      <c r="F11" s="157" t="s">
        <v>48</v>
      </c>
      <c r="G11" s="155" t="s">
        <v>49</v>
      </c>
      <c r="H11" s="96" t="s">
        <v>50</v>
      </c>
      <c r="I11" s="10" t="s">
        <v>36</v>
      </c>
      <c r="J11" s="10" t="s">
        <v>36</v>
      </c>
      <c r="K11" s="11"/>
      <c r="L11" s="11"/>
    </row>
    <row r="12" spans="1:12" ht="12.5" x14ac:dyDescent="0.25">
      <c r="B12" s="8">
        <f t="shared" si="1"/>
        <v>2</v>
      </c>
      <c r="C12" s="67"/>
      <c r="D12" s="67"/>
      <c r="E12" s="97"/>
      <c r="F12" s="158"/>
      <c r="G12" s="71" t="s">
        <v>51</v>
      </c>
      <c r="H12" s="30" t="s">
        <v>52</v>
      </c>
      <c r="I12" s="10" t="s">
        <v>36</v>
      </c>
      <c r="J12" s="10" t="s">
        <v>36</v>
      </c>
      <c r="K12" s="11"/>
      <c r="L12" s="11"/>
    </row>
    <row r="13" spans="1:12" ht="12.5" x14ac:dyDescent="0.25">
      <c r="B13" s="8">
        <f t="shared" si="1"/>
        <v>3</v>
      </c>
      <c r="C13" s="67"/>
      <c r="D13" s="67"/>
      <c r="E13" s="97"/>
      <c r="F13" s="158"/>
      <c r="G13" s="93"/>
      <c r="H13" s="31" t="s">
        <v>53</v>
      </c>
      <c r="I13" s="10" t="s">
        <v>36</v>
      </c>
      <c r="J13" s="10" t="s">
        <v>36</v>
      </c>
      <c r="K13" s="11"/>
      <c r="L13" s="11"/>
    </row>
    <row r="14" spans="1:12" ht="12.5" x14ac:dyDescent="0.25">
      <c r="B14" s="8">
        <f t="shared" si="1"/>
        <v>4</v>
      </c>
      <c r="C14" s="67"/>
      <c r="D14" s="67"/>
      <c r="E14" s="97"/>
      <c r="F14" s="158"/>
      <c r="G14" s="93"/>
      <c r="H14" s="31" t="s">
        <v>54</v>
      </c>
      <c r="I14" s="10" t="s">
        <v>36</v>
      </c>
      <c r="J14" s="10" t="s">
        <v>36</v>
      </c>
      <c r="K14" s="11"/>
      <c r="L14" s="11"/>
    </row>
    <row r="15" spans="1:12" ht="12.5" x14ac:dyDescent="0.25">
      <c r="B15" s="8">
        <f t="shared" si="1"/>
        <v>5</v>
      </c>
      <c r="C15" s="67"/>
      <c r="D15" s="67"/>
      <c r="E15" s="97"/>
      <c r="F15" s="158"/>
      <c r="G15" s="93"/>
      <c r="H15" s="31" t="s">
        <v>55</v>
      </c>
      <c r="I15" s="10" t="s">
        <v>36</v>
      </c>
      <c r="J15" s="10" t="s">
        <v>36</v>
      </c>
      <c r="K15" s="11"/>
      <c r="L15" s="11"/>
    </row>
    <row r="16" spans="1:12" ht="12.5" x14ac:dyDescent="0.25">
      <c r="B16" s="8">
        <f t="shared" si="1"/>
        <v>6</v>
      </c>
      <c r="C16" s="67"/>
      <c r="D16" s="67"/>
      <c r="E16" s="97"/>
      <c r="F16" s="158"/>
      <c r="G16" s="93"/>
      <c r="H16" s="31" t="s">
        <v>56</v>
      </c>
      <c r="I16" s="10" t="s">
        <v>36</v>
      </c>
      <c r="J16" s="10" t="s">
        <v>36</v>
      </c>
      <c r="K16" s="11"/>
      <c r="L16" s="11"/>
    </row>
    <row r="17" spans="2:12" ht="21.75" customHeight="1" x14ac:dyDescent="0.25">
      <c r="B17" s="8">
        <f t="shared" si="1"/>
        <v>7</v>
      </c>
      <c r="C17" s="67"/>
      <c r="D17" s="67"/>
      <c r="E17" s="97"/>
      <c r="F17" s="158"/>
      <c r="G17" s="162" t="s">
        <v>1947</v>
      </c>
      <c r="H17" s="161" t="s">
        <v>57</v>
      </c>
      <c r="I17" s="10" t="s">
        <v>36</v>
      </c>
      <c r="J17" s="10" t="s">
        <v>36</v>
      </c>
      <c r="K17" s="11"/>
      <c r="L17" s="11"/>
    </row>
    <row r="18" spans="2:12" ht="12.5" x14ac:dyDescent="0.25">
      <c r="B18" s="8">
        <f t="shared" si="1"/>
        <v>8</v>
      </c>
      <c r="C18" s="67"/>
      <c r="D18" s="67"/>
      <c r="E18" s="97"/>
      <c r="F18" s="158"/>
      <c r="G18" s="163"/>
      <c r="H18" s="34" t="s">
        <v>58</v>
      </c>
      <c r="I18" s="10" t="s">
        <v>36</v>
      </c>
      <c r="J18" s="10" t="s">
        <v>36</v>
      </c>
      <c r="K18" s="11"/>
      <c r="L18" s="11"/>
    </row>
    <row r="19" spans="2:12" ht="16" x14ac:dyDescent="0.25">
      <c r="B19" s="8">
        <f t="shared" si="1"/>
        <v>9</v>
      </c>
      <c r="C19" s="67"/>
      <c r="D19" s="67"/>
      <c r="E19" s="97"/>
      <c r="F19" s="158"/>
      <c r="G19" s="164" t="s">
        <v>1948</v>
      </c>
      <c r="H19" s="34" t="s">
        <v>59</v>
      </c>
      <c r="I19" s="10" t="s">
        <v>36</v>
      </c>
      <c r="J19" s="10" t="s">
        <v>36</v>
      </c>
      <c r="K19" s="11"/>
      <c r="L19" s="11"/>
    </row>
    <row r="20" spans="2:12" ht="16" x14ac:dyDescent="0.25">
      <c r="B20" s="8">
        <f t="shared" si="1"/>
        <v>10</v>
      </c>
      <c r="C20" s="67"/>
      <c r="D20" s="67"/>
      <c r="E20" s="97"/>
      <c r="F20" s="158"/>
      <c r="G20" s="165" t="s">
        <v>1946</v>
      </c>
      <c r="H20" s="160" t="s">
        <v>60</v>
      </c>
      <c r="I20" s="10" t="s">
        <v>36</v>
      </c>
      <c r="J20" s="10" t="s">
        <v>36</v>
      </c>
      <c r="K20" s="11"/>
      <c r="L20" s="11"/>
    </row>
    <row r="21" spans="2:12" ht="23.25" customHeight="1" x14ac:dyDescent="0.25">
      <c r="B21" s="8">
        <f t="shared" si="1"/>
        <v>11</v>
      </c>
      <c r="C21" s="67"/>
      <c r="D21" s="67"/>
      <c r="E21" s="97"/>
      <c r="F21" s="158"/>
      <c r="G21" s="156" t="s">
        <v>61</v>
      </c>
      <c r="H21" s="30" t="s">
        <v>62</v>
      </c>
      <c r="I21" s="10" t="s">
        <v>36</v>
      </c>
      <c r="J21" s="10" t="s">
        <v>36</v>
      </c>
      <c r="K21" s="11"/>
      <c r="L21" s="11"/>
    </row>
    <row r="22" spans="2:12" ht="12.5" x14ac:dyDescent="0.25">
      <c r="B22" s="8">
        <f t="shared" si="1"/>
        <v>12</v>
      </c>
      <c r="C22" s="67"/>
      <c r="D22" s="67"/>
      <c r="E22" s="97"/>
      <c r="F22" s="158"/>
      <c r="G22" s="93"/>
      <c r="H22" s="31" t="s">
        <v>63</v>
      </c>
      <c r="I22" s="10" t="s">
        <v>36</v>
      </c>
      <c r="J22" s="10" t="s">
        <v>36</v>
      </c>
      <c r="K22" s="11"/>
      <c r="L22" s="11"/>
    </row>
    <row r="23" spans="2:12" ht="12.5" x14ac:dyDescent="0.25">
      <c r="B23" s="8">
        <f t="shared" si="1"/>
        <v>13</v>
      </c>
      <c r="C23" s="67"/>
      <c r="D23" s="67"/>
      <c r="E23" s="97"/>
      <c r="F23" s="158"/>
      <c r="G23" s="85"/>
      <c r="H23" s="31" t="s">
        <v>64</v>
      </c>
      <c r="I23" s="10" t="s">
        <v>36</v>
      </c>
      <c r="J23" s="10" t="s">
        <v>36</v>
      </c>
      <c r="K23" s="11"/>
      <c r="L23" s="11"/>
    </row>
    <row r="24" spans="2:12" ht="12.5" x14ac:dyDescent="0.25">
      <c r="B24" s="8">
        <f t="shared" si="1"/>
        <v>14</v>
      </c>
      <c r="C24" s="67"/>
      <c r="D24" s="67"/>
      <c r="E24" s="97"/>
      <c r="F24" s="158"/>
      <c r="G24" s="71" t="s">
        <v>65</v>
      </c>
      <c r="H24" s="30" t="s">
        <v>66</v>
      </c>
      <c r="I24" s="10" t="s">
        <v>36</v>
      </c>
      <c r="J24" s="10" t="s">
        <v>36</v>
      </c>
      <c r="K24" s="11"/>
      <c r="L24" s="11"/>
    </row>
    <row r="25" spans="2:12" ht="12.5" x14ac:dyDescent="0.25">
      <c r="B25" s="8">
        <f t="shared" si="1"/>
        <v>15</v>
      </c>
      <c r="C25" s="67"/>
      <c r="D25" s="67"/>
      <c r="E25" s="97"/>
      <c r="F25" s="158"/>
      <c r="G25" s="93"/>
      <c r="H25" s="31" t="s">
        <v>67</v>
      </c>
      <c r="I25" s="10" t="s">
        <v>36</v>
      </c>
      <c r="J25" s="10" t="s">
        <v>36</v>
      </c>
      <c r="K25" s="11"/>
      <c r="L25" s="11"/>
    </row>
    <row r="26" spans="2:12" ht="12.5" x14ac:dyDescent="0.25">
      <c r="B26" s="8">
        <f t="shared" si="1"/>
        <v>16</v>
      </c>
      <c r="C26" s="67"/>
      <c r="D26" s="67"/>
      <c r="E26" s="97"/>
      <c r="F26" s="158"/>
      <c r="G26" s="93"/>
      <c r="H26" s="31" t="s">
        <v>68</v>
      </c>
      <c r="I26" s="10" t="s">
        <v>36</v>
      </c>
      <c r="J26" s="10" t="s">
        <v>36</v>
      </c>
      <c r="K26" s="11"/>
      <c r="L26" s="11"/>
    </row>
    <row r="27" spans="2:12" ht="12.5" x14ac:dyDescent="0.25">
      <c r="B27" s="8">
        <f t="shared" si="1"/>
        <v>17</v>
      </c>
      <c r="C27" s="67"/>
      <c r="D27" s="67"/>
      <c r="E27" s="97"/>
      <c r="F27" s="158"/>
      <c r="G27" s="93"/>
      <c r="H27" s="31" t="s">
        <v>69</v>
      </c>
      <c r="I27" s="10" t="s">
        <v>36</v>
      </c>
      <c r="J27" s="10" t="s">
        <v>36</v>
      </c>
      <c r="K27" s="11"/>
      <c r="L27" s="11"/>
    </row>
    <row r="28" spans="2:12" ht="12.5" x14ac:dyDescent="0.25">
      <c r="B28" s="8">
        <f t="shared" si="1"/>
        <v>18</v>
      </c>
      <c r="C28" s="67"/>
      <c r="D28" s="67"/>
      <c r="E28" s="97"/>
      <c r="F28" s="158"/>
      <c r="G28" s="93"/>
      <c r="H28" s="31" t="s">
        <v>70</v>
      </c>
      <c r="I28" s="10" t="s">
        <v>36</v>
      </c>
      <c r="J28" s="10" t="s">
        <v>36</v>
      </c>
      <c r="K28" s="11"/>
      <c r="L28" s="11"/>
    </row>
    <row r="29" spans="2:12" ht="12.5" x14ac:dyDescent="0.25">
      <c r="B29" s="8">
        <f t="shared" si="1"/>
        <v>19</v>
      </c>
      <c r="C29" s="67"/>
      <c r="D29" s="67"/>
      <c r="E29" s="97"/>
      <c r="F29" s="158"/>
      <c r="G29" s="93"/>
      <c r="H29" s="31" t="s">
        <v>71</v>
      </c>
      <c r="I29" s="10" t="s">
        <v>36</v>
      </c>
      <c r="J29" s="10" t="s">
        <v>36</v>
      </c>
      <c r="K29" s="11"/>
      <c r="L29" s="11"/>
    </row>
    <row r="30" spans="2:12" ht="12.5" x14ac:dyDescent="0.25">
      <c r="B30" s="8">
        <f t="shared" si="1"/>
        <v>20</v>
      </c>
      <c r="C30" s="67"/>
      <c r="D30" s="67"/>
      <c r="E30" s="97"/>
      <c r="F30" s="158"/>
      <c r="G30" s="93"/>
      <c r="H30" s="31" t="s">
        <v>72</v>
      </c>
      <c r="I30" s="10" t="s">
        <v>36</v>
      </c>
      <c r="J30" s="10" t="s">
        <v>36</v>
      </c>
      <c r="K30" s="11"/>
      <c r="L30" s="11"/>
    </row>
    <row r="31" spans="2:12" ht="12.5" x14ac:dyDescent="0.25">
      <c r="B31" s="8">
        <f t="shared" si="1"/>
        <v>21</v>
      </c>
      <c r="C31" s="67"/>
      <c r="D31" s="67"/>
      <c r="E31" s="97"/>
      <c r="F31" s="158"/>
      <c r="G31" s="93"/>
      <c r="H31" s="31" t="s">
        <v>73</v>
      </c>
      <c r="I31" s="10" t="s">
        <v>36</v>
      </c>
      <c r="J31" s="10" t="s">
        <v>36</v>
      </c>
      <c r="K31" s="11"/>
      <c r="L31" s="11"/>
    </row>
    <row r="32" spans="2:12" ht="12.5" x14ac:dyDescent="0.25">
      <c r="B32" s="8">
        <f t="shared" si="1"/>
        <v>22</v>
      </c>
      <c r="C32" s="67"/>
      <c r="D32" s="67"/>
      <c r="E32" s="97"/>
      <c r="F32" s="158"/>
      <c r="G32" s="93"/>
      <c r="H32" s="34" t="s">
        <v>74</v>
      </c>
      <c r="I32" s="10" t="s">
        <v>36</v>
      </c>
      <c r="J32" s="10" t="s">
        <v>36</v>
      </c>
      <c r="K32" s="11"/>
      <c r="L32" s="11"/>
    </row>
    <row r="33" spans="2:12" ht="12.5" x14ac:dyDescent="0.25">
      <c r="B33" s="8">
        <f t="shared" si="1"/>
        <v>23</v>
      </c>
      <c r="C33" s="67"/>
      <c r="D33" s="67"/>
      <c r="E33" s="97"/>
      <c r="F33" s="158"/>
      <c r="G33" s="93"/>
      <c r="H33" s="34" t="s">
        <v>75</v>
      </c>
      <c r="I33" s="10" t="s">
        <v>36</v>
      </c>
      <c r="J33" s="10" t="s">
        <v>36</v>
      </c>
      <c r="K33" s="11"/>
      <c r="L33" s="11"/>
    </row>
    <row r="34" spans="2:12" ht="12.5" x14ac:dyDescent="0.25">
      <c r="B34" s="8">
        <f t="shared" si="1"/>
        <v>24</v>
      </c>
      <c r="C34" s="67"/>
      <c r="D34" s="67"/>
      <c r="E34" s="97"/>
      <c r="F34" s="158"/>
      <c r="G34" s="85"/>
      <c r="H34" s="34" t="s">
        <v>76</v>
      </c>
      <c r="I34" s="10" t="s">
        <v>36</v>
      </c>
      <c r="J34" s="10" t="s">
        <v>36</v>
      </c>
      <c r="K34" s="11"/>
      <c r="L34" s="11"/>
    </row>
    <row r="35" spans="2:12" ht="12.5" x14ac:dyDescent="0.25">
      <c r="B35" s="8">
        <f t="shared" si="1"/>
        <v>25</v>
      </c>
      <c r="C35" s="67"/>
      <c r="D35" s="67"/>
      <c r="E35" s="97"/>
      <c r="F35" s="158"/>
      <c r="G35" s="71" t="s">
        <v>77</v>
      </c>
      <c r="H35" s="99" t="s">
        <v>78</v>
      </c>
      <c r="I35" s="10" t="s">
        <v>36</v>
      </c>
      <c r="J35" s="10" t="s">
        <v>36</v>
      </c>
      <c r="K35" s="11"/>
      <c r="L35" s="11"/>
    </row>
    <row r="36" spans="2:12" ht="12.5" x14ac:dyDescent="0.25">
      <c r="B36" s="8">
        <f t="shared" si="1"/>
        <v>26</v>
      </c>
      <c r="C36" s="67"/>
      <c r="D36" s="67"/>
      <c r="E36" s="97"/>
      <c r="F36" s="158"/>
      <c r="G36" s="93"/>
      <c r="H36" s="34" t="s">
        <v>79</v>
      </c>
      <c r="I36" s="10" t="s">
        <v>36</v>
      </c>
      <c r="J36" s="10" t="s">
        <v>36</v>
      </c>
      <c r="K36" s="11"/>
      <c r="L36" s="11"/>
    </row>
    <row r="37" spans="2:12" ht="25" x14ac:dyDescent="0.25">
      <c r="B37" s="8">
        <f t="shared" si="1"/>
        <v>27</v>
      </c>
      <c r="C37" s="67"/>
      <c r="D37" s="67"/>
      <c r="E37" s="97"/>
      <c r="F37" s="158"/>
      <c r="G37" s="93"/>
      <c r="H37" s="34" t="s">
        <v>80</v>
      </c>
      <c r="I37" s="10" t="s">
        <v>36</v>
      </c>
      <c r="J37" s="10" t="s">
        <v>36</v>
      </c>
      <c r="K37" s="11"/>
      <c r="L37" s="11"/>
    </row>
    <row r="38" spans="2:12" ht="12.5" x14ac:dyDescent="0.25">
      <c r="B38" s="8">
        <f t="shared" si="1"/>
        <v>28</v>
      </c>
      <c r="C38" s="67"/>
      <c r="D38" s="67"/>
      <c r="E38" s="97"/>
      <c r="F38" s="158"/>
      <c r="G38" s="93"/>
      <c r="H38" s="34" t="s">
        <v>81</v>
      </c>
      <c r="I38" s="10" t="s">
        <v>36</v>
      </c>
      <c r="J38" s="10" t="s">
        <v>36</v>
      </c>
      <c r="K38" s="11"/>
      <c r="L38" s="11"/>
    </row>
    <row r="39" spans="2:12" ht="12.5" x14ac:dyDescent="0.25">
      <c r="B39" s="8">
        <f t="shared" si="1"/>
        <v>29</v>
      </c>
      <c r="C39" s="67"/>
      <c r="D39" s="67"/>
      <c r="E39" s="97"/>
      <c r="F39" s="158"/>
      <c r="G39" s="93"/>
      <c r="H39" s="34" t="s">
        <v>82</v>
      </c>
      <c r="I39" s="10" t="s">
        <v>36</v>
      </c>
      <c r="J39" s="10" t="s">
        <v>36</v>
      </c>
      <c r="K39" s="11"/>
      <c r="L39" s="11"/>
    </row>
    <row r="40" spans="2:12" ht="12.5" x14ac:dyDescent="0.25">
      <c r="B40" s="8">
        <f t="shared" si="1"/>
        <v>30</v>
      </c>
      <c r="C40" s="67"/>
      <c r="D40" s="67"/>
      <c r="E40" s="97"/>
      <c r="F40" s="158"/>
      <c r="G40" s="85"/>
      <c r="H40" s="34" t="s">
        <v>83</v>
      </c>
      <c r="I40" s="10" t="s">
        <v>36</v>
      </c>
      <c r="J40" s="10" t="s">
        <v>36</v>
      </c>
      <c r="K40" s="11"/>
      <c r="L40" s="11"/>
    </row>
    <row r="41" spans="2:12" ht="12.5" x14ac:dyDescent="0.25">
      <c r="B41" s="8">
        <f t="shared" si="1"/>
        <v>31</v>
      </c>
      <c r="C41" s="67"/>
      <c r="D41" s="67"/>
      <c r="E41" s="97"/>
      <c r="F41" s="158"/>
      <c r="G41" s="78" t="s">
        <v>84</v>
      </c>
      <c r="H41" s="34" t="s">
        <v>78</v>
      </c>
      <c r="I41" s="10" t="s">
        <v>36</v>
      </c>
      <c r="J41" s="10" t="s">
        <v>36</v>
      </c>
      <c r="K41" s="11"/>
      <c r="L41" s="11"/>
    </row>
    <row r="42" spans="2:12" ht="12.5" x14ac:dyDescent="0.25">
      <c r="B42" s="8">
        <f t="shared" si="1"/>
        <v>32</v>
      </c>
      <c r="C42" s="67"/>
      <c r="D42" s="67"/>
      <c r="E42" s="97"/>
      <c r="F42" s="158"/>
      <c r="G42" s="93"/>
      <c r="H42" s="34" t="s">
        <v>85</v>
      </c>
      <c r="I42" s="10" t="s">
        <v>36</v>
      </c>
      <c r="J42" s="10" t="s">
        <v>36</v>
      </c>
      <c r="K42" s="11"/>
      <c r="L42" s="11"/>
    </row>
    <row r="43" spans="2:12" ht="25" x14ac:dyDescent="0.25">
      <c r="B43" s="8">
        <f t="shared" si="1"/>
        <v>33</v>
      </c>
      <c r="C43" s="67"/>
      <c r="D43" s="67"/>
      <c r="E43" s="97"/>
      <c r="F43" s="158"/>
      <c r="G43" s="93"/>
      <c r="H43" s="34" t="s">
        <v>80</v>
      </c>
      <c r="I43" s="10" t="s">
        <v>36</v>
      </c>
      <c r="J43" s="10" t="s">
        <v>36</v>
      </c>
      <c r="K43" s="11"/>
      <c r="L43" s="11"/>
    </row>
    <row r="44" spans="2:12" ht="12.5" x14ac:dyDescent="0.25">
      <c r="B44" s="8">
        <f t="shared" si="1"/>
        <v>34</v>
      </c>
      <c r="C44" s="67"/>
      <c r="D44" s="67"/>
      <c r="E44" s="97"/>
      <c r="F44" s="158"/>
      <c r="G44" s="93"/>
      <c r="H44" s="34" t="s">
        <v>81</v>
      </c>
      <c r="I44" s="10" t="s">
        <v>36</v>
      </c>
      <c r="J44" s="10" t="s">
        <v>36</v>
      </c>
      <c r="K44" s="11"/>
      <c r="L44" s="11"/>
    </row>
    <row r="45" spans="2:12" ht="12.5" x14ac:dyDescent="0.25">
      <c r="B45" s="8">
        <f t="shared" si="1"/>
        <v>35</v>
      </c>
      <c r="C45" s="67"/>
      <c r="D45" s="67"/>
      <c r="E45" s="97"/>
      <c r="F45" s="158"/>
      <c r="G45" s="93"/>
      <c r="H45" s="34" t="s">
        <v>82</v>
      </c>
      <c r="I45" s="10" t="s">
        <v>36</v>
      </c>
      <c r="J45" s="10" t="s">
        <v>36</v>
      </c>
      <c r="K45" s="11"/>
      <c r="L45" s="11"/>
    </row>
    <row r="46" spans="2:12" ht="12.5" x14ac:dyDescent="0.25">
      <c r="B46" s="8">
        <f t="shared" si="1"/>
        <v>36</v>
      </c>
      <c r="C46" s="67"/>
      <c r="D46" s="67"/>
      <c r="E46" s="97"/>
      <c r="F46" s="158"/>
      <c r="G46" s="85"/>
      <c r="H46" s="34" t="s">
        <v>83</v>
      </c>
      <c r="I46" s="10" t="s">
        <v>36</v>
      </c>
      <c r="J46" s="10" t="s">
        <v>36</v>
      </c>
      <c r="K46" s="11"/>
      <c r="L46" s="11"/>
    </row>
    <row r="47" spans="2:12" ht="12.5" x14ac:dyDescent="0.25">
      <c r="B47" s="8">
        <f t="shared" si="1"/>
        <v>37</v>
      </c>
      <c r="C47" s="67"/>
      <c r="D47" s="67"/>
      <c r="E47" s="97"/>
      <c r="F47" s="158"/>
      <c r="G47" s="78" t="s">
        <v>86</v>
      </c>
      <c r="H47" s="34" t="s">
        <v>78</v>
      </c>
      <c r="I47" s="10" t="s">
        <v>36</v>
      </c>
      <c r="J47" s="10" t="s">
        <v>36</v>
      </c>
      <c r="K47" s="11"/>
      <c r="L47" s="11"/>
    </row>
    <row r="48" spans="2:12" ht="12.5" x14ac:dyDescent="0.25">
      <c r="B48" s="8">
        <f t="shared" si="1"/>
        <v>38</v>
      </c>
      <c r="C48" s="67"/>
      <c r="D48" s="67"/>
      <c r="E48" s="97"/>
      <c r="F48" s="158"/>
      <c r="G48" s="93"/>
      <c r="H48" s="34" t="s">
        <v>79</v>
      </c>
      <c r="I48" s="10" t="s">
        <v>36</v>
      </c>
      <c r="J48" s="10" t="s">
        <v>36</v>
      </c>
      <c r="K48" s="11"/>
      <c r="L48" s="11"/>
    </row>
    <row r="49" spans="2:12" ht="25" x14ac:dyDescent="0.25">
      <c r="B49" s="8">
        <f t="shared" si="1"/>
        <v>39</v>
      </c>
      <c r="C49" s="67"/>
      <c r="D49" s="67"/>
      <c r="E49" s="97"/>
      <c r="F49" s="158"/>
      <c r="G49" s="93"/>
      <c r="H49" s="34" t="s">
        <v>80</v>
      </c>
      <c r="I49" s="10" t="s">
        <v>36</v>
      </c>
      <c r="J49" s="10" t="s">
        <v>36</v>
      </c>
      <c r="K49" s="11"/>
      <c r="L49" s="11"/>
    </row>
    <row r="50" spans="2:12" ht="12.5" x14ac:dyDescent="0.25">
      <c r="B50" s="8">
        <f t="shared" si="1"/>
        <v>40</v>
      </c>
      <c r="C50" s="67"/>
      <c r="D50" s="67"/>
      <c r="E50" s="97"/>
      <c r="F50" s="158"/>
      <c r="G50" s="93"/>
      <c r="H50" s="34" t="s">
        <v>81</v>
      </c>
      <c r="I50" s="10" t="s">
        <v>36</v>
      </c>
      <c r="J50" s="10" t="s">
        <v>36</v>
      </c>
      <c r="K50" s="11"/>
      <c r="L50" s="11"/>
    </row>
    <row r="51" spans="2:12" ht="12.5" x14ac:dyDescent="0.25">
      <c r="B51" s="8">
        <f t="shared" si="1"/>
        <v>41</v>
      </c>
      <c r="C51" s="67"/>
      <c r="D51" s="67"/>
      <c r="E51" s="97"/>
      <c r="F51" s="158"/>
      <c r="G51" s="93"/>
      <c r="H51" s="34" t="s">
        <v>82</v>
      </c>
      <c r="I51" s="10" t="s">
        <v>36</v>
      </c>
      <c r="J51" s="10" t="s">
        <v>36</v>
      </c>
      <c r="K51" s="11"/>
      <c r="L51" s="11"/>
    </row>
    <row r="52" spans="2:12" ht="12.5" x14ac:dyDescent="0.25">
      <c r="B52" s="8">
        <f t="shared" si="1"/>
        <v>42</v>
      </c>
      <c r="C52" s="67"/>
      <c r="D52" s="67"/>
      <c r="E52" s="98"/>
      <c r="F52" s="159"/>
      <c r="G52" s="85"/>
      <c r="H52" s="34" t="s">
        <v>83</v>
      </c>
      <c r="I52" s="10" t="s">
        <v>36</v>
      </c>
      <c r="J52" s="10" t="s">
        <v>36</v>
      </c>
      <c r="K52" s="11"/>
      <c r="L52" s="11"/>
    </row>
    <row r="53" spans="2:12" ht="12.5" x14ac:dyDescent="0.25">
      <c r="B53" s="8">
        <f t="shared" si="1"/>
        <v>43</v>
      </c>
      <c r="C53" s="67"/>
      <c r="D53" s="67"/>
      <c r="E53" s="72" t="s">
        <v>87</v>
      </c>
      <c r="F53" s="71" t="s">
        <v>88</v>
      </c>
      <c r="G53" s="24" t="s">
        <v>89</v>
      </c>
      <c r="H53" s="30" t="s">
        <v>90</v>
      </c>
      <c r="I53" s="10" t="s">
        <v>36</v>
      </c>
      <c r="J53" s="10" t="s">
        <v>36</v>
      </c>
      <c r="K53" s="11"/>
      <c r="L53" s="11"/>
    </row>
    <row r="54" spans="2:12" ht="12.5" x14ac:dyDescent="0.25">
      <c r="B54" s="8">
        <f t="shared" si="1"/>
        <v>44</v>
      </c>
      <c r="C54" s="67"/>
      <c r="D54" s="67"/>
      <c r="E54" s="97"/>
      <c r="F54" s="93"/>
      <c r="G54" s="100" t="s">
        <v>91</v>
      </c>
      <c r="H54" s="52" t="s">
        <v>92</v>
      </c>
      <c r="I54" s="10" t="s">
        <v>36</v>
      </c>
      <c r="J54" s="10" t="s">
        <v>36</v>
      </c>
      <c r="K54" s="11"/>
      <c r="L54" s="11"/>
    </row>
    <row r="55" spans="2:12" ht="12.5" x14ac:dyDescent="0.25">
      <c r="B55" s="8">
        <f t="shared" si="1"/>
        <v>45</v>
      </c>
      <c r="C55" s="67"/>
      <c r="D55" s="67"/>
      <c r="E55" s="97"/>
      <c r="F55" s="93"/>
      <c r="G55" s="93"/>
      <c r="H55" s="101" t="s">
        <v>93</v>
      </c>
      <c r="I55" s="10" t="s">
        <v>36</v>
      </c>
      <c r="J55" s="10" t="s">
        <v>36</v>
      </c>
      <c r="K55" s="11"/>
      <c r="L55" s="11"/>
    </row>
    <row r="56" spans="2:12" ht="12.5" x14ac:dyDescent="0.25">
      <c r="B56" s="8">
        <f t="shared" si="1"/>
        <v>46</v>
      </c>
      <c r="C56" s="67"/>
      <c r="D56" s="67"/>
      <c r="E56" s="97"/>
      <c r="F56" s="93"/>
      <c r="G56" s="93"/>
      <c r="H56" s="101" t="s">
        <v>94</v>
      </c>
      <c r="I56" s="10" t="s">
        <v>36</v>
      </c>
      <c r="J56" s="10" t="s">
        <v>36</v>
      </c>
      <c r="K56" s="11"/>
      <c r="L56" s="11"/>
    </row>
    <row r="57" spans="2:12" ht="12.5" x14ac:dyDescent="0.25">
      <c r="B57" s="8">
        <f t="shared" si="1"/>
        <v>47</v>
      </c>
      <c r="C57" s="67"/>
      <c r="D57" s="67"/>
      <c r="E57" s="97"/>
      <c r="F57" s="93"/>
      <c r="G57" s="93"/>
      <c r="H57" s="101" t="s">
        <v>95</v>
      </c>
      <c r="I57" s="10" t="s">
        <v>36</v>
      </c>
      <c r="J57" s="10" t="s">
        <v>36</v>
      </c>
      <c r="K57" s="11"/>
      <c r="L57" s="11"/>
    </row>
    <row r="58" spans="2:12" ht="12.5" x14ac:dyDescent="0.25">
      <c r="B58" s="8">
        <f t="shared" si="1"/>
        <v>48</v>
      </c>
      <c r="C58" s="67"/>
      <c r="D58" s="67"/>
      <c r="E58" s="97"/>
      <c r="F58" s="93"/>
      <c r="G58" s="93"/>
      <c r="H58" s="101" t="s">
        <v>96</v>
      </c>
      <c r="I58" s="10" t="s">
        <v>36</v>
      </c>
      <c r="J58" s="10" t="s">
        <v>36</v>
      </c>
      <c r="K58" s="11"/>
      <c r="L58" s="11"/>
    </row>
    <row r="59" spans="2:12" ht="12.5" x14ac:dyDescent="0.25">
      <c r="B59" s="8">
        <f t="shared" si="1"/>
        <v>49</v>
      </c>
      <c r="C59" s="67"/>
      <c r="D59" s="67"/>
      <c r="E59" s="97"/>
      <c r="F59" s="93"/>
      <c r="G59" s="93"/>
      <c r="H59" s="101" t="s">
        <v>97</v>
      </c>
      <c r="I59" s="10" t="s">
        <v>36</v>
      </c>
      <c r="J59" s="10" t="s">
        <v>36</v>
      </c>
      <c r="K59" s="11"/>
      <c r="L59" s="11"/>
    </row>
    <row r="60" spans="2:12" ht="12.5" x14ac:dyDescent="0.25">
      <c r="B60" s="8">
        <f t="shared" si="1"/>
        <v>50</v>
      </c>
      <c r="C60" s="67"/>
      <c r="D60" s="67"/>
      <c r="E60" s="97"/>
      <c r="F60" s="93"/>
      <c r="G60" s="85"/>
      <c r="H60" s="101" t="s">
        <v>98</v>
      </c>
      <c r="I60" s="10" t="s">
        <v>36</v>
      </c>
      <c r="J60" s="10" t="s">
        <v>36</v>
      </c>
      <c r="K60" s="11"/>
      <c r="L60" s="11"/>
    </row>
    <row r="61" spans="2:12" ht="12.5" x14ac:dyDescent="0.25">
      <c r="B61" s="8">
        <f t="shared" si="1"/>
        <v>51</v>
      </c>
      <c r="C61" s="67"/>
      <c r="D61" s="67"/>
      <c r="E61" s="97"/>
      <c r="F61" s="93"/>
      <c r="G61" s="21" t="s">
        <v>99</v>
      </c>
      <c r="H61" s="30" t="s">
        <v>100</v>
      </c>
      <c r="I61" s="10" t="s">
        <v>36</v>
      </c>
      <c r="J61" s="10" t="s">
        <v>36</v>
      </c>
      <c r="K61" s="11"/>
      <c r="L61" s="11"/>
    </row>
    <row r="62" spans="2:12" ht="12.5" x14ac:dyDescent="0.25">
      <c r="B62" s="8">
        <f t="shared" si="1"/>
        <v>52</v>
      </c>
      <c r="C62" s="67"/>
      <c r="D62" s="67"/>
      <c r="E62" s="97"/>
      <c r="F62" s="93"/>
      <c r="G62" s="25" t="s">
        <v>101</v>
      </c>
      <c r="H62" s="31" t="s">
        <v>102</v>
      </c>
      <c r="I62" s="10" t="s">
        <v>36</v>
      </c>
      <c r="J62" s="10" t="s">
        <v>36</v>
      </c>
      <c r="K62" s="11"/>
      <c r="L62" s="11"/>
    </row>
    <row r="63" spans="2:12" ht="12.5" x14ac:dyDescent="0.25">
      <c r="B63" s="8">
        <f t="shared" si="1"/>
        <v>53</v>
      </c>
      <c r="C63" s="67"/>
      <c r="D63" s="67"/>
      <c r="E63" s="97"/>
      <c r="F63" s="93"/>
      <c r="G63" s="25" t="s">
        <v>103</v>
      </c>
      <c r="H63" s="31" t="s">
        <v>104</v>
      </c>
      <c r="I63" s="10" t="s">
        <v>36</v>
      </c>
      <c r="J63" s="10" t="s">
        <v>36</v>
      </c>
      <c r="K63" s="11"/>
      <c r="L63" s="11"/>
    </row>
    <row r="64" spans="2:12" ht="12.5" x14ac:dyDescent="0.25">
      <c r="B64" s="8">
        <f t="shared" si="1"/>
        <v>54</v>
      </c>
      <c r="C64" s="67"/>
      <c r="D64" s="67"/>
      <c r="E64" s="97"/>
      <c r="F64" s="93"/>
      <c r="G64" s="25" t="s">
        <v>105</v>
      </c>
      <c r="H64" s="31" t="s">
        <v>106</v>
      </c>
      <c r="I64" s="10" t="s">
        <v>36</v>
      </c>
      <c r="J64" s="10" t="s">
        <v>36</v>
      </c>
      <c r="K64" s="11"/>
      <c r="L64" s="11"/>
    </row>
    <row r="65" spans="2:12" ht="12.5" x14ac:dyDescent="0.25">
      <c r="B65" s="8">
        <f t="shared" si="1"/>
        <v>55</v>
      </c>
      <c r="C65" s="67"/>
      <c r="D65" s="67"/>
      <c r="E65" s="97"/>
      <c r="F65" s="93"/>
      <c r="G65" s="72" t="s">
        <v>107</v>
      </c>
      <c r="H65" s="30" t="s">
        <v>108</v>
      </c>
      <c r="I65" s="10" t="s">
        <v>36</v>
      </c>
      <c r="J65" s="10" t="s">
        <v>36</v>
      </c>
      <c r="K65" s="11"/>
      <c r="L65" s="11"/>
    </row>
    <row r="66" spans="2:12" ht="12.5" x14ac:dyDescent="0.25">
      <c r="B66" s="8">
        <f t="shared" si="1"/>
        <v>56</v>
      </c>
      <c r="C66" s="67"/>
      <c r="D66" s="67"/>
      <c r="E66" s="97"/>
      <c r="F66" s="93"/>
      <c r="G66" s="97"/>
      <c r="H66" s="31" t="s">
        <v>109</v>
      </c>
      <c r="I66" s="10" t="s">
        <v>36</v>
      </c>
      <c r="J66" s="10" t="s">
        <v>36</v>
      </c>
      <c r="K66" s="11"/>
      <c r="L66" s="11"/>
    </row>
    <row r="67" spans="2:12" ht="12.5" x14ac:dyDescent="0.25">
      <c r="B67" s="8">
        <f t="shared" si="1"/>
        <v>57</v>
      </c>
      <c r="C67" s="67"/>
      <c r="D67" s="67"/>
      <c r="E67" s="97"/>
      <c r="F67" s="93"/>
      <c r="G67" s="97"/>
      <c r="H67" s="31" t="s">
        <v>110</v>
      </c>
      <c r="I67" s="10" t="s">
        <v>36</v>
      </c>
      <c r="J67" s="10" t="s">
        <v>36</v>
      </c>
      <c r="K67" s="11"/>
      <c r="L67" s="11"/>
    </row>
    <row r="68" spans="2:12" ht="12.5" x14ac:dyDescent="0.25">
      <c r="B68" s="8">
        <f t="shared" si="1"/>
        <v>58</v>
      </c>
      <c r="C68" s="67"/>
      <c r="D68" s="67"/>
      <c r="E68" s="97"/>
      <c r="F68" s="93"/>
      <c r="G68" s="97"/>
      <c r="H68" s="31" t="s">
        <v>111</v>
      </c>
      <c r="I68" s="10" t="s">
        <v>36</v>
      </c>
      <c r="J68" s="10" t="s">
        <v>36</v>
      </c>
      <c r="K68" s="11"/>
      <c r="L68" s="11"/>
    </row>
    <row r="69" spans="2:12" ht="12.5" x14ac:dyDescent="0.25">
      <c r="B69" s="8">
        <f t="shared" si="1"/>
        <v>59</v>
      </c>
      <c r="C69" s="67"/>
      <c r="D69" s="67"/>
      <c r="E69" s="97"/>
      <c r="F69" s="93"/>
      <c r="G69" s="98"/>
      <c r="H69" s="31" t="s">
        <v>112</v>
      </c>
      <c r="I69" s="10" t="s">
        <v>36</v>
      </c>
      <c r="J69" s="10" t="s">
        <v>36</v>
      </c>
      <c r="K69" s="11"/>
      <c r="L69" s="11"/>
    </row>
    <row r="70" spans="2:12" ht="12.5" x14ac:dyDescent="0.25">
      <c r="B70" s="8">
        <f t="shared" si="1"/>
        <v>60</v>
      </c>
      <c r="C70" s="67"/>
      <c r="D70" s="67"/>
      <c r="E70" s="97"/>
      <c r="F70" s="93"/>
      <c r="G70" s="72" t="s">
        <v>113</v>
      </c>
      <c r="H70" s="30" t="s">
        <v>114</v>
      </c>
      <c r="I70" s="10" t="s">
        <v>36</v>
      </c>
      <c r="J70" s="10" t="s">
        <v>36</v>
      </c>
      <c r="K70" s="11"/>
      <c r="L70" s="11"/>
    </row>
    <row r="71" spans="2:12" ht="12.5" x14ac:dyDescent="0.25">
      <c r="B71" s="8">
        <f t="shared" si="1"/>
        <v>61</v>
      </c>
      <c r="C71" s="67"/>
      <c r="D71" s="67"/>
      <c r="E71" s="97"/>
      <c r="F71" s="93"/>
      <c r="G71" s="97"/>
      <c r="H71" s="31" t="s">
        <v>95</v>
      </c>
      <c r="I71" s="10" t="s">
        <v>36</v>
      </c>
      <c r="J71" s="10" t="s">
        <v>36</v>
      </c>
      <c r="K71" s="11"/>
      <c r="L71" s="11"/>
    </row>
    <row r="72" spans="2:12" ht="12.5" x14ac:dyDescent="0.25">
      <c r="B72" s="8">
        <f t="shared" si="1"/>
        <v>62</v>
      </c>
      <c r="C72" s="67"/>
      <c r="D72" s="67"/>
      <c r="E72" s="97"/>
      <c r="F72" s="93"/>
      <c r="G72" s="97"/>
      <c r="H72" s="31" t="s">
        <v>96</v>
      </c>
      <c r="I72" s="10" t="s">
        <v>36</v>
      </c>
      <c r="J72" s="10" t="s">
        <v>36</v>
      </c>
      <c r="K72" s="11"/>
      <c r="L72" s="11"/>
    </row>
    <row r="73" spans="2:12" ht="12.5" x14ac:dyDescent="0.25">
      <c r="B73" s="8">
        <f t="shared" si="1"/>
        <v>63</v>
      </c>
      <c r="C73" s="67"/>
      <c r="D73" s="67"/>
      <c r="E73" s="97"/>
      <c r="F73" s="93"/>
      <c r="G73" s="97"/>
      <c r="H73" s="31" t="s">
        <v>97</v>
      </c>
      <c r="I73" s="10" t="s">
        <v>36</v>
      </c>
      <c r="J73" s="10" t="s">
        <v>36</v>
      </c>
      <c r="K73" s="11"/>
      <c r="L73" s="11"/>
    </row>
    <row r="74" spans="2:12" ht="12.5" x14ac:dyDescent="0.25">
      <c r="B74" s="8">
        <f t="shared" si="1"/>
        <v>64</v>
      </c>
      <c r="C74" s="67"/>
      <c r="D74" s="67"/>
      <c r="E74" s="97"/>
      <c r="F74" s="93"/>
      <c r="G74" s="98"/>
      <c r="H74" s="31" t="s">
        <v>98</v>
      </c>
      <c r="I74" s="10" t="s">
        <v>36</v>
      </c>
      <c r="J74" s="10" t="s">
        <v>36</v>
      </c>
      <c r="K74" s="11"/>
      <c r="L74" s="11"/>
    </row>
    <row r="75" spans="2:12" ht="12.5" x14ac:dyDescent="0.25">
      <c r="B75" s="8">
        <f t="shared" si="1"/>
        <v>65</v>
      </c>
      <c r="C75" s="67"/>
      <c r="D75" s="67"/>
      <c r="E75" s="97"/>
      <c r="F75" s="93"/>
      <c r="G75" s="72" t="s">
        <v>115</v>
      </c>
      <c r="H75" s="30" t="s">
        <v>114</v>
      </c>
      <c r="I75" s="10" t="s">
        <v>36</v>
      </c>
      <c r="J75" s="10" t="s">
        <v>36</v>
      </c>
      <c r="K75" s="11"/>
      <c r="L75" s="11"/>
    </row>
    <row r="76" spans="2:12" ht="12.5" x14ac:dyDescent="0.25">
      <c r="B76" s="8">
        <f t="shared" si="1"/>
        <v>66</v>
      </c>
      <c r="C76" s="67"/>
      <c r="D76" s="67"/>
      <c r="E76" s="97"/>
      <c r="F76" s="93"/>
      <c r="G76" s="97"/>
      <c r="H76" s="31" t="s">
        <v>95</v>
      </c>
      <c r="I76" s="10" t="s">
        <v>36</v>
      </c>
      <c r="J76" s="10" t="s">
        <v>36</v>
      </c>
      <c r="K76" s="11"/>
      <c r="L76" s="11"/>
    </row>
    <row r="77" spans="2:12" ht="12.5" x14ac:dyDescent="0.25">
      <c r="B77" s="8">
        <f t="shared" si="1"/>
        <v>67</v>
      </c>
      <c r="C77" s="67"/>
      <c r="D77" s="67"/>
      <c r="E77" s="97"/>
      <c r="F77" s="93"/>
      <c r="G77" s="97"/>
      <c r="H77" s="31" t="s">
        <v>116</v>
      </c>
      <c r="I77" s="10" t="s">
        <v>36</v>
      </c>
      <c r="J77" s="10" t="s">
        <v>36</v>
      </c>
      <c r="K77" s="11"/>
      <c r="L77" s="11"/>
    </row>
    <row r="78" spans="2:12" ht="12.5" x14ac:dyDescent="0.25">
      <c r="B78" s="8">
        <f t="shared" si="1"/>
        <v>68</v>
      </c>
      <c r="C78" s="67"/>
      <c r="D78" s="67"/>
      <c r="E78" s="97"/>
      <c r="F78" s="93"/>
      <c r="G78" s="97"/>
      <c r="H78" s="31" t="s">
        <v>117</v>
      </c>
      <c r="I78" s="10" t="s">
        <v>36</v>
      </c>
      <c r="J78" s="10" t="s">
        <v>36</v>
      </c>
      <c r="K78" s="11"/>
      <c r="L78" s="11"/>
    </row>
    <row r="79" spans="2:12" ht="12.5" x14ac:dyDescent="0.25">
      <c r="B79" s="8">
        <f t="shared" si="1"/>
        <v>69</v>
      </c>
      <c r="C79" s="67"/>
      <c r="D79" s="67"/>
      <c r="E79" s="97"/>
      <c r="F79" s="93"/>
      <c r="G79" s="98"/>
      <c r="H79" s="31" t="s">
        <v>118</v>
      </c>
      <c r="I79" s="10" t="s">
        <v>36</v>
      </c>
      <c r="J79" s="10" t="s">
        <v>36</v>
      </c>
      <c r="K79" s="11"/>
      <c r="L79" s="11"/>
    </row>
    <row r="80" spans="2:12" ht="12.5" x14ac:dyDescent="0.25">
      <c r="B80" s="8">
        <f t="shared" si="1"/>
        <v>70</v>
      </c>
      <c r="C80" s="67"/>
      <c r="D80" s="67"/>
      <c r="E80" s="97"/>
      <c r="F80" s="93"/>
      <c r="G80" s="72" t="s">
        <v>119</v>
      </c>
      <c r="H80" s="30" t="s">
        <v>120</v>
      </c>
      <c r="I80" s="10" t="s">
        <v>36</v>
      </c>
      <c r="J80" s="10" t="s">
        <v>36</v>
      </c>
      <c r="K80" s="11"/>
      <c r="L80" s="11"/>
    </row>
    <row r="81" spans="2:12" ht="12.5" x14ac:dyDescent="0.25">
      <c r="B81" s="8">
        <f t="shared" si="1"/>
        <v>71</v>
      </c>
      <c r="C81" s="67"/>
      <c r="D81" s="67"/>
      <c r="E81" s="97"/>
      <c r="F81" s="93"/>
      <c r="G81" s="97"/>
      <c r="H81" s="31" t="s">
        <v>121</v>
      </c>
      <c r="I81" s="10" t="s">
        <v>36</v>
      </c>
      <c r="J81" s="10" t="s">
        <v>36</v>
      </c>
      <c r="K81" s="11"/>
      <c r="L81" s="11"/>
    </row>
    <row r="82" spans="2:12" ht="12.5" x14ac:dyDescent="0.25">
      <c r="B82" s="8">
        <f t="shared" si="1"/>
        <v>72</v>
      </c>
      <c r="C82" s="67"/>
      <c r="D82" s="67"/>
      <c r="E82" s="97"/>
      <c r="F82" s="93"/>
      <c r="G82" s="97"/>
      <c r="H82" s="31" t="s">
        <v>122</v>
      </c>
      <c r="I82" s="10" t="s">
        <v>36</v>
      </c>
      <c r="J82" s="10" t="s">
        <v>36</v>
      </c>
      <c r="K82" s="11"/>
      <c r="L82" s="11"/>
    </row>
    <row r="83" spans="2:12" ht="12.5" x14ac:dyDescent="0.25">
      <c r="B83" s="8">
        <f t="shared" si="1"/>
        <v>73</v>
      </c>
      <c r="C83" s="67"/>
      <c r="D83" s="67"/>
      <c r="E83" s="97"/>
      <c r="F83" s="93"/>
      <c r="G83" s="97"/>
      <c r="H83" s="31" t="s">
        <v>123</v>
      </c>
      <c r="I83" s="10" t="s">
        <v>36</v>
      </c>
      <c r="J83" s="10" t="s">
        <v>36</v>
      </c>
      <c r="K83" s="11"/>
      <c r="L83" s="11"/>
    </row>
    <row r="84" spans="2:12" ht="12.5" x14ac:dyDescent="0.25">
      <c r="B84" s="8">
        <f t="shared" si="1"/>
        <v>74</v>
      </c>
      <c r="C84" s="67"/>
      <c r="D84" s="67"/>
      <c r="E84" s="97"/>
      <c r="F84" s="93"/>
      <c r="G84" s="98"/>
      <c r="H84" s="31" t="s">
        <v>118</v>
      </c>
      <c r="I84" s="10" t="s">
        <v>36</v>
      </c>
      <c r="J84" s="10" t="s">
        <v>36</v>
      </c>
      <c r="K84" s="11"/>
      <c r="L84" s="11"/>
    </row>
    <row r="85" spans="2:12" ht="12.5" x14ac:dyDescent="0.25">
      <c r="B85" s="8">
        <f t="shared" si="1"/>
        <v>75</v>
      </c>
      <c r="C85" s="67"/>
      <c r="D85" s="67"/>
      <c r="E85" s="97"/>
      <c r="F85" s="93"/>
      <c r="G85" s="72" t="s">
        <v>124</v>
      </c>
      <c r="H85" s="30" t="s">
        <v>125</v>
      </c>
      <c r="I85" s="10" t="s">
        <v>36</v>
      </c>
      <c r="J85" s="10" t="s">
        <v>36</v>
      </c>
      <c r="K85" s="11"/>
      <c r="L85" s="11"/>
    </row>
    <row r="86" spans="2:12" ht="12.5" x14ac:dyDescent="0.25">
      <c r="B86" s="8">
        <f t="shared" si="1"/>
        <v>76</v>
      </c>
      <c r="C86" s="67"/>
      <c r="D86" s="67"/>
      <c r="E86" s="97"/>
      <c r="F86" s="93"/>
      <c r="G86" s="97"/>
      <c r="H86" s="31" t="s">
        <v>126</v>
      </c>
      <c r="I86" s="10" t="s">
        <v>36</v>
      </c>
      <c r="J86" s="10" t="s">
        <v>36</v>
      </c>
      <c r="K86" s="11"/>
      <c r="L86" s="11"/>
    </row>
    <row r="87" spans="2:12" ht="12.5" x14ac:dyDescent="0.25">
      <c r="B87" s="8">
        <f t="shared" si="1"/>
        <v>77</v>
      </c>
      <c r="C87" s="67"/>
      <c r="D87" s="67"/>
      <c r="E87" s="97"/>
      <c r="F87" s="93"/>
      <c r="G87" s="97"/>
      <c r="H87" s="31" t="s">
        <v>127</v>
      </c>
      <c r="I87" s="10" t="s">
        <v>36</v>
      </c>
      <c r="J87" s="10" t="s">
        <v>36</v>
      </c>
      <c r="K87" s="11"/>
      <c r="L87" s="11"/>
    </row>
    <row r="88" spans="2:12" ht="12.5" x14ac:dyDescent="0.25">
      <c r="B88" s="8">
        <f t="shared" si="1"/>
        <v>78</v>
      </c>
      <c r="C88" s="67"/>
      <c r="D88" s="67"/>
      <c r="E88" s="97"/>
      <c r="F88" s="93"/>
      <c r="G88" s="97"/>
      <c r="H88" s="31" t="s">
        <v>128</v>
      </c>
      <c r="I88" s="10" t="s">
        <v>36</v>
      </c>
      <c r="J88" s="10" t="s">
        <v>36</v>
      </c>
      <c r="K88" s="11"/>
      <c r="L88" s="11"/>
    </row>
    <row r="89" spans="2:12" ht="12.5" x14ac:dyDescent="0.25">
      <c r="B89" s="8">
        <f t="shared" si="1"/>
        <v>79</v>
      </c>
      <c r="C89" s="67"/>
      <c r="D89" s="67"/>
      <c r="E89" s="97"/>
      <c r="F89" s="93"/>
      <c r="G89" s="97"/>
      <c r="H89" s="31" t="s">
        <v>129</v>
      </c>
      <c r="I89" s="10" t="s">
        <v>36</v>
      </c>
      <c r="J89" s="10" t="s">
        <v>36</v>
      </c>
      <c r="K89" s="11"/>
      <c r="L89" s="11"/>
    </row>
    <row r="90" spans="2:12" ht="12.5" x14ac:dyDescent="0.25">
      <c r="B90" s="8">
        <f t="shared" si="1"/>
        <v>80</v>
      </c>
      <c r="C90" s="67"/>
      <c r="D90" s="67"/>
      <c r="E90" s="97"/>
      <c r="F90" s="93"/>
      <c r="G90" s="97"/>
      <c r="H90" s="31" t="s">
        <v>130</v>
      </c>
      <c r="I90" s="10" t="s">
        <v>36</v>
      </c>
      <c r="J90" s="10" t="s">
        <v>36</v>
      </c>
      <c r="K90" s="11"/>
      <c r="L90" s="11"/>
    </row>
    <row r="91" spans="2:12" ht="12.5" x14ac:dyDescent="0.25">
      <c r="B91" s="8">
        <f t="shared" si="1"/>
        <v>81</v>
      </c>
      <c r="C91" s="67"/>
      <c r="D91" s="67"/>
      <c r="E91" s="97"/>
      <c r="F91" s="93"/>
      <c r="G91" s="98"/>
      <c r="H91" s="31" t="s">
        <v>131</v>
      </c>
      <c r="I91" s="10" t="s">
        <v>36</v>
      </c>
      <c r="J91" s="10" t="s">
        <v>36</v>
      </c>
      <c r="K91" s="11"/>
      <c r="L91" s="11"/>
    </row>
    <row r="92" spans="2:12" ht="50" x14ac:dyDescent="0.25">
      <c r="B92" s="8">
        <f t="shared" si="1"/>
        <v>82</v>
      </c>
      <c r="C92" s="67"/>
      <c r="D92" s="67"/>
      <c r="E92" s="97"/>
      <c r="F92" s="93"/>
      <c r="G92" s="21" t="s">
        <v>132</v>
      </c>
      <c r="H92" s="30" t="s">
        <v>133</v>
      </c>
      <c r="I92" s="10" t="s">
        <v>36</v>
      </c>
      <c r="J92" s="10" t="s">
        <v>36</v>
      </c>
      <c r="K92" s="11"/>
      <c r="L92" s="11"/>
    </row>
    <row r="93" spans="2:12" ht="42.75" customHeight="1" x14ac:dyDescent="0.25">
      <c r="B93" s="8">
        <f t="shared" si="1"/>
        <v>83</v>
      </c>
      <c r="C93" s="67"/>
      <c r="D93" s="67"/>
      <c r="E93" s="97"/>
      <c r="F93" s="93"/>
      <c r="G93" s="72" t="s">
        <v>134</v>
      </c>
      <c r="H93" s="30" t="s">
        <v>135</v>
      </c>
      <c r="I93" s="10" t="s">
        <v>36</v>
      </c>
      <c r="J93" s="10" t="s">
        <v>36</v>
      </c>
      <c r="K93" s="11"/>
      <c r="L93" s="11"/>
    </row>
    <row r="94" spans="2:12" ht="12.5" x14ac:dyDescent="0.25">
      <c r="B94" s="8">
        <f t="shared" si="1"/>
        <v>84</v>
      </c>
      <c r="C94" s="67"/>
      <c r="D94" s="67"/>
      <c r="E94" s="97"/>
      <c r="F94" s="93"/>
      <c r="G94" s="98"/>
      <c r="H94" s="31" t="s">
        <v>136</v>
      </c>
      <c r="I94" s="10" t="s">
        <v>36</v>
      </c>
      <c r="J94" s="10" t="s">
        <v>36</v>
      </c>
      <c r="K94" s="11"/>
      <c r="L94" s="11"/>
    </row>
    <row r="95" spans="2:12" ht="38.25" customHeight="1" x14ac:dyDescent="0.25">
      <c r="B95" s="8">
        <f t="shared" si="1"/>
        <v>85</v>
      </c>
      <c r="C95" s="67"/>
      <c r="D95" s="67"/>
      <c r="E95" s="97"/>
      <c r="F95" s="93"/>
      <c r="G95" s="74" t="s">
        <v>137</v>
      </c>
      <c r="H95" s="31" t="s">
        <v>138</v>
      </c>
      <c r="I95" s="10" t="s">
        <v>36</v>
      </c>
      <c r="J95" s="10" t="s">
        <v>36</v>
      </c>
      <c r="K95" s="11"/>
      <c r="L95" s="11"/>
    </row>
    <row r="96" spans="2:12" ht="12.5" x14ac:dyDescent="0.25">
      <c r="B96" s="8">
        <f t="shared" si="1"/>
        <v>86</v>
      </c>
      <c r="C96" s="67"/>
      <c r="D96" s="67"/>
      <c r="E96" s="97"/>
      <c r="F96" s="93"/>
      <c r="G96" s="98"/>
      <c r="H96" s="31" t="s">
        <v>139</v>
      </c>
      <c r="I96" s="10" t="s">
        <v>36</v>
      </c>
      <c r="J96" s="10" t="s">
        <v>36</v>
      </c>
      <c r="K96" s="11"/>
      <c r="L96" s="11"/>
    </row>
    <row r="97" spans="2:12" ht="41.25" customHeight="1" x14ac:dyDescent="0.25">
      <c r="B97" s="8">
        <f t="shared" si="1"/>
        <v>87</v>
      </c>
      <c r="C97" s="67"/>
      <c r="D97" s="67"/>
      <c r="E97" s="97"/>
      <c r="F97" s="93"/>
      <c r="G97" s="74" t="s">
        <v>140</v>
      </c>
      <c r="H97" s="31" t="s">
        <v>141</v>
      </c>
      <c r="I97" s="10" t="s">
        <v>36</v>
      </c>
      <c r="J97" s="10" t="s">
        <v>36</v>
      </c>
      <c r="K97" s="11"/>
      <c r="L97" s="11"/>
    </row>
    <row r="98" spans="2:12" ht="12.5" x14ac:dyDescent="0.25">
      <c r="B98" s="8">
        <f t="shared" si="1"/>
        <v>88</v>
      </c>
      <c r="C98" s="67"/>
      <c r="D98" s="67"/>
      <c r="E98" s="97"/>
      <c r="F98" s="93"/>
      <c r="G98" s="98"/>
      <c r="H98" s="31" t="s">
        <v>142</v>
      </c>
      <c r="I98" s="10" t="s">
        <v>36</v>
      </c>
      <c r="J98" s="10" t="s">
        <v>36</v>
      </c>
      <c r="K98" s="11"/>
      <c r="L98" s="11"/>
    </row>
    <row r="99" spans="2:12" ht="46.5" customHeight="1" x14ac:dyDescent="0.25">
      <c r="B99" s="8">
        <f t="shared" si="1"/>
        <v>89</v>
      </c>
      <c r="C99" s="67"/>
      <c r="D99" s="67"/>
      <c r="E99" s="97"/>
      <c r="F99" s="93"/>
      <c r="G99" s="74" t="s">
        <v>143</v>
      </c>
      <c r="H99" s="31" t="s">
        <v>144</v>
      </c>
      <c r="I99" s="10" t="s">
        <v>36</v>
      </c>
      <c r="J99" s="10" t="s">
        <v>36</v>
      </c>
      <c r="K99" s="11"/>
      <c r="L99" s="11"/>
    </row>
    <row r="100" spans="2:12" ht="12.5" x14ac:dyDescent="0.25">
      <c r="B100" s="8">
        <f t="shared" si="1"/>
        <v>90</v>
      </c>
      <c r="C100" s="67"/>
      <c r="D100" s="67"/>
      <c r="E100" s="97"/>
      <c r="F100" s="93"/>
      <c r="G100" s="98"/>
      <c r="H100" s="31" t="s">
        <v>145</v>
      </c>
      <c r="I100" s="10" t="s">
        <v>36</v>
      </c>
      <c r="J100" s="10" t="s">
        <v>36</v>
      </c>
      <c r="K100" s="11"/>
      <c r="L100" s="11"/>
    </row>
    <row r="101" spans="2:12" ht="40.5" customHeight="1" x14ac:dyDescent="0.25">
      <c r="B101" s="8">
        <f t="shared" si="1"/>
        <v>91</v>
      </c>
      <c r="C101" s="67"/>
      <c r="D101" s="67"/>
      <c r="E101" s="97"/>
      <c r="F101" s="93"/>
      <c r="G101" s="74" t="s">
        <v>146</v>
      </c>
      <c r="H101" s="31" t="s">
        <v>147</v>
      </c>
      <c r="I101" s="10" t="s">
        <v>36</v>
      </c>
      <c r="J101" s="10" t="s">
        <v>36</v>
      </c>
      <c r="K101" s="11"/>
      <c r="L101" s="11"/>
    </row>
    <row r="102" spans="2:12" ht="12.5" x14ac:dyDescent="0.25">
      <c r="B102" s="8">
        <f t="shared" si="1"/>
        <v>92</v>
      </c>
      <c r="C102" s="67"/>
      <c r="D102" s="67"/>
      <c r="E102" s="97"/>
      <c r="F102" s="93"/>
      <c r="G102" s="98"/>
      <c r="H102" s="31" t="s">
        <v>148</v>
      </c>
      <c r="I102" s="10" t="s">
        <v>36</v>
      </c>
      <c r="J102" s="10" t="s">
        <v>36</v>
      </c>
      <c r="K102" s="11"/>
      <c r="L102" s="11"/>
    </row>
    <row r="103" spans="2:12" ht="34.5" customHeight="1" x14ac:dyDescent="0.25">
      <c r="B103" s="8">
        <f t="shared" si="1"/>
        <v>93</v>
      </c>
      <c r="C103" s="67"/>
      <c r="D103" s="67"/>
      <c r="E103" s="97"/>
      <c r="F103" s="93"/>
      <c r="G103" s="74" t="s">
        <v>149</v>
      </c>
      <c r="H103" s="31" t="s">
        <v>150</v>
      </c>
      <c r="I103" s="10" t="s">
        <v>36</v>
      </c>
      <c r="J103" s="10" t="s">
        <v>36</v>
      </c>
      <c r="K103" s="11"/>
      <c r="L103" s="11"/>
    </row>
    <row r="104" spans="2:12" ht="12.5" x14ac:dyDescent="0.25">
      <c r="B104" s="8">
        <f t="shared" si="1"/>
        <v>94</v>
      </c>
      <c r="C104" s="67"/>
      <c r="D104" s="67"/>
      <c r="E104" s="97"/>
      <c r="F104" s="93"/>
      <c r="G104" s="98"/>
      <c r="H104" s="31" t="s">
        <v>151</v>
      </c>
      <c r="I104" s="10" t="s">
        <v>36</v>
      </c>
      <c r="J104" s="10" t="s">
        <v>36</v>
      </c>
      <c r="K104" s="11"/>
      <c r="L104" s="11"/>
    </row>
    <row r="105" spans="2:12" ht="40.5" customHeight="1" x14ac:dyDescent="0.25">
      <c r="B105" s="8">
        <f t="shared" si="1"/>
        <v>95</v>
      </c>
      <c r="C105" s="67"/>
      <c r="D105" s="67"/>
      <c r="E105" s="97"/>
      <c r="F105" s="93"/>
      <c r="G105" s="74" t="s">
        <v>152</v>
      </c>
      <c r="H105" s="31" t="s">
        <v>153</v>
      </c>
      <c r="I105" s="10" t="s">
        <v>36</v>
      </c>
      <c r="J105" s="10" t="s">
        <v>36</v>
      </c>
      <c r="K105" s="11"/>
      <c r="L105" s="11"/>
    </row>
    <row r="106" spans="2:12" ht="12.5" x14ac:dyDescent="0.25">
      <c r="B106" s="8">
        <f t="shared" si="1"/>
        <v>96</v>
      </c>
      <c r="C106" s="67"/>
      <c r="D106" s="67"/>
      <c r="E106" s="97"/>
      <c r="F106" s="93"/>
      <c r="G106" s="98"/>
      <c r="H106" s="31" t="s">
        <v>154</v>
      </c>
      <c r="I106" s="10" t="s">
        <v>36</v>
      </c>
      <c r="J106" s="10" t="s">
        <v>36</v>
      </c>
      <c r="K106" s="11"/>
      <c r="L106" s="11"/>
    </row>
    <row r="107" spans="2:12" ht="12.5" x14ac:dyDescent="0.25">
      <c r="B107" s="8">
        <f t="shared" si="1"/>
        <v>97</v>
      </c>
      <c r="C107" s="67"/>
      <c r="D107" s="67"/>
      <c r="E107" s="97"/>
      <c r="F107" s="93"/>
      <c r="G107" s="72" t="s">
        <v>155</v>
      </c>
      <c r="H107" s="30" t="s">
        <v>156</v>
      </c>
      <c r="I107" s="10" t="s">
        <v>36</v>
      </c>
      <c r="J107" s="10" t="s">
        <v>36</v>
      </c>
      <c r="K107" s="11"/>
      <c r="L107" s="11"/>
    </row>
    <row r="108" spans="2:12" ht="12.5" x14ac:dyDescent="0.25">
      <c r="B108" s="8">
        <f t="shared" si="1"/>
        <v>98</v>
      </c>
      <c r="C108" s="67"/>
      <c r="D108" s="67"/>
      <c r="E108" s="97"/>
      <c r="F108" s="93"/>
      <c r="G108" s="97"/>
      <c r="H108" s="31" t="s">
        <v>157</v>
      </c>
      <c r="I108" s="10" t="s">
        <v>36</v>
      </c>
      <c r="J108" s="10" t="s">
        <v>36</v>
      </c>
      <c r="K108" s="11"/>
      <c r="L108" s="11"/>
    </row>
    <row r="109" spans="2:12" ht="12.5" x14ac:dyDescent="0.25">
      <c r="B109" s="8">
        <f t="shared" si="1"/>
        <v>99</v>
      </c>
      <c r="C109" s="67"/>
      <c r="D109" s="67"/>
      <c r="E109" s="97"/>
      <c r="F109" s="93"/>
      <c r="G109" s="97"/>
      <c r="H109" s="31" t="s">
        <v>158</v>
      </c>
      <c r="I109" s="10" t="s">
        <v>36</v>
      </c>
      <c r="J109" s="10" t="s">
        <v>36</v>
      </c>
      <c r="K109" s="11"/>
      <c r="L109" s="11"/>
    </row>
    <row r="110" spans="2:12" ht="12.5" x14ac:dyDescent="0.25">
      <c r="B110" s="8">
        <f t="shared" si="1"/>
        <v>100</v>
      </c>
      <c r="C110" s="67"/>
      <c r="D110" s="67"/>
      <c r="E110" s="97"/>
      <c r="F110" s="93"/>
      <c r="G110" s="97"/>
      <c r="H110" s="31" t="s">
        <v>159</v>
      </c>
      <c r="I110" s="10" t="s">
        <v>36</v>
      </c>
      <c r="J110" s="10" t="s">
        <v>36</v>
      </c>
      <c r="K110" s="11"/>
      <c r="L110" s="11"/>
    </row>
    <row r="111" spans="2:12" ht="12.5" x14ac:dyDescent="0.25">
      <c r="B111" s="8">
        <f t="shared" si="1"/>
        <v>101</v>
      </c>
      <c r="C111" s="67"/>
      <c r="D111" s="67"/>
      <c r="E111" s="97"/>
      <c r="F111" s="93"/>
      <c r="G111" s="97"/>
      <c r="H111" s="31" t="s">
        <v>160</v>
      </c>
      <c r="I111" s="10" t="s">
        <v>36</v>
      </c>
      <c r="J111" s="10" t="s">
        <v>36</v>
      </c>
      <c r="K111" s="11"/>
      <c r="L111" s="11"/>
    </row>
    <row r="112" spans="2:12" ht="12.5" x14ac:dyDescent="0.25">
      <c r="B112" s="8">
        <f t="shared" si="1"/>
        <v>102</v>
      </c>
      <c r="C112" s="67"/>
      <c r="D112" s="67"/>
      <c r="E112" s="97"/>
      <c r="F112" s="93"/>
      <c r="G112" s="97"/>
      <c r="H112" s="31" t="s">
        <v>161</v>
      </c>
      <c r="I112" s="10" t="s">
        <v>36</v>
      </c>
      <c r="J112" s="10" t="s">
        <v>36</v>
      </c>
      <c r="K112" s="11"/>
      <c r="L112" s="11"/>
    </row>
    <row r="113" spans="2:12" ht="12.5" x14ac:dyDescent="0.25">
      <c r="B113" s="8">
        <f t="shared" si="1"/>
        <v>103</v>
      </c>
      <c r="C113" s="67"/>
      <c r="D113" s="67"/>
      <c r="E113" s="97"/>
      <c r="F113" s="93"/>
      <c r="G113" s="98"/>
      <c r="H113" s="31" t="s">
        <v>162</v>
      </c>
      <c r="I113" s="10" t="s">
        <v>36</v>
      </c>
      <c r="J113" s="10" t="s">
        <v>36</v>
      </c>
      <c r="K113" s="11"/>
      <c r="L113" s="11"/>
    </row>
    <row r="114" spans="2:12" ht="62.5" x14ac:dyDescent="0.25">
      <c r="B114" s="8">
        <f t="shared" si="1"/>
        <v>104</v>
      </c>
      <c r="C114" s="67"/>
      <c r="D114" s="67"/>
      <c r="E114" s="97"/>
      <c r="F114" s="93"/>
      <c r="G114" s="21" t="s">
        <v>163</v>
      </c>
      <c r="H114" s="30" t="s">
        <v>164</v>
      </c>
      <c r="I114" s="10" t="s">
        <v>36</v>
      </c>
      <c r="J114" s="10" t="s">
        <v>36</v>
      </c>
      <c r="K114" s="11"/>
      <c r="L114" s="11"/>
    </row>
    <row r="115" spans="2:12" ht="34.5" customHeight="1" x14ac:dyDescent="0.25">
      <c r="B115" s="8">
        <f t="shared" si="1"/>
        <v>105</v>
      </c>
      <c r="C115" s="67"/>
      <c r="D115" s="67"/>
      <c r="E115" s="97"/>
      <c r="F115" s="93"/>
      <c r="G115" s="72" t="s">
        <v>165</v>
      </c>
      <c r="H115" s="30" t="s">
        <v>166</v>
      </c>
      <c r="I115" s="10" t="s">
        <v>36</v>
      </c>
      <c r="J115" s="10" t="s">
        <v>36</v>
      </c>
      <c r="K115" s="11"/>
      <c r="L115" s="11"/>
    </row>
    <row r="116" spans="2:12" ht="12.5" x14ac:dyDescent="0.25">
      <c r="B116" s="8">
        <f t="shared" si="1"/>
        <v>106</v>
      </c>
      <c r="C116" s="67"/>
      <c r="D116" s="67"/>
      <c r="E116" s="97"/>
      <c r="F116" s="93"/>
      <c r="G116" s="98"/>
      <c r="H116" s="31" t="s">
        <v>167</v>
      </c>
      <c r="I116" s="10" t="s">
        <v>36</v>
      </c>
      <c r="J116" s="10" t="s">
        <v>36</v>
      </c>
      <c r="K116" s="11"/>
      <c r="L116" s="11"/>
    </row>
    <row r="117" spans="2:12" ht="54" customHeight="1" x14ac:dyDescent="0.25">
      <c r="B117" s="8">
        <f t="shared" si="1"/>
        <v>107</v>
      </c>
      <c r="C117" s="67"/>
      <c r="D117" s="67"/>
      <c r="E117" s="97"/>
      <c r="F117" s="93"/>
      <c r="G117" s="74" t="s">
        <v>168</v>
      </c>
      <c r="H117" s="31" t="s">
        <v>169</v>
      </c>
      <c r="I117" s="10" t="s">
        <v>36</v>
      </c>
      <c r="J117" s="10" t="s">
        <v>36</v>
      </c>
      <c r="K117" s="11"/>
      <c r="L117" s="11"/>
    </row>
    <row r="118" spans="2:12" ht="12.5" x14ac:dyDescent="0.25">
      <c r="B118" s="8">
        <f t="shared" si="1"/>
        <v>108</v>
      </c>
      <c r="C118" s="67"/>
      <c r="D118" s="67"/>
      <c r="E118" s="97"/>
      <c r="F118" s="93"/>
      <c r="G118" s="98"/>
      <c r="H118" s="31" t="s">
        <v>170</v>
      </c>
      <c r="I118" s="10" t="s">
        <v>36</v>
      </c>
      <c r="J118" s="10" t="s">
        <v>36</v>
      </c>
      <c r="K118" s="11"/>
      <c r="L118" s="11"/>
    </row>
    <row r="119" spans="2:12" ht="38.25" customHeight="1" x14ac:dyDescent="0.25">
      <c r="B119" s="8">
        <f t="shared" si="1"/>
        <v>109</v>
      </c>
      <c r="C119" s="67"/>
      <c r="D119" s="67"/>
      <c r="E119" s="97"/>
      <c r="F119" s="93"/>
      <c r="G119" s="74" t="s">
        <v>171</v>
      </c>
      <c r="H119" s="31" t="s">
        <v>172</v>
      </c>
      <c r="I119" s="10" t="s">
        <v>36</v>
      </c>
      <c r="J119" s="10" t="s">
        <v>36</v>
      </c>
      <c r="K119" s="11"/>
      <c r="L119" s="11"/>
    </row>
    <row r="120" spans="2:12" ht="12.5" x14ac:dyDescent="0.25">
      <c r="B120" s="8">
        <f t="shared" si="1"/>
        <v>110</v>
      </c>
      <c r="C120" s="67"/>
      <c r="D120" s="67"/>
      <c r="E120" s="97"/>
      <c r="F120" s="93"/>
      <c r="G120" s="98"/>
      <c r="H120" s="31" t="s">
        <v>173</v>
      </c>
      <c r="I120" s="10" t="s">
        <v>36</v>
      </c>
      <c r="J120" s="10" t="s">
        <v>36</v>
      </c>
      <c r="K120" s="11"/>
      <c r="L120" s="11"/>
    </row>
    <row r="121" spans="2:12" ht="35.25" customHeight="1" x14ac:dyDescent="0.25">
      <c r="B121" s="8">
        <f t="shared" si="1"/>
        <v>111</v>
      </c>
      <c r="C121" s="67"/>
      <c r="D121" s="67"/>
      <c r="E121" s="97"/>
      <c r="F121" s="93"/>
      <c r="G121" s="74" t="s">
        <v>174</v>
      </c>
      <c r="H121" s="31" t="s">
        <v>175</v>
      </c>
      <c r="I121" s="10" t="s">
        <v>36</v>
      </c>
      <c r="J121" s="10" t="s">
        <v>36</v>
      </c>
      <c r="K121" s="11"/>
      <c r="L121" s="11"/>
    </row>
    <row r="122" spans="2:12" ht="12.5" x14ac:dyDescent="0.25">
      <c r="B122" s="8">
        <f t="shared" si="1"/>
        <v>112</v>
      </c>
      <c r="C122" s="67"/>
      <c r="D122" s="67"/>
      <c r="E122" s="97"/>
      <c r="F122" s="93"/>
      <c r="G122" s="98"/>
      <c r="H122" s="31" t="s">
        <v>176</v>
      </c>
      <c r="I122" s="10" t="s">
        <v>36</v>
      </c>
      <c r="J122" s="10" t="s">
        <v>36</v>
      </c>
      <c r="K122" s="11"/>
      <c r="L122" s="11"/>
    </row>
    <row r="123" spans="2:12" ht="36" customHeight="1" x14ac:dyDescent="0.25">
      <c r="B123" s="8">
        <f t="shared" si="1"/>
        <v>113</v>
      </c>
      <c r="C123" s="67"/>
      <c r="D123" s="67"/>
      <c r="E123" s="97"/>
      <c r="F123" s="93"/>
      <c r="G123" s="74" t="s">
        <v>177</v>
      </c>
      <c r="H123" s="31" t="s">
        <v>178</v>
      </c>
      <c r="I123" s="10" t="s">
        <v>36</v>
      </c>
      <c r="J123" s="10" t="s">
        <v>36</v>
      </c>
      <c r="K123" s="11"/>
      <c r="L123" s="11"/>
    </row>
    <row r="124" spans="2:12" ht="12.5" x14ac:dyDescent="0.25">
      <c r="B124" s="8">
        <f t="shared" si="1"/>
        <v>114</v>
      </c>
      <c r="C124" s="67"/>
      <c r="D124" s="67"/>
      <c r="E124" s="97"/>
      <c r="F124" s="93"/>
      <c r="G124" s="98"/>
      <c r="H124" s="31" t="s">
        <v>179</v>
      </c>
      <c r="I124" s="10" t="s">
        <v>36</v>
      </c>
      <c r="J124" s="10" t="s">
        <v>36</v>
      </c>
      <c r="K124" s="11"/>
      <c r="L124" s="11"/>
    </row>
    <row r="125" spans="2:12" ht="33" customHeight="1" x14ac:dyDescent="0.25">
      <c r="B125" s="8">
        <f t="shared" si="1"/>
        <v>115</v>
      </c>
      <c r="C125" s="67"/>
      <c r="D125" s="67"/>
      <c r="E125" s="97"/>
      <c r="F125" s="93"/>
      <c r="G125" s="74" t="s">
        <v>180</v>
      </c>
      <c r="H125" s="31" t="s">
        <v>181</v>
      </c>
      <c r="I125" s="10" t="s">
        <v>36</v>
      </c>
      <c r="J125" s="10" t="s">
        <v>36</v>
      </c>
      <c r="K125" s="11"/>
      <c r="L125" s="11"/>
    </row>
    <row r="126" spans="2:12" ht="12.5" x14ac:dyDescent="0.25">
      <c r="B126" s="8">
        <f t="shared" si="1"/>
        <v>116</v>
      </c>
      <c r="C126" s="67"/>
      <c r="D126" s="67"/>
      <c r="E126" s="97"/>
      <c r="F126" s="93"/>
      <c r="G126" s="98"/>
      <c r="H126" s="31" t="s">
        <v>182</v>
      </c>
      <c r="I126" s="10" t="s">
        <v>36</v>
      </c>
      <c r="J126" s="10" t="s">
        <v>36</v>
      </c>
      <c r="K126" s="11"/>
      <c r="L126" s="11"/>
    </row>
    <row r="127" spans="2:12" ht="50.25" customHeight="1" x14ac:dyDescent="0.25">
      <c r="B127" s="8">
        <f t="shared" si="1"/>
        <v>117</v>
      </c>
      <c r="C127" s="67"/>
      <c r="D127" s="67"/>
      <c r="E127" s="97"/>
      <c r="F127" s="93"/>
      <c r="G127" s="74" t="s">
        <v>183</v>
      </c>
      <c r="H127" s="31" t="s">
        <v>184</v>
      </c>
      <c r="I127" s="10" t="s">
        <v>36</v>
      </c>
      <c r="J127" s="10" t="s">
        <v>36</v>
      </c>
      <c r="K127" s="11"/>
      <c r="L127" s="11"/>
    </row>
    <row r="128" spans="2:12" ht="12.5" x14ac:dyDescent="0.25">
      <c r="B128" s="8">
        <f t="shared" si="1"/>
        <v>118</v>
      </c>
      <c r="C128" s="67"/>
      <c r="D128" s="67"/>
      <c r="E128" s="97"/>
      <c r="F128" s="93"/>
      <c r="G128" s="98"/>
      <c r="H128" s="31" t="s">
        <v>185</v>
      </c>
      <c r="I128" s="10" t="s">
        <v>36</v>
      </c>
      <c r="J128" s="10" t="s">
        <v>36</v>
      </c>
      <c r="K128" s="11"/>
      <c r="L128" s="11"/>
    </row>
    <row r="129" spans="2:12" ht="12.5" x14ac:dyDescent="0.25">
      <c r="B129" s="8">
        <f t="shared" si="1"/>
        <v>119</v>
      </c>
      <c r="C129" s="67"/>
      <c r="D129" s="67"/>
      <c r="E129" s="97"/>
      <c r="F129" s="93"/>
      <c r="G129" s="76" t="s">
        <v>186</v>
      </c>
      <c r="H129" s="30" t="s">
        <v>187</v>
      </c>
      <c r="I129" s="10" t="s">
        <v>36</v>
      </c>
      <c r="J129" s="10" t="s">
        <v>36</v>
      </c>
      <c r="K129" s="11"/>
      <c r="L129" s="11"/>
    </row>
    <row r="130" spans="2:12" ht="12.5" x14ac:dyDescent="0.25">
      <c r="B130" s="8">
        <f t="shared" si="1"/>
        <v>120</v>
      </c>
      <c r="C130" s="67"/>
      <c r="D130" s="67"/>
      <c r="E130" s="97"/>
      <c r="F130" s="93"/>
      <c r="G130" s="97"/>
      <c r="H130" s="31" t="s">
        <v>188</v>
      </c>
      <c r="I130" s="10" t="s">
        <v>36</v>
      </c>
      <c r="J130" s="10" t="s">
        <v>36</v>
      </c>
      <c r="K130" s="11"/>
      <c r="L130" s="11"/>
    </row>
    <row r="131" spans="2:12" ht="12.5" x14ac:dyDescent="0.25">
      <c r="B131" s="8">
        <f t="shared" si="1"/>
        <v>121</v>
      </c>
      <c r="C131" s="67"/>
      <c r="D131" s="67"/>
      <c r="E131" s="97"/>
      <c r="F131" s="93"/>
      <c r="G131" s="97"/>
      <c r="H131" s="31" t="s">
        <v>189</v>
      </c>
      <c r="I131" s="10" t="s">
        <v>36</v>
      </c>
      <c r="J131" s="10" t="s">
        <v>36</v>
      </c>
      <c r="K131" s="11"/>
      <c r="L131" s="11"/>
    </row>
    <row r="132" spans="2:12" ht="12.5" x14ac:dyDescent="0.25">
      <c r="B132" s="8">
        <f t="shared" si="1"/>
        <v>122</v>
      </c>
      <c r="C132" s="67"/>
      <c r="D132" s="67"/>
      <c r="E132" s="97"/>
      <c r="F132" s="93"/>
      <c r="G132" s="97"/>
      <c r="H132" s="31" t="s">
        <v>190</v>
      </c>
      <c r="I132" s="10" t="s">
        <v>36</v>
      </c>
      <c r="J132" s="10" t="s">
        <v>36</v>
      </c>
      <c r="K132" s="11"/>
      <c r="L132" s="11"/>
    </row>
    <row r="133" spans="2:12" ht="12.5" x14ac:dyDescent="0.25">
      <c r="B133" s="8">
        <f t="shared" si="1"/>
        <v>123</v>
      </c>
      <c r="C133" s="67"/>
      <c r="D133" s="67"/>
      <c r="E133" s="97"/>
      <c r="F133" s="93"/>
      <c r="G133" s="98"/>
      <c r="H133" s="31" t="s">
        <v>191</v>
      </c>
      <c r="I133" s="10" t="s">
        <v>36</v>
      </c>
      <c r="J133" s="10" t="s">
        <v>36</v>
      </c>
      <c r="K133" s="11"/>
      <c r="L133" s="11"/>
    </row>
    <row r="134" spans="2:12" ht="62.5" x14ac:dyDescent="0.25">
      <c r="B134" s="8">
        <f t="shared" si="1"/>
        <v>124</v>
      </c>
      <c r="C134" s="67"/>
      <c r="D134" s="67"/>
      <c r="E134" s="97"/>
      <c r="F134" s="93"/>
      <c r="G134" s="21" t="s">
        <v>192</v>
      </c>
      <c r="H134" s="30" t="s">
        <v>193</v>
      </c>
      <c r="I134" s="10" t="s">
        <v>36</v>
      </c>
      <c r="J134" s="10" t="s">
        <v>36</v>
      </c>
      <c r="K134" s="11"/>
      <c r="L134" s="11"/>
    </row>
    <row r="135" spans="2:12" ht="38.25" customHeight="1" x14ac:dyDescent="0.25">
      <c r="B135" s="8">
        <f t="shared" si="1"/>
        <v>125</v>
      </c>
      <c r="C135" s="67"/>
      <c r="D135" s="67"/>
      <c r="E135" s="97"/>
      <c r="F135" s="93"/>
      <c r="G135" s="72" t="s">
        <v>194</v>
      </c>
      <c r="H135" s="30" t="s">
        <v>195</v>
      </c>
      <c r="I135" s="10" t="s">
        <v>36</v>
      </c>
      <c r="J135" s="10" t="s">
        <v>36</v>
      </c>
      <c r="K135" s="11"/>
      <c r="L135" s="11"/>
    </row>
    <row r="136" spans="2:12" ht="12.5" x14ac:dyDescent="0.25">
      <c r="B136" s="8">
        <f t="shared" si="1"/>
        <v>126</v>
      </c>
      <c r="C136" s="67"/>
      <c r="D136" s="67"/>
      <c r="E136" s="97"/>
      <c r="F136" s="93"/>
      <c r="G136" s="98"/>
      <c r="H136" s="31" t="s">
        <v>196</v>
      </c>
      <c r="I136" s="10" t="s">
        <v>36</v>
      </c>
      <c r="J136" s="10" t="s">
        <v>36</v>
      </c>
      <c r="K136" s="11"/>
      <c r="L136" s="11"/>
    </row>
    <row r="137" spans="2:12" ht="43.5" customHeight="1" x14ac:dyDescent="0.25">
      <c r="B137" s="8">
        <f t="shared" si="1"/>
        <v>127</v>
      </c>
      <c r="C137" s="67"/>
      <c r="D137" s="67"/>
      <c r="E137" s="97"/>
      <c r="F137" s="93"/>
      <c r="G137" s="74" t="s">
        <v>197</v>
      </c>
      <c r="H137" s="31" t="s">
        <v>198</v>
      </c>
      <c r="I137" s="10" t="s">
        <v>36</v>
      </c>
      <c r="J137" s="10" t="s">
        <v>36</v>
      </c>
      <c r="K137" s="11"/>
      <c r="L137" s="11"/>
    </row>
    <row r="138" spans="2:12" ht="12.5" x14ac:dyDescent="0.25">
      <c r="B138" s="8">
        <f t="shared" si="1"/>
        <v>128</v>
      </c>
      <c r="C138" s="67"/>
      <c r="D138" s="67"/>
      <c r="E138" s="97"/>
      <c r="F138" s="93"/>
      <c r="G138" s="98"/>
      <c r="H138" s="31" t="s">
        <v>199</v>
      </c>
      <c r="I138" s="10" t="s">
        <v>36</v>
      </c>
      <c r="J138" s="10" t="s">
        <v>36</v>
      </c>
      <c r="K138" s="11"/>
      <c r="L138" s="11"/>
    </row>
    <row r="139" spans="2:12" ht="34.5" customHeight="1" x14ac:dyDescent="0.25">
      <c r="B139" s="8">
        <f t="shared" si="1"/>
        <v>129</v>
      </c>
      <c r="C139" s="67"/>
      <c r="D139" s="67"/>
      <c r="E139" s="97"/>
      <c r="F139" s="93"/>
      <c r="G139" s="74" t="s">
        <v>200</v>
      </c>
      <c r="H139" s="31" t="s">
        <v>201</v>
      </c>
      <c r="I139" s="10" t="s">
        <v>36</v>
      </c>
      <c r="J139" s="10" t="s">
        <v>36</v>
      </c>
      <c r="K139" s="11"/>
      <c r="L139" s="11"/>
    </row>
    <row r="140" spans="2:12" ht="12.5" x14ac:dyDescent="0.25">
      <c r="B140" s="8">
        <f t="shared" si="1"/>
        <v>130</v>
      </c>
      <c r="C140" s="67"/>
      <c r="D140" s="67"/>
      <c r="E140" s="97"/>
      <c r="F140" s="93"/>
      <c r="G140" s="98"/>
      <c r="H140" s="31" t="s">
        <v>202</v>
      </c>
      <c r="I140" s="10" t="s">
        <v>36</v>
      </c>
      <c r="J140" s="10" t="s">
        <v>36</v>
      </c>
      <c r="K140" s="11"/>
      <c r="L140" s="11"/>
    </row>
    <row r="141" spans="2:12" ht="36" customHeight="1" x14ac:dyDescent="0.25">
      <c r="B141" s="8">
        <f t="shared" si="1"/>
        <v>131</v>
      </c>
      <c r="C141" s="67"/>
      <c r="D141" s="67"/>
      <c r="E141" s="97"/>
      <c r="F141" s="93"/>
      <c r="G141" s="74" t="s">
        <v>203</v>
      </c>
      <c r="H141" s="31" t="s">
        <v>204</v>
      </c>
      <c r="I141" s="10" t="s">
        <v>36</v>
      </c>
      <c r="J141" s="10" t="s">
        <v>36</v>
      </c>
      <c r="K141" s="11"/>
      <c r="L141" s="11"/>
    </row>
    <row r="142" spans="2:12" ht="12.5" x14ac:dyDescent="0.25">
      <c r="B142" s="8">
        <f t="shared" si="1"/>
        <v>132</v>
      </c>
      <c r="C142" s="67"/>
      <c r="D142" s="67"/>
      <c r="E142" s="97"/>
      <c r="F142" s="93"/>
      <c r="G142" s="98"/>
      <c r="H142" s="31" t="s">
        <v>205</v>
      </c>
      <c r="I142" s="10" t="s">
        <v>36</v>
      </c>
      <c r="J142" s="10" t="s">
        <v>36</v>
      </c>
      <c r="K142" s="11"/>
      <c r="L142" s="11"/>
    </row>
    <row r="143" spans="2:12" ht="42" customHeight="1" x14ac:dyDescent="0.25">
      <c r="B143" s="8">
        <f t="shared" si="1"/>
        <v>133</v>
      </c>
      <c r="C143" s="67"/>
      <c r="D143" s="67"/>
      <c r="E143" s="97"/>
      <c r="F143" s="93"/>
      <c r="G143" s="74" t="s">
        <v>206</v>
      </c>
      <c r="H143" s="31" t="s">
        <v>207</v>
      </c>
      <c r="I143" s="10" t="s">
        <v>36</v>
      </c>
      <c r="J143" s="10" t="s">
        <v>36</v>
      </c>
      <c r="K143" s="11"/>
      <c r="L143" s="11"/>
    </row>
    <row r="144" spans="2:12" ht="12.5" x14ac:dyDescent="0.25">
      <c r="B144" s="8">
        <f t="shared" si="1"/>
        <v>134</v>
      </c>
      <c r="C144" s="67"/>
      <c r="D144" s="67"/>
      <c r="E144" s="97"/>
      <c r="F144" s="85"/>
      <c r="G144" s="98"/>
      <c r="H144" s="31" t="s">
        <v>208</v>
      </c>
      <c r="I144" s="10" t="s">
        <v>36</v>
      </c>
      <c r="J144" s="10" t="s">
        <v>36</v>
      </c>
      <c r="K144" s="11"/>
      <c r="L144" s="11"/>
    </row>
    <row r="145" spans="2:12" ht="37.5" x14ac:dyDescent="0.25">
      <c r="B145" s="8">
        <f t="shared" si="1"/>
        <v>135</v>
      </c>
      <c r="C145" s="67"/>
      <c r="D145" s="67"/>
      <c r="E145" s="97"/>
      <c r="F145" s="24" t="s">
        <v>209</v>
      </c>
      <c r="G145" s="21" t="s">
        <v>210</v>
      </c>
      <c r="H145" s="30" t="s">
        <v>211</v>
      </c>
      <c r="I145" s="10" t="s">
        <v>36</v>
      </c>
      <c r="J145" s="10" t="s">
        <v>36</v>
      </c>
      <c r="K145" s="11"/>
      <c r="L145" s="11"/>
    </row>
    <row r="146" spans="2:12" ht="12.5" x14ac:dyDescent="0.25">
      <c r="B146" s="8">
        <f t="shared" si="1"/>
        <v>136</v>
      </c>
      <c r="C146" s="67"/>
      <c r="D146" s="67"/>
      <c r="E146" s="97"/>
      <c r="F146" s="72" t="s">
        <v>212</v>
      </c>
      <c r="G146" s="71" t="s">
        <v>213</v>
      </c>
      <c r="H146" s="30" t="s">
        <v>214</v>
      </c>
      <c r="I146" s="10" t="s">
        <v>36</v>
      </c>
      <c r="J146" s="10" t="s">
        <v>36</v>
      </c>
      <c r="K146" s="11"/>
      <c r="L146" s="11"/>
    </row>
    <row r="147" spans="2:12" ht="12.5" x14ac:dyDescent="0.25">
      <c r="B147" s="8">
        <f t="shared" si="1"/>
        <v>137</v>
      </c>
      <c r="C147" s="67"/>
      <c r="D147" s="67"/>
      <c r="E147" s="97"/>
      <c r="F147" s="97"/>
      <c r="G147" s="93"/>
      <c r="H147" s="31" t="s">
        <v>66</v>
      </c>
      <c r="I147" s="10" t="s">
        <v>36</v>
      </c>
      <c r="J147" s="10" t="s">
        <v>36</v>
      </c>
      <c r="K147" s="11"/>
      <c r="L147" s="11"/>
    </row>
    <row r="148" spans="2:12" ht="12.5" x14ac:dyDescent="0.25">
      <c r="B148" s="8">
        <f t="shared" si="1"/>
        <v>138</v>
      </c>
      <c r="C148" s="67"/>
      <c r="D148" s="67"/>
      <c r="E148" s="97"/>
      <c r="F148" s="97"/>
      <c r="G148" s="93"/>
      <c r="H148" s="31" t="s">
        <v>215</v>
      </c>
      <c r="I148" s="10" t="s">
        <v>36</v>
      </c>
      <c r="J148" s="10" t="s">
        <v>36</v>
      </c>
      <c r="K148" s="11"/>
      <c r="L148" s="11"/>
    </row>
    <row r="149" spans="2:12" ht="12.5" x14ac:dyDescent="0.25">
      <c r="B149" s="8">
        <f t="shared" si="1"/>
        <v>139</v>
      </c>
      <c r="C149" s="67"/>
      <c r="D149" s="67"/>
      <c r="E149" s="97"/>
      <c r="F149" s="97"/>
      <c r="G149" s="93"/>
      <c r="H149" s="31" t="s">
        <v>216</v>
      </c>
      <c r="I149" s="10" t="s">
        <v>36</v>
      </c>
      <c r="J149" s="10" t="s">
        <v>36</v>
      </c>
      <c r="K149" s="11"/>
      <c r="L149" s="11"/>
    </row>
    <row r="150" spans="2:12" ht="12.5" x14ac:dyDescent="0.25">
      <c r="B150" s="8">
        <f t="shared" si="1"/>
        <v>140</v>
      </c>
      <c r="C150" s="67"/>
      <c r="D150" s="67"/>
      <c r="E150" s="97"/>
      <c r="F150" s="97"/>
      <c r="G150" s="93"/>
      <c r="H150" s="31" t="s">
        <v>217</v>
      </c>
      <c r="I150" s="10" t="s">
        <v>36</v>
      </c>
      <c r="J150" s="10" t="s">
        <v>36</v>
      </c>
      <c r="K150" s="11"/>
      <c r="L150" s="11"/>
    </row>
    <row r="151" spans="2:12" ht="12.5" x14ac:dyDescent="0.25">
      <c r="B151" s="8">
        <f t="shared" si="1"/>
        <v>141</v>
      </c>
      <c r="C151" s="67"/>
      <c r="D151" s="67"/>
      <c r="E151" s="97"/>
      <c r="F151" s="97"/>
      <c r="G151" s="85"/>
      <c r="H151" s="34" t="s">
        <v>218</v>
      </c>
      <c r="I151" s="10" t="s">
        <v>36</v>
      </c>
      <c r="J151" s="10" t="s">
        <v>36</v>
      </c>
      <c r="K151" s="11"/>
      <c r="L151" s="11"/>
    </row>
    <row r="152" spans="2:12" ht="12.5" x14ac:dyDescent="0.25">
      <c r="B152" s="8">
        <f t="shared" si="1"/>
        <v>142</v>
      </c>
      <c r="C152" s="67"/>
      <c r="D152" s="67"/>
      <c r="E152" s="97"/>
      <c r="F152" s="97"/>
      <c r="G152" s="72" t="s">
        <v>219</v>
      </c>
      <c r="H152" s="31" t="s">
        <v>220</v>
      </c>
      <c r="I152" s="10" t="s">
        <v>36</v>
      </c>
      <c r="J152" s="10" t="s">
        <v>36</v>
      </c>
      <c r="K152" s="11"/>
      <c r="L152" s="11"/>
    </row>
    <row r="153" spans="2:12" ht="12.5" x14ac:dyDescent="0.25">
      <c r="B153" s="8">
        <f t="shared" si="1"/>
        <v>143</v>
      </c>
      <c r="C153" s="67"/>
      <c r="D153" s="67"/>
      <c r="E153" s="97"/>
      <c r="F153" s="97"/>
      <c r="G153" s="97"/>
      <c r="H153" s="31" t="s">
        <v>221</v>
      </c>
      <c r="I153" s="10" t="s">
        <v>36</v>
      </c>
      <c r="J153" s="10" t="s">
        <v>36</v>
      </c>
      <c r="K153" s="11"/>
      <c r="L153" s="11"/>
    </row>
    <row r="154" spans="2:12" ht="12.5" x14ac:dyDescent="0.25">
      <c r="B154" s="8">
        <f t="shared" si="1"/>
        <v>144</v>
      </c>
      <c r="C154" s="67"/>
      <c r="D154" s="67"/>
      <c r="E154" s="97"/>
      <c r="F154" s="97"/>
      <c r="G154" s="97"/>
      <c r="H154" s="31" t="s">
        <v>222</v>
      </c>
      <c r="I154" s="10" t="s">
        <v>36</v>
      </c>
      <c r="J154" s="10" t="s">
        <v>36</v>
      </c>
      <c r="K154" s="11"/>
      <c r="L154" s="11"/>
    </row>
    <row r="155" spans="2:12" ht="12.5" x14ac:dyDescent="0.25">
      <c r="B155" s="8">
        <f t="shared" si="1"/>
        <v>145</v>
      </c>
      <c r="C155" s="67"/>
      <c r="D155" s="67"/>
      <c r="E155" s="97"/>
      <c r="F155" s="98"/>
      <c r="G155" s="98"/>
      <c r="H155" s="31" t="s">
        <v>223</v>
      </c>
      <c r="I155" s="10" t="s">
        <v>36</v>
      </c>
      <c r="J155" s="10" t="s">
        <v>36</v>
      </c>
      <c r="K155" s="11"/>
      <c r="L155" s="11"/>
    </row>
    <row r="156" spans="2:12" ht="12.5" x14ac:dyDescent="0.25">
      <c r="B156" s="8">
        <f t="shared" si="1"/>
        <v>146</v>
      </c>
      <c r="C156" s="67"/>
      <c r="D156" s="67"/>
      <c r="E156" s="97"/>
      <c r="F156" s="72" t="s">
        <v>224</v>
      </c>
      <c r="G156" s="71" t="s">
        <v>225</v>
      </c>
      <c r="H156" s="30" t="s">
        <v>226</v>
      </c>
      <c r="I156" s="10" t="s">
        <v>36</v>
      </c>
      <c r="J156" s="10" t="s">
        <v>36</v>
      </c>
      <c r="K156" s="11"/>
      <c r="L156" s="11"/>
    </row>
    <row r="157" spans="2:12" ht="12.5" x14ac:dyDescent="0.25">
      <c r="B157" s="8">
        <f t="shared" si="1"/>
        <v>147</v>
      </c>
      <c r="C157" s="67"/>
      <c r="D157" s="67"/>
      <c r="E157" s="97"/>
      <c r="F157" s="97"/>
      <c r="G157" s="93"/>
      <c r="H157" s="31" t="s">
        <v>227</v>
      </c>
      <c r="I157" s="10" t="s">
        <v>36</v>
      </c>
      <c r="J157" s="10" t="s">
        <v>36</v>
      </c>
      <c r="K157" s="11"/>
      <c r="L157" s="11"/>
    </row>
    <row r="158" spans="2:12" ht="12.5" x14ac:dyDescent="0.25">
      <c r="B158" s="8">
        <f t="shared" si="1"/>
        <v>148</v>
      </c>
      <c r="C158" s="67"/>
      <c r="D158" s="67"/>
      <c r="E158" s="97"/>
      <c r="F158" s="97"/>
      <c r="G158" s="93"/>
      <c r="H158" s="31" t="s">
        <v>228</v>
      </c>
      <c r="I158" s="10" t="s">
        <v>36</v>
      </c>
      <c r="J158" s="10" t="s">
        <v>36</v>
      </c>
      <c r="K158" s="11"/>
      <c r="L158" s="11"/>
    </row>
    <row r="159" spans="2:12" ht="12.5" x14ac:dyDescent="0.25">
      <c r="B159" s="8">
        <f t="shared" si="1"/>
        <v>149</v>
      </c>
      <c r="C159" s="67"/>
      <c r="D159" s="67"/>
      <c r="E159" s="97"/>
      <c r="F159" s="97"/>
      <c r="G159" s="93"/>
      <c r="H159" s="31" t="s">
        <v>229</v>
      </c>
      <c r="I159" s="10" t="s">
        <v>36</v>
      </c>
      <c r="J159" s="10" t="s">
        <v>36</v>
      </c>
      <c r="K159" s="11"/>
      <c r="L159" s="11"/>
    </row>
    <row r="160" spans="2:12" ht="12.5" x14ac:dyDescent="0.25">
      <c r="B160" s="8">
        <f t="shared" si="1"/>
        <v>150</v>
      </c>
      <c r="C160" s="67"/>
      <c r="D160" s="67"/>
      <c r="E160" s="98"/>
      <c r="F160" s="98"/>
      <c r="G160" s="85"/>
      <c r="H160" s="31" t="s">
        <v>230</v>
      </c>
      <c r="I160" s="10" t="s">
        <v>36</v>
      </c>
      <c r="J160" s="10" t="s">
        <v>36</v>
      </c>
      <c r="K160" s="11"/>
      <c r="L160" s="11"/>
    </row>
    <row r="161" spans="2:12" ht="50" x14ac:dyDescent="0.25">
      <c r="B161" s="8">
        <f t="shared" si="1"/>
        <v>151</v>
      </c>
      <c r="C161" s="67"/>
      <c r="D161" s="67"/>
      <c r="E161" s="71" t="s">
        <v>231</v>
      </c>
      <c r="F161" s="25" t="s">
        <v>232</v>
      </c>
      <c r="G161" s="26" t="s">
        <v>233</v>
      </c>
      <c r="H161" s="31" t="s">
        <v>234</v>
      </c>
      <c r="I161" s="10" t="s">
        <v>36</v>
      </c>
      <c r="J161" s="10" t="s">
        <v>36</v>
      </c>
      <c r="K161" s="11"/>
      <c r="L161" s="11"/>
    </row>
    <row r="162" spans="2:12" ht="12.5" x14ac:dyDescent="0.25">
      <c r="B162" s="8">
        <f t="shared" si="1"/>
        <v>152</v>
      </c>
      <c r="C162" s="67"/>
      <c r="D162" s="67"/>
      <c r="E162" s="93"/>
      <c r="F162" s="102" t="s">
        <v>235</v>
      </c>
      <c r="G162" s="72" t="s">
        <v>236</v>
      </c>
      <c r="H162" s="30" t="s">
        <v>237</v>
      </c>
      <c r="I162" s="10" t="s">
        <v>36</v>
      </c>
      <c r="J162" s="10" t="s">
        <v>36</v>
      </c>
      <c r="K162" s="11"/>
      <c r="L162" s="11"/>
    </row>
    <row r="163" spans="2:12" ht="12.5" x14ac:dyDescent="0.25">
      <c r="B163" s="8">
        <f t="shared" si="1"/>
        <v>153</v>
      </c>
      <c r="C163" s="67"/>
      <c r="D163" s="67"/>
      <c r="E163" s="93"/>
      <c r="F163" s="93"/>
      <c r="G163" s="97"/>
      <c r="H163" s="31" t="s">
        <v>238</v>
      </c>
      <c r="I163" s="10" t="s">
        <v>36</v>
      </c>
      <c r="J163" s="10" t="s">
        <v>36</v>
      </c>
      <c r="K163" s="11"/>
      <c r="L163" s="11"/>
    </row>
    <row r="164" spans="2:12" ht="12.5" x14ac:dyDescent="0.25">
      <c r="B164" s="8">
        <f t="shared" si="1"/>
        <v>154</v>
      </c>
      <c r="C164" s="67"/>
      <c r="D164" s="67"/>
      <c r="E164" s="93"/>
      <c r="F164" s="93"/>
      <c r="G164" s="97"/>
      <c r="H164" s="31" t="s">
        <v>239</v>
      </c>
      <c r="I164" s="10" t="s">
        <v>36</v>
      </c>
      <c r="J164" s="10" t="s">
        <v>36</v>
      </c>
      <c r="K164" s="11"/>
      <c r="L164" s="11"/>
    </row>
    <row r="165" spans="2:12" ht="12.5" x14ac:dyDescent="0.25">
      <c r="B165" s="8">
        <f t="shared" si="1"/>
        <v>155</v>
      </c>
      <c r="C165" s="67"/>
      <c r="D165" s="67"/>
      <c r="E165" s="93"/>
      <c r="F165" s="93"/>
      <c r="G165" s="98"/>
      <c r="H165" s="31" t="s">
        <v>240</v>
      </c>
      <c r="I165" s="10" t="s">
        <v>36</v>
      </c>
      <c r="J165" s="10" t="s">
        <v>36</v>
      </c>
      <c r="K165" s="11"/>
      <c r="L165" s="11"/>
    </row>
    <row r="166" spans="2:12" ht="12.5" x14ac:dyDescent="0.25">
      <c r="B166" s="8">
        <f t="shared" si="1"/>
        <v>156</v>
      </c>
      <c r="C166" s="67"/>
      <c r="D166" s="67"/>
      <c r="E166" s="93"/>
      <c r="F166" s="93"/>
      <c r="G166" s="72" t="s">
        <v>241</v>
      </c>
      <c r="H166" s="31" t="s">
        <v>242</v>
      </c>
      <c r="I166" s="10" t="s">
        <v>36</v>
      </c>
      <c r="J166" s="10" t="s">
        <v>36</v>
      </c>
      <c r="K166" s="11"/>
      <c r="L166" s="11"/>
    </row>
    <row r="167" spans="2:12" ht="12.5" x14ac:dyDescent="0.25">
      <c r="B167" s="8">
        <f t="shared" si="1"/>
        <v>157</v>
      </c>
      <c r="C167" s="67"/>
      <c r="D167" s="67"/>
      <c r="E167" s="93"/>
      <c r="F167" s="93"/>
      <c r="G167" s="97"/>
      <c r="H167" s="30" t="s">
        <v>243</v>
      </c>
      <c r="I167" s="10" t="s">
        <v>36</v>
      </c>
      <c r="J167" s="10" t="s">
        <v>36</v>
      </c>
      <c r="K167" s="11"/>
      <c r="L167" s="11"/>
    </row>
    <row r="168" spans="2:12" ht="12.5" x14ac:dyDescent="0.25">
      <c r="B168" s="8">
        <f t="shared" si="1"/>
        <v>158</v>
      </c>
      <c r="C168" s="67"/>
      <c r="D168" s="67"/>
      <c r="E168" s="93"/>
      <c r="F168" s="93"/>
      <c r="G168" s="97"/>
      <c r="H168" s="31" t="s">
        <v>244</v>
      </c>
      <c r="I168" s="10" t="s">
        <v>36</v>
      </c>
      <c r="J168" s="10" t="s">
        <v>36</v>
      </c>
      <c r="K168" s="11"/>
      <c r="L168" s="11"/>
    </row>
    <row r="169" spans="2:12" ht="12.5" x14ac:dyDescent="0.25">
      <c r="B169" s="8">
        <f t="shared" si="1"/>
        <v>159</v>
      </c>
      <c r="C169" s="67"/>
      <c r="D169" s="67"/>
      <c r="E169" s="93"/>
      <c r="F169" s="93"/>
      <c r="G169" s="98"/>
      <c r="H169" s="31" t="s">
        <v>56</v>
      </c>
      <c r="I169" s="10" t="s">
        <v>36</v>
      </c>
      <c r="J169" s="10" t="s">
        <v>36</v>
      </c>
      <c r="K169" s="11"/>
      <c r="L169" s="11"/>
    </row>
    <row r="170" spans="2:12" ht="12.5" x14ac:dyDescent="0.25">
      <c r="B170" s="8">
        <f t="shared" si="1"/>
        <v>160</v>
      </c>
      <c r="C170" s="67"/>
      <c r="D170" s="67"/>
      <c r="E170" s="93"/>
      <c r="F170" s="93"/>
      <c r="G170" s="72" t="s">
        <v>245</v>
      </c>
      <c r="H170" s="30" t="s">
        <v>246</v>
      </c>
      <c r="I170" s="10" t="s">
        <v>36</v>
      </c>
      <c r="J170" s="10" t="s">
        <v>36</v>
      </c>
      <c r="K170" s="11"/>
      <c r="L170" s="11"/>
    </row>
    <row r="171" spans="2:12" ht="75" x14ac:dyDescent="0.25">
      <c r="B171" s="8">
        <f t="shared" si="1"/>
        <v>161</v>
      </c>
      <c r="C171" s="67"/>
      <c r="D171" s="67"/>
      <c r="E171" s="93"/>
      <c r="F171" s="93"/>
      <c r="G171" s="98"/>
      <c r="H171" s="31" t="s">
        <v>247</v>
      </c>
      <c r="I171" s="10" t="s">
        <v>36</v>
      </c>
      <c r="J171" s="10" t="s">
        <v>36</v>
      </c>
      <c r="K171" s="11"/>
      <c r="L171" s="11"/>
    </row>
    <row r="172" spans="2:12" ht="37.5" x14ac:dyDescent="0.25">
      <c r="B172" s="8">
        <f t="shared" si="1"/>
        <v>162</v>
      </c>
      <c r="C172" s="67"/>
      <c r="D172" s="67"/>
      <c r="E172" s="93"/>
      <c r="F172" s="93"/>
      <c r="G172" s="21" t="s">
        <v>248</v>
      </c>
      <c r="H172" s="30" t="s">
        <v>249</v>
      </c>
      <c r="I172" s="10" t="s">
        <v>36</v>
      </c>
      <c r="J172" s="10" t="s">
        <v>36</v>
      </c>
      <c r="K172" s="11"/>
      <c r="L172" s="11"/>
    </row>
    <row r="173" spans="2:12" ht="37.5" x14ac:dyDescent="0.25">
      <c r="B173" s="8">
        <f t="shared" si="1"/>
        <v>163</v>
      </c>
      <c r="C173" s="67"/>
      <c r="D173" s="67"/>
      <c r="E173" s="93"/>
      <c r="F173" s="93"/>
      <c r="G173" s="25" t="s">
        <v>250</v>
      </c>
      <c r="H173" s="31" t="s">
        <v>251</v>
      </c>
      <c r="I173" s="10" t="s">
        <v>36</v>
      </c>
      <c r="J173" s="10" t="s">
        <v>36</v>
      </c>
      <c r="K173" s="11"/>
      <c r="L173" s="11"/>
    </row>
    <row r="174" spans="2:12" ht="37.5" x14ac:dyDescent="0.25">
      <c r="B174" s="8">
        <f t="shared" si="1"/>
        <v>164</v>
      </c>
      <c r="C174" s="67"/>
      <c r="D174" s="67"/>
      <c r="E174" s="93"/>
      <c r="F174" s="93"/>
      <c r="G174" s="25" t="s">
        <v>252</v>
      </c>
      <c r="H174" s="31" t="s">
        <v>253</v>
      </c>
      <c r="I174" s="10" t="s">
        <v>36</v>
      </c>
      <c r="J174" s="10" t="s">
        <v>36</v>
      </c>
      <c r="K174" s="11"/>
      <c r="L174" s="11"/>
    </row>
    <row r="175" spans="2:12" ht="37.5" x14ac:dyDescent="0.25">
      <c r="B175" s="8">
        <f t="shared" si="1"/>
        <v>165</v>
      </c>
      <c r="C175" s="67"/>
      <c r="D175" s="67"/>
      <c r="E175" s="93"/>
      <c r="F175" s="93"/>
      <c r="G175" s="25" t="s">
        <v>254</v>
      </c>
      <c r="H175" s="31" t="s">
        <v>255</v>
      </c>
      <c r="I175" s="10" t="s">
        <v>36</v>
      </c>
      <c r="J175" s="10" t="s">
        <v>36</v>
      </c>
      <c r="K175" s="11"/>
      <c r="L175" s="11"/>
    </row>
    <row r="176" spans="2:12" ht="37.5" x14ac:dyDescent="0.25">
      <c r="B176" s="8">
        <f t="shared" si="1"/>
        <v>166</v>
      </c>
      <c r="C176" s="67"/>
      <c r="D176" s="67"/>
      <c r="E176" s="93"/>
      <c r="F176" s="93"/>
      <c r="G176" s="25" t="s">
        <v>256</v>
      </c>
      <c r="H176" s="31" t="s">
        <v>257</v>
      </c>
      <c r="I176" s="10" t="s">
        <v>36</v>
      </c>
      <c r="J176" s="10" t="s">
        <v>36</v>
      </c>
      <c r="K176" s="11"/>
      <c r="L176" s="11"/>
    </row>
    <row r="177" spans="2:12" ht="29.25" customHeight="1" x14ac:dyDescent="0.25">
      <c r="B177" s="8">
        <f t="shared" si="1"/>
        <v>167</v>
      </c>
      <c r="C177" s="67"/>
      <c r="D177" s="67"/>
      <c r="E177" s="93"/>
      <c r="F177" s="93"/>
      <c r="G177" s="74" t="s">
        <v>258</v>
      </c>
      <c r="H177" s="31" t="s">
        <v>259</v>
      </c>
      <c r="I177" s="10" t="s">
        <v>36</v>
      </c>
      <c r="J177" s="10" t="s">
        <v>36</v>
      </c>
      <c r="K177" s="11"/>
      <c r="L177" s="11"/>
    </row>
    <row r="178" spans="2:12" ht="12.5" x14ac:dyDescent="0.25">
      <c r="B178" s="8">
        <f t="shared" si="1"/>
        <v>168</v>
      </c>
      <c r="C178" s="67"/>
      <c r="D178" s="67"/>
      <c r="E178" s="85"/>
      <c r="F178" s="93"/>
      <c r="G178" s="98"/>
      <c r="H178" s="31" t="s">
        <v>260</v>
      </c>
      <c r="I178" s="10" t="s">
        <v>36</v>
      </c>
      <c r="J178" s="10" t="s">
        <v>36</v>
      </c>
      <c r="K178" s="11"/>
      <c r="L178" s="11"/>
    </row>
    <row r="179" spans="2:12" ht="12.5" x14ac:dyDescent="0.25">
      <c r="B179" s="8">
        <f t="shared" si="1"/>
        <v>169</v>
      </c>
      <c r="C179" s="67"/>
      <c r="D179" s="67"/>
      <c r="E179" s="71" t="s">
        <v>261</v>
      </c>
      <c r="F179" s="103" t="s">
        <v>262</v>
      </c>
      <c r="G179" s="72" t="s">
        <v>263</v>
      </c>
      <c r="H179" s="52" t="s">
        <v>264</v>
      </c>
      <c r="I179" s="10" t="s">
        <v>36</v>
      </c>
      <c r="J179" s="10" t="s">
        <v>36</v>
      </c>
      <c r="K179" s="11"/>
      <c r="L179" s="11"/>
    </row>
    <row r="180" spans="2:12" ht="12.5" x14ac:dyDescent="0.25">
      <c r="B180" s="8">
        <f t="shared" si="1"/>
        <v>170</v>
      </c>
      <c r="C180" s="67"/>
      <c r="D180" s="67"/>
      <c r="E180" s="93"/>
      <c r="F180" s="97"/>
      <c r="G180" s="98"/>
      <c r="H180" s="52" t="s">
        <v>265</v>
      </c>
      <c r="I180" s="10" t="s">
        <v>36</v>
      </c>
      <c r="J180" s="10" t="s">
        <v>36</v>
      </c>
      <c r="K180" s="11"/>
      <c r="L180" s="11"/>
    </row>
    <row r="181" spans="2:12" ht="12.5" x14ac:dyDescent="0.25">
      <c r="B181" s="8">
        <f t="shared" si="1"/>
        <v>171</v>
      </c>
      <c r="C181" s="67"/>
      <c r="D181" s="67"/>
      <c r="E181" s="93"/>
      <c r="F181" s="97"/>
      <c r="G181" s="72" t="s">
        <v>266</v>
      </c>
      <c r="H181" s="52" t="s">
        <v>265</v>
      </c>
      <c r="I181" s="10" t="s">
        <v>36</v>
      </c>
      <c r="J181" s="10" t="s">
        <v>36</v>
      </c>
      <c r="K181" s="11"/>
      <c r="L181" s="11"/>
    </row>
    <row r="182" spans="2:12" ht="12.5" x14ac:dyDescent="0.25">
      <c r="B182" s="8">
        <f t="shared" si="1"/>
        <v>172</v>
      </c>
      <c r="C182" s="67"/>
      <c r="D182" s="67"/>
      <c r="E182" s="93"/>
      <c r="F182" s="97"/>
      <c r="G182" s="98"/>
      <c r="H182" s="52" t="s">
        <v>267</v>
      </c>
      <c r="I182" s="10" t="s">
        <v>36</v>
      </c>
      <c r="J182" s="10" t="s">
        <v>36</v>
      </c>
      <c r="K182" s="11"/>
      <c r="L182" s="11"/>
    </row>
    <row r="183" spans="2:12" ht="12.5" x14ac:dyDescent="0.25">
      <c r="B183" s="8">
        <f t="shared" si="1"/>
        <v>173</v>
      </c>
      <c r="C183" s="67"/>
      <c r="D183" s="67"/>
      <c r="E183" s="93"/>
      <c r="F183" s="97"/>
      <c r="G183" s="72" t="s">
        <v>268</v>
      </c>
      <c r="H183" s="52" t="s">
        <v>264</v>
      </c>
      <c r="I183" s="10" t="s">
        <v>36</v>
      </c>
      <c r="J183" s="10" t="s">
        <v>36</v>
      </c>
      <c r="K183" s="11"/>
      <c r="L183" s="11"/>
    </row>
    <row r="184" spans="2:12" ht="12.5" x14ac:dyDescent="0.25">
      <c r="B184" s="8">
        <f t="shared" si="1"/>
        <v>174</v>
      </c>
      <c r="C184" s="67"/>
      <c r="D184" s="67"/>
      <c r="E184" s="93"/>
      <c r="F184" s="97"/>
      <c r="G184" s="97"/>
      <c r="H184" s="52" t="s">
        <v>269</v>
      </c>
      <c r="I184" s="10" t="s">
        <v>36</v>
      </c>
      <c r="J184" s="10" t="s">
        <v>36</v>
      </c>
      <c r="K184" s="11"/>
      <c r="L184" s="11"/>
    </row>
    <row r="185" spans="2:12" ht="12.5" x14ac:dyDescent="0.25">
      <c r="B185" s="8">
        <f t="shared" si="1"/>
        <v>175</v>
      </c>
      <c r="C185" s="67"/>
      <c r="D185" s="67"/>
      <c r="E185" s="93"/>
      <c r="F185" s="97"/>
      <c r="G185" s="97"/>
      <c r="H185" s="52" t="s">
        <v>270</v>
      </c>
      <c r="I185" s="10" t="s">
        <v>36</v>
      </c>
      <c r="J185" s="10" t="s">
        <v>36</v>
      </c>
      <c r="K185" s="11"/>
      <c r="L185" s="11"/>
    </row>
    <row r="186" spans="2:12" ht="12.5" x14ac:dyDescent="0.25">
      <c r="B186" s="8">
        <f t="shared" si="1"/>
        <v>176</v>
      </c>
      <c r="C186" s="67"/>
      <c r="D186" s="67"/>
      <c r="E186" s="93"/>
      <c r="F186" s="97"/>
      <c r="G186" s="98"/>
      <c r="H186" s="52" t="s">
        <v>271</v>
      </c>
      <c r="I186" s="10" t="s">
        <v>36</v>
      </c>
      <c r="J186" s="10" t="s">
        <v>36</v>
      </c>
      <c r="K186" s="11"/>
      <c r="L186" s="11"/>
    </row>
    <row r="187" spans="2:12" ht="25" x14ac:dyDescent="0.25">
      <c r="B187" s="8">
        <f t="shared" si="1"/>
        <v>177</v>
      </c>
      <c r="C187" s="67"/>
      <c r="D187" s="67"/>
      <c r="E187" s="93"/>
      <c r="F187" s="97"/>
      <c r="G187" s="21" t="s">
        <v>272</v>
      </c>
      <c r="H187" s="52" t="s">
        <v>269</v>
      </c>
      <c r="I187" s="10" t="s">
        <v>36</v>
      </c>
      <c r="J187" s="10" t="s">
        <v>36</v>
      </c>
      <c r="K187" s="11"/>
      <c r="L187" s="11"/>
    </row>
    <row r="188" spans="2:12" ht="12.5" x14ac:dyDescent="0.25">
      <c r="B188" s="8">
        <f t="shared" si="1"/>
        <v>178</v>
      </c>
      <c r="C188" s="67"/>
      <c r="D188" s="67"/>
      <c r="E188" s="85"/>
      <c r="F188" s="98"/>
      <c r="G188" s="21" t="s">
        <v>273</v>
      </c>
      <c r="H188" s="52" t="s">
        <v>274</v>
      </c>
      <c r="I188" s="10" t="s">
        <v>36</v>
      </c>
      <c r="J188" s="10" t="s">
        <v>36</v>
      </c>
      <c r="K188" s="11"/>
      <c r="L188" s="11"/>
    </row>
    <row r="189" spans="2:12" ht="12.5" x14ac:dyDescent="0.25">
      <c r="B189" s="8">
        <f t="shared" si="1"/>
        <v>179</v>
      </c>
      <c r="C189" s="67"/>
      <c r="D189" s="67"/>
      <c r="E189" s="71" t="s">
        <v>275</v>
      </c>
      <c r="F189" s="102" t="s">
        <v>276</v>
      </c>
      <c r="G189" s="72" t="s">
        <v>277</v>
      </c>
      <c r="H189" s="30" t="s">
        <v>278</v>
      </c>
      <c r="I189" s="10" t="s">
        <v>36</v>
      </c>
      <c r="J189" s="10" t="s">
        <v>36</v>
      </c>
      <c r="K189" s="11"/>
      <c r="L189" s="11"/>
    </row>
    <row r="190" spans="2:12" ht="12.5" x14ac:dyDescent="0.25">
      <c r="B190" s="8">
        <f t="shared" si="1"/>
        <v>180</v>
      </c>
      <c r="C190" s="67"/>
      <c r="D190" s="67"/>
      <c r="E190" s="93"/>
      <c r="F190" s="93"/>
      <c r="G190" s="97"/>
      <c r="H190" s="31" t="s">
        <v>279</v>
      </c>
      <c r="I190" s="10" t="s">
        <v>36</v>
      </c>
      <c r="J190" s="10" t="s">
        <v>36</v>
      </c>
      <c r="K190" s="11"/>
      <c r="L190" s="11"/>
    </row>
    <row r="191" spans="2:12" ht="12.5" x14ac:dyDescent="0.25">
      <c r="B191" s="8">
        <f t="shared" si="1"/>
        <v>181</v>
      </c>
      <c r="C191" s="67"/>
      <c r="D191" s="67"/>
      <c r="E191" s="93"/>
      <c r="F191" s="93"/>
      <c r="G191" s="97"/>
      <c r="H191" s="31" t="s">
        <v>280</v>
      </c>
      <c r="I191" s="10" t="s">
        <v>36</v>
      </c>
      <c r="J191" s="10" t="s">
        <v>36</v>
      </c>
      <c r="K191" s="11"/>
      <c r="L191" s="11"/>
    </row>
    <row r="192" spans="2:12" ht="12.5" x14ac:dyDescent="0.25">
      <c r="B192" s="8">
        <f t="shared" si="1"/>
        <v>182</v>
      </c>
      <c r="C192" s="67"/>
      <c r="D192" s="67"/>
      <c r="E192" s="93"/>
      <c r="F192" s="93"/>
      <c r="G192" s="97"/>
      <c r="H192" s="31" t="s">
        <v>281</v>
      </c>
      <c r="I192" s="10" t="s">
        <v>36</v>
      </c>
      <c r="J192" s="10" t="s">
        <v>36</v>
      </c>
      <c r="K192" s="11"/>
      <c r="L192" s="11"/>
    </row>
    <row r="193" spans="2:12" ht="12.5" x14ac:dyDescent="0.25">
      <c r="B193" s="8">
        <f t="shared" si="1"/>
        <v>183</v>
      </c>
      <c r="C193" s="67"/>
      <c r="D193" s="67"/>
      <c r="E193" s="93"/>
      <c r="F193" s="85"/>
      <c r="G193" s="98"/>
      <c r="H193" s="31" t="s">
        <v>282</v>
      </c>
      <c r="I193" s="10" t="s">
        <v>36</v>
      </c>
      <c r="J193" s="10" t="s">
        <v>36</v>
      </c>
      <c r="K193" s="11"/>
      <c r="L193" s="11"/>
    </row>
    <row r="194" spans="2:12" ht="12.5" x14ac:dyDescent="0.25">
      <c r="B194" s="8">
        <f t="shared" si="1"/>
        <v>184</v>
      </c>
      <c r="C194" s="67"/>
      <c r="D194" s="67"/>
      <c r="E194" s="93"/>
      <c r="F194" s="72" t="s">
        <v>283</v>
      </c>
      <c r="G194" s="71" t="s">
        <v>284</v>
      </c>
      <c r="H194" s="30" t="s">
        <v>285</v>
      </c>
      <c r="I194" s="10" t="s">
        <v>36</v>
      </c>
      <c r="J194" s="10" t="s">
        <v>36</v>
      </c>
      <c r="K194" s="22"/>
      <c r="L194" s="11"/>
    </row>
    <row r="195" spans="2:12" ht="12.5" x14ac:dyDescent="0.25">
      <c r="B195" s="8">
        <f t="shared" si="1"/>
        <v>185</v>
      </c>
      <c r="C195" s="67"/>
      <c r="D195" s="67"/>
      <c r="E195" s="93"/>
      <c r="F195" s="97"/>
      <c r="G195" s="85"/>
      <c r="H195" s="31" t="s">
        <v>286</v>
      </c>
      <c r="I195" s="10" t="s">
        <v>36</v>
      </c>
      <c r="J195" s="10" t="s">
        <v>36</v>
      </c>
      <c r="K195" s="20"/>
      <c r="L195" s="11"/>
    </row>
    <row r="196" spans="2:12" ht="12.5" x14ac:dyDescent="0.25">
      <c r="B196" s="8">
        <f t="shared" si="1"/>
        <v>186</v>
      </c>
      <c r="C196" s="67"/>
      <c r="D196" s="67"/>
      <c r="E196" s="93"/>
      <c r="F196" s="97"/>
      <c r="G196" s="78" t="s">
        <v>287</v>
      </c>
      <c r="H196" s="31" t="s">
        <v>288</v>
      </c>
      <c r="I196" s="10" t="s">
        <v>36</v>
      </c>
      <c r="J196" s="10" t="s">
        <v>36</v>
      </c>
      <c r="K196" s="11"/>
      <c r="L196" s="11"/>
    </row>
    <row r="197" spans="2:12" ht="12.5" x14ac:dyDescent="0.25">
      <c r="B197" s="8">
        <f t="shared" si="1"/>
        <v>187</v>
      </c>
      <c r="C197" s="67"/>
      <c r="D197" s="67"/>
      <c r="E197" s="93"/>
      <c r="F197" s="97"/>
      <c r="G197" s="85"/>
      <c r="H197" s="31" t="s">
        <v>289</v>
      </c>
      <c r="I197" s="10" t="s">
        <v>36</v>
      </c>
      <c r="J197" s="10" t="s">
        <v>36</v>
      </c>
      <c r="K197" s="11"/>
      <c r="L197" s="11"/>
    </row>
    <row r="198" spans="2:12" ht="25" x14ac:dyDescent="0.25">
      <c r="B198" s="8">
        <f t="shared" si="1"/>
        <v>188</v>
      </c>
      <c r="C198" s="67"/>
      <c r="D198" s="67"/>
      <c r="E198" s="93"/>
      <c r="F198" s="97"/>
      <c r="G198" s="26" t="s">
        <v>290</v>
      </c>
      <c r="H198" s="31" t="s">
        <v>291</v>
      </c>
      <c r="I198" s="10" t="s">
        <v>36</v>
      </c>
      <c r="J198" s="10" t="s">
        <v>36</v>
      </c>
      <c r="K198" s="11"/>
      <c r="L198" s="11"/>
    </row>
    <row r="199" spans="2:12" ht="12.5" x14ac:dyDescent="0.25">
      <c r="B199" s="8">
        <f t="shared" si="1"/>
        <v>189</v>
      </c>
      <c r="C199" s="67"/>
      <c r="D199" s="67"/>
      <c r="E199" s="93"/>
      <c r="F199" s="97"/>
      <c r="G199" s="78" t="s">
        <v>292</v>
      </c>
      <c r="H199" s="31" t="s">
        <v>293</v>
      </c>
      <c r="I199" s="10" t="s">
        <v>36</v>
      </c>
      <c r="J199" s="10" t="s">
        <v>36</v>
      </c>
      <c r="K199" s="11"/>
      <c r="L199" s="11"/>
    </row>
    <row r="200" spans="2:12" ht="12.5" x14ac:dyDescent="0.25">
      <c r="B200" s="8">
        <f t="shared" si="1"/>
        <v>190</v>
      </c>
      <c r="C200" s="67"/>
      <c r="D200" s="67"/>
      <c r="E200" s="85"/>
      <c r="F200" s="98"/>
      <c r="G200" s="85"/>
      <c r="H200" s="31" t="s">
        <v>294</v>
      </c>
      <c r="I200" s="10" t="s">
        <v>36</v>
      </c>
      <c r="J200" s="10" t="s">
        <v>36</v>
      </c>
      <c r="K200" s="11"/>
      <c r="L200" s="11"/>
    </row>
    <row r="201" spans="2:12" ht="12.5" x14ac:dyDescent="0.25">
      <c r="B201" s="8">
        <f t="shared" si="1"/>
        <v>191</v>
      </c>
      <c r="C201" s="67"/>
      <c r="D201" s="67"/>
      <c r="E201" s="76" t="s">
        <v>295</v>
      </c>
      <c r="F201" s="104" t="s">
        <v>296</v>
      </c>
      <c r="G201" s="71" t="s">
        <v>297</v>
      </c>
      <c r="H201" s="30" t="s">
        <v>298</v>
      </c>
      <c r="I201" s="10" t="s">
        <v>36</v>
      </c>
      <c r="J201" s="10" t="s">
        <v>36</v>
      </c>
      <c r="K201" s="11"/>
      <c r="L201" s="11"/>
    </row>
    <row r="202" spans="2:12" ht="12.5" x14ac:dyDescent="0.25">
      <c r="B202" s="8">
        <f t="shared" si="1"/>
        <v>192</v>
      </c>
      <c r="C202" s="67"/>
      <c r="D202" s="67"/>
      <c r="E202" s="97"/>
      <c r="F202" s="93"/>
      <c r="G202" s="85"/>
      <c r="H202" s="31" t="s">
        <v>299</v>
      </c>
      <c r="I202" s="10" t="s">
        <v>36</v>
      </c>
      <c r="J202" s="10" t="s">
        <v>36</v>
      </c>
      <c r="K202" s="11"/>
      <c r="L202" s="11"/>
    </row>
    <row r="203" spans="2:12" ht="12.5" x14ac:dyDescent="0.25">
      <c r="B203" s="8">
        <f t="shared" si="1"/>
        <v>193</v>
      </c>
      <c r="C203" s="67"/>
      <c r="D203" s="67"/>
      <c r="E203" s="97"/>
      <c r="F203" s="93"/>
      <c r="G203" s="78" t="s">
        <v>300</v>
      </c>
      <c r="H203" s="31" t="s">
        <v>301</v>
      </c>
      <c r="I203" s="10" t="s">
        <v>36</v>
      </c>
      <c r="J203" s="10" t="s">
        <v>36</v>
      </c>
      <c r="K203" s="11"/>
      <c r="L203" s="11"/>
    </row>
    <row r="204" spans="2:12" ht="12.5" x14ac:dyDescent="0.25">
      <c r="B204" s="8">
        <f t="shared" si="1"/>
        <v>194</v>
      </c>
      <c r="C204" s="67"/>
      <c r="D204" s="67"/>
      <c r="E204" s="97"/>
      <c r="F204" s="93"/>
      <c r="G204" s="85"/>
      <c r="H204" s="31" t="s">
        <v>299</v>
      </c>
      <c r="I204" s="10" t="s">
        <v>36</v>
      </c>
      <c r="J204" s="10" t="s">
        <v>36</v>
      </c>
      <c r="K204" s="11"/>
      <c r="L204" s="11"/>
    </row>
    <row r="205" spans="2:12" ht="12.5" x14ac:dyDescent="0.25">
      <c r="B205" s="8">
        <f t="shared" si="1"/>
        <v>195</v>
      </c>
      <c r="C205" s="67"/>
      <c r="D205" s="67"/>
      <c r="E205" s="97"/>
      <c r="F205" s="93"/>
      <c r="G205" s="78" t="s">
        <v>302</v>
      </c>
      <c r="H205" s="31" t="s">
        <v>298</v>
      </c>
      <c r="I205" s="10" t="s">
        <v>36</v>
      </c>
      <c r="J205" s="10" t="s">
        <v>36</v>
      </c>
      <c r="K205" s="11"/>
      <c r="L205" s="11"/>
    </row>
    <row r="206" spans="2:12" ht="12.5" x14ac:dyDescent="0.25">
      <c r="B206" s="8">
        <f t="shared" si="1"/>
        <v>196</v>
      </c>
      <c r="C206" s="67"/>
      <c r="D206" s="67"/>
      <c r="E206" s="97"/>
      <c r="F206" s="93"/>
      <c r="G206" s="85"/>
      <c r="H206" s="31" t="s">
        <v>299</v>
      </c>
      <c r="I206" s="10" t="s">
        <v>36</v>
      </c>
      <c r="J206" s="10" t="s">
        <v>36</v>
      </c>
      <c r="K206" s="11"/>
      <c r="L206" s="11"/>
    </row>
    <row r="207" spans="2:12" ht="12.5" x14ac:dyDescent="0.25">
      <c r="B207" s="8">
        <f t="shared" si="1"/>
        <v>197</v>
      </c>
      <c r="C207" s="67"/>
      <c r="D207" s="67"/>
      <c r="E207" s="97"/>
      <c r="F207" s="93"/>
      <c r="G207" s="78" t="s">
        <v>303</v>
      </c>
      <c r="H207" s="31" t="s">
        <v>304</v>
      </c>
      <c r="I207" s="10" t="s">
        <v>36</v>
      </c>
      <c r="J207" s="10" t="s">
        <v>36</v>
      </c>
      <c r="K207" s="11"/>
      <c r="L207" s="11"/>
    </row>
    <row r="208" spans="2:12" ht="12.5" x14ac:dyDescent="0.25">
      <c r="B208" s="8">
        <f t="shared" si="1"/>
        <v>198</v>
      </c>
      <c r="C208" s="67"/>
      <c r="D208" s="67"/>
      <c r="E208" s="97"/>
      <c r="F208" s="93"/>
      <c r="G208" s="85"/>
      <c r="H208" s="31" t="s">
        <v>299</v>
      </c>
      <c r="I208" s="10" t="s">
        <v>36</v>
      </c>
      <c r="J208" s="10" t="s">
        <v>36</v>
      </c>
      <c r="K208" s="11"/>
      <c r="L208" s="11"/>
    </row>
    <row r="209" spans="2:12" ht="12.5" x14ac:dyDescent="0.25">
      <c r="B209" s="8">
        <f t="shared" si="1"/>
        <v>199</v>
      </c>
      <c r="C209" s="67"/>
      <c r="D209" s="67"/>
      <c r="E209" s="97"/>
      <c r="F209" s="93"/>
      <c r="G209" s="78" t="s">
        <v>305</v>
      </c>
      <c r="H209" s="31" t="s">
        <v>304</v>
      </c>
      <c r="I209" s="10" t="s">
        <v>36</v>
      </c>
      <c r="J209" s="10" t="s">
        <v>36</v>
      </c>
      <c r="K209" s="11"/>
      <c r="L209" s="11"/>
    </row>
    <row r="210" spans="2:12" ht="12.5" x14ac:dyDescent="0.25">
      <c r="B210" s="8">
        <f t="shared" si="1"/>
        <v>200</v>
      </c>
      <c r="C210" s="67"/>
      <c r="D210" s="67"/>
      <c r="E210" s="97"/>
      <c r="F210" s="93"/>
      <c r="G210" s="85"/>
      <c r="H210" s="31" t="s">
        <v>299</v>
      </c>
      <c r="I210" s="10" t="s">
        <v>36</v>
      </c>
      <c r="J210" s="10" t="s">
        <v>36</v>
      </c>
      <c r="K210" s="11"/>
      <c r="L210" s="11"/>
    </row>
    <row r="211" spans="2:12" ht="12.5" x14ac:dyDescent="0.25">
      <c r="B211" s="8">
        <f t="shared" si="1"/>
        <v>201</v>
      </c>
      <c r="C211" s="67"/>
      <c r="D211" s="67"/>
      <c r="E211" s="97"/>
      <c r="F211" s="93"/>
      <c r="G211" s="78" t="s">
        <v>306</v>
      </c>
      <c r="H211" s="31" t="s">
        <v>307</v>
      </c>
      <c r="I211" s="10" t="s">
        <v>36</v>
      </c>
      <c r="J211" s="10" t="s">
        <v>36</v>
      </c>
      <c r="K211" s="11"/>
      <c r="L211" s="11"/>
    </row>
    <row r="212" spans="2:12" ht="12.5" x14ac:dyDescent="0.25">
      <c r="B212" s="8">
        <f t="shared" si="1"/>
        <v>202</v>
      </c>
      <c r="C212" s="67"/>
      <c r="D212" s="67"/>
      <c r="E212" s="97"/>
      <c r="F212" s="93"/>
      <c r="G212" s="85"/>
      <c r="H212" s="31" t="s">
        <v>299</v>
      </c>
      <c r="I212" s="10" t="s">
        <v>36</v>
      </c>
      <c r="J212" s="10" t="s">
        <v>36</v>
      </c>
      <c r="K212" s="11"/>
      <c r="L212" s="11"/>
    </row>
    <row r="213" spans="2:12" ht="12.5" x14ac:dyDescent="0.25">
      <c r="B213" s="8">
        <f t="shared" si="1"/>
        <v>203</v>
      </c>
      <c r="C213" s="67"/>
      <c r="D213" s="67"/>
      <c r="E213" s="97"/>
      <c r="F213" s="93"/>
      <c r="G213" s="78" t="s">
        <v>308</v>
      </c>
      <c r="H213" s="31" t="s">
        <v>307</v>
      </c>
      <c r="I213" s="10" t="s">
        <v>36</v>
      </c>
      <c r="J213" s="10" t="s">
        <v>36</v>
      </c>
      <c r="K213" s="11"/>
      <c r="L213" s="11"/>
    </row>
    <row r="214" spans="2:12" ht="12.5" x14ac:dyDescent="0.25">
      <c r="B214" s="8">
        <f t="shared" si="1"/>
        <v>204</v>
      </c>
      <c r="C214" s="67"/>
      <c r="D214" s="67"/>
      <c r="E214" s="97"/>
      <c r="F214" s="93"/>
      <c r="G214" s="85"/>
      <c r="H214" s="31" t="s">
        <v>299</v>
      </c>
      <c r="I214" s="10" t="s">
        <v>36</v>
      </c>
      <c r="J214" s="10" t="s">
        <v>36</v>
      </c>
      <c r="K214" s="11"/>
      <c r="L214" s="11"/>
    </row>
    <row r="215" spans="2:12" ht="12.5" x14ac:dyDescent="0.25">
      <c r="B215" s="8">
        <f t="shared" si="1"/>
        <v>205</v>
      </c>
      <c r="C215" s="67"/>
      <c r="D215" s="67"/>
      <c r="E215" s="97"/>
      <c r="F215" s="93"/>
      <c r="G215" s="78" t="s">
        <v>309</v>
      </c>
      <c r="H215" s="31" t="s">
        <v>307</v>
      </c>
      <c r="I215" s="10" t="s">
        <v>36</v>
      </c>
      <c r="J215" s="10" t="s">
        <v>36</v>
      </c>
      <c r="K215" s="11"/>
      <c r="L215" s="11"/>
    </row>
    <row r="216" spans="2:12" ht="12.5" x14ac:dyDescent="0.25">
      <c r="B216" s="8">
        <f t="shared" si="1"/>
        <v>206</v>
      </c>
      <c r="C216" s="67"/>
      <c r="D216" s="67"/>
      <c r="E216" s="97"/>
      <c r="F216" s="93"/>
      <c r="G216" s="85"/>
      <c r="H216" s="31" t="s">
        <v>299</v>
      </c>
      <c r="I216" s="10" t="s">
        <v>36</v>
      </c>
      <c r="J216" s="10" t="s">
        <v>36</v>
      </c>
      <c r="K216" s="11"/>
      <c r="L216" s="11"/>
    </row>
    <row r="217" spans="2:12" ht="12.5" x14ac:dyDescent="0.25">
      <c r="B217" s="8">
        <f t="shared" si="1"/>
        <v>207</v>
      </c>
      <c r="C217" s="67"/>
      <c r="D217" s="67"/>
      <c r="E217" s="97"/>
      <c r="F217" s="93"/>
      <c r="G217" s="78" t="s">
        <v>310</v>
      </c>
      <c r="H217" s="31" t="s">
        <v>311</v>
      </c>
      <c r="I217" s="10" t="s">
        <v>36</v>
      </c>
      <c r="J217" s="10" t="s">
        <v>36</v>
      </c>
      <c r="K217" s="11"/>
      <c r="L217" s="11"/>
    </row>
    <row r="218" spans="2:12" ht="12.5" x14ac:dyDescent="0.25">
      <c r="B218" s="8">
        <f t="shared" si="1"/>
        <v>208</v>
      </c>
      <c r="C218" s="67"/>
      <c r="D218" s="67"/>
      <c r="E218" s="97"/>
      <c r="F218" s="93"/>
      <c r="G218" s="93"/>
      <c r="H218" s="31" t="s">
        <v>312</v>
      </c>
      <c r="I218" s="10" t="s">
        <v>36</v>
      </c>
      <c r="J218" s="10" t="s">
        <v>36</v>
      </c>
      <c r="K218" s="11"/>
      <c r="L218" s="11"/>
    </row>
    <row r="219" spans="2:12" ht="12.5" x14ac:dyDescent="0.25">
      <c r="B219" s="8">
        <f t="shared" si="1"/>
        <v>209</v>
      </c>
      <c r="C219" s="67"/>
      <c r="D219" s="67"/>
      <c r="E219" s="97"/>
      <c r="F219" s="93"/>
      <c r="G219" s="85"/>
      <c r="H219" s="31" t="s">
        <v>313</v>
      </c>
      <c r="I219" s="10" t="s">
        <v>36</v>
      </c>
      <c r="J219" s="10" t="s">
        <v>36</v>
      </c>
      <c r="K219" s="11"/>
      <c r="L219" s="11"/>
    </row>
    <row r="220" spans="2:12" ht="12.5" x14ac:dyDescent="0.25">
      <c r="B220" s="8">
        <f t="shared" si="1"/>
        <v>210</v>
      </c>
      <c r="C220" s="67"/>
      <c r="D220" s="67"/>
      <c r="E220" s="97"/>
      <c r="F220" s="93"/>
      <c r="G220" s="78" t="s">
        <v>314</v>
      </c>
      <c r="H220" s="31" t="s">
        <v>312</v>
      </c>
      <c r="I220" s="10" t="s">
        <v>36</v>
      </c>
      <c r="J220" s="10" t="s">
        <v>36</v>
      </c>
      <c r="K220" s="11"/>
      <c r="L220" s="11"/>
    </row>
    <row r="221" spans="2:12" ht="12.5" x14ac:dyDescent="0.25">
      <c r="B221" s="8">
        <f t="shared" si="1"/>
        <v>211</v>
      </c>
      <c r="C221" s="67"/>
      <c r="D221" s="67"/>
      <c r="E221" s="97"/>
      <c r="F221" s="93"/>
      <c r="G221" s="85"/>
      <c r="H221" s="31" t="s">
        <v>313</v>
      </c>
      <c r="I221" s="10" t="s">
        <v>36</v>
      </c>
      <c r="J221" s="10" t="s">
        <v>36</v>
      </c>
      <c r="K221" s="11"/>
      <c r="L221" s="11"/>
    </row>
    <row r="222" spans="2:12" ht="12.5" x14ac:dyDescent="0.25">
      <c r="B222" s="8">
        <f t="shared" si="1"/>
        <v>212</v>
      </c>
      <c r="C222" s="67"/>
      <c r="D222" s="59"/>
      <c r="E222" s="98"/>
      <c r="F222" s="85"/>
      <c r="G222" s="26" t="s">
        <v>315</v>
      </c>
      <c r="H222" s="31" t="s">
        <v>316</v>
      </c>
      <c r="I222" s="10" t="s">
        <v>36</v>
      </c>
      <c r="J222" s="10" t="s">
        <v>36</v>
      </c>
      <c r="K222" s="11"/>
      <c r="L222" s="11"/>
    </row>
    <row r="223" spans="2:12" ht="12.5" x14ac:dyDescent="0.25">
      <c r="B223" s="8">
        <f t="shared" si="1"/>
        <v>213</v>
      </c>
      <c r="C223" s="67"/>
      <c r="D223" s="66" t="s">
        <v>317</v>
      </c>
      <c r="E223" s="71" t="s">
        <v>318</v>
      </c>
      <c r="F223" s="72" t="s">
        <v>319</v>
      </c>
      <c r="G223" s="71" t="s">
        <v>320</v>
      </c>
      <c r="H223" s="31" t="s">
        <v>321</v>
      </c>
      <c r="I223" s="10" t="s">
        <v>36</v>
      </c>
      <c r="J223" s="10" t="s">
        <v>36</v>
      </c>
      <c r="K223" s="11"/>
      <c r="L223" s="11"/>
    </row>
    <row r="224" spans="2:12" ht="12.5" x14ac:dyDescent="0.25">
      <c r="B224" s="8">
        <f t="shared" si="1"/>
        <v>214</v>
      </c>
      <c r="C224" s="67"/>
      <c r="D224" s="67"/>
      <c r="E224" s="93"/>
      <c r="F224" s="97"/>
      <c r="G224" s="93"/>
      <c r="H224" s="31" t="s">
        <v>322</v>
      </c>
      <c r="I224" s="10" t="s">
        <v>36</v>
      </c>
      <c r="J224" s="10" t="s">
        <v>36</v>
      </c>
      <c r="K224" s="11"/>
      <c r="L224" s="11"/>
    </row>
    <row r="225" spans="2:12" ht="12.5" x14ac:dyDescent="0.25">
      <c r="B225" s="8">
        <f t="shared" si="1"/>
        <v>215</v>
      </c>
      <c r="C225" s="67"/>
      <c r="D225" s="67"/>
      <c r="E225" s="93"/>
      <c r="F225" s="97"/>
      <c r="G225" s="93"/>
      <c r="H225" s="31" t="s">
        <v>323</v>
      </c>
      <c r="I225" s="10" t="s">
        <v>36</v>
      </c>
      <c r="J225" s="10" t="s">
        <v>36</v>
      </c>
      <c r="K225" s="11"/>
      <c r="L225" s="11"/>
    </row>
    <row r="226" spans="2:12" ht="12.5" x14ac:dyDescent="0.25">
      <c r="B226" s="8">
        <f t="shared" si="1"/>
        <v>216</v>
      </c>
      <c r="C226" s="67"/>
      <c r="D226" s="67"/>
      <c r="E226" s="93"/>
      <c r="F226" s="97"/>
      <c r="G226" s="85"/>
      <c r="H226" s="31" t="s">
        <v>324</v>
      </c>
      <c r="I226" s="10" t="s">
        <v>36</v>
      </c>
      <c r="J226" s="10" t="s">
        <v>36</v>
      </c>
      <c r="K226" s="11"/>
      <c r="L226" s="11"/>
    </row>
    <row r="227" spans="2:12" ht="25" x14ac:dyDescent="0.25">
      <c r="B227" s="8">
        <f t="shared" si="1"/>
        <v>217</v>
      </c>
      <c r="C227" s="67"/>
      <c r="D227" s="67"/>
      <c r="E227" s="85"/>
      <c r="F227" s="98"/>
      <c r="G227" s="21" t="s">
        <v>325</v>
      </c>
      <c r="H227" s="30" t="s">
        <v>326</v>
      </c>
      <c r="I227" s="10" t="s">
        <v>36</v>
      </c>
      <c r="J227" s="10" t="s">
        <v>36</v>
      </c>
      <c r="K227" s="11"/>
      <c r="L227" s="11"/>
    </row>
    <row r="228" spans="2:12" ht="12.5" x14ac:dyDescent="0.25">
      <c r="B228" s="8">
        <f t="shared" si="1"/>
        <v>218</v>
      </c>
      <c r="C228" s="67"/>
      <c r="D228" s="67"/>
      <c r="E228" s="71" t="s">
        <v>327</v>
      </c>
      <c r="F228" s="72" t="s">
        <v>319</v>
      </c>
      <c r="G228" s="72" t="s">
        <v>328</v>
      </c>
      <c r="H228" s="30" t="s">
        <v>329</v>
      </c>
      <c r="I228" s="10" t="s">
        <v>36</v>
      </c>
      <c r="J228" s="10" t="s">
        <v>36</v>
      </c>
      <c r="K228" s="11"/>
      <c r="L228" s="11"/>
    </row>
    <row r="229" spans="2:12" ht="12.5" x14ac:dyDescent="0.25">
      <c r="B229" s="8">
        <f t="shared" si="1"/>
        <v>219</v>
      </c>
      <c r="C229" s="67"/>
      <c r="D229" s="67"/>
      <c r="E229" s="93"/>
      <c r="F229" s="97"/>
      <c r="G229" s="97"/>
      <c r="H229" s="105" t="s">
        <v>330</v>
      </c>
      <c r="I229" s="10" t="s">
        <v>36</v>
      </c>
      <c r="J229" s="10" t="s">
        <v>36</v>
      </c>
      <c r="K229" s="11"/>
      <c r="L229" s="11"/>
    </row>
    <row r="230" spans="2:12" ht="12.5" x14ac:dyDescent="0.25">
      <c r="B230" s="8">
        <f t="shared" si="1"/>
        <v>220</v>
      </c>
      <c r="C230" s="67"/>
      <c r="D230" s="67"/>
      <c r="E230" s="93"/>
      <c r="F230" s="97"/>
      <c r="G230" s="97"/>
      <c r="H230" s="31" t="s">
        <v>331</v>
      </c>
      <c r="I230" s="10" t="s">
        <v>36</v>
      </c>
      <c r="J230" s="10" t="s">
        <v>36</v>
      </c>
      <c r="K230" s="11"/>
      <c r="L230" s="11"/>
    </row>
    <row r="231" spans="2:12" ht="12.5" x14ac:dyDescent="0.25">
      <c r="B231" s="8">
        <f t="shared" si="1"/>
        <v>221</v>
      </c>
      <c r="C231" s="67"/>
      <c r="D231" s="67"/>
      <c r="E231" s="93"/>
      <c r="F231" s="97"/>
      <c r="G231" s="97"/>
      <c r="H231" s="31" t="s">
        <v>332</v>
      </c>
      <c r="I231" s="10" t="s">
        <v>36</v>
      </c>
      <c r="J231" s="10" t="s">
        <v>36</v>
      </c>
      <c r="K231" s="11"/>
      <c r="L231" s="11"/>
    </row>
    <row r="232" spans="2:12" ht="12.5" x14ac:dyDescent="0.25">
      <c r="B232" s="8">
        <f t="shared" si="1"/>
        <v>222</v>
      </c>
      <c r="C232" s="67"/>
      <c r="D232" s="67"/>
      <c r="E232" s="93"/>
      <c r="F232" s="97"/>
      <c r="G232" s="98"/>
      <c r="H232" s="31" t="s">
        <v>333</v>
      </c>
      <c r="I232" s="10" t="s">
        <v>36</v>
      </c>
      <c r="J232" s="10" t="s">
        <v>36</v>
      </c>
      <c r="K232" s="11"/>
      <c r="L232" s="11"/>
    </row>
    <row r="233" spans="2:12" ht="25" x14ac:dyDescent="0.25">
      <c r="B233" s="8">
        <f t="shared" si="1"/>
        <v>223</v>
      </c>
      <c r="C233" s="67"/>
      <c r="D233" s="67"/>
      <c r="E233" s="93"/>
      <c r="F233" s="97"/>
      <c r="G233" s="21" t="s">
        <v>334</v>
      </c>
      <c r="H233" s="30" t="s">
        <v>335</v>
      </c>
      <c r="I233" s="10" t="s">
        <v>36</v>
      </c>
      <c r="J233" s="10" t="s">
        <v>36</v>
      </c>
      <c r="K233" s="11"/>
      <c r="L233" s="11"/>
    </row>
    <row r="234" spans="2:12" ht="12.5" x14ac:dyDescent="0.25">
      <c r="B234" s="8">
        <f t="shared" si="1"/>
        <v>224</v>
      </c>
      <c r="C234" s="67"/>
      <c r="D234" s="67"/>
      <c r="E234" s="93"/>
      <c r="F234" s="97"/>
      <c r="G234" s="72" t="s">
        <v>336</v>
      </c>
      <c r="H234" s="30" t="s">
        <v>337</v>
      </c>
      <c r="I234" s="10" t="s">
        <v>36</v>
      </c>
      <c r="J234" s="10" t="s">
        <v>36</v>
      </c>
      <c r="K234" s="11"/>
      <c r="L234" s="11"/>
    </row>
    <row r="235" spans="2:12" ht="12.5" x14ac:dyDescent="0.25">
      <c r="B235" s="8">
        <f t="shared" si="1"/>
        <v>225</v>
      </c>
      <c r="C235" s="67"/>
      <c r="D235" s="67"/>
      <c r="E235" s="93"/>
      <c r="F235" s="97"/>
      <c r="G235" s="97"/>
      <c r="H235" s="31" t="s">
        <v>338</v>
      </c>
      <c r="I235" s="10" t="s">
        <v>36</v>
      </c>
      <c r="J235" s="10" t="s">
        <v>36</v>
      </c>
      <c r="K235" s="11"/>
      <c r="L235" s="11"/>
    </row>
    <row r="236" spans="2:12" ht="12.5" x14ac:dyDescent="0.25">
      <c r="B236" s="8">
        <f t="shared" si="1"/>
        <v>226</v>
      </c>
      <c r="C236" s="67"/>
      <c r="D236" s="67"/>
      <c r="E236" s="93"/>
      <c r="F236" s="97"/>
      <c r="G236" s="97"/>
      <c r="H236" s="31" t="s">
        <v>339</v>
      </c>
      <c r="I236" s="10" t="s">
        <v>36</v>
      </c>
      <c r="J236" s="10" t="s">
        <v>36</v>
      </c>
      <c r="K236" s="11"/>
      <c r="L236" s="11"/>
    </row>
    <row r="237" spans="2:12" ht="12.5" x14ac:dyDescent="0.25">
      <c r="B237" s="8">
        <f t="shared" si="1"/>
        <v>227</v>
      </c>
      <c r="C237" s="67"/>
      <c r="D237" s="67"/>
      <c r="E237" s="93"/>
      <c r="F237" s="97"/>
      <c r="G237" s="97"/>
      <c r="H237" s="34" t="s">
        <v>340</v>
      </c>
      <c r="I237" s="10" t="s">
        <v>36</v>
      </c>
      <c r="J237" s="10" t="s">
        <v>36</v>
      </c>
      <c r="K237" s="11"/>
      <c r="L237" s="11"/>
    </row>
    <row r="238" spans="2:12" ht="12.5" x14ac:dyDescent="0.25">
      <c r="B238" s="8">
        <f t="shared" si="1"/>
        <v>228</v>
      </c>
      <c r="C238" s="67"/>
      <c r="D238" s="67"/>
      <c r="E238" s="93"/>
      <c r="F238" s="97"/>
      <c r="G238" s="97"/>
      <c r="H238" s="34" t="s">
        <v>341</v>
      </c>
      <c r="I238" s="10" t="s">
        <v>36</v>
      </c>
      <c r="J238" s="10" t="s">
        <v>36</v>
      </c>
      <c r="K238" s="11"/>
      <c r="L238" s="11"/>
    </row>
    <row r="239" spans="2:12" ht="12.5" x14ac:dyDescent="0.25">
      <c r="B239" s="8">
        <f t="shared" si="1"/>
        <v>229</v>
      </c>
      <c r="C239" s="67"/>
      <c r="D239" s="67"/>
      <c r="E239" s="93"/>
      <c r="F239" s="97"/>
      <c r="G239" s="98"/>
      <c r="H239" s="34" t="s">
        <v>342</v>
      </c>
      <c r="I239" s="10" t="s">
        <v>36</v>
      </c>
      <c r="J239" s="10" t="s">
        <v>36</v>
      </c>
      <c r="K239" s="11"/>
      <c r="L239" s="11"/>
    </row>
    <row r="240" spans="2:12" ht="12.5" x14ac:dyDescent="0.25">
      <c r="B240" s="8">
        <f t="shared" si="1"/>
        <v>230</v>
      </c>
      <c r="C240" s="67"/>
      <c r="D240" s="67"/>
      <c r="E240" s="93"/>
      <c r="F240" s="97"/>
      <c r="G240" s="95" t="s">
        <v>343</v>
      </c>
      <c r="H240" s="106" t="s">
        <v>344</v>
      </c>
      <c r="I240" s="10" t="s">
        <v>36</v>
      </c>
      <c r="J240" s="10" t="s">
        <v>36</v>
      </c>
      <c r="K240" s="11"/>
      <c r="L240" s="11"/>
    </row>
    <row r="241" spans="2:12" ht="12.5" x14ac:dyDescent="0.25">
      <c r="B241" s="8">
        <f t="shared" si="1"/>
        <v>231</v>
      </c>
      <c r="C241" s="67"/>
      <c r="D241" s="67"/>
      <c r="E241" s="93"/>
      <c r="F241" s="97"/>
      <c r="G241" s="107" t="s">
        <v>345</v>
      </c>
      <c r="H241" s="108" t="s">
        <v>346</v>
      </c>
      <c r="I241" s="10" t="s">
        <v>36</v>
      </c>
      <c r="J241" s="10" t="s">
        <v>36</v>
      </c>
      <c r="K241" s="11"/>
      <c r="L241" s="11"/>
    </row>
    <row r="242" spans="2:12" ht="12.5" x14ac:dyDescent="0.25">
      <c r="B242" s="8">
        <f t="shared" si="1"/>
        <v>232</v>
      </c>
      <c r="C242" s="67"/>
      <c r="D242" s="67"/>
      <c r="E242" s="93"/>
      <c r="F242" s="97"/>
      <c r="G242" s="107" t="s">
        <v>347</v>
      </c>
      <c r="H242" s="108" t="s">
        <v>348</v>
      </c>
      <c r="I242" s="10" t="s">
        <v>36</v>
      </c>
      <c r="J242" s="10" t="s">
        <v>36</v>
      </c>
      <c r="K242" s="11"/>
      <c r="L242" s="11"/>
    </row>
    <row r="243" spans="2:12" ht="12.5" x14ac:dyDescent="0.25">
      <c r="B243" s="8">
        <f t="shared" si="1"/>
        <v>233</v>
      </c>
      <c r="C243" s="67"/>
      <c r="D243" s="67"/>
      <c r="E243" s="93"/>
      <c r="F243" s="97"/>
      <c r="G243" s="107" t="s">
        <v>349</v>
      </c>
      <c r="H243" s="108" t="s">
        <v>350</v>
      </c>
      <c r="I243" s="10" t="s">
        <v>36</v>
      </c>
      <c r="J243" s="10" t="s">
        <v>36</v>
      </c>
      <c r="K243" s="11"/>
      <c r="L243" s="11"/>
    </row>
    <row r="244" spans="2:12" ht="25" x14ac:dyDescent="0.25">
      <c r="B244" s="8">
        <f t="shared" si="1"/>
        <v>234</v>
      </c>
      <c r="C244" s="67"/>
      <c r="D244" s="67"/>
      <c r="E244" s="93"/>
      <c r="F244" s="97"/>
      <c r="G244" s="107" t="s">
        <v>351</v>
      </c>
      <c r="H244" s="108" t="s">
        <v>352</v>
      </c>
      <c r="I244" s="10" t="s">
        <v>36</v>
      </c>
      <c r="J244" s="10" t="s">
        <v>36</v>
      </c>
      <c r="K244" s="11"/>
      <c r="L244" s="11"/>
    </row>
    <row r="245" spans="2:12" ht="12.5" x14ac:dyDescent="0.25">
      <c r="B245" s="8">
        <f t="shared" si="1"/>
        <v>235</v>
      </c>
      <c r="C245" s="67"/>
      <c r="D245" s="67"/>
      <c r="E245" s="93"/>
      <c r="F245" s="97"/>
      <c r="G245" s="72" t="s">
        <v>353</v>
      </c>
      <c r="H245" s="30" t="s">
        <v>354</v>
      </c>
      <c r="I245" s="10" t="s">
        <v>36</v>
      </c>
      <c r="J245" s="10" t="s">
        <v>36</v>
      </c>
      <c r="K245" s="11"/>
      <c r="L245" s="11"/>
    </row>
    <row r="246" spans="2:12" ht="12.5" x14ac:dyDescent="0.25">
      <c r="B246" s="8">
        <f t="shared" si="1"/>
        <v>236</v>
      </c>
      <c r="C246" s="67"/>
      <c r="D246" s="67"/>
      <c r="E246" s="93"/>
      <c r="F246" s="97"/>
      <c r="G246" s="97"/>
      <c r="H246" s="31" t="s">
        <v>355</v>
      </c>
      <c r="I246" s="10" t="s">
        <v>36</v>
      </c>
      <c r="J246" s="10" t="s">
        <v>36</v>
      </c>
      <c r="K246" s="11"/>
      <c r="L246" s="11"/>
    </row>
    <row r="247" spans="2:12" ht="12.5" x14ac:dyDescent="0.25">
      <c r="B247" s="8">
        <f t="shared" si="1"/>
        <v>237</v>
      </c>
      <c r="C247" s="67"/>
      <c r="D247" s="67"/>
      <c r="E247" s="93"/>
      <c r="F247" s="97"/>
      <c r="G247" s="97"/>
      <c r="H247" s="31" t="s">
        <v>356</v>
      </c>
      <c r="I247" s="10" t="s">
        <v>36</v>
      </c>
      <c r="J247" s="10" t="s">
        <v>36</v>
      </c>
      <c r="K247" s="11"/>
      <c r="L247" s="11"/>
    </row>
    <row r="248" spans="2:12" ht="12.5" x14ac:dyDescent="0.25">
      <c r="B248" s="8">
        <f t="shared" si="1"/>
        <v>238</v>
      </c>
      <c r="C248" s="67"/>
      <c r="D248" s="67"/>
      <c r="E248" s="93"/>
      <c r="F248" s="97"/>
      <c r="G248" s="98"/>
      <c r="H248" s="31" t="s">
        <v>357</v>
      </c>
      <c r="I248" s="10" t="s">
        <v>36</v>
      </c>
      <c r="J248" s="10" t="s">
        <v>36</v>
      </c>
      <c r="K248" s="11"/>
      <c r="L248" s="11"/>
    </row>
    <row r="249" spans="2:12" ht="25" x14ac:dyDescent="0.25">
      <c r="B249" s="8">
        <f t="shared" si="1"/>
        <v>239</v>
      </c>
      <c r="C249" s="67"/>
      <c r="D249" s="67"/>
      <c r="E249" s="93"/>
      <c r="F249" s="97"/>
      <c r="G249" s="21" t="s">
        <v>358</v>
      </c>
      <c r="H249" s="30" t="s">
        <v>359</v>
      </c>
      <c r="I249" s="10" t="s">
        <v>36</v>
      </c>
      <c r="J249" s="10" t="s">
        <v>36</v>
      </c>
      <c r="K249" s="11"/>
      <c r="L249" s="11"/>
    </row>
    <row r="250" spans="2:12" ht="12.5" x14ac:dyDescent="0.25">
      <c r="B250" s="8">
        <f t="shared" si="1"/>
        <v>240</v>
      </c>
      <c r="C250" s="67"/>
      <c r="D250" s="67"/>
      <c r="E250" s="93"/>
      <c r="F250" s="97"/>
      <c r="G250" s="107" t="s">
        <v>360</v>
      </c>
      <c r="H250" s="108" t="s">
        <v>361</v>
      </c>
      <c r="I250" s="10" t="s">
        <v>36</v>
      </c>
      <c r="J250" s="10" t="s">
        <v>36</v>
      </c>
      <c r="K250" s="11"/>
      <c r="L250" s="11"/>
    </row>
    <row r="251" spans="2:12" ht="12.5" x14ac:dyDescent="0.25">
      <c r="B251" s="8">
        <f t="shared" si="1"/>
        <v>241</v>
      </c>
      <c r="C251" s="67"/>
      <c r="D251" s="67"/>
      <c r="E251" s="93"/>
      <c r="F251" s="97"/>
      <c r="G251" s="107" t="s">
        <v>362</v>
      </c>
      <c r="H251" s="108" t="s">
        <v>363</v>
      </c>
      <c r="I251" s="10" t="s">
        <v>36</v>
      </c>
      <c r="J251" s="10" t="s">
        <v>36</v>
      </c>
      <c r="K251" s="11"/>
      <c r="L251" s="11"/>
    </row>
    <row r="252" spans="2:12" ht="12.5" x14ac:dyDescent="0.25">
      <c r="B252" s="8">
        <f t="shared" si="1"/>
        <v>242</v>
      </c>
      <c r="C252" s="67"/>
      <c r="D252" s="67"/>
      <c r="E252" s="93"/>
      <c r="F252" s="97"/>
      <c r="G252" s="107" t="s">
        <v>364</v>
      </c>
      <c r="H252" s="108" t="s">
        <v>365</v>
      </c>
      <c r="I252" s="10" t="s">
        <v>36</v>
      </c>
      <c r="J252" s="10" t="s">
        <v>36</v>
      </c>
      <c r="K252" s="11"/>
      <c r="L252" s="11"/>
    </row>
    <row r="253" spans="2:12" ht="12.5" x14ac:dyDescent="0.25">
      <c r="B253" s="8">
        <f t="shared" si="1"/>
        <v>243</v>
      </c>
      <c r="C253" s="67"/>
      <c r="D253" s="67"/>
      <c r="E253" s="93"/>
      <c r="F253" s="98"/>
      <c r="G253" s="107" t="s">
        <v>349</v>
      </c>
      <c r="H253" s="108" t="s">
        <v>366</v>
      </c>
      <c r="I253" s="10" t="s">
        <v>36</v>
      </c>
      <c r="J253" s="10" t="s">
        <v>36</v>
      </c>
      <c r="K253" s="11"/>
      <c r="L253" s="11"/>
    </row>
    <row r="254" spans="2:12" ht="12.5" x14ac:dyDescent="0.25">
      <c r="B254" s="8">
        <f t="shared" si="1"/>
        <v>244</v>
      </c>
      <c r="C254" s="67"/>
      <c r="D254" s="67"/>
      <c r="E254" s="93"/>
      <c r="F254" s="72" t="s">
        <v>367</v>
      </c>
      <c r="G254" s="72" t="s">
        <v>368</v>
      </c>
      <c r="H254" s="30" t="s">
        <v>66</v>
      </c>
      <c r="I254" s="10" t="s">
        <v>36</v>
      </c>
      <c r="J254" s="10" t="s">
        <v>36</v>
      </c>
      <c r="K254" s="11"/>
      <c r="L254" s="11"/>
    </row>
    <row r="255" spans="2:12" ht="12.5" x14ac:dyDescent="0.25">
      <c r="B255" s="8">
        <f t="shared" si="1"/>
        <v>245</v>
      </c>
      <c r="C255" s="67"/>
      <c r="D255" s="67"/>
      <c r="E255" s="93"/>
      <c r="F255" s="97"/>
      <c r="G255" s="97"/>
      <c r="H255" s="31" t="s">
        <v>369</v>
      </c>
      <c r="I255" s="10" t="s">
        <v>36</v>
      </c>
      <c r="J255" s="10" t="s">
        <v>36</v>
      </c>
      <c r="K255" s="11"/>
      <c r="L255" s="11"/>
    </row>
    <row r="256" spans="2:12" ht="12.5" x14ac:dyDescent="0.25">
      <c r="B256" s="8">
        <f t="shared" si="1"/>
        <v>246</v>
      </c>
      <c r="C256" s="67"/>
      <c r="D256" s="67"/>
      <c r="E256" s="93"/>
      <c r="F256" s="97"/>
      <c r="G256" s="97"/>
      <c r="H256" s="31" t="s">
        <v>370</v>
      </c>
      <c r="I256" s="10" t="s">
        <v>36</v>
      </c>
      <c r="J256" s="10" t="s">
        <v>36</v>
      </c>
      <c r="K256" s="11"/>
      <c r="L256" s="11"/>
    </row>
    <row r="257" spans="2:12" ht="12.5" x14ac:dyDescent="0.25">
      <c r="B257" s="8">
        <f t="shared" si="1"/>
        <v>247</v>
      </c>
      <c r="C257" s="67"/>
      <c r="D257" s="67"/>
      <c r="E257" s="93"/>
      <c r="F257" s="97"/>
      <c r="G257" s="97"/>
      <c r="H257" s="31" t="s">
        <v>371</v>
      </c>
      <c r="I257" s="10" t="s">
        <v>36</v>
      </c>
      <c r="J257" s="10" t="s">
        <v>36</v>
      </c>
      <c r="K257" s="11"/>
      <c r="L257" s="11"/>
    </row>
    <row r="258" spans="2:12" ht="12.5" x14ac:dyDescent="0.25">
      <c r="B258" s="8">
        <f t="shared" si="1"/>
        <v>248</v>
      </c>
      <c r="C258" s="67"/>
      <c r="D258" s="67"/>
      <c r="E258" s="93"/>
      <c r="F258" s="97"/>
      <c r="G258" s="97"/>
      <c r="H258" s="31" t="s">
        <v>372</v>
      </c>
      <c r="I258" s="10" t="s">
        <v>36</v>
      </c>
      <c r="J258" s="10" t="s">
        <v>36</v>
      </c>
      <c r="K258" s="11"/>
      <c r="L258" s="11"/>
    </row>
    <row r="259" spans="2:12" ht="12.5" x14ac:dyDescent="0.25">
      <c r="B259" s="8">
        <f t="shared" si="1"/>
        <v>249</v>
      </c>
      <c r="C259" s="67"/>
      <c r="D259" s="67"/>
      <c r="E259" s="93"/>
      <c r="F259" s="97"/>
      <c r="G259" s="97"/>
      <c r="H259" s="31" t="s">
        <v>373</v>
      </c>
      <c r="I259" s="10" t="s">
        <v>36</v>
      </c>
      <c r="J259" s="10" t="s">
        <v>36</v>
      </c>
      <c r="K259" s="11"/>
      <c r="L259" s="11"/>
    </row>
    <row r="260" spans="2:12" ht="12.5" x14ac:dyDescent="0.25">
      <c r="B260" s="8">
        <f t="shared" si="1"/>
        <v>250</v>
      </c>
      <c r="C260" s="67"/>
      <c r="D260" s="67"/>
      <c r="E260" s="93"/>
      <c r="F260" s="97"/>
      <c r="G260" s="97"/>
      <c r="H260" s="31" t="s">
        <v>374</v>
      </c>
      <c r="I260" s="10" t="s">
        <v>36</v>
      </c>
      <c r="J260" s="10" t="s">
        <v>36</v>
      </c>
      <c r="K260" s="11"/>
      <c r="L260" s="11"/>
    </row>
    <row r="261" spans="2:12" ht="12.5" x14ac:dyDescent="0.25">
      <c r="B261" s="8">
        <f t="shared" si="1"/>
        <v>251</v>
      </c>
      <c r="C261" s="67"/>
      <c r="D261" s="67"/>
      <c r="E261" s="93"/>
      <c r="F261" s="97"/>
      <c r="G261" s="97"/>
      <c r="H261" s="31" t="s">
        <v>375</v>
      </c>
      <c r="I261" s="10" t="s">
        <v>36</v>
      </c>
      <c r="J261" s="10" t="s">
        <v>36</v>
      </c>
      <c r="K261" s="11"/>
      <c r="L261" s="11"/>
    </row>
    <row r="262" spans="2:12" ht="12.5" x14ac:dyDescent="0.25">
      <c r="B262" s="8">
        <f t="shared" si="1"/>
        <v>252</v>
      </c>
      <c r="C262" s="67"/>
      <c r="D262" s="67"/>
      <c r="E262" s="93"/>
      <c r="F262" s="97"/>
      <c r="G262" s="97"/>
      <c r="H262" s="31" t="s">
        <v>376</v>
      </c>
      <c r="I262" s="10" t="s">
        <v>36</v>
      </c>
      <c r="J262" s="10" t="s">
        <v>36</v>
      </c>
      <c r="K262" s="11"/>
      <c r="L262" s="11"/>
    </row>
    <row r="263" spans="2:12" ht="12.5" x14ac:dyDescent="0.25">
      <c r="B263" s="8">
        <f t="shared" si="1"/>
        <v>253</v>
      </c>
      <c r="C263" s="67"/>
      <c r="D263" s="67"/>
      <c r="E263" s="93"/>
      <c r="F263" s="97"/>
      <c r="G263" s="97"/>
      <c r="H263" s="31" t="s">
        <v>377</v>
      </c>
      <c r="I263" s="10" t="s">
        <v>36</v>
      </c>
      <c r="J263" s="10" t="s">
        <v>36</v>
      </c>
      <c r="K263" s="11"/>
      <c r="L263" s="11"/>
    </row>
    <row r="264" spans="2:12" ht="12.5" x14ac:dyDescent="0.25">
      <c r="B264" s="8">
        <f t="shared" si="1"/>
        <v>254</v>
      </c>
      <c r="C264" s="67"/>
      <c r="D264" s="67"/>
      <c r="E264" s="93"/>
      <c r="F264" s="97"/>
      <c r="G264" s="97"/>
      <c r="H264" s="31" t="s">
        <v>378</v>
      </c>
      <c r="I264" s="10" t="s">
        <v>36</v>
      </c>
      <c r="J264" s="10" t="s">
        <v>36</v>
      </c>
      <c r="K264" s="11"/>
      <c r="L264" s="11"/>
    </row>
    <row r="265" spans="2:12" ht="12.5" x14ac:dyDescent="0.25">
      <c r="B265" s="8">
        <f t="shared" si="1"/>
        <v>255</v>
      </c>
      <c r="C265" s="67"/>
      <c r="D265" s="67"/>
      <c r="E265" s="93"/>
      <c r="F265" s="97"/>
      <c r="G265" s="98"/>
      <c r="H265" s="31" t="s">
        <v>379</v>
      </c>
      <c r="I265" s="10" t="s">
        <v>36</v>
      </c>
      <c r="J265" s="10" t="s">
        <v>36</v>
      </c>
      <c r="K265" s="11"/>
      <c r="L265" s="11"/>
    </row>
    <row r="266" spans="2:12" ht="12.5" x14ac:dyDescent="0.25">
      <c r="B266" s="8">
        <f t="shared" ref="B266:B520" si="2">ROW()-10</f>
        <v>256</v>
      </c>
      <c r="C266" s="67"/>
      <c r="D266" s="67"/>
      <c r="E266" s="93"/>
      <c r="F266" s="97"/>
      <c r="G266" s="72" t="s">
        <v>380</v>
      </c>
      <c r="H266" s="30" t="s">
        <v>381</v>
      </c>
      <c r="I266" s="10" t="s">
        <v>36</v>
      </c>
      <c r="J266" s="10" t="s">
        <v>36</v>
      </c>
      <c r="K266" s="11"/>
      <c r="L266" s="11"/>
    </row>
    <row r="267" spans="2:12" ht="12.5" x14ac:dyDescent="0.25">
      <c r="B267" s="8">
        <f t="shared" si="2"/>
        <v>257</v>
      </c>
      <c r="C267" s="67"/>
      <c r="D267" s="67"/>
      <c r="E267" s="93"/>
      <c r="F267" s="97"/>
      <c r="G267" s="98"/>
      <c r="H267" s="31" t="s">
        <v>382</v>
      </c>
      <c r="I267" s="10" t="s">
        <v>36</v>
      </c>
      <c r="J267" s="10" t="s">
        <v>36</v>
      </c>
      <c r="K267" s="11"/>
      <c r="L267" s="11"/>
    </row>
    <row r="268" spans="2:12" ht="12.5" x14ac:dyDescent="0.25">
      <c r="B268" s="8">
        <f t="shared" si="2"/>
        <v>258</v>
      </c>
      <c r="C268" s="67"/>
      <c r="D268" s="67"/>
      <c r="E268" s="93"/>
      <c r="F268" s="97"/>
      <c r="G268" s="74" t="s">
        <v>383</v>
      </c>
      <c r="H268" s="31" t="s">
        <v>384</v>
      </c>
      <c r="I268" s="10" t="s">
        <v>36</v>
      </c>
      <c r="J268" s="10" t="s">
        <v>36</v>
      </c>
      <c r="K268" s="11"/>
      <c r="L268" s="11"/>
    </row>
    <row r="269" spans="2:12" ht="12.5" x14ac:dyDescent="0.25">
      <c r="B269" s="8">
        <f t="shared" si="2"/>
        <v>259</v>
      </c>
      <c r="C269" s="67"/>
      <c r="D269" s="67"/>
      <c r="E269" s="93"/>
      <c r="F269" s="97"/>
      <c r="G269" s="98"/>
      <c r="H269" s="31" t="s">
        <v>382</v>
      </c>
      <c r="I269" s="10" t="s">
        <v>36</v>
      </c>
      <c r="J269" s="10" t="s">
        <v>36</v>
      </c>
      <c r="K269" s="11"/>
      <c r="L269" s="11"/>
    </row>
    <row r="270" spans="2:12" ht="12.5" x14ac:dyDescent="0.25">
      <c r="B270" s="8">
        <f t="shared" si="2"/>
        <v>260</v>
      </c>
      <c r="C270" s="67"/>
      <c r="D270" s="67"/>
      <c r="E270" s="93"/>
      <c r="F270" s="97"/>
      <c r="G270" s="74" t="s">
        <v>385</v>
      </c>
      <c r="H270" s="31" t="s">
        <v>386</v>
      </c>
      <c r="I270" s="10" t="s">
        <v>36</v>
      </c>
      <c r="J270" s="10" t="s">
        <v>36</v>
      </c>
      <c r="K270" s="11"/>
      <c r="L270" s="11"/>
    </row>
    <row r="271" spans="2:12" ht="12.5" x14ac:dyDescent="0.25">
      <c r="B271" s="8">
        <f t="shared" si="2"/>
        <v>261</v>
      </c>
      <c r="C271" s="67"/>
      <c r="D271" s="67"/>
      <c r="E271" s="93"/>
      <c r="F271" s="97"/>
      <c r="G271" s="98"/>
      <c r="H271" s="31" t="s">
        <v>382</v>
      </c>
      <c r="I271" s="10" t="s">
        <v>36</v>
      </c>
      <c r="J271" s="10" t="s">
        <v>36</v>
      </c>
      <c r="K271" s="11"/>
      <c r="L271" s="11"/>
    </row>
    <row r="272" spans="2:12" ht="12.5" x14ac:dyDescent="0.25">
      <c r="B272" s="8">
        <f t="shared" si="2"/>
        <v>262</v>
      </c>
      <c r="C272" s="67"/>
      <c r="D272" s="67"/>
      <c r="E272" s="93"/>
      <c r="F272" s="97"/>
      <c r="G272" s="74" t="s">
        <v>387</v>
      </c>
      <c r="H272" s="31" t="s">
        <v>388</v>
      </c>
      <c r="I272" s="10" t="s">
        <v>36</v>
      </c>
      <c r="J272" s="10" t="s">
        <v>36</v>
      </c>
      <c r="K272" s="11"/>
      <c r="L272" s="11"/>
    </row>
    <row r="273" spans="2:12" ht="12.5" x14ac:dyDescent="0.25">
      <c r="B273" s="8">
        <f t="shared" si="2"/>
        <v>263</v>
      </c>
      <c r="C273" s="67"/>
      <c r="D273" s="67"/>
      <c r="E273" s="93"/>
      <c r="F273" s="97"/>
      <c r="G273" s="98"/>
      <c r="H273" s="31" t="s">
        <v>382</v>
      </c>
      <c r="I273" s="10" t="s">
        <v>36</v>
      </c>
      <c r="J273" s="10" t="s">
        <v>36</v>
      </c>
      <c r="K273" s="11"/>
      <c r="L273" s="11"/>
    </row>
    <row r="274" spans="2:12" ht="12.5" x14ac:dyDescent="0.25">
      <c r="B274" s="8">
        <f t="shared" si="2"/>
        <v>264</v>
      </c>
      <c r="C274" s="67"/>
      <c r="D274" s="67"/>
      <c r="E274" s="93"/>
      <c r="F274" s="97"/>
      <c r="G274" s="74" t="s">
        <v>389</v>
      </c>
      <c r="H274" s="31" t="s">
        <v>390</v>
      </c>
      <c r="I274" s="10" t="s">
        <v>36</v>
      </c>
      <c r="J274" s="10" t="s">
        <v>36</v>
      </c>
      <c r="K274" s="11"/>
      <c r="L274" s="11"/>
    </row>
    <row r="275" spans="2:12" ht="12.5" x14ac:dyDescent="0.25">
      <c r="B275" s="8">
        <f t="shared" si="2"/>
        <v>265</v>
      </c>
      <c r="C275" s="67"/>
      <c r="D275" s="67"/>
      <c r="E275" s="93"/>
      <c r="F275" s="97"/>
      <c r="G275" s="98"/>
      <c r="H275" s="31" t="s">
        <v>382</v>
      </c>
      <c r="I275" s="10" t="s">
        <v>36</v>
      </c>
      <c r="J275" s="10" t="s">
        <v>36</v>
      </c>
      <c r="K275" s="11"/>
      <c r="L275" s="11"/>
    </row>
    <row r="276" spans="2:12" ht="12.5" x14ac:dyDescent="0.25">
      <c r="B276" s="8">
        <f t="shared" si="2"/>
        <v>266</v>
      </c>
      <c r="C276" s="67"/>
      <c r="D276" s="67"/>
      <c r="E276" s="93"/>
      <c r="F276" s="97"/>
      <c r="G276" s="74" t="s">
        <v>391</v>
      </c>
      <c r="H276" s="31" t="s">
        <v>392</v>
      </c>
      <c r="I276" s="10" t="s">
        <v>36</v>
      </c>
      <c r="J276" s="10" t="s">
        <v>36</v>
      </c>
      <c r="K276" s="11"/>
      <c r="L276" s="11"/>
    </row>
    <row r="277" spans="2:12" ht="12.5" x14ac:dyDescent="0.25">
      <c r="B277" s="8">
        <f t="shared" si="2"/>
        <v>267</v>
      </c>
      <c r="C277" s="67"/>
      <c r="D277" s="67"/>
      <c r="E277" s="93"/>
      <c r="F277" s="97"/>
      <c r="G277" s="98"/>
      <c r="H277" s="31" t="s">
        <v>382</v>
      </c>
      <c r="I277" s="10" t="s">
        <v>36</v>
      </c>
      <c r="J277" s="10" t="s">
        <v>36</v>
      </c>
      <c r="K277" s="11"/>
      <c r="L277" s="11"/>
    </row>
    <row r="278" spans="2:12" ht="12.5" x14ac:dyDescent="0.25">
      <c r="B278" s="8">
        <f t="shared" si="2"/>
        <v>268</v>
      </c>
      <c r="C278" s="67"/>
      <c r="D278" s="67"/>
      <c r="E278" s="93"/>
      <c r="F278" s="97"/>
      <c r="G278" s="74" t="s">
        <v>393</v>
      </c>
      <c r="H278" s="31" t="s">
        <v>394</v>
      </c>
      <c r="I278" s="10" t="s">
        <v>36</v>
      </c>
      <c r="J278" s="10" t="s">
        <v>36</v>
      </c>
      <c r="K278" s="11"/>
      <c r="L278" s="11"/>
    </row>
    <row r="279" spans="2:12" ht="12.5" x14ac:dyDescent="0.25">
      <c r="B279" s="8">
        <f t="shared" si="2"/>
        <v>269</v>
      </c>
      <c r="C279" s="67"/>
      <c r="D279" s="67"/>
      <c r="E279" s="93"/>
      <c r="F279" s="97"/>
      <c r="G279" s="98"/>
      <c r="H279" s="31" t="s">
        <v>382</v>
      </c>
      <c r="I279" s="10" t="s">
        <v>36</v>
      </c>
      <c r="J279" s="10" t="s">
        <v>36</v>
      </c>
      <c r="K279" s="11"/>
      <c r="L279" s="11"/>
    </row>
    <row r="280" spans="2:12" ht="12.5" x14ac:dyDescent="0.25">
      <c r="B280" s="8">
        <f t="shared" si="2"/>
        <v>270</v>
      </c>
      <c r="C280" s="67"/>
      <c r="D280" s="67"/>
      <c r="E280" s="93"/>
      <c r="F280" s="97"/>
      <c r="G280" s="74" t="s">
        <v>395</v>
      </c>
      <c r="H280" s="31" t="s">
        <v>396</v>
      </c>
      <c r="I280" s="10" t="s">
        <v>36</v>
      </c>
      <c r="J280" s="10" t="s">
        <v>36</v>
      </c>
      <c r="K280" s="11"/>
      <c r="L280" s="11"/>
    </row>
    <row r="281" spans="2:12" ht="12.5" x14ac:dyDescent="0.25">
      <c r="B281" s="8">
        <f t="shared" si="2"/>
        <v>271</v>
      </c>
      <c r="C281" s="67"/>
      <c r="D281" s="67"/>
      <c r="E281" s="93"/>
      <c r="F281" s="97"/>
      <c r="G281" s="98"/>
      <c r="H281" s="31" t="s">
        <v>382</v>
      </c>
      <c r="I281" s="10" t="s">
        <v>36</v>
      </c>
      <c r="J281" s="10" t="s">
        <v>36</v>
      </c>
      <c r="K281" s="11"/>
      <c r="L281" s="11"/>
    </row>
    <row r="282" spans="2:12" ht="12.5" x14ac:dyDescent="0.25">
      <c r="B282" s="8">
        <f t="shared" si="2"/>
        <v>272</v>
      </c>
      <c r="C282" s="67"/>
      <c r="D282" s="67"/>
      <c r="E282" s="93"/>
      <c r="F282" s="97"/>
      <c r="G282" s="74" t="s">
        <v>397</v>
      </c>
      <c r="H282" s="31" t="s">
        <v>396</v>
      </c>
      <c r="I282" s="10" t="s">
        <v>36</v>
      </c>
      <c r="J282" s="10" t="s">
        <v>36</v>
      </c>
      <c r="K282" s="11"/>
      <c r="L282" s="11"/>
    </row>
    <row r="283" spans="2:12" ht="12.5" x14ac:dyDescent="0.25">
      <c r="B283" s="8">
        <f t="shared" si="2"/>
        <v>273</v>
      </c>
      <c r="C283" s="67"/>
      <c r="D283" s="67"/>
      <c r="E283" s="93"/>
      <c r="F283" s="97"/>
      <c r="G283" s="98"/>
      <c r="H283" s="31" t="s">
        <v>382</v>
      </c>
      <c r="I283" s="10" t="s">
        <v>36</v>
      </c>
      <c r="J283" s="10" t="s">
        <v>36</v>
      </c>
      <c r="K283" s="11"/>
      <c r="L283" s="11"/>
    </row>
    <row r="284" spans="2:12" ht="12.5" x14ac:dyDescent="0.25">
      <c r="B284" s="8">
        <f t="shared" si="2"/>
        <v>274</v>
      </c>
      <c r="C284" s="67"/>
      <c r="D284" s="67"/>
      <c r="E284" s="93"/>
      <c r="F284" s="97"/>
      <c r="G284" s="72" t="s">
        <v>398</v>
      </c>
      <c r="H284" s="30" t="s">
        <v>66</v>
      </c>
      <c r="I284" s="10" t="s">
        <v>36</v>
      </c>
      <c r="J284" s="10" t="s">
        <v>36</v>
      </c>
      <c r="K284" s="11"/>
      <c r="L284" s="11"/>
    </row>
    <row r="285" spans="2:12" ht="12.5" x14ac:dyDescent="0.25">
      <c r="B285" s="8">
        <f t="shared" si="2"/>
        <v>275</v>
      </c>
      <c r="C285" s="67"/>
      <c r="D285" s="67"/>
      <c r="E285" s="93"/>
      <c r="F285" s="97"/>
      <c r="G285" s="97"/>
      <c r="H285" s="31" t="s">
        <v>342</v>
      </c>
      <c r="I285" s="10" t="s">
        <v>36</v>
      </c>
      <c r="J285" s="10" t="s">
        <v>36</v>
      </c>
      <c r="K285" s="11"/>
      <c r="L285" s="11"/>
    </row>
    <row r="286" spans="2:12" ht="12.5" x14ac:dyDescent="0.25">
      <c r="B286" s="8">
        <f t="shared" si="2"/>
        <v>276</v>
      </c>
      <c r="C286" s="67"/>
      <c r="D286" s="67"/>
      <c r="E286" s="93"/>
      <c r="F286" s="97"/>
      <c r="G286" s="97"/>
      <c r="H286" s="31" t="s">
        <v>399</v>
      </c>
      <c r="I286" s="10" t="s">
        <v>36</v>
      </c>
      <c r="J286" s="10" t="s">
        <v>36</v>
      </c>
      <c r="K286" s="11"/>
      <c r="L286" s="11"/>
    </row>
    <row r="287" spans="2:12" ht="12.5" x14ac:dyDescent="0.25">
      <c r="B287" s="8">
        <f t="shared" si="2"/>
        <v>277</v>
      </c>
      <c r="C287" s="67"/>
      <c r="D287" s="67"/>
      <c r="E287" s="93"/>
      <c r="F287" s="97"/>
      <c r="G287" s="97"/>
      <c r="H287" s="31" t="s">
        <v>400</v>
      </c>
      <c r="I287" s="10" t="s">
        <v>36</v>
      </c>
      <c r="J287" s="10" t="s">
        <v>36</v>
      </c>
      <c r="K287" s="11"/>
      <c r="L287" s="11"/>
    </row>
    <row r="288" spans="2:12" ht="12.5" x14ac:dyDescent="0.25">
      <c r="B288" s="8">
        <f t="shared" si="2"/>
        <v>278</v>
      </c>
      <c r="C288" s="67"/>
      <c r="D288" s="67"/>
      <c r="E288" s="93"/>
      <c r="F288" s="97"/>
      <c r="G288" s="97"/>
      <c r="H288" s="31" t="s">
        <v>401</v>
      </c>
      <c r="I288" s="10" t="s">
        <v>36</v>
      </c>
      <c r="J288" s="10" t="s">
        <v>36</v>
      </c>
      <c r="K288" s="11"/>
      <c r="L288" s="11"/>
    </row>
    <row r="289" spans="2:12" ht="12.5" x14ac:dyDescent="0.25">
      <c r="B289" s="8">
        <f t="shared" si="2"/>
        <v>279</v>
      </c>
      <c r="C289" s="67"/>
      <c r="D289" s="67"/>
      <c r="E289" s="93"/>
      <c r="F289" s="97"/>
      <c r="G289" s="97"/>
      <c r="H289" s="31" t="s">
        <v>402</v>
      </c>
      <c r="I289" s="10" t="s">
        <v>36</v>
      </c>
      <c r="J289" s="10" t="s">
        <v>36</v>
      </c>
      <c r="K289" s="11"/>
      <c r="L289" s="11"/>
    </row>
    <row r="290" spans="2:12" ht="12.5" x14ac:dyDescent="0.25">
      <c r="B290" s="8">
        <f t="shared" si="2"/>
        <v>280</v>
      </c>
      <c r="C290" s="67"/>
      <c r="D290" s="67"/>
      <c r="E290" s="93"/>
      <c r="F290" s="97"/>
      <c r="G290" s="97"/>
      <c r="H290" s="31" t="s">
        <v>403</v>
      </c>
      <c r="I290" s="10" t="s">
        <v>36</v>
      </c>
      <c r="J290" s="10" t="s">
        <v>36</v>
      </c>
      <c r="K290" s="11"/>
      <c r="L290" s="11"/>
    </row>
    <row r="291" spans="2:12" ht="12.5" x14ac:dyDescent="0.25">
      <c r="B291" s="8">
        <f t="shared" si="2"/>
        <v>281</v>
      </c>
      <c r="C291" s="67"/>
      <c r="D291" s="67"/>
      <c r="E291" s="93"/>
      <c r="F291" s="97"/>
      <c r="G291" s="97"/>
      <c r="H291" s="31" t="s">
        <v>404</v>
      </c>
      <c r="I291" s="10" t="s">
        <v>36</v>
      </c>
      <c r="J291" s="10" t="s">
        <v>36</v>
      </c>
      <c r="K291" s="11"/>
      <c r="L291" s="11"/>
    </row>
    <row r="292" spans="2:12" ht="12.5" x14ac:dyDescent="0.25">
      <c r="B292" s="8">
        <f t="shared" si="2"/>
        <v>282</v>
      </c>
      <c r="C292" s="67"/>
      <c r="D292" s="67"/>
      <c r="E292" s="93"/>
      <c r="F292" s="97"/>
      <c r="G292" s="97"/>
      <c r="H292" s="31" t="s">
        <v>405</v>
      </c>
      <c r="I292" s="10" t="s">
        <v>36</v>
      </c>
      <c r="J292" s="10" t="s">
        <v>36</v>
      </c>
      <c r="K292" s="11"/>
      <c r="L292" s="11"/>
    </row>
    <row r="293" spans="2:12" ht="12.5" x14ac:dyDescent="0.25">
      <c r="B293" s="8">
        <f t="shared" si="2"/>
        <v>283</v>
      </c>
      <c r="C293" s="67"/>
      <c r="D293" s="67"/>
      <c r="E293" s="93"/>
      <c r="F293" s="97"/>
      <c r="G293" s="98"/>
      <c r="H293" s="31" t="s">
        <v>379</v>
      </c>
      <c r="I293" s="10" t="s">
        <v>36</v>
      </c>
      <c r="J293" s="10" t="s">
        <v>36</v>
      </c>
      <c r="K293" s="11"/>
      <c r="L293" s="11"/>
    </row>
    <row r="294" spans="2:12" ht="12.5" x14ac:dyDescent="0.25">
      <c r="B294" s="8">
        <f t="shared" si="2"/>
        <v>284</v>
      </c>
      <c r="C294" s="67"/>
      <c r="D294" s="67"/>
      <c r="E294" s="93"/>
      <c r="F294" s="97"/>
      <c r="G294" s="72" t="s">
        <v>406</v>
      </c>
      <c r="H294" s="30" t="s">
        <v>407</v>
      </c>
      <c r="I294" s="10" t="s">
        <v>36</v>
      </c>
      <c r="J294" s="10" t="s">
        <v>36</v>
      </c>
      <c r="K294" s="11"/>
      <c r="L294" s="11"/>
    </row>
    <row r="295" spans="2:12" ht="12.5" x14ac:dyDescent="0.25">
      <c r="B295" s="8">
        <f t="shared" si="2"/>
        <v>285</v>
      </c>
      <c r="C295" s="67"/>
      <c r="D295" s="67"/>
      <c r="E295" s="93"/>
      <c r="F295" s="97"/>
      <c r="G295" s="98"/>
      <c r="H295" s="31" t="s">
        <v>408</v>
      </c>
      <c r="I295" s="10" t="s">
        <v>36</v>
      </c>
      <c r="J295" s="10" t="s">
        <v>36</v>
      </c>
      <c r="K295" s="11"/>
      <c r="L295" s="11"/>
    </row>
    <row r="296" spans="2:12" ht="12.5" x14ac:dyDescent="0.25">
      <c r="B296" s="8">
        <f t="shared" si="2"/>
        <v>286</v>
      </c>
      <c r="C296" s="67"/>
      <c r="D296" s="67"/>
      <c r="E296" s="93"/>
      <c r="F296" s="97"/>
      <c r="G296" s="74" t="s">
        <v>409</v>
      </c>
      <c r="H296" s="31" t="s">
        <v>410</v>
      </c>
      <c r="I296" s="10" t="s">
        <v>36</v>
      </c>
      <c r="J296" s="10" t="s">
        <v>36</v>
      </c>
      <c r="K296" s="11"/>
      <c r="L296" s="11"/>
    </row>
    <row r="297" spans="2:12" ht="12.5" x14ac:dyDescent="0.25">
      <c r="B297" s="8">
        <f t="shared" si="2"/>
        <v>287</v>
      </c>
      <c r="C297" s="67"/>
      <c r="D297" s="67"/>
      <c r="E297" s="93"/>
      <c r="F297" s="97"/>
      <c r="G297" s="98"/>
      <c r="H297" s="31" t="s">
        <v>408</v>
      </c>
      <c r="I297" s="10" t="s">
        <v>36</v>
      </c>
      <c r="J297" s="10" t="s">
        <v>36</v>
      </c>
      <c r="K297" s="11"/>
      <c r="L297" s="11"/>
    </row>
    <row r="298" spans="2:12" ht="12.5" x14ac:dyDescent="0.25">
      <c r="B298" s="8">
        <f t="shared" si="2"/>
        <v>288</v>
      </c>
      <c r="C298" s="67"/>
      <c r="D298" s="67"/>
      <c r="E298" s="93"/>
      <c r="F298" s="97"/>
      <c r="G298" s="74" t="s">
        <v>411</v>
      </c>
      <c r="H298" s="31" t="s">
        <v>412</v>
      </c>
      <c r="I298" s="10" t="s">
        <v>36</v>
      </c>
      <c r="J298" s="10" t="s">
        <v>36</v>
      </c>
      <c r="K298" s="11"/>
      <c r="L298" s="11"/>
    </row>
    <row r="299" spans="2:12" ht="12.5" x14ac:dyDescent="0.25">
      <c r="B299" s="8">
        <f t="shared" si="2"/>
        <v>289</v>
      </c>
      <c r="C299" s="67"/>
      <c r="D299" s="67"/>
      <c r="E299" s="93"/>
      <c r="F299" s="97"/>
      <c r="G299" s="98"/>
      <c r="H299" s="31" t="s">
        <v>408</v>
      </c>
      <c r="I299" s="10" t="s">
        <v>36</v>
      </c>
      <c r="J299" s="10" t="s">
        <v>36</v>
      </c>
      <c r="K299" s="11"/>
      <c r="L299" s="11"/>
    </row>
    <row r="300" spans="2:12" ht="12.5" x14ac:dyDescent="0.25">
      <c r="B300" s="8">
        <f t="shared" si="2"/>
        <v>290</v>
      </c>
      <c r="C300" s="67"/>
      <c r="D300" s="67"/>
      <c r="E300" s="93"/>
      <c r="F300" s="97"/>
      <c r="G300" s="74" t="s">
        <v>413</v>
      </c>
      <c r="H300" s="31" t="s">
        <v>412</v>
      </c>
      <c r="I300" s="10" t="s">
        <v>36</v>
      </c>
      <c r="J300" s="10" t="s">
        <v>36</v>
      </c>
      <c r="K300" s="11"/>
      <c r="L300" s="11"/>
    </row>
    <row r="301" spans="2:12" ht="12.5" x14ac:dyDescent="0.25">
      <c r="B301" s="8">
        <f t="shared" si="2"/>
        <v>291</v>
      </c>
      <c r="C301" s="67"/>
      <c r="D301" s="67"/>
      <c r="E301" s="93"/>
      <c r="F301" s="97"/>
      <c r="G301" s="98"/>
      <c r="H301" s="31" t="s">
        <v>408</v>
      </c>
      <c r="I301" s="10" t="s">
        <v>36</v>
      </c>
      <c r="J301" s="10" t="s">
        <v>36</v>
      </c>
      <c r="K301" s="11"/>
      <c r="L301" s="11"/>
    </row>
    <row r="302" spans="2:12" ht="12.5" x14ac:dyDescent="0.25">
      <c r="B302" s="8">
        <f t="shared" si="2"/>
        <v>292</v>
      </c>
      <c r="C302" s="67"/>
      <c r="D302" s="67"/>
      <c r="E302" s="93"/>
      <c r="F302" s="97"/>
      <c r="G302" s="74" t="s">
        <v>414</v>
      </c>
      <c r="H302" s="31" t="s">
        <v>415</v>
      </c>
      <c r="I302" s="10" t="s">
        <v>36</v>
      </c>
      <c r="J302" s="10" t="s">
        <v>36</v>
      </c>
      <c r="K302" s="11"/>
      <c r="L302" s="11"/>
    </row>
    <row r="303" spans="2:12" ht="12.5" x14ac:dyDescent="0.25">
      <c r="B303" s="8">
        <f t="shared" si="2"/>
        <v>293</v>
      </c>
      <c r="C303" s="67"/>
      <c r="D303" s="67"/>
      <c r="E303" s="93"/>
      <c r="F303" s="97"/>
      <c r="G303" s="98"/>
      <c r="H303" s="31" t="s">
        <v>408</v>
      </c>
      <c r="I303" s="10" t="s">
        <v>36</v>
      </c>
      <c r="J303" s="10" t="s">
        <v>36</v>
      </c>
      <c r="K303" s="11"/>
      <c r="L303" s="11"/>
    </row>
    <row r="304" spans="2:12" ht="12.5" x14ac:dyDescent="0.25">
      <c r="B304" s="8">
        <f t="shared" si="2"/>
        <v>294</v>
      </c>
      <c r="C304" s="67"/>
      <c r="D304" s="67"/>
      <c r="E304" s="93"/>
      <c r="F304" s="97"/>
      <c r="G304" s="74" t="s">
        <v>416</v>
      </c>
      <c r="H304" s="31" t="s">
        <v>417</v>
      </c>
      <c r="I304" s="10" t="s">
        <v>36</v>
      </c>
      <c r="J304" s="10" t="s">
        <v>36</v>
      </c>
      <c r="K304" s="11"/>
      <c r="L304" s="11"/>
    </row>
    <row r="305" spans="2:12" ht="12.5" x14ac:dyDescent="0.25">
      <c r="B305" s="8">
        <f t="shared" si="2"/>
        <v>295</v>
      </c>
      <c r="C305" s="67"/>
      <c r="D305" s="67"/>
      <c r="E305" s="93"/>
      <c r="F305" s="97"/>
      <c r="G305" s="98"/>
      <c r="H305" s="31" t="s">
        <v>408</v>
      </c>
      <c r="I305" s="10" t="s">
        <v>36</v>
      </c>
      <c r="J305" s="10" t="s">
        <v>36</v>
      </c>
      <c r="K305" s="11"/>
      <c r="L305" s="11"/>
    </row>
    <row r="306" spans="2:12" ht="12.5" x14ac:dyDescent="0.25">
      <c r="B306" s="8">
        <f t="shared" si="2"/>
        <v>296</v>
      </c>
      <c r="C306" s="67"/>
      <c r="D306" s="67"/>
      <c r="E306" s="93"/>
      <c r="F306" s="97"/>
      <c r="G306" s="74" t="s">
        <v>418</v>
      </c>
      <c r="H306" s="31" t="s">
        <v>417</v>
      </c>
      <c r="I306" s="10" t="s">
        <v>36</v>
      </c>
      <c r="J306" s="10" t="s">
        <v>36</v>
      </c>
      <c r="K306" s="11"/>
      <c r="L306" s="11"/>
    </row>
    <row r="307" spans="2:12" ht="12.5" x14ac:dyDescent="0.25">
      <c r="B307" s="8">
        <f t="shared" si="2"/>
        <v>297</v>
      </c>
      <c r="C307" s="67"/>
      <c r="D307" s="67"/>
      <c r="E307" s="93"/>
      <c r="F307" s="98"/>
      <c r="G307" s="98"/>
      <c r="H307" s="31" t="s">
        <v>408</v>
      </c>
      <c r="I307" s="10" t="s">
        <v>36</v>
      </c>
      <c r="J307" s="10" t="s">
        <v>36</v>
      </c>
      <c r="K307" s="11"/>
      <c r="L307" s="11"/>
    </row>
    <row r="308" spans="2:12" ht="12.5" x14ac:dyDescent="0.25">
      <c r="B308" s="8">
        <f t="shared" si="2"/>
        <v>298</v>
      </c>
      <c r="C308" s="67"/>
      <c r="D308" s="67"/>
      <c r="E308" s="93"/>
      <c r="F308" s="72" t="s">
        <v>419</v>
      </c>
      <c r="G308" s="71" t="s">
        <v>420</v>
      </c>
      <c r="H308" s="30" t="s">
        <v>421</v>
      </c>
      <c r="I308" s="10" t="s">
        <v>36</v>
      </c>
      <c r="J308" s="10" t="s">
        <v>36</v>
      </c>
      <c r="K308" s="11"/>
      <c r="L308" s="11"/>
    </row>
    <row r="309" spans="2:12" ht="12.5" x14ac:dyDescent="0.25">
      <c r="B309" s="8">
        <f t="shared" si="2"/>
        <v>299</v>
      </c>
      <c r="C309" s="67"/>
      <c r="D309" s="67"/>
      <c r="E309" s="93"/>
      <c r="F309" s="97"/>
      <c r="G309" s="93"/>
      <c r="H309" s="31" t="s">
        <v>66</v>
      </c>
      <c r="I309" s="10" t="s">
        <v>36</v>
      </c>
      <c r="J309" s="10" t="s">
        <v>36</v>
      </c>
      <c r="K309" s="11"/>
      <c r="L309" s="11"/>
    </row>
    <row r="310" spans="2:12" ht="12.5" x14ac:dyDescent="0.25">
      <c r="B310" s="8">
        <f t="shared" si="2"/>
        <v>300</v>
      </c>
      <c r="C310" s="67"/>
      <c r="D310" s="67"/>
      <c r="E310" s="93"/>
      <c r="F310" s="97"/>
      <c r="G310" s="93"/>
      <c r="H310" s="31" t="s">
        <v>422</v>
      </c>
      <c r="I310" s="10" t="s">
        <v>36</v>
      </c>
      <c r="J310" s="10" t="s">
        <v>36</v>
      </c>
      <c r="K310" s="11"/>
      <c r="L310" s="11"/>
    </row>
    <row r="311" spans="2:12" ht="12.5" x14ac:dyDescent="0.25">
      <c r="B311" s="8">
        <f t="shared" si="2"/>
        <v>301</v>
      </c>
      <c r="C311" s="67"/>
      <c r="D311" s="67"/>
      <c r="E311" s="93"/>
      <c r="F311" s="97"/>
      <c r="G311" s="93"/>
      <c r="H311" s="31" t="s">
        <v>423</v>
      </c>
      <c r="I311" s="10" t="s">
        <v>36</v>
      </c>
      <c r="J311" s="10" t="s">
        <v>36</v>
      </c>
      <c r="K311" s="11"/>
      <c r="L311" s="11"/>
    </row>
    <row r="312" spans="2:12" ht="12.5" x14ac:dyDescent="0.25">
      <c r="B312" s="8">
        <f t="shared" si="2"/>
        <v>302</v>
      </c>
      <c r="C312" s="67"/>
      <c r="D312" s="67"/>
      <c r="E312" s="93"/>
      <c r="F312" s="97"/>
      <c r="G312" s="93"/>
      <c r="H312" s="31" t="s">
        <v>81</v>
      </c>
      <c r="I312" s="10" t="s">
        <v>36</v>
      </c>
      <c r="J312" s="10" t="s">
        <v>36</v>
      </c>
      <c r="K312" s="11"/>
      <c r="L312" s="11"/>
    </row>
    <row r="313" spans="2:12" ht="12.5" x14ac:dyDescent="0.25">
      <c r="B313" s="8">
        <f t="shared" si="2"/>
        <v>303</v>
      </c>
      <c r="C313" s="67"/>
      <c r="D313" s="67"/>
      <c r="E313" s="93"/>
      <c r="F313" s="97"/>
      <c r="G313" s="93"/>
      <c r="H313" s="31" t="s">
        <v>424</v>
      </c>
      <c r="I313" s="10" t="s">
        <v>36</v>
      </c>
      <c r="J313" s="10" t="s">
        <v>36</v>
      </c>
      <c r="K313" s="11"/>
      <c r="L313" s="11"/>
    </row>
    <row r="314" spans="2:12" ht="12.5" x14ac:dyDescent="0.25">
      <c r="B314" s="8">
        <f t="shared" si="2"/>
        <v>304</v>
      </c>
      <c r="C314" s="67"/>
      <c r="D314" s="67"/>
      <c r="E314" s="93"/>
      <c r="F314" s="97"/>
      <c r="G314" s="93"/>
      <c r="H314" s="31" t="s">
        <v>83</v>
      </c>
      <c r="I314" s="10" t="s">
        <v>36</v>
      </c>
      <c r="J314" s="10" t="s">
        <v>36</v>
      </c>
      <c r="K314" s="11"/>
      <c r="L314" s="11"/>
    </row>
    <row r="315" spans="2:12" ht="12.5" x14ac:dyDescent="0.25">
      <c r="B315" s="8">
        <f t="shared" si="2"/>
        <v>305</v>
      </c>
      <c r="C315" s="67"/>
      <c r="D315" s="67"/>
      <c r="E315" s="93"/>
      <c r="F315" s="97"/>
      <c r="G315" s="93"/>
      <c r="H315" s="31" t="s">
        <v>425</v>
      </c>
      <c r="I315" s="10" t="s">
        <v>36</v>
      </c>
      <c r="J315" s="10" t="s">
        <v>36</v>
      </c>
      <c r="K315" s="11"/>
      <c r="L315" s="11"/>
    </row>
    <row r="316" spans="2:12" ht="12.5" x14ac:dyDescent="0.25">
      <c r="B316" s="8">
        <f t="shared" si="2"/>
        <v>306</v>
      </c>
      <c r="C316" s="67"/>
      <c r="D316" s="67"/>
      <c r="E316" s="93"/>
      <c r="F316" s="97"/>
      <c r="G316" s="93"/>
      <c r="H316" s="31" t="s">
        <v>426</v>
      </c>
      <c r="I316" s="10" t="s">
        <v>36</v>
      </c>
      <c r="J316" s="10" t="s">
        <v>36</v>
      </c>
      <c r="K316" s="11"/>
      <c r="L316" s="11"/>
    </row>
    <row r="317" spans="2:12" ht="12.5" x14ac:dyDescent="0.25">
      <c r="B317" s="8">
        <f t="shared" si="2"/>
        <v>307</v>
      </c>
      <c r="C317" s="67"/>
      <c r="D317" s="67"/>
      <c r="E317" s="93"/>
      <c r="F317" s="97"/>
      <c r="G317" s="93"/>
      <c r="H317" s="31" t="s">
        <v>427</v>
      </c>
      <c r="I317" s="10" t="s">
        <v>36</v>
      </c>
      <c r="J317" s="10" t="s">
        <v>36</v>
      </c>
      <c r="K317" s="11"/>
      <c r="L317" s="11"/>
    </row>
    <row r="318" spans="2:12" ht="12.5" x14ac:dyDescent="0.25">
      <c r="B318" s="8">
        <f t="shared" si="2"/>
        <v>308</v>
      </c>
      <c r="C318" s="67"/>
      <c r="D318" s="67"/>
      <c r="E318" s="93"/>
      <c r="F318" s="98"/>
      <c r="G318" s="85"/>
      <c r="H318" s="31" t="s">
        <v>428</v>
      </c>
      <c r="I318" s="10" t="s">
        <v>36</v>
      </c>
      <c r="J318" s="10" t="s">
        <v>36</v>
      </c>
      <c r="K318" s="11"/>
      <c r="L318" s="11"/>
    </row>
    <row r="319" spans="2:12" ht="12.5" x14ac:dyDescent="0.25">
      <c r="B319" s="8">
        <f t="shared" si="2"/>
        <v>309</v>
      </c>
      <c r="C319" s="67"/>
      <c r="D319" s="67"/>
      <c r="E319" s="93"/>
      <c r="F319" s="109" t="s">
        <v>429</v>
      </c>
      <c r="G319" s="77" t="s">
        <v>430</v>
      </c>
      <c r="H319" s="34" t="s">
        <v>431</v>
      </c>
      <c r="I319" s="10" t="s">
        <v>36</v>
      </c>
      <c r="J319" s="10" t="s">
        <v>36</v>
      </c>
      <c r="K319" s="11"/>
      <c r="L319" s="11"/>
    </row>
    <row r="320" spans="2:12" ht="12.5" x14ac:dyDescent="0.25">
      <c r="B320" s="8">
        <f t="shared" si="2"/>
        <v>310</v>
      </c>
      <c r="C320" s="67"/>
      <c r="D320" s="67"/>
      <c r="E320" s="93"/>
      <c r="F320" s="98"/>
      <c r="G320" s="85"/>
      <c r="H320" s="34" t="s">
        <v>432</v>
      </c>
      <c r="I320" s="10" t="s">
        <v>36</v>
      </c>
      <c r="J320" s="10" t="s">
        <v>36</v>
      </c>
      <c r="K320" s="11"/>
      <c r="L320" s="11"/>
    </row>
    <row r="321" spans="2:12" ht="25" x14ac:dyDescent="0.25">
      <c r="B321" s="8">
        <f t="shared" si="2"/>
        <v>311</v>
      </c>
      <c r="C321" s="67"/>
      <c r="D321" s="67"/>
      <c r="E321" s="93"/>
      <c r="F321" s="72" t="s">
        <v>433</v>
      </c>
      <c r="G321" s="24" t="s">
        <v>434</v>
      </c>
      <c r="H321" s="30" t="s">
        <v>435</v>
      </c>
      <c r="I321" s="10" t="s">
        <v>36</v>
      </c>
      <c r="J321" s="10" t="s">
        <v>36</v>
      </c>
      <c r="K321" s="11"/>
      <c r="L321" s="11"/>
    </row>
    <row r="322" spans="2:12" ht="12.5" x14ac:dyDescent="0.25">
      <c r="B322" s="8">
        <f t="shared" si="2"/>
        <v>312</v>
      </c>
      <c r="C322" s="67"/>
      <c r="D322" s="67"/>
      <c r="E322" s="93"/>
      <c r="F322" s="97"/>
      <c r="G322" s="78" t="s">
        <v>436</v>
      </c>
      <c r="H322" s="31" t="s">
        <v>437</v>
      </c>
      <c r="I322" s="10" t="s">
        <v>36</v>
      </c>
      <c r="J322" s="10" t="s">
        <v>36</v>
      </c>
      <c r="K322" s="11"/>
      <c r="L322" s="11"/>
    </row>
    <row r="323" spans="2:12" ht="12.5" x14ac:dyDescent="0.25">
      <c r="B323" s="8">
        <f t="shared" si="2"/>
        <v>313</v>
      </c>
      <c r="C323" s="67"/>
      <c r="D323" s="67"/>
      <c r="E323" s="93"/>
      <c r="F323" s="97"/>
      <c r="G323" s="93"/>
      <c r="H323" s="31" t="s">
        <v>438</v>
      </c>
      <c r="I323" s="10" t="s">
        <v>36</v>
      </c>
      <c r="J323" s="10" t="s">
        <v>36</v>
      </c>
      <c r="K323" s="11"/>
      <c r="L323" s="11"/>
    </row>
    <row r="324" spans="2:12" ht="12.5" x14ac:dyDescent="0.25">
      <c r="B324" s="8">
        <f t="shared" si="2"/>
        <v>314</v>
      </c>
      <c r="C324" s="67"/>
      <c r="D324" s="67"/>
      <c r="E324" s="93"/>
      <c r="F324" s="97"/>
      <c r="G324" s="93"/>
      <c r="H324" s="31" t="s">
        <v>439</v>
      </c>
      <c r="I324" s="10" t="s">
        <v>36</v>
      </c>
      <c r="J324" s="10" t="s">
        <v>36</v>
      </c>
      <c r="K324" s="11"/>
      <c r="L324" s="11"/>
    </row>
    <row r="325" spans="2:12" ht="12.5" x14ac:dyDescent="0.25">
      <c r="B325" s="8">
        <f t="shared" si="2"/>
        <v>315</v>
      </c>
      <c r="C325" s="67"/>
      <c r="D325" s="67"/>
      <c r="E325" s="93"/>
      <c r="F325" s="97"/>
      <c r="G325" s="93"/>
      <c r="H325" s="31" t="s">
        <v>440</v>
      </c>
      <c r="I325" s="10" t="s">
        <v>36</v>
      </c>
      <c r="J325" s="10" t="s">
        <v>36</v>
      </c>
      <c r="K325" s="11"/>
      <c r="L325" s="11"/>
    </row>
    <row r="326" spans="2:12" ht="12.5" x14ac:dyDescent="0.25">
      <c r="B326" s="8">
        <f t="shared" si="2"/>
        <v>316</v>
      </c>
      <c r="C326" s="67"/>
      <c r="D326" s="67"/>
      <c r="E326" s="93"/>
      <c r="F326" s="97"/>
      <c r="G326" s="93"/>
      <c r="H326" s="31" t="s">
        <v>441</v>
      </c>
      <c r="I326" s="10" t="s">
        <v>36</v>
      </c>
      <c r="J326" s="10" t="s">
        <v>36</v>
      </c>
      <c r="K326" s="11"/>
      <c r="L326" s="11"/>
    </row>
    <row r="327" spans="2:12" ht="12.5" x14ac:dyDescent="0.25">
      <c r="B327" s="8">
        <f t="shared" si="2"/>
        <v>317</v>
      </c>
      <c r="C327" s="67"/>
      <c r="D327" s="67"/>
      <c r="E327" s="93"/>
      <c r="F327" s="97"/>
      <c r="G327" s="85"/>
      <c r="H327" s="31" t="s">
        <v>442</v>
      </c>
      <c r="I327" s="10" t="s">
        <v>36</v>
      </c>
      <c r="J327" s="10" t="s">
        <v>36</v>
      </c>
      <c r="K327" s="11"/>
      <c r="L327" s="11"/>
    </row>
    <row r="328" spans="2:12" ht="25" x14ac:dyDescent="0.25">
      <c r="B328" s="8">
        <f t="shared" si="2"/>
        <v>318</v>
      </c>
      <c r="C328" s="67"/>
      <c r="D328" s="67"/>
      <c r="E328" s="85"/>
      <c r="F328" s="98"/>
      <c r="G328" s="26" t="s">
        <v>443</v>
      </c>
      <c r="H328" s="31" t="s">
        <v>444</v>
      </c>
      <c r="I328" s="10" t="s">
        <v>36</v>
      </c>
      <c r="J328" s="10" t="s">
        <v>36</v>
      </c>
      <c r="K328" s="11"/>
      <c r="L328" s="11"/>
    </row>
    <row r="329" spans="2:12" ht="12.5" x14ac:dyDescent="0.25">
      <c r="B329" s="8">
        <f t="shared" si="2"/>
        <v>319</v>
      </c>
      <c r="C329" s="67"/>
      <c r="D329" s="67"/>
      <c r="E329" s="71" t="s">
        <v>445</v>
      </c>
      <c r="F329" s="72" t="s">
        <v>446</v>
      </c>
      <c r="G329" s="71" t="s">
        <v>447</v>
      </c>
      <c r="H329" s="30" t="s">
        <v>448</v>
      </c>
      <c r="I329" s="10" t="s">
        <v>36</v>
      </c>
      <c r="J329" s="10" t="s">
        <v>36</v>
      </c>
      <c r="K329" s="11"/>
      <c r="L329" s="11"/>
    </row>
    <row r="330" spans="2:12" ht="12.5" x14ac:dyDescent="0.25">
      <c r="B330" s="8">
        <f t="shared" si="2"/>
        <v>320</v>
      </c>
      <c r="C330" s="67"/>
      <c r="D330" s="67"/>
      <c r="E330" s="93"/>
      <c r="F330" s="97"/>
      <c r="G330" s="93"/>
      <c r="H330" s="31" t="s">
        <v>449</v>
      </c>
      <c r="I330" s="10" t="s">
        <v>36</v>
      </c>
      <c r="J330" s="10" t="s">
        <v>36</v>
      </c>
      <c r="K330" s="11"/>
      <c r="L330" s="11"/>
    </row>
    <row r="331" spans="2:12" ht="12.5" x14ac:dyDescent="0.25">
      <c r="B331" s="8">
        <f t="shared" si="2"/>
        <v>321</v>
      </c>
      <c r="C331" s="67"/>
      <c r="D331" s="67"/>
      <c r="E331" s="93"/>
      <c r="F331" s="97"/>
      <c r="G331" s="93"/>
      <c r="H331" s="31" t="s">
        <v>450</v>
      </c>
      <c r="I331" s="10" t="s">
        <v>36</v>
      </c>
      <c r="J331" s="10" t="s">
        <v>36</v>
      </c>
      <c r="K331" s="11"/>
      <c r="L331" s="11"/>
    </row>
    <row r="332" spans="2:12" ht="12.5" x14ac:dyDescent="0.25">
      <c r="B332" s="8">
        <f t="shared" si="2"/>
        <v>322</v>
      </c>
      <c r="C332" s="67"/>
      <c r="D332" s="67"/>
      <c r="E332" s="93"/>
      <c r="F332" s="97"/>
      <c r="G332" s="93"/>
      <c r="H332" s="31" t="s">
        <v>451</v>
      </c>
      <c r="I332" s="10" t="s">
        <v>36</v>
      </c>
      <c r="J332" s="10" t="s">
        <v>36</v>
      </c>
      <c r="K332" s="11"/>
      <c r="L332" s="11"/>
    </row>
    <row r="333" spans="2:12" ht="12.5" x14ac:dyDescent="0.25">
      <c r="B333" s="8">
        <f t="shared" si="2"/>
        <v>323</v>
      </c>
      <c r="C333" s="67"/>
      <c r="D333" s="67"/>
      <c r="E333" s="93"/>
      <c r="F333" s="97"/>
      <c r="G333" s="85"/>
      <c r="H333" s="31" t="s">
        <v>452</v>
      </c>
      <c r="I333" s="10" t="s">
        <v>36</v>
      </c>
      <c r="J333" s="10" t="s">
        <v>36</v>
      </c>
      <c r="K333" s="11"/>
      <c r="L333" s="11"/>
    </row>
    <row r="334" spans="2:12" ht="37.5" x14ac:dyDescent="0.25">
      <c r="B334" s="8">
        <f t="shared" si="2"/>
        <v>324</v>
      </c>
      <c r="C334" s="67"/>
      <c r="D334" s="67"/>
      <c r="E334" s="93"/>
      <c r="F334" s="98"/>
      <c r="G334" s="26" t="s">
        <v>453</v>
      </c>
      <c r="H334" s="31" t="s">
        <v>454</v>
      </c>
      <c r="I334" s="10" t="s">
        <v>36</v>
      </c>
      <c r="J334" s="10" t="s">
        <v>36</v>
      </c>
      <c r="K334" s="11"/>
      <c r="L334" s="11"/>
    </row>
    <row r="335" spans="2:12" ht="12.5" x14ac:dyDescent="0.25">
      <c r="B335" s="8">
        <f t="shared" si="2"/>
        <v>325</v>
      </c>
      <c r="C335" s="67"/>
      <c r="D335" s="67"/>
      <c r="E335" s="93"/>
      <c r="F335" s="72" t="s">
        <v>455</v>
      </c>
      <c r="G335" s="71" t="s">
        <v>456</v>
      </c>
      <c r="H335" s="30" t="s">
        <v>457</v>
      </c>
      <c r="I335" s="10" t="s">
        <v>36</v>
      </c>
      <c r="J335" s="10" t="s">
        <v>36</v>
      </c>
      <c r="K335" s="11"/>
      <c r="L335" s="11"/>
    </row>
    <row r="336" spans="2:12" ht="12.5" x14ac:dyDescent="0.25">
      <c r="B336" s="8">
        <f t="shared" si="2"/>
        <v>326</v>
      </c>
      <c r="C336" s="67"/>
      <c r="D336" s="67"/>
      <c r="E336" s="93"/>
      <c r="F336" s="97"/>
      <c r="G336" s="93"/>
      <c r="H336" s="31" t="s">
        <v>458</v>
      </c>
      <c r="I336" s="10" t="s">
        <v>36</v>
      </c>
      <c r="J336" s="10" t="s">
        <v>36</v>
      </c>
      <c r="K336" s="11"/>
      <c r="L336" s="11"/>
    </row>
    <row r="337" spans="2:12" ht="25" x14ac:dyDescent="0.25">
      <c r="B337" s="8">
        <f t="shared" si="2"/>
        <v>327</v>
      </c>
      <c r="C337" s="67"/>
      <c r="D337" s="67"/>
      <c r="E337" s="93"/>
      <c r="F337" s="97"/>
      <c r="G337" s="93"/>
      <c r="H337" s="31" t="s">
        <v>459</v>
      </c>
      <c r="I337" s="10" t="s">
        <v>36</v>
      </c>
      <c r="J337" s="10" t="s">
        <v>36</v>
      </c>
      <c r="K337" s="11"/>
      <c r="L337" s="11"/>
    </row>
    <row r="338" spans="2:12" ht="12.5" x14ac:dyDescent="0.25">
      <c r="B338" s="8">
        <f t="shared" si="2"/>
        <v>328</v>
      </c>
      <c r="C338" s="67"/>
      <c r="D338" s="67"/>
      <c r="E338" s="93"/>
      <c r="F338" s="97"/>
      <c r="G338" s="93"/>
      <c r="H338" s="31" t="s">
        <v>460</v>
      </c>
      <c r="I338" s="10" t="s">
        <v>36</v>
      </c>
      <c r="J338" s="10" t="s">
        <v>36</v>
      </c>
      <c r="K338" s="11"/>
      <c r="L338" s="11"/>
    </row>
    <row r="339" spans="2:12" ht="12.5" x14ac:dyDescent="0.25">
      <c r="B339" s="8">
        <f t="shared" si="2"/>
        <v>329</v>
      </c>
      <c r="C339" s="67"/>
      <c r="D339" s="67"/>
      <c r="E339" s="93"/>
      <c r="F339" s="97"/>
      <c r="G339" s="93"/>
      <c r="H339" s="31" t="s">
        <v>461</v>
      </c>
      <c r="I339" s="10" t="s">
        <v>36</v>
      </c>
      <c r="J339" s="10" t="s">
        <v>36</v>
      </c>
      <c r="K339" s="11"/>
      <c r="L339" s="11"/>
    </row>
    <row r="340" spans="2:12" ht="12.5" x14ac:dyDescent="0.25">
      <c r="B340" s="8">
        <f t="shared" si="2"/>
        <v>330</v>
      </c>
      <c r="C340" s="67"/>
      <c r="D340" s="67"/>
      <c r="E340" s="93"/>
      <c r="F340" s="97"/>
      <c r="G340" s="93"/>
      <c r="H340" s="31" t="s">
        <v>462</v>
      </c>
      <c r="I340" s="10" t="s">
        <v>36</v>
      </c>
      <c r="J340" s="10" t="s">
        <v>36</v>
      </c>
      <c r="K340" s="11"/>
      <c r="L340" s="11"/>
    </row>
    <row r="341" spans="2:12" ht="12.5" x14ac:dyDescent="0.25">
      <c r="B341" s="8">
        <f t="shared" si="2"/>
        <v>331</v>
      </c>
      <c r="C341" s="67"/>
      <c r="D341" s="67"/>
      <c r="E341" s="93"/>
      <c r="F341" s="98"/>
      <c r="G341" s="85"/>
      <c r="H341" s="31" t="s">
        <v>463</v>
      </c>
      <c r="I341" s="10" t="s">
        <v>36</v>
      </c>
      <c r="J341" s="10" t="s">
        <v>36</v>
      </c>
      <c r="K341" s="11"/>
      <c r="L341" s="11"/>
    </row>
    <row r="342" spans="2:12" ht="37.5" x14ac:dyDescent="0.25">
      <c r="B342" s="8">
        <f t="shared" si="2"/>
        <v>332</v>
      </c>
      <c r="C342" s="67"/>
      <c r="D342" s="67"/>
      <c r="E342" s="93"/>
      <c r="F342" s="21" t="s">
        <v>464</v>
      </c>
      <c r="G342" s="24" t="s">
        <v>465</v>
      </c>
      <c r="H342" s="30" t="s">
        <v>463</v>
      </c>
      <c r="I342" s="10" t="s">
        <v>36</v>
      </c>
      <c r="J342" s="10" t="s">
        <v>36</v>
      </c>
      <c r="K342" s="11"/>
      <c r="L342" s="11"/>
    </row>
    <row r="343" spans="2:12" ht="25" x14ac:dyDescent="0.25">
      <c r="B343" s="8">
        <f t="shared" si="2"/>
        <v>333</v>
      </c>
      <c r="C343" s="67"/>
      <c r="D343" s="67"/>
      <c r="E343" s="93"/>
      <c r="F343" s="25" t="s">
        <v>466</v>
      </c>
      <c r="G343" s="26" t="s">
        <v>467</v>
      </c>
      <c r="H343" s="31" t="s">
        <v>468</v>
      </c>
      <c r="I343" s="10" t="s">
        <v>36</v>
      </c>
      <c r="J343" s="10" t="s">
        <v>36</v>
      </c>
      <c r="K343" s="11"/>
      <c r="L343" s="11"/>
    </row>
    <row r="344" spans="2:12" ht="12.5" x14ac:dyDescent="0.25">
      <c r="B344" s="8">
        <f t="shared" si="2"/>
        <v>334</v>
      </c>
      <c r="C344" s="67"/>
      <c r="D344" s="67"/>
      <c r="E344" s="93"/>
      <c r="F344" s="72" t="s">
        <v>469</v>
      </c>
      <c r="G344" s="71" t="s">
        <v>470</v>
      </c>
      <c r="H344" s="30" t="s">
        <v>463</v>
      </c>
      <c r="I344" s="10" t="s">
        <v>36</v>
      </c>
      <c r="J344" s="10" t="s">
        <v>36</v>
      </c>
      <c r="K344" s="11"/>
      <c r="L344" s="11"/>
    </row>
    <row r="345" spans="2:12" ht="12.5" x14ac:dyDescent="0.25">
      <c r="B345" s="8">
        <f t="shared" si="2"/>
        <v>335</v>
      </c>
      <c r="C345" s="67"/>
      <c r="D345" s="67"/>
      <c r="E345" s="93"/>
      <c r="F345" s="97"/>
      <c r="G345" s="93"/>
      <c r="H345" s="31" t="s">
        <v>471</v>
      </c>
      <c r="I345" s="10" t="s">
        <v>36</v>
      </c>
      <c r="J345" s="10" t="s">
        <v>36</v>
      </c>
      <c r="K345" s="11"/>
      <c r="L345" s="11"/>
    </row>
    <row r="346" spans="2:12" ht="12.5" x14ac:dyDescent="0.25">
      <c r="B346" s="8">
        <f t="shared" si="2"/>
        <v>336</v>
      </c>
      <c r="C346" s="67"/>
      <c r="D346" s="67"/>
      <c r="E346" s="93"/>
      <c r="F346" s="97"/>
      <c r="G346" s="93"/>
      <c r="H346" s="31" t="s">
        <v>472</v>
      </c>
      <c r="I346" s="10" t="s">
        <v>36</v>
      </c>
      <c r="J346" s="10" t="s">
        <v>36</v>
      </c>
      <c r="K346" s="11"/>
      <c r="L346" s="11"/>
    </row>
    <row r="347" spans="2:12" ht="12.5" x14ac:dyDescent="0.25">
      <c r="B347" s="8">
        <f t="shared" si="2"/>
        <v>337</v>
      </c>
      <c r="C347" s="67"/>
      <c r="D347" s="67"/>
      <c r="E347" s="93"/>
      <c r="F347" s="97"/>
      <c r="G347" s="93"/>
      <c r="H347" s="31" t="s">
        <v>473</v>
      </c>
      <c r="I347" s="10" t="s">
        <v>36</v>
      </c>
      <c r="J347" s="10" t="s">
        <v>36</v>
      </c>
      <c r="K347" s="11"/>
      <c r="L347" s="11"/>
    </row>
    <row r="348" spans="2:12" ht="12.5" x14ac:dyDescent="0.25">
      <c r="B348" s="8">
        <f t="shared" si="2"/>
        <v>338</v>
      </c>
      <c r="C348" s="67"/>
      <c r="D348" s="67"/>
      <c r="E348" s="93"/>
      <c r="F348" s="97"/>
      <c r="G348" s="93"/>
      <c r="H348" s="31" t="s">
        <v>474</v>
      </c>
      <c r="I348" s="10" t="s">
        <v>36</v>
      </c>
      <c r="J348" s="10" t="s">
        <v>36</v>
      </c>
      <c r="K348" s="11"/>
      <c r="L348" s="11"/>
    </row>
    <row r="349" spans="2:12" ht="12.5" x14ac:dyDescent="0.25">
      <c r="B349" s="8">
        <f t="shared" si="2"/>
        <v>339</v>
      </c>
      <c r="C349" s="67"/>
      <c r="D349" s="67"/>
      <c r="E349" s="93"/>
      <c r="F349" s="97"/>
      <c r="G349" s="93"/>
      <c r="H349" s="31" t="s">
        <v>475</v>
      </c>
      <c r="I349" s="10" t="s">
        <v>36</v>
      </c>
      <c r="J349" s="10" t="s">
        <v>36</v>
      </c>
      <c r="K349" s="11"/>
      <c r="L349" s="11"/>
    </row>
    <row r="350" spans="2:12" ht="12.5" x14ac:dyDescent="0.25">
      <c r="B350" s="8">
        <f t="shared" si="2"/>
        <v>340</v>
      </c>
      <c r="C350" s="67"/>
      <c r="D350" s="67"/>
      <c r="E350" s="93"/>
      <c r="F350" s="97"/>
      <c r="G350" s="93"/>
      <c r="H350" s="31" t="s">
        <v>476</v>
      </c>
      <c r="I350" s="10" t="s">
        <v>36</v>
      </c>
      <c r="J350" s="10" t="s">
        <v>36</v>
      </c>
      <c r="K350" s="11"/>
      <c r="L350" s="11"/>
    </row>
    <row r="351" spans="2:12" ht="12.5" x14ac:dyDescent="0.25">
      <c r="B351" s="8">
        <f t="shared" si="2"/>
        <v>341</v>
      </c>
      <c r="C351" s="67"/>
      <c r="D351" s="67"/>
      <c r="E351" s="93"/>
      <c r="F351" s="97"/>
      <c r="G351" s="85"/>
      <c r="H351" s="31" t="s">
        <v>477</v>
      </c>
      <c r="I351" s="10" t="s">
        <v>36</v>
      </c>
      <c r="J351" s="10" t="s">
        <v>36</v>
      </c>
      <c r="K351" s="11"/>
      <c r="L351" s="11"/>
    </row>
    <row r="352" spans="2:12" ht="12.5" x14ac:dyDescent="0.25">
      <c r="B352" s="8">
        <f t="shared" si="2"/>
        <v>342</v>
      </c>
      <c r="C352" s="67"/>
      <c r="D352" s="67"/>
      <c r="E352" s="93"/>
      <c r="F352" s="97"/>
      <c r="G352" s="78" t="s">
        <v>478</v>
      </c>
      <c r="H352" s="31" t="s">
        <v>479</v>
      </c>
      <c r="I352" s="10" t="s">
        <v>36</v>
      </c>
      <c r="J352" s="10" t="s">
        <v>36</v>
      </c>
      <c r="K352" s="11"/>
      <c r="L352" s="11"/>
    </row>
    <row r="353" spans="2:12" ht="12.5" x14ac:dyDescent="0.25">
      <c r="B353" s="8">
        <f t="shared" si="2"/>
        <v>343</v>
      </c>
      <c r="C353" s="67"/>
      <c r="D353" s="67"/>
      <c r="E353" s="93"/>
      <c r="F353" s="97"/>
      <c r="G353" s="93"/>
      <c r="H353" s="31" t="s">
        <v>480</v>
      </c>
      <c r="I353" s="10" t="s">
        <v>36</v>
      </c>
      <c r="J353" s="10" t="s">
        <v>36</v>
      </c>
      <c r="K353" s="11"/>
      <c r="L353" s="11"/>
    </row>
    <row r="354" spans="2:12" ht="12.5" x14ac:dyDescent="0.25">
      <c r="B354" s="8">
        <f t="shared" si="2"/>
        <v>344</v>
      </c>
      <c r="C354" s="67"/>
      <c r="D354" s="67"/>
      <c r="E354" s="93"/>
      <c r="F354" s="97"/>
      <c r="G354" s="85"/>
      <c r="H354" s="31" t="s">
        <v>481</v>
      </c>
      <c r="I354" s="10" t="s">
        <v>36</v>
      </c>
      <c r="J354" s="10" t="s">
        <v>36</v>
      </c>
      <c r="K354" s="11"/>
      <c r="L354" s="11"/>
    </row>
    <row r="355" spans="2:12" ht="12.5" x14ac:dyDescent="0.25">
      <c r="B355" s="8">
        <f t="shared" si="2"/>
        <v>345</v>
      </c>
      <c r="C355" s="67"/>
      <c r="D355" s="67"/>
      <c r="E355" s="93"/>
      <c r="F355" s="97"/>
      <c r="G355" s="78" t="s">
        <v>482</v>
      </c>
      <c r="H355" s="31" t="s">
        <v>483</v>
      </c>
      <c r="I355" s="10" t="s">
        <v>36</v>
      </c>
      <c r="J355" s="10" t="s">
        <v>36</v>
      </c>
      <c r="K355" s="11"/>
      <c r="L355" s="11"/>
    </row>
    <row r="356" spans="2:12" ht="12.5" x14ac:dyDescent="0.25">
      <c r="B356" s="8">
        <f t="shared" si="2"/>
        <v>346</v>
      </c>
      <c r="C356" s="67"/>
      <c r="D356" s="67"/>
      <c r="E356" s="93"/>
      <c r="F356" s="97"/>
      <c r="G356" s="93"/>
      <c r="H356" s="31" t="s">
        <v>484</v>
      </c>
      <c r="I356" s="10" t="s">
        <v>36</v>
      </c>
      <c r="J356" s="10" t="s">
        <v>36</v>
      </c>
      <c r="K356" s="11"/>
      <c r="L356" s="11"/>
    </row>
    <row r="357" spans="2:12" ht="12.5" x14ac:dyDescent="0.25">
      <c r="B357" s="8">
        <f t="shared" si="2"/>
        <v>347</v>
      </c>
      <c r="C357" s="67"/>
      <c r="D357" s="67"/>
      <c r="E357" s="93"/>
      <c r="F357" s="97"/>
      <c r="G357" s="85"/>
      <c r="H357" s="31" t="s">
        <v>485</v>
      </c>
      <c r="I357" s="10" t="s">
        <v>36</v>
      </c>
      <c r="J357" s="10" t="s">
        <v>36</v>
      </c>
      <c r="K357" s="11"/>
      <c r="L357" s="11"/>
    </row>
    <row r="358" spans="2:12" ht="12.5" x14ac:dyDescent="0.25">
      <c r="B358" s="8">
        <f t="shared" si="2"/>
        <v>348</v>
      </c>
      <c r="C358" s="67"/>
      <c r="D358" s="67"/>
      <c r="E358" s="93"/>
      <c r="F358" s="97"/>
      <c r="G358" s="78" t="s">
        <v>486</v>
      </c>
      <c r="H358" s="31" t="s">
        <v>487</v>
      </c>
      <c r="I358" s="10" t="s">
        <v>36</v>
      </c>
      <c r="J358" s="10" t="s">
        <v>36</v>
      </c>
      <c r="K358" s="11"/>
      <c r="L358" s="11"/>
    </row>
    <row r="359" spans="2:12" ht="12.5" x14ac:dyDescent="0.25">
      <c r="B359" s="8">
        <f t="shared" si="2"/>
        <v>349</v>
      </c>
      <c r="C359" s="67"/>
      <c r="D359" s="67"/>
      <c r="E359" s="93"/>
      <c r="F359" s="97"/>
      <c r="G359" s="93"/>
      <c r="H359" s="31" t="s">
        <v>488</v>
      </c>
      <c r="I359" s="10" t="s">
        <v>36</v>
      </c>
      <c r="J359" s="10" t="s">
        <v>36</v>
      </c>
      <c r="K359" s="11"/>
      <c r="L359" s="11"/>
    </row>
    <row r="360" spans="2:12" ht="12.5" x14ac:dyDescent="0.25">
      <c r="B360" s="8">
        <f t="shared" si="2"/>
        <v>350</v>
      </c>
      <c r="C360" s="67"/>
      <c r="D360" s="67"/>
      <c r="E360" s="93"/>
      <c r="F360" s="97"/>
      <c r="G360" s="93"/>
      <c r="H360" s="31" t="s">
        <v>489</v>
      </c>
      <c r="I360" s="10" t="s">
        <v>36</v>
      </c>
      <c r="J360" s="10" t="s">
        <v>36</v>
      </c>
      <c r="K360" s="11"/>
      <c r="L360" s="11"/>
    </row>
    <row r="361" spans="2:12" ht="12.5" x14ac:dyDescent="0.25">
      <c r="B361" s="8">
        <f t="shared" si="2"/>
        <v>351</v>
      </c>
      <c r="C361" s="67"/>
      <c r="D361" s="67"/>
      <c r="E361" s="93"/>
      <c r="F361" s="97"/>
      <c r="G361" s="93"/>
      <c r="H361" s="31" t="s">
        <v>490</v>
      </c>
      <c r="I361" s="10" t="s">
        <v>36</v>
      </c>
      <c r="J361" s="10" t="s">
        <v>36</v>
      </c>
      <c r="K361" s="11"/>
      <c r="L361" s="11"/>
    </row>
    <row r="362" spans="2:12" ht="12.5" x14ac:dyDescent="0.25">
      <c r="B362" s="8">
        <f t="shared" si="2"/>
        <v>352</v>
      </c>
      <c r="C362" s="67"/>
      <c r="D362" s="67"/>
      <c r="E362" s="93"/>
      <c r="F362" s="97"/>
      <c r="G362" s="93"/>
      <c r="H362" s="31" t="s">
        <v>491</v>
      </c>
      <c r="I362" s="10" t="s">
        <v>36</v>
      </c>
      <c r="J362" s="10" t="s">
        <v>36</v>
      </c>
      <c r="K362" s="11"/>
      <c r="L362" s="11"/>
    </row>
    <row r="363" spans="2:12" ht="12.5" x14ac:dyDescent="0.25">
      <c r="B363" s="8">
        <f t="shared" si="2"/>
        <v>353</v>
      </c>
      <c r="C363" s="67"/>
      <c r="D363" s="67"/>
      <c r="E363" s="93"/>
      <c r="F363" s="97"/>
      <c r="G363" s="93"/>
      <c r="H363" s="31" t="s">
        <v>492</v>
      </c>
      <c r="I363" s="10" t="s">
        <v>36</v>
      </c>
      <c r="J363" s="10" t="s">
        <v>36</v>
      </c>
      <c r="K363" s="11"/>
      <c r="L363" s="11"/>
    </row>
    <row r="364" spans="2:12" ht="12.5" x14ac:dyDescent="0.25">
      <c r="B364" s="8">
        <f t="shared" si="2"/>
        <v>354</v>
      </c>
      <c r="C364" s="67"/>
      <c r="D364" s="67"/>
      <c r="E364" s="93"/>
      <c r="F364" s="97"/>
      <c r="G364" s="93"/>
      <c r="H364" s="31" t="s">
        <v>493</v>
      </c>
      <c r="I364" s="10" t="s">
        <v>36</v>
      </c>
      <c r="J364" s="10" t="s">
        <v>36</v>
      </c>
      <c r="K364" s="11"/>
      <c r="L364" s="11"/>
    </row>
    <row r="365" spans="2:12" ht="12.5" x14ac:dyDescent="0.25">
      <c r="B365" s="8">
        <f t="shared" si="2"/>
        <v>355</v>
      </c>
      <c r="C365" s="67"/>
      <c r="D365" s="67"/>
      <c r="E365" s="93"/>
      <c r="F365" s="97"/>
      <c r="G365" s="93"/>
      <c r="H365" s="31" t="s">
        <v>494</v>
      </c>
      <c r="I365" s="10" t="s">
        <v>36</v>
      </c>
      <c r="J365" s="10" t="s">
        <v>36</v>
      </c>
      <c r="K365" s="11"/>
      <c r="L365" s="11"/>
    </row>
    <row r="366" spans="2:12" ht="12.5" x14ac:dyDescent="0.25">
      <c r="B366" s="8">
        <f t="shared" si="2"/>
        <v>356</v>
      </c>
      <c r="C366" s="67"/>
      <c r="D366" s="67"/>
      <c r="E366" s="93"/>
      <c r="F366" s="97"/>
      <c r="G366" s="93"/>
      <c r="H366" s="31" t="s">
        <v>495</v>
      </c>
      <c r="I366" s="10" t="s">
        <v>36</v>
      </c>
      <c r="J366" s="10" t="s">
        <v>36</v>
      </c>
      <c r="K366" s="11"/>
      <c r="L366" s="11"/>
    </row>
    <row r="367" spans="2:12" ht="12.5" x14ac:dyDescent="0.25">
      <c r="B367" s="8">
        <f t="shared" si="2"/>
        <v>357</v>
      </c>
      <c r="C367" s="67"/>
      <c r="D367" s="67"/>
      <c r="E367" s="93"/>
      <c r="F367" s="97"/>
      <c r="G367" s="93"/>
      <c r="H367" s="31" t="s">
        <v>496</v>
      </c>
      <c r="I367" s="10" t="s">
        <v>36</v>
      </c>
      <c r="J367" s="10" t="s">
        <v>36</v>
      </c>
      <c r="K367" s="11"/>
      <c r="L367" s="11"/>
    </row>
    <row r="368" spans="2:12" ht="12.5" x14ac:dyDescent="0.25">
      <c r="B368" s="8">
        <f t="shared" si="2"/>
        <v>358</v>
      </c>
      <c r="C368" s="67"/>
      <c r="D368" s="67"/>
      <c r="E368" s="93"/>
      <c r="F368" s="97"/>
      <c r="G368" s="93"/>
      <c r="H368" s="31" t="s">
        <v>497</v>
      </c>
      <c r="I368" s="10" t="s">
        <v>36</v>
      </c>
      <c r="J368" s="10" t="s">
        <v>36</v>
      </c>
      <c r="K368" s="11"/>
      <c r="L368" s="11"/>
    </row>
    <row r="369" spans="2:12" ht="12.5" x14ac:dyDescent="0.25">
      <c r="B369" s="8">
        <f t="shared" si="2"/>
        <v>359</v>
      </c>
      <c r="C369" s="67"/>
      <c r="D369" s="67"/>
      <c r="E369" s="93"/>
      <c r="F369" s="97"/>
      <c r="G369" s="93"/>
      <c r="H369" s="31" t="s">
        <v>498</v>
      </c>
      <c r="I369" s="10" t="s">
        <v>36</v>
      </c>
      <c r="J369" s="10" t="s">
        <v>36</v>
      </c>
      <c r="K369" s="11"/>
      <c r="L369" s="11"/>
    </row>
    <row r="370" spans="2:12" ht="12.5" x14ac:dyDescent="0.25">
      <c r="B370" s="8">
        <f t="shared" si="2"/>
        <v>360</v>
      </c>
      <c r="C370" s="67"/>
      <c r="D370" s="67"/>
      <c r="E370" s="93"/>
      <c r="F370" s="97"/>
      <c r="G370" s="93"/>
      <c r="H370" s="31" t="s">
        <v>499</v>
      </c>
      <c r="I370" s="10" t="s">
        <v>36</v>
      </c>
      <c r="J370" s="10" t="s">
        <v>36</v>
      </c>
      <c r="K370" s="11"/>
      <c r="L370" s="11"/>
    </row>
    <row r="371" spans="2:12" ht="12.5" x14ac:dyDescent="0.25">
      <c r="B371" s="8">
        <f t="shared" si="2"/>
        <v>361</v>
      </c>
      <c r="C371" s="67"/>
      <c r="D371" s="67"/>
      <c r="E371" s="93"/>
      <c r="F371" s="97"/>
      <c r="G371" s="93"/>
      <c r="H371" s="31" t="s">
        <v>500</v>
      </c>
      <c r="I371" s="10" t="s">
        <v>36</v>
      </c>
      <c r="J371" s="10" t="s">
        <v>36</v>
      </c>
      <c r="K371" s="11"/>
      <c r="L371" s="11"/>
    </row>
    <row r="372" spans="2:12" ht="12.5" x14ac:dyDescent="0.25">
      <c r="B372" s="8">
        <f t="shared" si="2"/>
        <v>362</v>
      </c>
      <c r="C372" s="67"/>
      <c r="D372" s="67"/>
      <c r="E372" s="93"/>
      <c r="F372" s="97"/>
      <c r="G372" s="93"/>
      <c r="H372" s="31" t="s">
        <v>501</v>
      </c>
      <c r="I372" s="10" t="s">
        <v>36</v>
      </c>
      <c r="J372" s="10" t="s">
        <v>36</v>
      </c>
      <c r="K372" s="11"/>
      <c r="L372" s="11"/>
    </row>
    <row r="373" spans="2:12" ht="12.5" x14ac:dyDescent="0.25">
      <c r="B373" s="8">
        <f t="shared" si="2"/>
        <v>363</v>
      </c>
      <c r="C373" s="67"/>
      <c r="D373" s="67"/>
      <c r="E373" s="93"/>
      <c r="F373" s="97"/>
      <c r="G373" s="93"/>
      <c r="H373" s="31" t="s">
        <v>502</v>
      </c>
      <c r="I373" s="10" t="s">
        <v>36</v>
      </c>
      <c r="J373" s="10" t="s">
        <v>36</v>
      </c>
      <c r="K373" s="11"/>
      <c r="L373" s="11"/>
    </row>
    <row r="374" spans="2:12" ht="12.5" x14ac:dyDescent="0.25">
      <c r="B374" s="8">
        <f t="shared" si="2"/>
        <v>364</v>
      </c>
      <c r="C374" s="67"/>
      <c r="D374" s="67"/>
      <c r="E374" s="93"/>
      <c r="F374" s="97"/>
      <c r="G374" s="93"/>
      <c r="H374" s="31" t="s">
        <v>503</v>
      </c>
      <c r="I374" s="10" t="s">
        <v>36</v>
      </c>
      <c r="J374" s="10" t="s">
        <v>36</v>
      </c>
      <c r="K374" s="11"/>
      <c r="L374" s="11"/>
    </row>
    <row r="375" spans="2:12" ht="12.5" x14ac:dyDescent="0.25">
      <c r="B375" s="8">
        <f t="shared" si="2"/>
        <v>365</v>
      </c>
      <c r="C375" s="67"/>
      <c r="D375" s="67"/>
      <c r="E375" s="93"/>
      <c r="F375" s="97"/>
      <c r="G375" s="93"/>
      <c r="H375" s="31" t="s">
        <v>504</v>
      </c>
      <c r="I375" s="10" t="s">
        <v>36</v>
      </c>
      <c r="J375" s="10" t="s">
        <v>36</v>
      </c>
      <c r="K375" s="11"/>
      <c r="L375" s="11"/>
    </row>
    <row r="376" spans="2:12" ht="12.5" x14ac:dyDescent="0.25">
      <c r="B376" s="8">
        <f t="shared" si="2"/>
        <v>366</v>
      </c>
      <c r="C376" s="67"/>
      <c r="D376" s="67"/>
      <c r="E376" s="93"/>
      <c r="F376" s="97"/>
      <c r="G376" s="93"/>
      <c r="H376" s="31" t="s">
        <v>505</v>
      </c>
      <c r="I376" s="10" t="s">
        <v>36</v>
      </c>
      <c r="J376" s="10" t="s">
        <v>36</v>
      </c>
      <c r="K376" s="11"/>
      <c r="L376" s="11"/>
    </row>
    <row r="377" spans="2:12" ht="12.5" x14ac:dyDescent="0.25">
      <c r="B377" s="8">
        <f t="shared" si="2"/>
        <v>367</v>
      </c>
      <c r="C377" s="67"/>
      <c r="D377" s="67"/>
      <c r="E377" s="93"/>
      <c r="F377" s="98"/>
      <c r="G377" s="85"/>
      <c r="H377" s="31" t="s">
        <v>506</v>
      </c>
      <c r="I377" s="10" t="s">
        <v>36</v>
      </c>
      <c r="J377" s="10" t="s">
        <v>36</v>
      </c>
      <c r="K377" s="11"/>
      <c r="L377" s="11"/>
    </row>
    <row r="378" spans="2:12" ht="25" x14ac:dyDescent="0.25">
      <c r="B378" s="8">
        <f t="shared" si="2"/>
        <v>368</v>
      </c>
      <c r="C378" s="67"/>
      <c r="D378" s="67"/>
      <c r="E378" s="93"/>
      <c r="F378" s="25" t="s">
        <v>507</v>
      </c>
      <c r="G378" s="26" t="s">
        <v>508</v>
      </c>
      <c r="H378" s="31" t="s">
        <v>468</v>
      </c>
      <c r="I378" s="10" t="s">
        <v>36</v>
      </c>
      <c r="J378" s="10" t="s">
        <v>36</v>
      </c>
      <c r="K378" s="11"/>
      <c r="L378" s="11"/>
    </row>
    <row r="379" spans="2:12" ht="25" x14ac:dyDescent="0.25">
      <c r="B379" s="8">
        <f t="shared" si="2"/>
        <v>369</v>
      </c>
      <c r="C379" s="67"/>
      <c r="D379" s="67"/>
      <c r="E379" s="93"/>
      <c r="F379" s="72" t="s">
        <v>509</v>
      </c>
      <c r="G379" s="24" t="s">
        <v>434</v>
      </c>
      <c r="H379" s="30" t="s">
        <v>435</v>
      </c>
      <c r="I379" s="10" t="s">
        <v>36</v>
      </c>
      <c r="J379" s="10" t="s">
        <v>36</v>
      </c>
      <c r="K379" s="11"/>
      <c r="L379" s="11"/>
    </row>
    <row r="380" spans="2:12" ht="12.5" x14ac:dyDescent="0.25">
      <c r="B380" s="8">
        <f t="shared" si="2"/>
        <v>370</v>
      </c>
      <c r="C380" s="67"/>
      <c r="D380" s="67"/>
      <c r="E380" s="93"/>
      <c r="F380" s="97"/>
      <c r="G380" s="77" t="s">
        <v>436</v>
      </c>
      <c r="H380" s="31" t="s">
        <v>510</v>
      </c>
      <c r="I380" s="10" t="s">
        <v>36</v>
      </c>
      <c r="J380" s="10" t="s">
        <v>36</v>
      </c>
      <c r="K380" s="11"/>
      <c r="L380" s="11"/>
    </row>
    <row r="381" spans="2:12" ht="12.5" x14ac:dyDescent="0.25">
      <c r="B381" s="8">
        <f t="shared" si="2"/>
        <v>371</v>
      </c>
      <c r="C381" s="67"/>
      <c r="D381" s="67"/>
      <c r="E381" s="93"/>
      <c r="F381" s="97"/>
      <c r="G381" s="93"/>
      <c r="H381" s="31" t="s">
        <v>438</v>
      </c>
      <c r="I381" s="10" t="s">
        <v>36</v>
      </c>
      <c r="J381" s="10" t="s">
        <v>36</v>
      </c>
      <c r="K381" s="11"/>
      <c r="L381" s="11"/>
    </row>
    <row r="382" spans="2:12" ht="12.5" x14ac:dyDescent="0.25">
      <c r="B382" s="8">
        <f t="shared" si="2"/>
        <v>372</v>
      </c>
      <c r="C382" s="67"/>
      <c r="D382" s="67"/>
      <c r="E382" s="93"/>
      <c r="F382" s="97"/>
      <c r="G382" s="93"/>
      <c r="H382" s="31" t="s">
        <v>511</v>
      </c>
      <c r="I382" s="10" t="s">
        <v>36</v>
      </c>
      <c r="J382" s="10" t="s">
        <v>36</v>
      </c>
      <c r="K382" s="11"/>
      <c r="L382" s="11"/>
    </row>
    <row r="383" spans="2:12" ht="12.5" x14ac:dyDescent="0.25">
      <c r="B383" s="8">
        <f t="shared" si="2"/>
        <v>373</v>
      </c>
      <c r="C383" s="67"/>
      <c r="D383" s="67"/>
      <c r="E383" s="93"/>
      <c r="F383" s="97"/>
      <c r="G383" s="93"/>
      <c r="H383" s="31" t="s">
        <v>512</v>
      </c>
      <c r="I383" s="10" t="s">
        <v>36</v>
      </c>
      <c r="J383" s="10" t="s">
        <v>36</v>
      </c>
      <c r="K383" s="11"/>
      <c r="L383" s="11"/>
    </row>
    <row r="384" spans="2:12" ht="12.5" x14ac:dyDescent="0.25">
      <c r="B384" s="8">
        <f t="shared" si="2"/>
        <v>374</v>
      </c>
      <c r="C384" s="67"/>
      <c r="D384" s="67"/>
      <c r="E384" s="93"/>
      <c r="F384" s="97"/>
      <c r="G384" s="93"/>
      <c r="H384" s="31" t="s">
        <v>440</v>
      </c>
      <c r="I384" s="10" t="s">
        <v>36</v>
      </c>
      <c r="J384" s="10" t="s">
        <v>36</v>
      </c>
      <c r="K384" s="11"/>
      <c r="L384" s="11"/>
    </row>
    <row r="385" spans="2:12" ht="12.5" x14ac:dyDescent="0.25">
      <c r="B385" s="8">
        <f t="shared" si="2"/>
        <v>375</v>
      </c>
      <c r="C385" s="67"/>
      <c r="D385" s="67"/>
      <c r="E385" s="93"/>
      <c r="F385" s="97"/>
      <c r="G385" s="93"/>
      <c r="H385" s="31" t="s">
        <v>441</v>
      </c>
      <c r="I385" s="10" t="s">
        <v>36</v>
      </c>
      <c r="J385" s="10" t="s">
        <v>36</v>
      </c>
      <c r="K385" s="11"/>
      <c r="L385" s="11"/>
    </row>
    <row r="386" spans="2:12" ht="12.5" x14ac:dyDescent="0.25">
      <c r="B386" s="8">
        <f t="shared" si="2"/>
        <v>376</v>
      </c>
      <c r="C386" s="67"/>
      <c r="D386" s="67"/>
      <c r="E386" s="93"/>
      <c r="F386" s="97"/>
      <c r="G386" s="93"/>
      <c r="H386" s="31" t="s">
        <v>513</v>
      </c>
      <c r="I386" s="10" t="s">
        <v>36</v>
      </c>
      <c r="J386" s="10" t="s">
        <v>36</v>
      </c>
      <c r="K386" s="11"/>
      <c r="L386" s="11"/>
    </row>
    <row r="387" spans="2:12" ht="12.5" x14ac:dyDescent="0.25">
      <c r="B387" s="8">
        <f t="shared" si="2"/>
        <v>377</v>
      </c>
      <c r="C387" s="67"/>
      <c r="D387" s="67"/>
      <c r="E387" s="93"/>
      <c r="F387" s="97"/>
      <c r="G387" s="85"/>
      <c r="H387" s="31" t="s">
        <v>442</v>
      </c>
      <c r="I387" s="10" t="s">
        <v>36</v>
      </c>
      <c r="J387" s="10" t="s">
        <v>36</v>
      </c>
      <c r="K387" s="11"/>
      <c r="L387" s="11"/>
    </row>
    <row r="388" spans="2:12" ht="25" x14ac:dyDescent="0.25">
      <c r="B388" s="8">
        <f t="shared" si="2"/>
        <v>378</v>
      </c>
      <c r="C388" s="67"/>
      <c r="D388" s="67"/>
      <c r="E388" s="85"/>
      <c r="F388" s="98"/>
      <c r="G388" s="26" t="s">
        <v>443</v>
      </c>
      <c r="H388" s="31" t="s">
        <v>468</v>
      </c>
      <c r="I388" s="10" t="s">
        <v>36</v>
      </c>
      <c r="J388" s="10" t="s">
        <v>36</v>
      </c>
      <c r="K388" s="11"/>
      <c r="L388" s="11"/>
    </row>
    <row r="389" spans="2:12" ht="12.5" x14ac:dyDescent="0.25">
      <c r="B389" s="8">
        <f t="shared" si="2"/>
        <v>379</v>
      </c>
      <c r="C389" s="67"/>
      <c r="D389" s="67"/>
      <c r="E389" s="71" t="s">
        <v>514</v>
      </c>
      <c r="F389" s="78" t="s">
        <v>515</v>
      </c>
      <c r="G389" s="72" t="s">
        <v>516</v>
      </c>
      <c r="H389" s="30" t="s">
        <v>517</v>
      </c>
      <c r="I389" s="10" t="s">
        <v>36</v>
      </c>
      <c r="J389" s="10" t="s">
        <v>36</v>
      </c>
      <c r="K389" s="11"/>
      <c r="L389" s="11"/>
    </row>
    <row r="390" spans="2:12" ht="12.5" x14ac:dyDescent="0.25">
      <c r="B390" s="8">
        <f t="shared" si="2"/>
        <v>380</v>
      </c>
      <c r="C390" s="67"/>
      <c r="D390" s="67"/>
      <c r="E390" s="93"/>
      <c r="F390" s="93"/>
      <c r="G390" s="97"/>
      <c r="H390" s="31" t="s">
        <v>518</v>
      </c>
      <c r="I390" s="10" t="s">
        <v>36</v>
      </c>
      <c r="J390" s="10" t="s">
        <v>36</v>
      </c>
      <c r="K390" s="11"/>
      <c r="L390" s="11"/>
    </row>
    <row r="391" spans="2:12" ht="12.5" x14ac:dyDescent="0.25">
      <c r="B391" s="8">
        <f t="shared" si="2"/>
        <v>381</v>
      </c>
      <c r="C391" s="67"/>
      <c r="D391" s="67"/>
      <c r="E391" s="93"/>
      <c r="F391" s="93"/>
      <c r="G391" s="97"/>
      <c r="H391" s="31" t="s">
        <v>519</v>
      </c>
      <c r="I391" s="10" t="s">
        <v>36</v>
      </c>
      <c r="J391" s="10" t="s">
        <v>36</v>
      </c>
      <c r="K391" s="11"/>
      <c r="L391" s="11"/>
    </row>
    <row r="392" spans="2:12" ht="12.5" x14ac:dyDescent="0.25">
      <c r="B392" s="8">
        <f t="shared" si="2"/>
        <v>382</v>
      </c>
      <c r="C392" s="67"/>
      <c r="D392" s="67"/>
      <c r="E392" s="93"/>
      <c r="F392" s="93"/>
      <c r="G392" s="97"/>
      <c r="H392" s="31" t="s">
        <v>520</v>
      </c>
      <c r="I392" s="10" t="s">
        <v>36</v>
      </c>
      <c r="J392" s="10" t="s">
        <v>36</v>
      </c>
      <c r="K392" s="11"/>
      <c r="L392" s="11"/>
    </row>
    <row r="393" spans="2:12" ht="12.5" x14ac:dyDescent="0.25">
      <c r="B393" s="8">
        <f t="shared" si="2"/>
        <v>383</v>
      </c>
      <c r="C393" s="67"/>
      <c r="D393" s="67"/>
      <c r="E393" s="93"/>
      <c r="F393" s="93"/>
      <c r="G393" s="97"/>
      <c r="H393" s="31" t="s">
        <v>521</v>
      </c>
      <c r="I393" s="10" t="s">
        <v>36</v>
      </c>
      <c r="J393" s="10" t="s">
        <v>36</v>
      </c>
      <c r="K393" s="11"/>
      <c r="L393" s="11"/>
    </row>
    <row r="394" spans="2:12" ht="12.5" x14ac:dyDescent="0.25">
      <c r="B394" s="8">
        <f t="shared" si="2"/>
        <v>384</v>
      </c>
      <c r="C394" s="67"/>
      <c r="D394" s="67"/>
      <c r="E394" s="93"/>
      <c r="F394" s="93"/>
      <c r="G394" s="97"/>
      <c r="H394" s="31" t="s">
        <v>522</v>
      </c>
      <c r="I394" s="10" t="s">
        <v>36</v>
      </c>
      <c r="J394" s="10" t="s">
        <v>36</v>
      </c>
      <c r="K394" s="11"/>
      <c r="L394" s="11"/>
    </row>
    <row r="395" spans="2:12" ht="12.5" x14ac:dyDescent="0.25">
      <c r="B395" s="8">
        <f t="shared" si="2"/>
        <v>385</v>
      </c>
      <c r="C395" s="67"/>
      <c r="D395" s="67"/>
      <c r="E395" s="93"/>
      <c r="F395" s="93"/>
      <c r="G395" s="97"/>
      <c r="H395" s="31" t="s">
        <v>523</v>
      </c>
      <c r="I395" s="10" t="s">
        <v>36</v>
      </c>
      <c r="J395" s="10" t="s">
        <v>36</v>
      </c>
      <c r="K395" s="11"/>
      <c r="L395" s="11"/>
    </row>
    <row r="396" spans="2:12" ht="12.5" x14ac:dyDescent="0.25">
      <c r="B396" s="8">
        <f t="shared" si="2"/>
        <v>386</v>
      </c>
      <c r="C396" s="67"/>
      <c r="D396" s="67"/>
      <c r="E396" s="93"/>
      <c r="F396" s="93"/>
      <c r="G396" s="97"/>
      <c r="H396" s="31" t="s">
        <v>524</v>
      </c>
      <c r="I396" s="10" t="s">
        <v>36</v>
      </c>
      <c r="J396" s="10" t="s">
        <v>36</v>
      </c>
      <c r="K396" s="11"/>
      <c r="L396" s="11"/>
    </row>
    <row r="397" spans="2:12" ht="12.5" x14ac:dyDescent="0.25">
      <c r="B397" s="8">
        <f t="shared" si="2"/>
        <v>387</v>
      </c>
      <c r="C397" s="67"/>
      <c r="D397" s="67"/>
      <c r="E397" s="93"/>
      <c r="F397" s="93"/>
      <c r="G397" s="97"/>
      <c r="H397" s="31" t="s">
        <v>525</v>
      </c>
      <c r="I397" s="10" t="s">
        <v>36</v>
      </c>
      <c r="J397" s="10" t="s">
        <v>36</v>
      </c>
      <c r="K397" s="11"/>
      <c r="L397" s="11"/>
    </row>
    <row r="398" spans="2:12" ht="12.5" x14ac:dyDescent="0.25">
      <c r="B398" s="8">
        <f t="shared" si="2"/>
        <v>388</v>
      </c>
      <c r="C398" s="67"/>
      <c r="D398" s="67"/>
      <c r="E398" s="93"/>
      <c r="F398" s="93"/>
      <c r="G398" s="97"/>
      <c r="H398" s="31" t="s">
        <v>526</v>
      </c>
      <c r="I398" s="10" t="s">
        <v>36</v>
      </c>
      <c r="J398" s="10" t="s">
        <v>36</v>
      </c>
      <c r="K398" s="11"/>
      <c r="L398" s="11"/>
    </row>
    <row r="399" spans="2:12" ht="12.5" x14ac:dyDescent="0.25">
      <c r="B399" s="8">
        <f t="shared" si="2"/>
        <v>389</v>
      </c>
      <c r="C399" s="67"/>
      <c r="D399" s="67"/>
      <c r="E399" s="93"/>
      <c r="F399" s="93"/>
      <c r="G399" s="97"/>
      <c r="H399" s="31" t="s">
        <v>527</v>
      </c>
      <c r="I399" s="10" t="s">
        <v>36</v>
      </c>
      <c r="J399" s="10" t="s">
        <v>36</v>
      </c>
      <c r="K399" s="11"/>
      <c r="L399" s="11"/>
    </row>
    <row r="400" spans="2:12" ht="12.5" x14ac:dyDescent="0.25">
      <c r="B400" s="8">
        <f t="shared" si="2"/>
        <v>390</v>
      </c>
      <c r="C400" s="67"/>
      <c r="D400" s="67"/>
      <c r="E400" s="93"/>
      <c r="F400" s="93"/>
      <c r="G400" s="97"/>
      <c r="H400" s="31" t="s">
        <v>528</v>
      </c>
      <c r="I400" s="10" t="s">
        <v>36</v>
      </c>
      <c r="J400" s="10" t="s">
        <v>36</v>
      </c>
      <c r="K400" s="11"/>
      <c r="L400" s="11"/>
    </row>
    <row r="401" spans="2:12" ht="12.5" x14ac:dyDescent="0.25">
      <c r="B401" s="8">
        <f t="shared" si="2"/>
        <v>391</v>
      </c>
      <c r="C401" s="67"/>
      <c r="D401" s="67"/>
      <c r="E401" s="93"/>
      <c r="F401" s="93"/>
      <c r="G401" s="97"/>
      <c r="H401" s="31" t="s">
        <v>529</v>
      </c>
      <c r="I401" s="10" t="s">
        <v>36</v>
      </c>
      <c r="J401" s="10" t="s">
        <v>36</v>
      </c>
      <c r="K401" s="11"/>
      <c r="L401" s="11"/>
    </row>
    <row r="402" spans="2:12" ht="12.5" x14ac:dyDescent="0.25">
      <c r="B402" s="8">
        <f t="shared" si="2"/>
        <v>392</v>
      </c>
      <c r="C402" s="67"/>
      <c r="D402" s="67"/>
      <c r="E402" s="93"/>
      <c r="F402" s="93"/>
      <c r="G402" s="97"/>
      <c r="H402" s="31" t="s">
        <v>530</v>
      </c>
      <c r="I402" s="10" t="s">
        <v>36</v>
      </c>
      <c r="J402" s="10" t="s">
        <v>36</v>
      </c>
      <c r="K402" s="11"/>
      <c r="L402" s="11"/>
    </row>
    <row r="403" spans="2:12" ht="12.5" x14ac:dyDescent="0.25">
      <c r="B403" s="8">
        <f t="shared" si="2"/>
        <v>393</v>
      </c>
      <c r="C403" s="67"/>
      <c r="D403" s="67"/>
      <c r="E403" s="93"/>
      <c r="F403" s="93"/>
      <c r="G403" s="97"/>
      <c r="H403" s="31" t="s">
        <v>531</v>
      </c>
      <c r="I403" s="10" t="s">
        <v>36</v>
      </c>
      <c r="J403" s="10" t="s">
        <v>36</v>
      </c>
      <c r="K403" s="11"/>
      <c r="L403" s="11"/>
    </row>
    <row r="404" spans="2:12" ht="12.5" x14ac:dyDescent="0.25">
      <c r="B404" s="8">
        <f t="shared" si="2"/>
        <v>394</v>
      </c>
      <c r="C404" s="67"/>
      <c r="D404" s="67"/>
      <c r="E404" s="93"/>
      <c r="F404" s="93"/>
      <c r="G404" s="97"/>
      <c r="H404" s="31" t="s">
        <v>532</v>
      </c>
      <c r="I404" s="10" t="s">
        <v>36</v>
      </c>
      <c r="J404" s="10" t="s">
        <v>36</v>
      </c>
      <c r="K404" s="11"/>
      <c r="L404" s="11"/>
    </row>
    <row r="405" spans="2:12" ht="12.5" x14ac:dyDescent="0.25">
      <c r="B405" s="8">
        <f t="shared" si="2"/>
        <v>395</v>
      </c>
      <c r="C405" s="67"/>
      <c r="D405" s="67"/>
      <c r="E405" s="93"/>
      <c r="F405" s="93"/>
      <c r="G405" s="97"/>
      <c r="H405" s="31" t="s">
        <v>533</v>
      </c>
      <c r="I405" s="10" t="s">
        <v>36</v>
      </c>
      <c r="J405" s="10" t="s">
        <v>36</v>
      </c>
      <c r="K405" s="11"/>
      <c r="L405" s="11"/>
    </row>
    <row r="406" spans="2:12" ht="12.5" x14ac:dyDescent="0.25">
      <c r="B406" s="8">
        <f t="shared" si="2"/>
        <v>396</v>
      </c>
      <c r="C406" s="67"/>
      <c r="D406" s="67"/>
      <c r="E406" s="93"/>
      <c r="F406" s="93"/>
      <c r="G406" s="97"/>
      <c r="H406" s="31" t="s">
        <v>534</v>
      </c>
      <c r="I406" s="10" t="s">
        <v>36</v>
      </c>
      <c r="J406" s="10" t="s">
        <v>36</v>
      </c>
      <c r="K406" s="11"/>
      <c r="L406" s="11"/>
    </row>
    <row r="407" spans="2:12" ht="12.5" x14ac:dyDescent="0.25">
      <c r="B407" s="8">
        <f t="shared" si="2"/>
        <v>397</v>
      </c>
      <c r="C407" s="67"/>
      <c r="D407" s="67"/>
      <c r="E407" s="93"/>
      <c r="F407" s="93"/>
      <c r="G407" s="97"/>
      <c r="H407" s="31" t="s">
        <v>535</v>
      </c>
      <c r="I407" s="10" t="s">
        <v>36</v>
      </c>
      <c r="J407" s="10" t="s">
        <v>36</v>
      </c>
      <c r="K407" s="11"/>
      <c r="L407" s="11"/>
    </row>
    <row r="408" spans="2:12" ht="12.5" x14ac:dyDescent="0.25">
      <c r="B408" s="8">
        <f t="shared" si="2"/>
        <v>398</v>
      </c>
      <c r="C408" s="67"/>
      <c r="D408" s="67"/>
      <c r="E408" s="93"/>
      <c r="F408" s="93"/>
      <c r="G408" s="97"/>
      <c r="H408" s="31" t="s">
        <v>536</v>
      </c>
      <c r="I408" s="10" t="s">
        <v>36</v>
      </c>
      <c r="J408" s="10" t="s">
        <v>36</v>
      </c>
      <c r="K408" s="11"/>
      <c r="L408" s="11"/>
    </row>
    <row r="409" spans="2:12" ht="12.5" x14ac:dyDescent="0.25">
      <c r="B409" s="8">
        <f t="shared" si="2"/>
        <v>399</v>
      </c>
      <c r="C409" s="67"/>
      <c r="D409" s="67"/>
      <c r="E409" s="93"/>
      <c r="F409" s="93"/>
      <c r="G409" s="97"/>
      <c r="H409" s="31" t="s">
        <v>537</v>
      </c>
      <c r="I409" s="10" t="s">
        <v>36</v>
      </c>
      <c r="J409" s="10" t="s">
        <v>36</v>
      </c>
      <c r="K409" s="11"/>
      <c r="L409" s="11"/>
    </row>
    <row r="410" spans="2:12" ht="12.5" x14ac:dyDescent="0.25">
      <c r="B410" s="8">
        <f t="shared" si="2"/>
        <v>400</v>
      </c>
      <c r="C410" s="67"/>
      <c r="D410" s="67"/>
      <c r="E410" s="93"/>
      <c r="F410" s="93"/>
      <c r="G410" s="97"/>
      <c r="H410" s="31" t="s">
        <v>538</v>
      </c>
      <c r="I410" s="10" t="s">
        <v>36</v>
      </c>
      <c r="J410" s="10" t="s">
        <v>36</v>
      </c>
      <c r="K410" s="11"/>
      <c r="L410" s="11"/>
    </row>
    <row r="411" spans="2:12" ht="12.5" x14ac:dyDescent="0.25">
      <c r="B411" s="8">
        <f t="shared" si="2"/>
        <v>401</v>
      </c>
      <c r="C411" s="67"/>
      <c r="D411" s="67"/>
      <c r="E411" s="93"/>
      <c r="F411" s="93"/>
      <c r="G411" s="97"/>
      <c r="H411" s="31" t="s">
        <v>539</v>
      </c>
      <c r="I411" s="10" t="s">
        <v>36</v>
      </c>
      <c r="J411" s="10" t="s">
        <v>36</v>
      </c>
      <c r="K411" s="11"/>
      <c r="L411" s="11"/>
    </row>
    <row r="412" spans="2:12" ht="12.5" x14ac:dyDescent="0.25">
      <c r="B412" s="8">
        <f t="shared" si="2"/>
        <v>402</v>
      </c>
      <c r="C412" s="67"/>
      <c r="D412" s="67"/>
      <c r="E412" s="93"/>
      <c r="F412" s="93"/>
      <c r="G412" s="97"/>
      <c r="H412" s="31" t="s">
        <v>540</v>
      </c>
      <c r="I412" s="10" t="s">
        <v>36</v>
      </c>
      <c r="J412" s="10" t="s">
        <v>36</v>
      </c>
      <c r="K412" s="11"/>
      <c r="L412" s="11"/>
    </row>
    <row r="413" spans="2:12" ht="12.5" x14ac:dyDescent="0.25">
      <c r="B413" s="8">
        <f t="shared" si="2"/>
        <v>403</v>
      </c>
      <c r="C413" s="67"/>
      <c r="D413" s="67"/>
      <c r="E413" s="93"/>
      <c r="F413" s="93"/>
      <c r="G413" s="97"/>
      <c r="H413" s="31" t="s">
        <v>541</v>
      </c>
      <c r="I413" s="10" t="s">
        <v>36</v>
      </c>
      <c r="J413" s="10" t="s">
        <v>36</v>
      </c>
      <c r="K413" s="11"/>
      <c r="L413" s="11"/>
    </row>
    <row r="414" spans="2:12" ht="12.5" x14ac:dyDescent="0.25">
      <c r="B414" s="8">
        <f t="shared" si="2"/>
        <v>404</v>
      </c>
      <c r="C414" s="67"/>
      <c r="D414" s="67"/>
      <c r="E414" s="93"/>
      <c r="F414" s="93"/>
      <c r="G414" s="97"/>
      <c r="H414" s="31" t="s">
        <v>542</v>
      </c>
      <c r="I414" s="10" t="s">
        <v>36</v>
      </c>
      <c r="J414" s="10" t="s">
        <v>36</v>
      </c>
      <c r="K414" s="11"/>
      <c r="L414" s="11"/>
    </row>
    <row r="415" spans="2:12" ht="12.5" x14ac:dyDescent="0.25">
      <c r="B415" s="8">
        <f t="shared" si="2"/>
        <v>405</v>
      </c>
      <c r="C415" s="67"/>
      <c r="D415" s="67"/>
      <c r="E415" s="93"/>
      <c r="F415" s="93"/>
      <c r="G415" s="97"/>
      <c r="H415" s="31" t="s">
        <v>543</v>
      </c>
      <c r="I415" s="10" t="s">
        <v>36</v>
      </c>
      <c r="J415" s="10" t="s">
        <v>36</v>
      </c>
      <c r="K415" s="11"/>
      <c r="L415" s="11"/>
    </row>
    <row r="416" spans="2:12" ht="12.5" x14ac:dyDescent="0.25">
      <c r="B416" s="8">
        <f t="shared" si="2"/>
        <v>406</v>
      </c>
      <c r="C416" s="67"/>
      <c r="D416" s="67"/>
      <c r="E416" s="93"/>
      <c r="F416" s="93"/>
      <c r="G416" s="97"/>
      <c r="H416" s="31" t="s">
        <v>544</v>
      </c>
      <c r="I416" s="10" t="s">
        <v>36</v>
      </c>
      <c r="J416" s="10" t="s">
        <v>36</v>
      </c>
      <c r="K416" s="11"/>
      <c r="L416" s="11"/>
    </row>
    <row r="417" spans="2:12" ht="12.5" x14ac:dyDescent="0.25">
      <c r="B417" s="8">
        <f t="shared" si="2"/>
        <v>407</v>
      </c>
      <c r="C417" s="67"/>
      <c r="D417" s="67"/>
      <c r="E417" s="93"/>
      <c r="F417" s="93"/>
      <c r="G417" s="97"/>
      <c r="H417" s="31" t="s">
        <v>545</v>
      </c>
      <c r="I417" s="10" t="s">
        <v>36</v>
      </c>
      <c r="J417" s="10" t="s">
        <v>36</v>
      </c>
      <c r="K417" s="11"/>
      <c r="L417" s="11"/>
    </row>
    <row r="418" spans="2:12" ht="12.5" x14ac:dyDescent="0.25">
      <c r="B418" s="8">
        <f t="shared" si="2"/>
        <v>408</v>
      </c>
      <c r="C418" s="67"/>
      <c r="D418" s="67"/>
      <c r="E418" s="93"/>
      <c r="F418" s="93"/>
      <c r="G418" s="97"/>
      <c r="H418" s="31" t="s">
        <v>546</v>
      </c>
      <c r="I418" s="10" t="s">
        <v>36</v>
      </c>
      <c r="J418" s="10" t="s">
        <v>36</v>
      </c>
      <c r="K418" s="11"/>
      <c r="L418" s="11"/>
    </row>
    <row r="419" spans="2:12" ht="12.5" x14ac:dyDescent="0.25">
      <c r="B419" s="8">
        <f t="shared" si="2"/>
        <v>409</v>
      </c>
      <c r="C419" s="67"/>
      <c r="D419" s="67"/>
      <c r="E419" s="93"/>
      <c r="F419" s="93"/>
      <c r="G419" s="97"/>
      <c r="H419" s="31" t="s">
        <v>547</v>
      </c>
      <c r="I419" s="10" t="s">
        <v>36</v>
      </c>
      <c r="J419" s="10" t="s">
        <v>36</v>
      </c>
      <c r="K419" s="11"/>
      <c r="L419" s="11"/>
    </row>
    <row r="420" spans="2:12" ht="12.5" x14ac:dyDescent="0.25">
      <c r="B420" s="8">
        <f t="shared" si="2"/>
        <v>410</v>
      </c>
      <c r="C420" s="67"/>
      <c r="D420" s="67"/>
      <c r="E420" s="93"/>
      <c r="F420" s="93"/>
      <c r="G420" s="97"/>
      <c r="H420" s="31" t="s">
        <v>548</v>
      </c>
      <c r="I420" s="10" t="s">
        <v>36</v>
      </c>
      <c r="J420" s="10" t="s">
        <v>36</v>
      </c>
      <c r="K420" s="11"/>
      <c r="L420" s="11"/>
    </row>
    <row r="421" spans="2:12" ht="12.5" x14ac:dyDescent="0.25">
      <c r="B421" s="8">
        <f t="shared" si="2"/>
        <v>411</v>
      </c>
      <c r="C421" s="67"/>
      <c r="D421" s="67"/>
      <c r="E421" s="93"/>
      <c r="F421" s="93"/>
      <c r="G421" s="97"/>
      <c r="H421" s="31" t="s">
        <v>549</v>
      </c>
      <c r="I421" s="10" t="s">
        <v>36</v>
      </c>
      <c r="J421" s="10" t="s">
        <v>36</v>
      </c>
      <c r="K421" s="11"/>
      <c r="L421" s="11"/>
    </row>
    <row r="422" spans="2:12" ht="12.5" x14ac:dyDescent="0.25">
      <c r="B422" s="8">
        <f t="shared" si="2"/>
        <v>412</v>
      </c>
      <c r="C422" s="67"/>
      <c r="D422" s="67"/>
      <c r="E422" s="93"/>
      <c r="F422" s="93"/>
      <c r="G422" s="97"/>
      <c r="H422" s="31" t="s">
        <v>550</v>
      </c>
      <c r="I422" s="10" t="s">
        <v>36</v>
      </c>
      <c r="J422" s="10" t="s">
        <v>36</v>
      </c>
      <c r="K422" s="11"/>
      <c r="L422" s="11"/>
    </row>
    <row r="423" spans="2:12" ht="12.5" x14ac:dyDescent="0.25">
      <c r="B423" s="8">
        <f t="shared" si="2"/>
        <v>413</v>
      </c>
      <c r="C423" s="67"/>
      <c r="D423" s="67"/>
      <c r="E423" s="93"/>
      <c r="F423" s="93"/>
      <c r="G423" s="97"/>
      <c r="H423" s="31" t="s">
        <v>551</v>
      </c>
      <c r="I423" s="10" t="s">
        <v>36</v>
      </c>
      <c r="J423" s="10" t="s">
        <v>36</v>
      </c>
      <c r="K423" s="11"/>
      <c r="L423" s="11"/>
    </row>
    <row r="424" spans="2:12" ht="37.5" x14ac:dyDescent="0.25">
      <c r="B424" s="8">
        <f t="shared" si="2"/>
        <v>414</v>
      </c>
      <c r="C424" s="67"/>
      <c r="D424" s="67"/>
      <c r="E424" s="93"/>
      <c r="F424" s="85"/>
      <c r="G424" s="98"/>
      <c r="H424" s="31" t="s">
        <v>552</v>
      </c>
      <c r="I424" s="10" t="s">
        <v>36</v>
      </c>
      <c r="J424" s="10" t="s">
        <v>36</v>
      </c>
      <c r="K424" s="11"/>
      <c r="L424" s="11"/>
    </row>
    <row r="425" spans="2:12" ht="12.5" x14ac:dyDescent="0.25">
      <c r="B425" s="8">
        <f t="shared" si="2"/>
        <v>415</v>
      </c>
      <c r="C425" s="67"/>
      <c r="D425" s="67"/>
      <c r="E425" s="93"/>
      <c r="F425" s="72" t="s">
        <v>553</v>
      </c>
      <c r="G425" s="71" t="s">
        <v>554</v>
      </c>
      <c r="H425" s="30" t="s">
        <v>555</v>
      </c>
      <c r="I425" s="10" t="s">
        <v>36</v>
      </c>
      <c r="J425" s="10" t="s">
        <v>36</v>
      </c>
      <c r="K425" s="11"/>
      <c r="L425" s="11"/>
    </row>
    <row r="426" spans="2:12" ht="12.5" x14ac:dyDescent="0.25">
      <c r="B426" s="8">
        <f t="shared" si="2"/>
        <v>416</v>
      </c>
      <c r="C426" s="67"/>
      <c r="D426" s="67"/>
      <c r="E426" s="93"/>
      <c r="F426" s="97"/>
      <c r="G426" s="93"/>
      <c r="H426" s="31" t="s">
        <v>556</v>
      </c>
      <c r="I426" s="10" t="s">
        <v>36</v>
      </c>
      <c r="J426" s="10" t="s">
        <v>36</v>
      </c>
      <c r="K426" s="11"/>
      <c r="L426" s="11"/>
    </row>
    <row r="427" spans="2:12" ht="75" x14ac:dyDescent="0.25">
      <c r="B427" s="8">
        <f t="shared" si="2"/>
        <v>417</v>
      </c>
      <c r="C427" s="67"/>
      <c r="D427" s="67"/>
      <c r="E427" s="93"/>
      <c r="F427" s="97"/>
      <c r="G427" s="93"/>
      <c r="H427" s="31" t="s">
        <v>557</v>
      </c>
      <c r="I427" s="10" t="s">
        <v>36</v>
      </c>
      <c r="J427" s="10" t="s">
        <v>36</v>
      </c>
      <c r="K427" s="11"/>
      <c r="L427" s="11"/>
    </row>
    <row r="428" spans="2:12" ht="12.5" x14ac:dyDescent="0.25">
      <c r="B428" s="8">
        <f t="shared" si="2"/>
        <v>418</v>
      </c>
      <c r="C428" s="67"/>
      <c r="D428" s="67"/>
      <c r="E428" s="93"/>
      <c r="F428" s="97"/>
      <c r="G428" s="93"/>
      <c r="H428" s="31" t="s">
        <v>558</v>
      </c>
      <c r="I428" s="10" t="s">
        <v>36</v>
      </c>
      <c r="J428" s="10" t="s">
        <v>36</v>
      </c>
      <c r="K428" s="11"/>
      <c r="L428" s="11"/>
    </row>
    <row r="429" spans="2:12" ht="12.5" x14ac:dyDescent="0.25">
      <c r="B429" s="8">
        <f t="shared" si="2"/>
        <v>419</v>
      </c>
      <c r="C429" s="67"/>
      <c r="D429" s="67"/>
      <c r="E429" s="93"/>
      <c r="F429" s="97"/>
      <c r="G429" s="93"/>
      <c r="H429" s="31" t="s">
        <v>559</v>
      </c>
      <c r="I429" s="10" t="s">
        <v>36</v>
      </c>
      <c r="J429" s="10" t="s">
        <v>36</v>
      </c>
      <c r="K429" s="11"/>
      <c r="L429" s="11"/>
    </row>
    <row r="430" spans="2:12" ht="12.5" x14ac:dyDescent="0.25">
      <c r="B430" s="8">
        <f t="shared" si="2"/>
        <v>420</v>
      </c>
      <c r="C430" s="67"/>
      <c r="D430" s="67"/>
      <c r="E430" s="93"/>
      <c r="F430" s="97"/>
      <c r="G430" s="93"/>
      <c r="H430" s="34" t="s">
        <v>560</v>
      </c>
      <c r="I430" s="10" t="s">
        <v>36</v>
      </c>
      <c r="J430" s="10" t="s">
        <v>36</v>
      </c>
      <c r="K430" s="11"/>
      <c r="L430" s="11"/>
    </row>
    <row r="431" spans="2:12" ht="12.5" x14ac:dyDescent="0.25">
      <c r="B431" s="8">
        <f t="shared" si="2"/>
        <v>421</v>
      </c>
      <c r="C431" s="67"/>
      <c r="D431" s="67"/>
      <c r="E431" s="93"/>
      <c r="F431" s="97"/>
      <c r="G431" s="93"/>
      <c r="H431" s="34" t="s">
        <v>561</v>
      </c>
      <c r="I431" s="10" t="s">
        <v>36</v>
      </c>
      <c r="J431" s="10" t="s">
        <v>36</v>
      </c>
      <c r="K431" s="11"/>
      <c r="L431" s="11"/>
    </row>
    <row r="432" spans="2:12" ht="12.5" x14ac:dyDescent="0.25">
      <c r="B432" s="8">
        <f t="shared" si="2"/>
        <v>422</v>
      </c>
      <c r="C432" s="67"/>
      <c r="D432" s="67"/>
      <c r="E432" s="93"/>
      <c r="F432" s="97"/>
      <c r="G432" s="93"/>
      <c r="H432" s="34" t="s">
        <v>562</v>
      </c>
      <c r="I432" s="10" t="s">
        <v>36</v>
      </c>
      <c r="J432" s="10" t="s">
        <v>36</v>
      </c>
      <c r="K432" s="11"/>
      <c r="L432" s="11"/>
    </row>
    <row r="433" spans="2:12" ht="12.5" x14ac:dyDescent="0.25">
      <c r="B433" s="8">
        <f t="shared" si="2"/>
        <v>423</v>
      </c>
      <c r="C433" s="67"/>
      <c r="D433" s="67"/>
      <c r="E433" s="93"/>
      <c r="F433" s="97"/>
      <c r="G433" s="93"/>
      <c r="H433" s="34" t="s">
        <v>563</v>
      </c>
      <c r="I433" s="10" t="s">
        <v>36</v>
      </c>
      <c r="J433" s="10" t="s">
        <v>36</v>
      </c>
      <c r="K433" s="11"/>
      <c r="L433" s="11"/>
    </row>
    <row r="434" spans="2:12" ht="12.5" x14ac:dyDescent="0.25">
      <c r="B434" s="8">
        <f t="shared" si="2"/>
        <v>424</v>
      </c>
      <c r="C434" s="67"/>
      <c r="D434" s="67"/>
      <c r="E434" s="93"/>
      <c r="F434" s="97"/>
      <c r="G434" s="93"/>
      <c r="H434" s="34" t="s">
        <v>564</v>
      </c>
      <c r="I434" s="10" t="s">
        <v>36</v>
      </c>
      <c r="J434" s="10" t="s">
        <v>36</v>
      </c>
      <c r="K434" s="11"/>
      <c r="L434" s="11"/>
    </row>
    <row r="435" spans="2:12" ht="12.5" x14ac:dyDescent="0.25">
      <c r="B435" s="8">
        <f t="shared" si="2"/>
        <v>425</v>
      </c>
      <c r="C435" s="67"/>
      <c r="D435" s="67"/>
      <c r="E435" s="93"/>
      <c r="F435" s="97"/>
      <c r="G435" s="93"/>
      <c r="H435" s="34" t="s">
        <v>565</v>
      </c>
      <c r="I435" s="10" t="s">
        <v>36</v>
      </c>
      <c r="J435" s="10" t="s">
        <v>36</v>
      </c>
      <c r="K435" s="11"/>
      <c r="L435" s="11"/>
    </row>
    <row r="436" spans="2:12" ht="12.5" x14ac:dyDescent="0.25">
      <c r="B436" s="8">
        <f t="shared" si="2"/>
        <v>426</v>
      </c>
      <c r="C436" s="67"/>
      <c r="D436" s="67"/>
      <c r="E436" s="93"/>
      <c r="F436" s="97"/>
      <c r="G436" s="85"/>
      <c r="H436" s="34" t="s">
        <v>566</v>
      </c>
      <c r="I436" s="10" t="s">
        <v>36</v>
      </c>
      <c r="J436" s="10" t="s">
        <v>36</v>
      </c>
      <c r="K436" s="11"/>
      <c r="L436" s="11"/>
    </row>
    <row r="437" spans="2:12" ht="75" customHeight="1" x14ac:dyDescent="0.25">
      <c r="B437" s="8">
        <f t="shared" si="2"/>
        <v>427</v>
      </c>
      <c r="C437" s="67"/>
      <c r="D437" s="67"/>
      <c r="E437" s="93"/>
      <c r="F437" s="97"/>
      <c r="G437" s="78" t="s">
        <v>567</v>
      </c>
      <c r="H437" s="34" t="s">
        <v>568</v>
      </c>
      <c r="I437" s="10" t="s">
        <v>36</v>
      </c>
      <c r="J437" s="10" t="s">
        <v>36</v>
      </c>
      <c r="K437" s="11"/>
      <c r="L437" s="11"/>
    </row>
    <row r="438" spans="2:12" ht="12.5" x14ac:dyDescent="0.25">
      <c r="B438" s="8">
        <f t="shared" si="2"/>
        <v>428</v>
      </c>
      <c r="C438" s="67"/>
      <c r="D438" s="67"/>
      <c r="E438" s="93"/>
      <c r="F438" s="97"/>
      <c r="G438" s="85"/>
      <c r="H438" s="34" t="s">
        <v>569</v>
      </c>
      <c r="I438" s="10" t="s">
        <v>36</v>
      </c>
      <c r="J438" s="10" t="s">
        <v>36</v>
      </c>
      <c r="K438" s="11"/>
      <c r="L438" s="11"/>
    </row>
    <row r="439" spans="2:12" ht="12.5" x14ac:dyDescent="0.25">
      <c r="B439" s="8">
        <f t="shared" si="2"/>
        <v>429</v>
      </c>
      <c r="C439" s="67"/>
      <c r="D439" s="67"/>
      <c r="E439" s="93"/>
      <c r="F439" s="97"/>
      <c r="G439" s="78" t="s">
        <v>570</v>
      </c>
      <c r="H439" s="34" t="s">
        <v>555</v>
      </c>
      <c r="I439" s="10" t="s">
        <v>36</v>
      </c>
      <c r="J439" s="10" t="s">
        <v>36</v>
      </c>
      <c r="K439" s="11"/>
      <c r="L439" s="11"/>
    </row>
    <row r="440" spans="2:12" ht="12.5" x14ac:dyDescent="0.25">
      <c r="B440" s="8">
        <f t="shared" si="2"/>
        <v>430</v>
      </c>
      <c r="C440" s="67"/>
      <c r="D440" s="67"/>
      <c r="E440" s="93"/>
      <c r="F440" s="97"/>
      <c r="G440" s="93"/>
      <c r="H440" s="34" t="s">
        <v>556</v>
      </c>
      <c r="I440" s="10" t="s">
        <v>36</v>
      </c>
      <c r="J440" s="10" t="s">
        <v>36</v>
      </c>
      <c r="K440" s="11"/>
      <c r="L440" s="11"/>
    </row>
    <row r="441" spans="2:12" ht="75" x14ac:dyDescent="0.25">
      <c r="B441" s="8">
        <f t="shared" si="2"/>
        <v>431</v>
      </c>
      <c r="C441" s="67"/>
      <c r="D441" s="67"/>
      <c r="E441" s="93"/>
      <c r="F441" s="97"/>
      <c r="G441" s="93"/>
      <c r="H441" s="34" t="s">
        <v>557</v>
      </c>
      <c r="I441" s="10" t="s">
        <v>36</v>
      </c>
      <c r="J441" s="10" t="s">
        <v>36</v>
      </c>
      <c r="K441" s="11"/>
      <c r="L441" s="11"/>
    </row>
    <row r="442" spans="2:12" ht="12.5" x14ac:dyDescent="0.25">
      <c r="B442" s="8">
        <f t="shared" si="2"/>
        <v>432</v>
      </c>
      <c r="C442" s="67"/>
      <c r="D442" s="67"/>
      <c r="E442" s="93"/>
      <c r="F442" s="97"/>
      <c r="G442" s="93"/>
      <c r="H442" s="34" t="s">
        <v>558</v>
      </c>
      <c r="I442" s="10" t="s">
        <v>36</v>
      </c>
      <c r="J442" s="10" t="s">
        <v>36</v>
      </c>
      <c r="K442" s="11"/>
      <c r="L442" s="11"/>
    </row>
    <row r="443" spans="2:12" ht="12.5" x14ac:dyDescent="0.25">
      <c r="B443" s="8">
        <f t="shared" si="2"/>
        <v>433</v>
      </c>
      <c r="C443" s="67"/>
      <c r="D443" s="67"/>
      <c r="E443" s="93"/>
      <c r="F443" s="97"/>
      <c r="G443" s="93"/>
      <c r="H443" s="34" t="s">
        <v>559</v>
      </c>
      <c r="I443" s="10" t="s">
        <v>36</v>
      </c>
      <c r="J443" s="10" t="s">
        <v>36</v>
      </c>
      <c r="K443" s="11"/>
      <c r="L443" s="11"/>
    </row>
    <row r="444" spans="2:12" ht="12.5" x14ac:dyDescent="0.25">
      <c r="B444" s="8">
        <f t="shared" si="2"/>
        <v>434</v>
      </c>
      <c r="C444" s="67"/>
      <c r="D444" s="67"/>
      <c r="E444" s="93"/>
      <c r="F444" s="97"/>
      <c r="G444" s="93"/>
      <c r="H444" s="34" t="s">
        <v>560</v>
      </c>
      <c r="I444" s="10" t="s">
        <v>36</v>
      </c>
      <c r="J444" s="10" t="s">
        <v>36</v>
      </c>
      <c r="K444" s="11"/>
      <c r="L444" s="11"/>
    </row>
    <row r="445" spans="2:12" ht="12.5" x14ac:dyDescent="0.25">
      <c r="B445" s="8">
        <f t="shared" si="2"/>
        <v>435</v>
      </c>
      <c r="C445" s="67"/>
      <c r="D445" s="67"/>
      <c r="E445" s="93"/>
      <c r="F445" s="97"/>
      <c r="G445" s="93"/>
      <c r="H445" s="34" t="s">
        <v>561</v>
      </c>
      <c r="I445" s="10" t="s">
        <v>36</v>
      </c>
      <c r="J445" s="10" t="s">
        <v>36</v>
      </c>
      <c r="K445" s="11"/>
      <c r="L445" s="11"/>
    </row>
    <row r="446" spans="2:12" ht="12.5" x14ac:dyDescent="0.25">
      <c r="B446" s="8">
        <f t="shared" si="2"/>
        <v>436</v>
      </c>
      <c r="C446" s="67"/>
      <c r="D446" s="67"/>
      <c r="E446" s="93"/>
      <c r="F446" s="97"/>
      <c r="G446" s="93"/>
      <c r="H446" s="34" t="s">
        <v>562</v>
      </c>
      <c r="I446" s="10" t="s">
        <v>36</v>
      </c>
      <c r="J446" s="10" t="s">
        <v>36</v>
      </c>
      <c r="K446" s="11"/>
      <c r="L446" s="11"/>
    </row>
    <row r="447" spans="2:12" ht="12.5" x14ac:dyDescent="0.25">
      <c r="B447" s="8">
        <f t="shared" si="2"/>
        <v>437</v>
      </c>
      <c r="C447" s="67"/>
      <c r="D447" s="67"/>
      <c r="E447" s="93"/>
      <c r="F447" s="97"/>
      <c r="G447" s="93"/>
      <c r="H447" s="34" t="s">
        <v>563</v>
      </c>
      <c r="I447" s="10" t="s">
        <v>36</v>
      </c>
      <c r="J447" s="10" t="s">
        <v>36</v>
      </c>
      <c r="K447" s="11"/>
      <c r="L447" s="11"/>
    </row>
    <row r="448" spans="2:12" ht="12.5" x14ac:dyDescent="0.25">
      <c r="B448" s="8">
        <f t="shared" si="2"/>
        <v>438</v>
      </c>
      <c r="C448" s="67"/>
      <c r="D448" s="67"/>
      <c r="E448" s="93"/>
      <c r="F448" s="97"/>
      <c r="G448" s="93"/>
      <c r="H448" s="34" t="s">
        <v>564</v>
      </c>
      <c r="I448" s="10" t="s">
        <v>36</v>
      </c>
      <c r="J448" s="10" t="s">
        <v>36</v>
      </c>
      <c r="K448" s="11"/>
      <c r="L448" s="11"/>
    </row>
    <row r="449" spans="2:12" ht="12.5" x14ac:dyDescent="0.25">
      <c r="B449" s="8">
        <f t="shared" si="2"/>
        <v>439</v>
      </c>
      <c r="C449" s="67"/>
      <c r="D449" s="67"/>
      <c r="E449" s="93"/>
      <c r="F449" s="97"/>
      <c r="G449" s="93"/>
      <c r="H449" s="34" t="s">
        <v>565</v>
      </c>
      <c r="I449" s="10" t="s">
        <v>36</v>
      </c>
      <c r="J449" s="10" t="s">
        <v>36</v>
      </c>
      <c r="K449" s="11"/>
      <c r="L449" s="11"/>
    </row>
    <row r="450" spans="2:12" ht="12.5" x14ac:dyDescent="0.25">
      <c r="B450" s="8">
        <f t="shared" si="2"/>
        <v>440</v>
      </c>
      <c r="C450" s="67"/>
      <c r="D450" s="67"/>
      <c r="E450" s="93"/>
      <c r="F450" s="97"/>
      <c r="G450" s="93"/>
      <c r="H450" s="34" t="s">
        <v>571</v>
      </c>
      <c r="I450" s="10" t="s">
        <v>36</v>
      </c>
      <c r="J450" s="10" t="s">
        <v>36</v>
      </c>
      <c r="K450" s="11"/>
      <c r="L450" s="11"/>
    </row>
    <row r="451" spans="2:12" ht="12.5" x14ac:dyDescent="0.25">
      <c r="B451" s="8">
        <f t="shared" si="2"/>
        <v>441</v>
      </c>
      <c r="C451" s="67"/>
      <c r="D451" s="67"/>
      <c r="E451" s="93"/>
      <c r="F451" s="97"/>
      <c r="G451" s="93"/>
      <c r="H451" s="34" t="s">
        <v>572</v>
      </c>
      <c r="I451" s="10" t="s">
        <v>36</v>
      </c>
      <c r="J451" s="10" t="s">
        <v>36</v>
      </c>
      <c r="K451" s="11"/>
      <c r="L451" s="11"/>
    </row>
    <row r="452" spans="2:12" ht="12.5" x14ac:dyDescent="0.25">
      <c r="B452" s="8">
        <f t="shared" si="2"/>
        <v>442</v>
      </c>
      <c r="C452" s="67"/>
      <c r="D452" s="67"/>
      <c r="E452" s="93"/>
      <c r="F452" s="97"/>
      <c r="G452" s="93"/>
      <c r="H452" s="34" t="s">
        <v>573</v>
      </c>
      <c r="I452" s="10" t="s">
        <v>36</v>
      </c>
      <c r="J452" s="10" t="s">
        <v>36</v>
      </c>
      <c r="K452" s="11"/>
      <c r="L452" s="11"/>
    </row>
    <row r="453" spans="2:12" ht="12.5" x14ac:dyDescent="0.25">
      <c r="B453" s="8">
        <f t="shared" si="2"/>
        <v>443</v>
      </c>
      <c r="C453" s="67"/>
      <c r="D453" s="67"/>
      <c r="E453" s="93"/>
      <c r="F453" s="97"/>
      <c r="G453" s="93"/>
      <c r="H453" s="34" t="s">
        <v>574</v>
      </c>
      <c r="I453" s="10" t="s">
        <v>36</v>
      </c>
      <c r="J453" s="10" t="s">
        <v>36</v>
      </c>
      <c r="K453" s="11"/>
      <c r="L453" s="11"/>
    </row>
    <row r="454" spans="2:12" ht="12.5" x14ac:dyDescent="0.25">
      <c r="B454" s="8">
        <f t="shared" si="2"/>
        <v>444</v>
      </c>
      <c r="C454" s="67"/>
      <c r="D454" s="67"/>
      <c r="E454" s="93"/>
      <c r="F454" s="98"/>
      <c r="G454" s="85"/>
      <c r="H454" s="34" t="s">
        <v>575</v>
      </c>
      <c r="I454" s="10" t="s">
        <v>36</v>
      </c>
      <c r="J454" s="10" t="s">
        <v>36</v>
      </c>
      <c r="K454" s="11"/>
      <c r="L454" s="11"/>
    </row>
    <row r="455" spans="2:12" ht="12.5" x14ac:dyDescent="0.25">
      <c r="B455" s="8">
        <f t="shared" si="2"/>
        <v>445</v>
      </c>
      <c r="C455" s="67"/>
      <c r="D455" s="67"/>
      <c r="E455" s="93"/>
      <c r="F455" s="72" t="s">
        <v>576</v>
      </c>
      <c r="G455" s="71" t="s">
        <v>577</v>
      </c>
      <c r="H455" s="99" t="s">
        <v>559</v>
      </c>
      <c r="I455" s="10" t="s">
        <v>36</v>
      </c>
      <c r="J455" s="10" t="s">
        <v>36</v>
      </c>
      <c r="K455" s="11"/>
      <c r="L455" s="11"/>
    </row>
    <row r="456" spans="2:12" ht="12.5" x14ac:dyDescent="0.25">
      <c r="B456" s="8">
        <f t="shared" si="2"/>
        <v>446</v>
      </c>
      <c r="C456" s="67"/>
      <c r="D456" s="67"/>
      <c r="E456" s="93"/>
      <c r="F456" s="97"/>
      <c r="G456" s="93"/>
      <c r="H456" s="34" t="s">
        <v>560</v>
      </c>
      <c r="I456" s="10" t="s">
        <v>36</v>
      </c>
      <c r="J456" s="10" t="s">
        <v>36</v>
      </c>
      <c r="K456" s="11"/>
      <c r="L456" s="11"/>
    </row>
    <row r="457" spans="2:12" ht="12.5" x14ac:dyDescent="0.25">
      <c r="B457" s="8">
        <f t="shared" si="2"/>
        <v>447</v>
      </c>
      <c r="C457" s="67"/>
      <c r="D457" s="67"/>
      <c r="E457" s="93"/>
      <c r="F457" s="97"/>
      <c r="G457" s="93"/>
      <c r="H457" s="34" t="s">
        <v>561</v>
      </c>
      <c r="I457" s="10" t="s">
        <v>36</v>
      </c>
      <c r="J457" s="10" t="s">
        <v>36</v>
      </c>
      <c r="K457" s="11"/>
      <c r="L457" s="11"/>
    </row>
    <row r="458" spans="2:12" ht="12.5" x14ac:dyDescent="0.25">
      <c r="B458" s="8">
        <f t="shared" si="2"/>
        <v>448</v>
      </c>
      <c r="C458" s="67"/>
      <c r="D458" s="67"/>
      <c r="E458" s="93"/>
      <c r="F458" s="97"/>
      <c r="G458" s="93"/>
      <c r="H458" s="31" t="s">
        <v>562</v>
      </c>
      <c r="I458" s="10" t="s">
        <v>36</v>
      </c>
      <c r="J458" s="10" t="s">
        <v>36</v>
      </c>
      <c r="K458" s="11"/>
      <c r="L458" s="11"/>
    </row>
    <row r="459" spans="2:12" ht="12.5" x14ac:dyDescent="0.25">
      <c r="B459" s="8">
        <f t="shared" si="2"/>
        <v>449</v>
      </c>
      <c r="C459" s="67"/>
      <c r="D459" s="67"/>
      <c r="E459" s="93"/>
      <c r="F459" s="97"/>
      <c r="G459" s="93"/>
      <c r="H459" s="31" t="s">
        <v>563</v>
      </c>
      <c r="I459" s="10" t="s">
        <v>36</v>
      </c>
      <c r="J459" s="10" t="s">
        <v>36</v>
      </c>
      <c r="K459" s="11"/>
      <c r="L459" s="11"/>
    </row>
    <row r="460" spans="2:12" ht="12.5" x14ac:dyDescent="0.25">
      <c r="B460" s="8">
        <f t="shared" si="2"/>
        <v>450</v>
      </c>
      <c r="C460" s="67"/>
      <c r="D460" s="67"/>
      <c r="E460" s="93"/>
      <c r="F460" s="97"/>
      <c r="G460" s="93"/>
      <c r="H460" s="31" t="s">
        <v>564</v>
      </c>
      <c r="I460" s="10" t="s">
        <v>36</v>
      </c>
      <c r="J460" s="10" t="s">
        <v>36</v>
      </c>
      <c r="K460" s="11"/>
      <c r="L460" s="11"/>
    </row>
    <row r="461" spans="2:12" ht="12.5" x14ac:dyDescent="0.25">
      <c r="B461" s="8">
        <f t="shared" si="2"/>
        <v>451</v>
      </c>
      <c r="C461" s="67"/>
      <c r="D461" s="67"/>
      <c r="E461" s="93"/>
      <c r="F461" s="98"/>
      <c r="G461" s="85"/>
      <c r="H461" s="31" t="s">
        <v>566</v>
      </c>
      <c r="I461" s="10" t="s">
        <v>36</v>
      </c>
      <c r="J461" s="10" t="s">
        <v>36</v>
      </c>
      <c r="K461" s="11"/>
      <c r="L461" s="11"/>
    </row>
    <row r="462" spans="2:12" ht="12.5" x14ac:dyDescent="0.25">
      <c r="B462" s="8">
        <f t="shared" si="2"/>
        <v>452</v>
      </c>
      <c r="C462" s="67"/>
      <c r="D462" s="67"/>
      <c r="E462" s="93"/>
      <c r="F462" s="72" t="s">
        <v>578</v>
      </c>
      <c r="G462" s="71" t="s">
        <v>579</v>
      </c>
      <c r="H462" s="30" t="s">
        <v>580</v>
      </c>
      <c r="I462" s="10" t="s">
        <v>36</v>
      </c>
      <c r="J462" s="10" t="s">
        <v>36</v>
      </c>
      <c r="K462" s="11"/>
      <c r="L462" s="11"/>
    </row>
    <row r="463" spans="2:12" ht="12.5" x14ac:dyDescent="0.25">
      <c r="B463" s="8">
        <f t="shared" si="2"/>
        <v>453</v>
      </c>
      <c r="C463" s="67"/>
      <c r="D463" s="67"/>
      <c r="E463" s="93"/>
      <c r="F463" s="97"/>
      <c r="G463" s="93"/>
      <c r="H463" s="31" t="s">
        <v>581</v>
      </c>
      <c r="I463" s="10" t="s">
        <v>36</v>
      </c>
      <c r="J463" s="10" t="s">
        <v>36</v>
      </c>
      <c r="K463" s="11"/>
      <c r="L463" s="11"/>
    </row>
    <row r="464" spans="2:12" ht="12.5" x14ac:dyDescent="0.25">
      <c r="B464" s="8">
        <f t="shared" si="2"/>
        <v>454</v>
      </c>
      <c r="C464" s="67"/>
      <c r="D464" s="67"/>
      <c r="E464" s="93"/>
      <c r="F464" s="97"/>
      <c r="G464" s="93"/>
      <c r="H464" s="31" t="s">
        <v>582</v>
      </c>
      <c r="I464" s="10" t="s">
        <v>36</v>
      </c>
      <c r="J464" s="10" t="s">
        <v>36</v>
      </c>
      <c r="K464" s="11"/>
      <c r="L464" s="11"/>
    </row>
    <row r="465" spans="2:12" ht="12.5" x14ac:dyDescent="0.25">
      <c r="B465" s="8">
        <f t="shared" si="2"/>
        <v>455</v>
      </c>
      <c r="C465" s="67"/>
      <c r="D465" s="67"/>
      <c r="E465" s="93"/>
      <c r="F465" s="97"/>
      <c r="G465" s="93"/>
      <c r="H465" s="31" t="s">
        <v>583</v>
      </c>
      <c r="I465" s="10" t="s">
        <v>36</v>
      </c>
      <c r="J465" s="10" t="s">
        <v>36</v>
      </c>
      <c r="K465" s="11"/>
      <c r="L465" s="11"/>
    </row>
    <row r="466" spans="2:12" ht="12.5" x14ac:dyDescent="0.25">
      <c r="B466" s="8">
        <f t="shared" si="2"/>
        <v>456</v>
      </c>
      <c r="C466" s="67"/>
      <c r="D466" s="67"/>
      <c r="E466" s="93"/>
      <c r="F466" s="97"/>
      <c r="G466" s="93"/>
      <c r="H466" s="31" t="s">
        <v>584</v>
      </c>
      <c r="I466" s="10" t="s">
        <v>36</v>
      </c>
      <c r="J466" s="10" t="s">
        <v>36</v>
      </c>
      <c r="K466" s="11"/>
      <c r="L466" s="11"/>
    </row>
    <row r="467" spans="2:12" ht="12.5" x14ac:dyDescent="0.25">
      <c r="B467" s="8">
        <f t="shared" si="2"/>
        <v>457</v>
      </c>
      <c r="C467" s="67"/>
      <c r="D467" s="67"/>
      <c r="E467" s="93"/>
      <c r="F467" s="97"/>
      <c r="G467" s="93"/>
      <c r="H467" s="31" t="s">
        <v>585</v>
      </c>
      <c r="I467" s="10" t="s">
        <v>36</v>
      </c>
      <c r="J467" s="10" t="s">
        <v>36</v>
      </c>
      <c r="K467" s="11"/>
      <c r="L467" s="11"/>
    </row>
    <row r="468" spans="2:12" ht="12.5" x14ac:dyDescent="0.25">
      <c r="B468" s="8">
        <f t="shared" si="2"/>
        <v>458</v>
      </c>
      <c r="C468" s="67"/>
      <c r="D468" s="67"/>
      <c r="E468" s="93"/>
      <c r="F468" s="97"/>
      <c r="G468" s="93"/>
      <c r="H468" s="31" t="s">
        <v>586</v>
      </c>
      <c r="I468" s="10" t="s">
        <v>36</v>
      </c>
      <c r="J468" s="10" t="s">
        <v>36</v>
      </c>
      <c r="K468" s="11"/>
      <c r="L468" s="11"/>
    </row>
    <row r="469" spans="2:12" ht="12.5" x14ac:dyDescent="0.25">
      <c r="B469" s="8">
        <f t="shared" si="2"/>
        <v>459</v>
      </c>
      <c r="C469" s="67"/>
      <c r="D469" s="67"/>
      <c r="E469" s="93"/>
      <c r="F469" s="97"/>
      <c r="G469" s="93"/>
      <c r="H469" s="31" t="s">
        <v>587</v>
      </c>
      <c r="I469" s="10" t="s">
        <v>36</v>
      </c>
      <c r="J469" s="10" t="s">
        <v>36</v>
      </c>
      <c r="K469" s="11"/>
      <c r="L469" s="11"/>
    </row>
    <row r="470" spans="2:12" ht="12.5" x14ac:dyDescent="0.25">
      <c r="B470" s="8">
        <f t="shared" si="2"/>
        <v>460</v>
      </c>
      <c r="C470" s="67"/>
      <c r="D470" s="67"/>
      <c r="E470" s="93"/>
      <c r="F470" s="97"/>
      <c r="G470" s="93"/>
      <c r="H470" s="31" t="s">
        <v>588</v>
      </c>
      <c r="I470" s="10" t="s">
        <v>36</v>
      </c>
      <c r="J470" s="10" t="s">
        <v>36</v>
      </c>
      <c r="K470" s="11"/>
      <c r="L470" s="11"/>
    </row>
    <row r="471" spans="2:12" ht="12.5" x14ac:dyDescent="0.25">
      <c r="B471" s="8">
        <f t="shared" si="2"/>
        <v>461</v>
      </c>
      <c r="C471" s="67"/>
      <c r="D471" s="67"/>
      <c r="E471" s="93"/>
      <c r="F471" s="97"/>
      <c r="G471" s="93"/>
      <c r="H471" s="31" t="s">
        <v>589</v>
      </c>
      <c r="I471" s="10" t="s">
        <v>36</v>
      </c>
      <c r="J471" s="10" t="s">
        <v>36</v>
      </c>
      <c r="K471" s="11"/>
      <c r="L471" s="11"/>
    </row>
    <row r="472" spans="2:12" ht="12.5" x14ac:dyDescent="0.25">
      <c r="B472" s="8">
        <f t="shared" si="2"/>
        <v>462</v>
      </c>
      <c r="C472" s="67"/>
      <c r="D472" s="67"/>
      <c r="E472" s="93"/>
      <c r="F472" s="97"/>
      <c r="G472" s="93"/>
      <c r="H472" s="31" t="s">
        <v>590</v>
      </c>
      <c r="I472" s="10" t="s">
        <v>36</v>
      </c>
      <c r="J472" s="10" t="s">
        <v>36</v>
      </c>
      <c r="K472" s="11"/>
      <c r="L472" s="11"/>
    </row>
    <row r="473" spans="2:12" ht="12.5" x14ac:dyDescent="0.25">
      <c r="B473" s="8">
        <f t="shared" si="2"/>
        <v>463</v>
      </c>
      <c r="C473" s="67"/>
      <c r="D473" s="67"/>
      <c r="E473" s="93"/>
      <c r="F473" s="97"/>
      <c r="G473" s="93"/>
      <c r="H473" s="31" t="s">
        <v>591</v>
      </c>
      <c r="I473" s="10" t="s">
        <v>36</v>
      </c>
      <c r="J473" s="10" t="s">
        <v>36</v>
      </c>
      <c r="K473" s="11"/>
      <c r="L473" s="11"/>
    </row>
    <row r="474" spans="2:12" ht="12.5" x14ac:dyDescent="0.25">
      <c r="B474" s="8">
        <f t="shared" si="2"/>
        <v>464</v>
      </c>
      <c r="C474" s="67"/>
      <c r="D474" s="67"/>
      <c r="E474" s="93"/>
      <c r="F474" s="97"/>
      <c r="G474" s="93"/>
      <c r="H474" s="31" t="s">
        <v>592</v>
      </c>
      <c r="I474" s="10" t="s">
        <v>36</v>
      </c>
      <c r="J474" s="10" t="s">
        <v>36</v>
      </c>
      <c r="K474" s="11"/>
      <c r="L474" s="11"/>
    </row>
    <row r="475" spans="2:12" ht="12.5" x14ac:dyDescent="0.25">
      <c r="B475" s="8">
        <f t="shared" si="2"/>
        <v>465</v>
      </c>
      <c r="C475" s="67"/>
      <c r="D475" s="67"/>
      <c r="E475" s="93"/>
      <c r="F475" s="98"/>
      <c r="G475" s="85"/>
      <c r="H475" s="31" t="s">
        <v>593</v>
      </c>
      <c r="I475" s="10" t="s">
        <v>36</v>
      </c>
      <c r="J475" s="10" t="s">
        <v>36</v>
      </c>
      <c r="K475" s="11"/>
      <c r="L475" s="11"/>
    </row>
    <row r="476" spans="2:12" ht="12.5" x14ac:dyDescent="0.25">
      <c r="B476" s="8">
        <f t="shared" si="2"/>
        <v>466</v>
      </c>
      <c r="C476" s="67"/>
      <c r="D476" s="67"/>
      <c r="E476" s="93"/>
      <c r="F476" s="72" t="s">
        <v>594</v>
      </c>
      <c r="G476" s="71" t="s">
        <v>595</v>
      </c>
      <c r="H476" s="30" t="s">
        <v>596</v>
      </c>
      <c r="I476" s="10" t="s">
        <v>36</v>
      </c>
      <c r="J476" s="10" t="s">
        <v>36</v>
      </c>
      <c r="K476" s="11"/>
      <c r="L476" s="11"/>
    </row>
    <row r="477" spans="2:12" ht="12.5" x14ac:dyDescent="0.25">
      <c r="B477" s="8">
        <f t="shared" si="2"/>
        <v>467</v>
      </c>
      <c r="C477" s="67"/>
      <c r="D477" s="67"/>
      <c r="E477" s="93"/>
      <c r="F477" s="98"/>
      <c r="G477" s="85"/>
      <c r="H477" s="31" t="s">
        <v>597</v>
      </c>
      <c r="I477" s="10" t="s">
        <v>36</v>
      </c>
      <c r="J477" s="10" t="s">
        <v>36</v>
      </c>
      <c r="K477" s="11"/>
      <c r="L477" s="11"/>
    </row>
    <row r="478" spans="2:12" ht="12.5" x14ac:dyDescent="0.25">
      <c r="B478" s="8">
        <f t="shared" si="2"/>
        <v>468</v>
      </c>
      <c r="C478" s="67"/>
      <c r="D478" s="67"/>
      <c r="E478" s="93"/>
      <c r="F478" s="72" t="s">
        <v>598</v>
      </c>
      <c r="G478" s="71" t="s">
        <v>599</v>
      </c>
      <c r="H478" s="30" t="s">
        <v>600</v>
      </c>
      <c r="I478" s="10" t="s">
        <v>36</v>
      </c>
      <c r="J478" s="10" t="s">
        <v>36</v>
      </c>
      <c r="K478" s="11"/>
      <c r="L478" s="11"/>
    </row>
    <row r="479" spans="2:12" ht="12.5" x14ac:dyDescent="0.25">
      <c r="B479" s="8">
        <f t="shared" si="2"/>
        <v>469</v>
      </c>
      <c r="C479" s="67"/>
      <c r="D479" s="67"/>
      <c r="E479" s="93"/>
      <c r="F479" s="97"/>
      <c r="G479" s="93"/>
      <c r="H479" s="31" t="s">
        <v>601</v>
      </c>
      <c r="I479" s="10" t="s">
        <v>36</v>
      </c>
      <c r="J479" s="10" t="s">
        <v>36</v>
      </c>
      <c r="K479" s="11"/>
      <c r="L479" s="11"/>
    </row>
    <row r="480" spans="2:12" ht="12.5" x14ac:dyDescent="0.25">
      <c r="B480" s="8">
        <f t="shared" si="2"/>
        <v>470</v>
      </c>
      <c r="C480" s="67"/>
      <c r="D480" s="67"/>
      <c r="E480" s="93"/>
      <c r="F480" s="97"/>
      <c r="G480" s="93"/>
      <c r="H480" s="31" t="s">
        <v>92</v>
      </c>
      <c r="I480" s="10" t="s">
        <v>36</v>
      </c>
      <c r="J480" s="10" t="s">
        <v>36</v>
      </c>
      <c r="K480" s="11"/>
      <c r="L480" s="11"/>
    </row>
    <row r="481" spans="2:12" ht="12.5" x14ac:dyDescent="0.25">
      <c r="B481" s="8">
        <f t="shared" si="2"/>
        <v>471</v>
      </c>
      <c r="C481" s="67"/>
      <c r="D481" s="67"/>
      <c r="E481" s="93"/>
      <c r="F481" s="97"/>
      <c r="G481" s="93"/>
      <c r="H481" s="31" t="s">
        <v>602</v>
      </c>
      <c r="I481" s="10" t="s">
        <v>36</v>
      </c>
      <c r="J481" s="10" t="s">
        <v>36</v>
      </c>
      <c r="K481" s="11"/>
      <c r="L481" s="11"/>
    </row>
    <row r="482" spans="2:12" ht="12.5" x14ac:dyDescent="0.25">
      <c r="B482" s="8">
        <f t="shared" si="2"/>
        <v>472</v>
      </c>
      <c r="C482" s="67"/>
      <c r="D482" s="67"/>
      <c r="E482" s="93"/>
      <c r="F482" s="97"/>
      <c r="G482" s="93"/>
      <c r="H482" s="31" t="s">
        <v>603</v>
      </c>
      <c r="I482" s="10" t="s">
        <v>36</v>
      </c>
      <c r="J482" s="10" t="s">
        <v>36</v>
      </c>
      <c r="K482" s="11"/>
      <c r="L482" s="11"/>
    </row>
    <row r="483" spans="2:12" ht="25" x14ac:dyDescent="0.25">
      <c r="B483" s="8">
        <f t="shared" si="2"/>
        <v>473</v>
      </c>
      <c r="C483" s="67"/>
      <c r="D483" s="67"/>
      <c r="E483" s="93"/>
      <c r="F483" s="97"/>
      <c r="G483" s="93"/>
      <c r="H483" s="31" t="s">
        <v>604</v>
      </c>
      <c r="I483" s="10" t="s">
        <v>36</v>
      </c>
      <c r="J483" s="10" t="s">
        <v>36</v>
      </c>
      <c r="K483" s="11"/>
      <c r="L483" s="11"/>
    </row>
    <row r="484" spans="2:12" ht="12.5" x14ac:dyDescent="0.25">
      <c r="B484" s="8">
        <f t="shared" si="2"/>
        <v>474</v>
      </c>
      <c r="C484" s="67"/>
      <c r="D484" s="67"/>
      <c r="E484" s="93"/>
      <c r="F484" s="97"/>
      <c r="G484" s="93"/>
      <c r="H484" s="31" t="s">
        <v>605</v>
      </c>
      <c r="I484" s="10" t="s">
        <v>36</v>
      </c>
      <c r="J484" s="10" t="s">
        <v>36</v>
      </c>
      <c r="K484" s="11"/>
      <c r="L484" s="11"/>
    </row>
    <row r="485" spans="2:12" ht="12.5" x14ac:dyDescent="0.25">
      <c r="B485" s="8">
        <f t="shared" si="2"/>
        <v>475</v>
      </c>
      <c r="C485" s="67"/>
      <c r="D485" s="67"/>
      <c r="E485" s="93"/>
      <c r="F485" s="97"/>
      <c r="G485" s="93"/>
      <c r="H485" s="31" t="s">
        <v>606</v>
      </c>
      <c r="I485" s="10" t="s">
        <v>36</v>
      </c>
      <c r="J485" s="10" t="s">
        <v>36</v>
      </c>
      <c r="K485" s="11"/>
      <c r="L485" s="11"/>
    </row>
    <row r="486" spans="2:12" ht="12.5" x14ac:dyDescent="0.25">
      <c r="B486" s="8">
        <f t="shared" si="2"/>
        <v>476</v>
      </c>
      <c r="C486" s="67"/>
      <c r="D486" s="67"/>
      <c r="E486" s="93"/>
      <c r="F486" s="98"/>
      <c r="G486" s="85"/>
      <c r="H486" s="31" t="s">
        <v>607</v>
      </c>
      <c r="I486" s="10" t="s">
        <v>36</v>
      </c>
      <c r="J486" s="10" t="s">
        <v>36</v>
      </c>
      <c r="K486" s="11"/>
      <c r="L486" s="11"/>
    </row>
    <row r="487" spans="2:12" ht="25" x14ac:dyDescent="0.25">
      <c r="B487" s="8">
        <f t="shared" si="2"/>
        <v>477</v>
      </c>
      <c r="C487" s="67"/>
      <c r="D487" s="67"/>
      <c r="E487" s="93"/>
      <c r="F487" s="72" t="s">
        <v>608</v>
      </c>
      <c r="G487" s="24" t="s">
        <v>609</v>
      </c>
      <c r="H487" s="30" t="s">
        <v>610</v>
      </c>
      <c r="I487" s="10" t="s">
        <v>36</v>
      </c>
      <c r="J487" s="10" t="s">
        <v>36</v>
      </c>
      <c r="K487" s="11"/>
      <c r="L487" s="11"/>
    </row>
    <row r="488" spans="2:12" ht="37.5" x14ac:dyDescent="0.25">
      <c r="B488" s="8">
        <f t="shared" si="2"/>
        <v>478</v>
      </c>
      <c r="C488" s="67"/>
      <c r="D488" s="67"/>
      <c r="E488" s="93"/>
      <c r="F488" s="98"/>
      <c r="G488" s="26" t="s">
        <v>611</v>
      </c>
      <c r="H488" s="31" t="s">
        <v>612</v>
      </c>
      <c r="I488" s="10" t="s">
        <v>36</v>
      </c>
      <c r="J488" s="10" t="s">
        <v>36</v>
      </c>
      <c r="K488" s="11"/>
      <c r="L488" s="11"/>
    </row>
    <row r="489" spans="2:12" ht="25" x14ac:dyDescent="0.25">
      <c r="B489" s="8">
        <f t="shared" si="2"/>
        <v>479</v>
      </c>
      <c r="C489" s="67"/>
      <c r="D489" s="59"/>
      <c r="E489" s="85"/>
      <c r="F489" s="26" t="s">
        <v>613</v>
      </c>
      <c r="G489" s="110" t="s">
        <v>614</v>
      </c>
      <c r="H489" s="31" t="s">
        <v>615</v>
      </c>
      <c r="I489" s="10" t="s">
        <v>36</v>
      </c>
      <c r="J489" s="10" t="s">
        <v>36</v>
      </c>
      <c r="K489" s="11"/>
      <c r="L489" s="11"/>
    </row>
    <row r="490" spans="2:12" ht="12.5" x14ac:dyDescent="0.25">
      <c r="B490" s="8">
        <f t="shared" si="2"/>
        <v>480</v>
      </c>
      <c r="C490" s="67"/>
      <c r="D490" s="71" t="s">
        <v>616</v>
      </c>
      <c r="E490" s="71" t="s">
        <v>617</v>
      </c>
      <c r="F490" s="78" t="s">
        <v>618</v>
      </c>
      <c r="G490" s="78" t="s">
        <v>619</v>
      </c>
      <c r="H490" s="30" t="s">
        <v>620</v>
      </c>
      <c r="I490" s="10" t="s">
        <v>36</v>
      </c>
      <c r="J490" s="10" t="s">
        <v>36</v>
      </c>
      <c r="K490" s="11"/>
      <c r="L490" s="11"/>
    </row>
    <row r="491" spans="2:12" ht="12.5" x14ac:dyDescent="0.25">
      <c r="B491" s="8">
        <f t="shared" si="2"/>
        <v>481</v>
      </c>
      <c r="C491" s="67"/>
      <c r="D491" s="67"/>
      <c r="E491" s="93"/>
      <c r="F491" s="93"/>
      <c r="G491" s="93"/>
      <c r="H491" s="30" t="s">
        <v>621</v>
      </c>
      <c r="I491" s="10" t="s">
        <v>36</v>
      </c>
      <c r="J491" s="10" t="s">
        <v>36</v>
      </c>
      <c r="K491" s="11"/>
      <c r="L491" s="11"/>
    </row>
    <row r="492" spans="2:12" ht="12.5" x14ac:dyDescent="0.25">
      <c r="B492" s="8">
        <f t="shared" si="2"/>
        <v>482</v>
      </c>
      <c r="C492" s="67"/>
      <c r="D492" s="67"/>
      <c r="E492" s="93"/>
      <c r="F492" s="93"/>
      <c r="G492" s="93"/>
      <c r="H492" s="31" t="s">
        <v>622</v>
      </c>
      <c r="I492" s="10" t="s">
        <v>36</v>
      </c>
      <c r="J492" s="10" t="s">
        <v>36</v>
      </c>
      <c r="K492" s="11"/>
      <c r="L492" s="11"/>
    </row>
    <row r="493" spans="2:12" ht="12.5" x14ac:dyDescent="0.25">
      <c r="B493" s="8">
        <f t="shared" si="2"/>
        <v>483</v>
      </c>
      <c r="C493" s="67"/>
      <c r="D493" s="67"/>
      <c r="E493" s="93"/>
      <c r="F493" s="93"/>
      <c r="G493" s="93"/>
      <c r="H493" s="31" t="s">
        <v>623</v>
      </c>
      <c r="I493" s="10" t="s">
        <v>36</v>
      </c>
      <c r="J493" s="10" t="s">
        <v>36</v>
      </c>
      <c r="K493" s="11"/>
      <c r="L493" s="11"/>
    </row>
    <row r="494" spans="2:12" ht="100" x14ac:dyDescent="0.25">
      <c r="B494" s="8">
        <f t="shared" si="2"/>
        <v>484</v>
      </c>
      <c r="C494" s="67"/>
      <c r="D494" s="67"/>
      <c r="E494" s="93"/>
      <c r="F494" s="93"/>
      <c r="G494" s="93"/>
      <c r="H494" s="31" t="s">
        <v>624</v>
      </c>
      <c r="I494" s="10" t="s">
        <v>36</v>
      </c>
      <c r="J494" s="10" t="s">
        <v>36</v>
      </c>
      <c r="K494" s="11"/>
      <c r="L494" s="11"/>
    </row>
    <row r="495" spans="2:12" ht="12.5" x14ac:dyDescent="0.25">
      <c r="B495" s="8">
        <f t="shared" si="2"/>
        <v>485</v>
      </c>
      <c r="C495" s="67"/>
      <c r="D495" s="67"/>
      <c r="E495" s="93"/>
      <c r="F495" s="93"/>
      <c r="G495" s="85"/>
      <c r="H495" s="31" t="s">
        <v>625</v>
      </c>
      <c r="I495" s="10" t="s">
        <v>36</v>
      </c>
      <c r="J495" s="10" t="s">
        <v>36</v>
      </c>
      <c r="K495" s="11"/>
      <c r="L495" s="11"/>
    </row>
    <row r="496" spans="2:12" ht="25" x14ac:dyDescent="0.25">
      <c r="B496" s="8">
        <f t="shared" si="2"/>
        <v>486</v>
      </c>
      <c r="C496" s="67"/>
      <c r="D496" s="59"/>
      <c r="E496" s="85"/>
      <c r="F496" s="85"/>
      <c r="G496" s="26" t="s">
        <v>626</v>
      </c>
      <c r="H496" s="31" t="s">
        <v>627</v>
      </c>
      <c r="I496" s="10" t="s">
        <v>36</v>
      </c>
      <c r="J496" s="10" t="s">
        <v>36</v>
      </c>
      <c r="K496" s="11"/>
      <c r="L496" s="11"/>
    </row>
    <row r="497" spans="2:12" ht="12.5" x14ac:dyDescent="0.25">
      <c r="B497" s="8">
        <f t="shared" si="2"/>
        <v>487</v>
      </c>
      <c r="C497" s="67"/>
      <c r="D497" s="66" t="s">
        <v>628</v>
      </c>
      <c r="E497" s="71" t="s">
        <v>628</v>
      </c>
      <c r="F497" s="78" t="s">
        <v>629</v>
      </c>
      <c r="G497" s="72" t="s">
        <v>630</v>
      </c>
      <c r="H497" s="34" t="s">
        <v>631</v>
      </c>
      <c r="I497" s="10" t="s">
        <v>36</v>
      </c>
      <c r="J497" s="10" t="s">
        <v>36</v>
      </c>
      <c r="K497" s="11"/>
      <c r="L497" s="11"/>
    </row>
    <row r="498" spans="2:12" ht="12.5" x14ac:dyDescent="0.25">
      <c r="B498" s="8">
        <f t="shared" si="2"/>
        <v>488</v>
      </c>
      <c r="C498" s="67"/>
      <c r="D498" s="67"/>
      <c r="E498" s="93"/>
      <c r="F498" s="93"/>
      <c r="G498" s="97"/>
      <c r="H498" s="99" t="s">
        <v>632</v>
      </c>
      <c r="I498" s="10" t="s">
        <v>36</v>
      </c>
      <c r="J498" s="10" t="s">
        <v>36</v>
      </c>
      <c r="K498" s="11"/>
      <c r="L498" s="11"/>
    </row>
    <row r="499" spans="2:12" ht="12.5" x14ac:dyDescent="0.25">
      <c r="B499" s="8">
        <f t="shared" si="2"/>
        <v>489</v>
      </c>
      <c r="C499" s="67"/>
      <c r="D499" s="67"/>
      <c r="E499" s="93"/>
      <c r="F499" s="93"/>
      <c r="G499" s="97"/>
      <c r="H499" s="34" t="s">
        <v>633</v>
      </c>
      <c r="I499" s="10" t="s">
        <v>36</v>
      </c>
      <c r="J499" s="10" t="s">
        <v>36</v>
      </c>
      <c r="K499" s="11"/>
      <c r="L499" s="11"/>
    </row>
    <row r="500" spans="2:12" ht="12.5" x14ac:dyDescent="0.25">
      <c r="B500" s="8">
        <f t="shared" si="2"/>
        <v>490</v>
      </c>
      <c r="C500" s="67"/>
      <c r="D500" s="67"/>
      <c r="E500" s="93"/>
      <c r="F500" s="93"/>
      <c r="G500" s="97"/>
      <c r="H500" s="34" t="s">
        <v>634</v>
      </c>
      <c r="I500" s="10" t="s">
        <v>36</v>
      </c>
      <c r="J500" s="10" t="s">
        <v>36</v>
      </c>
      <c r="K500" s="11"/>
      <c r="L500" s="11"/>
    </row>
    <row r="501" spans="2:12" ht="12.5" x14ac:dyDescent="0.25">
      <c r="B501" s="8">
        <f t="shared" si="2"/>
        <v>491</v>
      </c>
      <c r="C501" s="67"/>
      <c r="D501" s="67"/>
      <c r="E501" s="93"/>
      <c r="F501" s="93"/>
      <c r="G501" s="98"/>
      <c r="H501" s="34" t="s">
        <v>635</v>
      </c>
      <c r="I501" s="10" t="s">
        <v>36</v>
      </c>
      <c r="J501" s="10" t="s">
        <v>36</v>
      </c>
      <c r="K501" s="11"/>
      <c r="L501" s="11"/>
    </row>
    <row r="502" spans="2:12" ht="12.5" x14ac:dyDescent="0.25">
      <c r="B502" s="8">
        <f t="shared" si="2"/>
        <v>492</v>
      </c>
      <c r="C502" s="67"/>
      <c r="D502" s="67"/>
      <c r="E502" s="93"/>
      <c r="F502" s="93"/>
      <c r="G502" s="25" t="s">
        <v>636</v>
      </c>
      <c r="H502" s="34" t="s">
        <v>637</v>
      </c>
      <c r="I502" s="10" t="s">
        <v>36</v>
      </c>
      <c r="J502" s="10" t="s">
        <v>36</v>
      </c>
      <c r="K502" s="11"/>
      <c r="L502" s="11"/>
    </row>
    <row r="503" spans="2:12" ht="12.5" x14ac:dyDescent="0.25">
      <c r="B503" s="8">
        <f t="shared" si="2"/>
        <v>493</v>
      </c>
      <c r="C503" s="59"/>
      <c r="D503" s="59"/>
      <c r="E503" s="85"/>
      <c r="F503" s="85"/>
      <c r="G503" s="25" t="s">
        <v>638</v>
      </c>
      <c r="H503" s="34" t="s">
        <v>639</v>
      </c>
      <c r="I503" s="10" t="s">
        <v>36</v>
      </c>
      <c r="J503" s="10" t="s">
        <v>36</v>
      </c>
      <c r="K503" s="11"/>
      <c r="L503" s="11"/>
    </row>
    <row r="504" spans="2:12" ht="12.5" x14ac:dyDescent="0.25">
      <c r="B504" s="8">
        <f t="shared" si="2"/>
        <v>494</v>
      </c>
      <c r="C504" s="63" t="s">
        <v>640</v>
      </c>
      <c r="D504" s="66" t="s">
        <v>641</v>
      </c>
      <c r="E504" s="71" t="s">
        <v>642</v>
      </c>
      <c r="F504" s="71" t="s">
        <v>643</v>
      </c>
      <c r="G504" s="72" t="s">
        <v>630</v>
      </c>
      <c r="H504" s="30" t="s">
        <v>632</v>
      </c>
      <c r="I504" s="10" t="s">
        <v>36</v>
      </c>
      <c r="J504" s="10" t="s">
        <v>36</v>
      </c>
      <c r="K504" s="11"/>
      <c r="L504" s="11"/>
    </row>
    <row r="505" spans="2:12" ht="12.5" x14ac:dyDescent="0.25">
      <c r="B505" s="8">
        <f t="shared" si="2"/>
        <v>495</v>
      </c>
      <c r="C505" s="64"/>
      <c r="D505" s="67"/>
      <c r="E505" s="93"/>
      <c r="F505" s="93"/>
      <c r="G505" s="97"/>
      <c r="H505" s="31" t="s">
        <v>633</v>
      </c>
      <c r="I505" s="10" t="s">
        <v>36</v>
      </c>
      <c r="J505" s="10" t="s">
        <v>36</v>
      </c>
      <c r="K505" s="11"/>
      <c r="L505" s="11"/>
    </row>
    <row r="506" spans="2:12" ht="12.5" x14ac:dyDescent="0.25">
      <c r="B506" s="8">
        <f t="shared" si="2"/>
        <v>496</v>
      </c>
      <c r="C506" s="64"/>
      <c r="D506" s="67"/>
      <c r="E506" s="93"/>
      <c r="F506" s="93"/>
      <c r="G506" s="97"/>
      <c r="H506" s="31" t="s">
        <v>634</v>
      </c>
      <c r="I506" s="10" t="s">
        <v>36</v>
      </c>
      <c r="J506" s="10" t="s">
        <v>36</v>
      </c>
      <c r="K506" s="11"/>
      <c r="L506" s="11"/>
    </row>
    <row r="507" spans="2:12" ht="12.5" x14ac:dyDescent="0.25">
      <c r="B507" s="8">
        <f t="shared" si="2"/>
        <v>497</v>
      </c>
      <c r="C507" s="64"/>
      <c r="D507" s="67"/>
      <c r="E507" s="93"/>
      <c r="F507" s="93"/>
      <c r="G507" s="98"/>
      <c r="H507" s="31" t="s">
        <v>635</v>
      </c>
      <c r="I507" s="10" t="s">
        <v>36</v>
      </c>
      <c r="J507" s="10" t="s">
        <v>36</v>
      </c>
      <c r="K507" s="11"/>
      <c r="L507" s="11"/>
    </row>
    <row r="508" spans="2:12" ht="12.5" x14ac:dyDescent="0.25">
      <c r="B508" s="8">
        <f t="shared" si="2"/>
        <v>498</v>
      </c>
      <c r="C508" s="64"/>
      <c r="D508" s="59"/>
      <c r="E508" s="85"/>
      <c r="F508" s="85"/>
      <c r="G508" s="25" t="s">
        <v>638</v>
      </c>
      <c r="H508" s="31" t="s">
        <v>639</v>
      </c>
      <c r="I508" s="10" t="s">
        <v>36</v>
      </c>
      <c r="J508" s="10" t="s">
        <v>36</v>
      </c>
      <c r="K508" s="11"/>
      <c r="L508" s="11"/>
    </row>
    <row r="509" spans="2:12" ht="12.5" x14ac:dyDescent="0.25">
      <c r="B509" s="8">
        <f t="shared" si="2"/>
        <v>499</v>
      </c>
      <c r="C509" s="64"/>
      <c r="D509" s="66" t="s">
        <v>644</v>
      </c>
      <c r="E509" s="71" t="s">
        <v>645</v>
      </c>
      <c r="F509" s="71" t="s">
        <v>646</v>
      </c>
      <c r="G509" s="71" t="s">
        <v>647</v>
      </c>
      <c r="H509" s="31" t="s">
        <v>279</v>
      </c>
      <c r="I509" s="10" t="s">
        <v>36</v>
      </c>
      <c r="J509" s="10" t="s">
        <v>36</v>
      </c>
      <c r="K509" s="11"/>
      <c r="L509" s="11"/>
    </row>
    <row r="510" spans="2:12" ht="12.5" x14ac:dyDescent="0.25">
      <c r="B510" s="8">
        <f t="shared" si="2"/>
        <v>500</v>
      </c>
      <c r="C510" s="64"/>
      <c r="D510" s="67"/>
      <c r="E510" s="93"/>
      <c r="F510" s="93"/>
      <c r="G510" s="93"/>
      <c r="H510" s="31" t="s">
        <v>648</v>
      </c>
      <c r="I510" s="10" t="s">
        <v>36</v>
      </c>
      <c r="J510" s="10" t="s">
        <v>36</v>
      </c>
      <c r="K510" s="11"/>
      <c r="L510" s="11"/>
    </row>
    <row r="511" spans="2:12" ht="12.5" x14ac:dyDescent="0.25">
      <c r="B511" s="8">
        <f t="shared" si="2"/>
        <v>501</v>
      </c>
      <c r="C511" s="64"/>
      <c r="D511" s="67"/>
      <c r="E511" s="93"/>
      <c r="F511" s="85"/>
      <c r="G511" s="85"/>
      <c r="H511" s="31" t="s">
        <v>649</v>
      </c>
      <c r="I511" s="10" t="s">
        <v>36</v>
      </c>
      <c r="J511" s="10" t="s">
        <v>36</v>
      </c>
      <c r="K511" s="11"/>
      <c r="L511" s="11"/>
    </row>
    <row r="512" spans="2:12" ht="12.5" x14ac:dyDescent="0.25">
      <c r="B512" s="8">
        <f t="shared" si="2"/>
        <v>502</v>
      </c>
      <c r="C512" s="64"/>
      <c r="D512" s="67"/>
      <c r="E512" s="93"/>
      <c r="F512" s="78" t="s">
        <v>650</v>
      </c>
      <c r="G512" s="26" t="s">
        <v>651</v>
      </c>
      <c r="H512" s="31" t="s">
        <v>652</v>
      </c>
      <c r="I512" s="10" t="s">
        <v>36</v>
      </c>
      <c r="J512" s="10" t="s">
        <v>36</v>
      </c>
      <c r="K512" s="11"/>
      <c r="L512" s="11"/>
    </row>
    <row r="513" spans="2:12" ht="12.5" x14ac:dyDescent="0.25">
      <c r="B513" s="8">
        <f t="shared" si="2"/>
        <v>503</v>
      </c>
      <c r="C513" s="64"/>
      <c r="D513" s="67"/>
      <c r="E513" s="93"/>
      <c r="F513" s="93"/>
      <c r="G513" s="26" t="s">
        <v>653</v>
      </c>
      <c r="H513" s="31" t="s">
        <v>654</v>
      </c>
      <c r="I513" s="10" t="s">
        <v>36</v>
      </c>
      <c r="J513" s="10" t="s">
        <v>36</v>
      </c>
      <c r="K513" s="11"/>
      <c r="L513" s="11"/>
    </row>
    <row r="514" spans="2:12" ht="12.5" x14ac:dyDescent="0.25">
      <c r="B514" s="8">
        <f t="shared" si="2"/>
        <v>504</v>
      </c>
      <c r="C514" s="64"/>
      <c r="D514" s="67"/>
      <c r="E514" s="93"/>
      <c r="F514" s="93"/>
      <c r="G514" s="26" t="s">
        <v>655</v>
      </c>
      <c r="H514" s="31" t="s">
        <v>656</v>
      </c>
      <c r="I514" s="10" t="s">
        <v>36</v>
      </c>
      <c r="J514" s="10" t="s">
        <v>36</v>
      </c>
      <c r="K514" s="11"/>
      <c r="L514" s="11"/>
    </row>
    <row r="515" spans="2:12" ht="12.5" x14ac:dyDescent="0.25">
      <c r="B515" s="8">
        <f t="shared" si="2"/>
        <v>505</v>
      </c>
      <c r="C515" s="64"/>
      <c r="D515" s="67"/>
      <c r="E515" s="93"/>
      <c r="F515" s="85"/>
      <c r="G515" s="26" t="s">
        <v>657</v>
      </c>
      <c r="H515" s="31" t="s">
        <v>293</v>
      </c>
      <c r="I515" s="10" t="s">
        <v>36</v>
      </c>
      <c r="J515" s="10" t="s">
        <v>36</v>
      </c>
      <c r="K515" s="11"/>
      <c r="L515" s="11"/>
    </row>
    <row r="516" spans="2:12" ht="37.5" x14ac:dyDescent="0.25">
      <c r="B516" s="8">
        <f t="shared" si="2"/>
        <v>506</v>
      </c>
      <c r="C516" s="64"/>
      <c r="D516" s="67"/>
      <c r="E516" s="85"/>
      <c r="F516" s="26" t="s">
        <v>658</v>
      </c>
      <c r="G516" s="26" t="s">
        <v>659</v>
      </c>
      <c r="H516" s="31" t="s">
        <v>660</v>
      </c>
      <c r="I516" s="10" t="s">
        <v>36</v>
      </c>
      <c r="J516" s="10" t="s">
        <v>36</v>
      </c>
      <c r="K516" s="11"/>
      <c r="L516" s="11"/>
    </row>
    <row r="517" spans="2:12" ht="12.5" x14ac:dyDescent="0.25">
      <c r="B517" s="8">
        <f t="shared" si="2"/>
        <v>507</v>
      </c>
      <c r="C517" s="64"/>
      <c r="D517" s="67"/>
      <c r="E517" s="78" t="s">
        <v>661</v>
      </c>
      <c r="F517" s="78" t="s">
        <v>662</v>
      </c>
      <c r="G517" s="77" t="s">
        <v>663</v>
      </c>
      <c r="H517" s="31" t="s">
        <v>664</v>
      </c>
      <c r="I517" s="10" t="s">
        <v>36</v>
      </c>
      <c r="J517" s="10" t="s">
        <v>36</v>
      </c>
      <c r="K517" s="11"/>
      <c r="L517" s="11"/>
    </row>
    <row r="518" spans="2:12" ht="12.5" x14ac:dyDescent="0.25">
      <c r="B518" s="8">
        <f t="shared" si="2"/>
        <v>508</v>
      </c>
      <c r="C518" s="64"/>
      <c r="D518" s="67"/>
      <c r="E518" s="93"/>
      <c r="F518" s="93"/>
      <c r="G518" s="85"/>
      <c r="H518" s="31" t="s">
        <v>665</v>
      </c>
      <c r="I518" s="10" t="s">
        <v>36</v>
      </c>
      <c r="J518" s="10" t="s">
        <v>36</v>
      </c>
      <c r="K518" s="11"/>
      <c r="L518" s="11"/>
    </row>
    <row r="519" spans="2:12" ht="12.5" x14ac:dyDescent="0.25">
      <c r="B519" s="8">
        <f t="shared" si="2"/>
        <v>509</v>
      </c>
      <c r="C519" s="64"/>
      <c r="D519" s="67"/>
      <c r="E519" s="93"/>
      <c r="F519" s="93"/>
      <c r="G519" s="77" t="s">
        <v>666</v>
      </c>
      <c r="H519" s="31" t="s">
        <v>667</v>
      </c>
      <c r="I519" s="10" t="s">
        <v>36</v>
      </c>
      <c r="J519" s="10" t="s">
        <v>36</v>
      </c>
      <c r="K519" s="11"/>
      <c r="L519" s="11"/>
    </row>
    <row r="520" spans="2:12" ht="12.5" x14ac:dyDescent="0.25">
      <c r="B520" s="8">
        <f t="shared" si="2"/>
        <v>510</v>
      </c>
      <c r="C520" s="64"/>
      <c r="D520" s="67"/>
      <c r="E520" s="85"/>
      <c r="F520" s="85"/>
      <c r="G520" s="85"/>
      <c r="H520" s="31" t="s">
        <v>665</v>
      </c>
      <c r="I520" s="10" t="s">
        <v>36</v>
      </c>
      <c r="J520" s="10" t="s">
        <v>36</v>
      </c>
      <c r="K520" s="11"/>
      <c r="L520" s="11"/>
    </row>
    <row r="521" spans="2:12" ht="37.5" x14ac:dyDescent="0.25">
      <c r="B521" s="8">
        <f t="shared" ref="B521:B775" si="3">ROW()-10</f>
        <v>511</v>
      </c>
      <c r="C521" s="64"/>
      <c r="D521" s="59"/>
      <c r="E521" s="26" t="s">
        <v>644</v>
      </c>
      <c r="F521" s="26" t="s">
        <v>668</v>
      </c>
      <c r="G521" s="26" t="s">
        <v>669</v>
      </c>
      <c r="H521" s="31" t="s">
        <v>670</v>
      </c>
      <c r="I521" s="10" t="s">
        <v>36</v>
      </c>
      <c r="J521" s="10" t="s">
        <v>36</v>
      </c>
      <c r="K521" s="11"/>
      <c r="L521" s="11"/>
    </row>
    <row r="522" spans="2:12" ht="50" x14ac:dyDescent="0.25">
      <c r="B522" s="8">
        <f t="shared" si="3"/>
        <v>512</v>
      </c>
      <c r="C522" s="64"/>
      <c r="D522" s="71" t="s">
        <v>671</v>
      </c>
      <c r="E522" s="24" t="s">
        <v>672</v>
      </c>
      <c r="F522" s="21" t="s">
        <v>319</v>
      </c>
      <c r="G522" s="21" t="s">
        <v>673</v>
      </c>
      <c r="H522" s="30" t="s">
        <v>326</v>
      </c>
      <c r="I522" s="10" t="s">
        <v>36</v>
      </c>
      <c r="J522" s="10" t="s">
        <v>36</v>
      </c>
      <c r="K522" s="11"/>
      <c r="L522" s="11"/>
    </row>
    <row r="523" spans="2:12" ht="51.75" customHeight="1" x14ac:dyDescent="0.25">
      <c r="B523" s="8">
        <f t="shared" si="3"/>
        <v>513</v>
      </c>
      <c r="C523" s="64"/>
      <c r="D523" s="67"/>
      <c r="E523" s="100" t="s">
        <v>674</v>
      </c>
      <c r="F523" s="72" t="s">
        <v>319</v>
      </c>
      <c r="G523" s="26" t="s">
        <v>675</v>
      </c>
      <c r="H523" s="31" t="s">
        <v>676</v>
      </c>
      <c r="I523" s="10" t="s">
        <v>36</v>
      </c>
      <c r="J523" s="10" t="s">
        <v>36</v>
      </c>
      <c r="K523" s="11"/>
      <c r="L523" s="11"/>
    </row>
    <row r="524" spans="2:12" ht="12.5" x14ac:dyDescent="0.25">
      <c r="B524" s="8">
        <f t="shared" si="3"/>
        <v>514</v>
      </c>
      <c r="C524" s="64"/>
      <c r="D524" s="67"/>
      <c r="E524" s="85"/>
      <c r="F524" s="98"/>
      <c r="G524" s="26" t="s">
        <v>677</v>
      </c>
      <c r="H524" s="31" t="s">
        <v>678</v>
      </c>
      <c r="I524" s="10" t="s">
        <v>36</v>
      </c>
      <c r="J524" s="10" t="s">
        <v>36</v>
      </c>
      <c r="K524" s="11"/>
      <c r="L524" s="11"/>
    </row>
    <row r="525" spans="2:12" ht="50" x14ac:dyDescent="0.25">
      <c r="B525" s="8">
        <f t="shared" si="3"/>
        <v>515</v>
      </c>
      <c r="C525" s="64"/>
      <c r="D525" s="67"/>
      <c r="E525" s="29" t="s">
        <v>679</v>
      </c>
      <c r="F525" s="21" t="s">
        <v>319</v>
      </c>
      <c r="G525" s="26" t="s">
        <v>680</v>
      </c>
      <c r="H525" s="31" t="s">
        <v>444</v>
      </c>
      <c r="I525" s="10" t="s">
        <v>36</v>
      </c>
      <c r="J525" s="10" t="s">
        <v>36</v>
      </c>
      <c r="K525" s="11"/>
      <c r="L525" s="11"/>
    </row>
    <row r="526" spans="2:12" ht="37.5" x14ac:dyDescent="0.25">
      <c r="B526" s="8">
        <f t="shared" si="3"/>
        <v>516</v>
      </c>
      <c r="C526" s="64"/>
      <c r="D526" s="67"/>
      <c r="E526" s="24" t="s">
        <v>445</v>
      </c>
      <c r="F526" s="25" t="s">
        <v>681</v>
      </c>
      <c r="G526" s="26" t="s">
        <v>508</v>
      </c>
      <c r="H526" s="31" t="s">
        <v>468</v>
      </c>
      <c r="I526" s="10" t="s">
        <v>36</v>
      </c>
      <c r="J526" s="10" t="s">
        <v>36</v>
      </c>
      <c r="K526" s="11"/>
      <c r="L526" s="11"/>
    </row>
    <row r="527" spans="2:12" ht="25" x14ac:dyDescent="0.25">
      <c r="B527" s="8">
        <f t="shared" si="3"/>
        <v>517</v>
      </c>
      <c r="C527" s="64"/>
      <c r="D527" s="59"/>
      <c r="E527" s="26" t="s">
        <v>514</v>
      </c>
      <c r="F527" s="26" t="s">
        <v>613</v>
      </c>
      <c r="G527" s="110" t="s">
        <v>614</v>
      </c>
      <c r="H527" s="31" t="s">
        <v>615</v>
      </c>
      <c r="I527" s="10" t="s">
        <v>36</v>
      </c>
      <c r="J527" s="10" t="s">
        <v>36</v>
      </c>
      <c r="K527" s="11"/>
      <c r="L527" s="11"/>
    </row>
    <row r="528" spans="2:12" ht="25" x14ac:dyDescent="0.25">
      <c r="B528" s="8">
        <f t="shared" si="3"/>
        <v>518</v>
      </c>
      <c r="C528" s="64"/>
      <c r="D528" s="24" t="s">
        <v>616</v>
      </c>
      <c r="E528" s="24" t="s">
        <v>617</v>
      </c>
      <c r="F528" s="26" t="s">
        <v>618</v>
      </c>
      <c r="G528" s="26" t="s">
        <v>619</v>
      </c>
      <c r="H528" s="30" t="s">
        <v>682</v>
      </c>
      <c r="I528" s="10" t="s">
        <v>36</v>
      </c>
      <c r="J528" s="10" t="s">
        <v>36</v>
      </c>
      <c r="K528" s="11"/>
      <c r="L528" s="11"/>
    </row>
    <row r="529" spans="2:12" ht="12.5" x14ac:dyDescent="0.25">
      <c r="B529" s="8">
        <f t="shared" si="3"/>
        <v>519</v>
      </c>
      <c r="C529" s="65"/>
      <c r="D529" s="19" t="s">
        <v>628</v>
      </c>
      <c r="E529" s="24" t="s">
        <v>628</v>
      </c>
      <c r="F529" s="26" t="s">
        <v>629</v>
      </c>
      <c r="G529" s="25" t="s">
        <v>638</v>
      </c>
      <c r="H529" s="31" t="s">
        <v>639</v>
      </c>
      <c r="I529" s="10" t="s">
        <v>36</v>
      </c>
      <c r="J529" s="10" t="s">
        <v>36</v>
      </c>
      <c r="K529" s="11"/>
      <c r="L529" s="11"/>
    </row>
    <row r="530" spans="2:12" ht="12.5" x14ac:dyDescent="0.25">
      <c r="B530" s="8">
        <f t="shared" si="3"/>
        <v>520</v>
      </c>
      <c r="C530" s="63" t="s">
        <v>683</v>
      </c>
      <c r="D530" s="66" t="s">
        <v>684</v>
      </c>
      <c r="E530" s="24" t="s">
        <v>642</v>
      </c>
      <c r="F530" s="24" t="s">
        <v>685</v>
      </c>
      <c r="G530" s="25" t="s">
        <v>638</v>
      </c>
      <c r="H530" s="31" t="s">
        <v>639</v>
      </c>
      <c r="I530" s="10" t="s">
        <v>36</v>
      </c>
      <c r="J530" s="10" t="s">
        <v>36</v>
      </c>
      <c r="K530" s="11"/>
      <c r="L530" s="11"/>
    </row>
    <row r="531" spans="2:12" ht="12.5" x14ac:dyDescent="0.25">
      <c r="B531" s="8">
        <f t="shared" si="3"/>
        <v>521</v>
      </c>
      <c r="C531" s="64"/>
      <c r="D531" s="67"/>
      <c r="E531" s="78" t="s">
        <v>661</v>
      </c>
      <c r="F531" s="78" t="s">
        <v>662</v>
      </c>
      <c r="G531" s="77" t="s">
        <v>663</v>
      </c>
      <c r="H531" s="31" t="s">
        <v>664</v>
      </c>
      <c r="I531" s="10" t="s">
        <v>36</v>
      </c>
      <c r="J531" s="10" t="s">
        <v>36</v>
      </c>
      <c r="K531" s="11"/>
      <c r="L531" s="11"/>
    </row>
    <row r="532" spans="2:12" ht="12.5" x14ac:dyDescent="0.25">
      <c r="B532" s="8">
        <f t="shared" si="3"/>
        <v>522</v>
      </c>
      <c r="C532" s="64"/>
      <c r="D532" s="67"/>
      <c r="E532" s="93"/>
      <c r="F532" s="93"/>
      <c r="G532" s="85"/>
      <c r="H532" s="31" t="s">
        <v>686</v>
      </c>
      <c r="I532" s="10" t="s">
        <v>36</v>
      </c>
      <c r="J532" s="10" t="s">
        <v>36</v>
      </c>
      <c r="K532" s="11"/>
      <c r="L532" s="11"/>
    </row>
    <row r="533" spans="2:12" ht="12.5" x14ac:dyDescent="0.25">
      <c r="B533" s="8">
        <f t="shared" si="3"/>
        <v>523</v>
      </c>
      <c r="C533" s="64"/>
      <c r="D533" s="67"/>
      <c r="E533" s="93"/>
      <c r="F533" s="93"/>
      <c r="G533" s="77" t="s">
        <v>666</v>
      </c>
      <c r="H533" s="31" t="s">
        <v>667</v>
      </c>
      <c r="I533" s="10" t="s">
        <v>36</v>
      </c>
      <c r="J533" s="10" t="s">
        <v>36</v>
      </c>
      <c r="K533" s="11"/>
      <c r="L533" s="11"/>
    </row>
    <row r="534" spans="2:12" ht="12.5" x14ac:dyDescent="0.25">
      <c r="B534" s="8">
        <f t="shared" si="3"/>
        <v>524</v>
      </c>
      <c r="C534" s="64"/>
      <c r="D534" s="67"/>
      <c r="E534" s="85"/>
      <c r="F534" s="85"/>
      <c r="G534" s="85"/>
      <c r="H534" s="31" t="s">
        <v>686</v>
      </c>
      <c r="I534" s="10" t="s">
        <v>36</v>
      </c>
      <c r="J534" s="10" t="s">
        <v>36</v>
      </c>
      <c r="K534" s="11"/>
      <c r="L534" s="11"/>
    </row>
    <row r="535" spans="2:12" ht="37.5" x14ac:dyDescent="0.25">
      <c r="B535" s="8">
        <f t="shared" si="3"/>
        <v>525</v>
      </c>
      <c r="C535" s="64"/>
      <c r="D535" s="67"/>
      <c r="E535" s="26" t="s">
        <v>644</v>
      </c>
      <c r="F535" s="26" t="s">
        <v>668</v>
      </c>
      <c r="G535" s="26" t="s">
        <v>669</v>
      </c>
      <c r="H535" s="31" t="s">
        <v>687</v>
      </c>
      <c r="I535" s="10" t="s">
        <v>36</v>
      </c>
      <c r="J535" s="10" t="s">
        <v>36</v>
      </c>
      <c r="K535" s="11"/>
      <c r="L535" s="11"/>
    </row>
    <row r="536" spans="2:12" ht="25" x14ac:dyDescent="0.25">
      <c r="B536" s="8">
        <f t="shared" si="3"/>
        <v>526</v>
      </c>
      <c r="C536" s="64"/>
      <c r="D536" s="67"/>
      <c r="E536" s="78" t="s">
        <v>327</v>
      </c>
      <c r="F536" s="26" t="s">
        <v>688</v>
      </c>
      <c r="G536" s="21" t="s">
        <v>334</v>
      </c>
      <c r="H536" s="30" t="s">
        <v>335</v>
      </c>
      <c r="I536" s="10" t="s">
        <v>36</v>
      </c>
      <c r="J536" s="10" t="s">
        <v>36</v>
      </c>
      <c r="K536" s="11"/>
      <c r="L536" s="11"/>
    </row>
    <row r="537" spans="2:12" ht="37.5" x14ac:dyDescent="0.25">
      <c r="B537" s="8">
        <f t="shared" si="3"/>
        <v>527</v>
      </c>
      <c r="C537" s="64"/>
      <c r="D537" s="67"/>
      <c r="E537" s="85"/>
      <c r="F537" s="21" t="s">
        <v>689</v>
      </c>
      <c r="G537" s="24" t="s">
        <v>690</v>
      </c>
      <c r="H537" s="30" t="s">
        <v>691</v>
      </c>
      <c r="I537" s="10" t="s">
        <v>36</v>
      </c>
      <c r="J537" s="10" t="s">
        <v>36</v>
      </c>
      <c r="K537" s="11"/>
      <c r="L537" s="11"/>
    </row>
    <row r="538" spans="2:12" ht="25" x14ac:dyDescent="0.25">
      <c r="B538" s="8">
        <f t="shared" si="3"/>
        <v>528</v>
      </c>
      <c r="C538" s="64"/>
      <c r="D538" s="67"/>
      <c r="E538" s="24" t="s">
        <v>617</v>
      </c>
      <c r="F538" s="26" t="s">
        <v>692</v>
      </c>
      <c r="G538" s="26" t="s">
        <v>626</v>
      </c>
      <c r="H538" s="31" t="s">
        <v>627</v>
      </c>
      <c r="I538" s="10" t="s">
        <v>36</v>
      </c>
      <c r="J538" s="10" t="s">
        <v>36</v>
      </c>
      <c r="K538" s="11"/>
      <c r="L538" s="11"/>
    </row>
    <row r="539" spans="2:12" ht="12.5" x14ac:dyDescent="0.25">
      <c r="B539" s="8">
        <f t="shared" si="3"/>
        <v>529</v>
      </c>
      <c r="C539" s="65"/>
      <c r="D539" s="59"/>
      <c r="E539" s="24" t="s">
        <v>628</v>
      </c>
      <c r="F539" s="26" t="s">
        <v>629</v>
      </c>
      <c r="G539" s="25" t="s">
        <v>638</v>
      </c>
      <c r="H539" s="31" t="s">
        <v>639</v>
      </c>
      <c r="I539" s="10" t="s">
        <v>36</v>
      </c>
      <c r="J539" s="10" t="s">
        <v>36</v>
      </c>
      <c r="K539" s="11"/>
      <c r="L539" s="11"/>
    </row>
    <row r="540" spans="2:12" ht="12.5" x14ac:dyDescent="0.25">
      <c r="B540" s="8">
        <f t="shared" si="3"/>
        <v>530</v>
      </c>
      <c r="C540" s="66" t="s">
        <v>644</v>
      </c>
      <c r="D540" s="66" t="s">
        <v>693</v>
      </c>
      <c r="E540" s="71" t="s">
        <v>47</v>
      </c>
      <c r="F540" s="26" t="s">
        <v>694</v>
      </c>
      <c r="G540" s="21" t="s">
        <v>51</v>
      </c>
      <c r="H540" s="30" t="s">
        <v>52</v>
      </c>
      <c r="I540" s="10" t="s">
        <v>36</v>
      </c>
      <c r="J540" s="10" t="s">
        <v>36</v>
      </c>
      <c r="K540" s="11"/>
      <c r="L540" s="11"/>
    </row>
    <row r="541" spans="2:12" ht="50" x14ac:dyDescent="0.25">
      <c r="B541" s="8">
        <f t="shared" si="3"/>
        <v>531</v>
      </c>
      <c r="C541" s="67"/>
      <c r="D541" s="67"/>
      <c r="E541" s="85"/>
      <c r="F541" s="25" t="s">
        <v>695</v>
      </c>
      <c r="G541" s="26" t="s">
        <v>696</v>
      </c>
      <c r="H541" s="31" t="s">
        <v>697</v>
      </c>
      <c r="I541" s="10" t="s">
        <v>36</v>
      </c>
      <c r="J541" s="10" t="s">
        <v>36</v>
      </c>
      <c r="K541" s="11"/>
      <c r="L541" s="11"/>
    </row>
    <row r="542" spans="2:12" ht="12.5" x14ac:dyDescent="0.25">
      <c r="B542" s="8">
        <f t="shared" si="3"/>
        <v>532</v>
      </c>
      <c r="C542" s="67"/>
      <c r="D542" s="67"/>
      <c r="E542" s="71" t="s">
        <v>642</v>
      </c>
      <c r="F542" s="71" t="s">
        <v>698</v>
      </c>
      <c r="G542" s="78" t="s">
        <v>699</v>
      </c>
      <c r="H542" s="105" t="s">
        <v>700</v>
      </c>
      <c r="I542" s="10" t="s">
        <v>36</v>
      </c>
      <c r="J542" s="10" t="s">
        <v>36</v>
      </c>
      <c r="K542" s="11"/>
      <c r="L542" s="11"/>
    </row>
    <row r="543" spans="2:12" ht="12.5" x14ac:dyDescent="0.25">
      <c r="B543" s="8">
        <f t="shared" si="3"/>
        <v>533</v>
      </c>
      <c r="C543" s="67"/>
      <c r="D543" s="67"/>
      <c r="E543" s="93"/>
      <c r="F543" s="93"/>
      <c r="G543" s="93"/>
      <c r="H543" s="30" t="s">
        <v>632</v>
      </c>
      <c r="I543" s="10" t="s">
        <v>36</v>
      </c>
      <c r="J543" s="10" t="s">
        <v>36</v>
      </c>
      <c r="K543" s="11"/>
      <c r="L543" s="11"/>
    </row>
    <row r="544" spans="2:12" ht="12.5" x14ac:dyDescent="0.25">
      <c r="B544" s="8">
        <f t="shared" si="3"/>
        <v>534</v>
      </c>
      <c r="C544" s="67"/>
      <c r="D544" s="67"/>
      <c r="E544" s="93"/>
      <c r="F544" s="93"/>
      <c r="G544" s="93"/>
      <c r="H544" s="31" t="s">
        <v>701</v>
      </c>
      <c r="I544" s="10" t="s">
        <v>36</v>
      </c>
      <c r="J544" s="10" t="s">
        <v>36</v>
      </c>
      <c r="K544" s="11"/>
      <c r="L544" s="11"/>
    </row>
    <row r="545" spans="2:12" ht="12.5" x14ac:dyDescent="0.25">
      <c r="B545" s="8">
        <f t="shared" si="3"/>
        <v>535</v>
      </c>
      <c r="C545" s="67"/>
      <c r="D545" s="67"/>
      <c r="E545" s="93"/>
      <c r="F545" s="93"/>
      <c r="G545" s="93"/>
      <c r="H545" s="31" t="s">
        <v>702</v>
      </c>
      <c r="I545" s="10" t="s">
        <v>36</v>
      </c>
      <c r="J545" s="10" t="s">
        <v>36</v>
      </c>
      <c r="K545" s="11"/>
      <c r="L545" s="11"/>
    </row>
    <row r="546" spans="2:12" ht="12.5" x14ac:dyDescent="0.25">
      <c r="B546" s="8">
        <f t="shared" si="3"/>
        <v>536</v>
      </c>
      <c r="C546" s="67"/>
      <c r="D546" s="67"/>
      <c r="E546" s="93"/>
      <c r="F546" s="93"/>
      <c r="G546" s="85"/>
      <c r="H546" s="31" t="s">
        <v>703</v>
      </c>
      <c r="I546" s="10" t="s">
        <v>36</v>
      </c>
      <c r="J546" s="10" t="s">
        <v>36</v>
      </c>
      <c r="K546" s="11"/>
      <c r="L546" s="11"/>
    </row>
    <row r="547" spans="2:12" ht="12.5" x14ac:dyDescent="0.25">
      <c r="B547" s="8">
        <f t="shared" si="3"/>
        <v>537</v>
      </c>
      <c r="C547" s="67"/>
      <c r="D547" s="59"/>
      <c r="E547" s="85"/>
      <c r="F547" s="85"/>
      <c r="G547" s="26" t="s">
        <v>704</v>
      </c>
      <c r="H547" s="31" t="s">
        <v>705</v>
      </c>
      <c r="I547" s="10" t="s">
        <v>36</v>
      </c>
      <c r="J547" s="10" t="s">
        <v>36</v>
      </c>
      <c r="K547" s="11"/>
      <c r="L547" s="11"/>
    </row>
    <row r="548" spans="2:12" ht="12.5" x14ac:dyDescent="0.25">
      <c r="B548" s="8">
        <f t="shared" si="3"/>
        <v>538</v>
      </c>
      <c r="C548" s="67"/>
      <c r="D548" s="63" t="s">
        <v>644</v>
      </c>
      <c r="E548" s="71" t="s">
        <v>645</v>
      </c>
      <c r="F548" s="71" t="s">
        <v>646</v>
      </c>
      <c r="G548" s="71" t="s">
        <v>647</v>
      </c>
      <c r="H548" s="31" t="s">
        <v>279</v>
      </c>
      <c r="I548" s="10" t="s">
        <v>36</v>
      </c>
      <c r="J548" s="10" t="s">
        <v>36</v>
      </c>
      <c r="K548" s="11"/>
      <c r="L548" s="11"/>
    </row>
    <row r="549" spans="2:12" ht="12.5" x14ac:dyDescent="0.25">
      <c r="B549" s="8">
        <f t="shared" si="3"/>
        <v>539</v>
      </c>
      <c r="C549" s="67"/>
      <c r="D549" s="64"/>
      <c r="E549" s="93"/>
      <c r="F549" s="93"/>
      <c r="G549" s="93"/>
      <c r="H549" s="31" t="s">
        <v>706</v>
      </c>
      <c r="I549" s="10" t="s">
        <v>36</v>
      </c>
      <c r="J549" s="10" t="s">
        <v>36</v>
      </c>
      <c r="K549" s="11"/>
      <c r="L549" s="11"/>
    </row>
    <row r="550" spans="2:12" ht="12.5" x14ac:dyDescent="0.25">
      <c r="B550" s="8">
        <f t="shared" si="3"/>
        <v>540</v>
      </c>
      <c r="C550" s="67"/>
      <c r="D550" s="64"/>
      <c r="E550" s="85"/>
      <c r="F550" s="85"/>
      <c r="G550" s="85"/>
      <c r="H550" s="31" t="s">
        <v>707</v>
      </c>
      <c r="I550" s="10" t="s">
        <v>36</v>
      </c>
      <c r="J550" s="10" t="s">
        <v>36</v>
      </c>
      <c r="K550" s="11"/>
      <c r="L550" s="11"/>
    </row>
    <row r="551" spans="2:12" ht="12.5" x14ac:dyDescent="0.25">
      <c r="B551" s="8">
        <f t="shared" si="3"/>
        <v>541</v>
      </c>
      <c r="C551" s="67"/>
      <c r="D551" s="64"/>
      <c r="E551" s="78" t="s">
        <v>661</v>
      </c>
      <c r="F551" s="78" t="s">
        <v>662</v>
      </c>
      <c r="G551" s="77" t="s">
        <v>663</v>
      </c>
      <c r="H551" s="31" t="s">
        <v>664</v>
      </c>
      <c r="I551" s="10" t="s">
        <v>36</v>
      </c>
      <c r="J551" s="10" t="s">
        <v>36</v>
      </c>
      <c r="K551" s="11"/>
      <c r="L551" s="11"/>
    </row>
    <row r="552" spans="2:12" ht="25" x14ac:dyDescent="0.25">
      <c r="B552" s="8">
        <f t="shared" si="3"/>
        <v>542</v>
      </c>
      <c r="C552" s="67"/>
      <c r="D552" s="64"/>
      <c r="E552" s="93"/>
      <c r="F552" s="93"/>
      <c r="G552" s="85"/>
      <c r="H552" s="34" t="s">
        <v>708</v>
      </c>
      <c r="I552" s="10" t="s">
        <v>36</v>
      </c>
      <c r="J552" s="10" t="s">
        <v>36</v>
      </c>
      <c r="K552" s="11"/>
      <c r="L552" s="11"/>
    </row>
    <row r="553" spans="2:12" ht="12.5" x14ac:dyDescent="0.25">
      <c r="B553" s="8">
        <f t="shared" si="3"/>
        <v>543</v>
      </c>
      <c r="C553" s="67"/>
      <c r="D553" s="64"/>
      <c r="E553" s="93"/>
      <c r="F553" s="93"/>
      <c r="G553" s="77" t="s">
        <v>666</v>
      </c>
      <c r="H553" s="34" t="s">
        <v>667</v>
      </c>
      <c r="I553" s="10" t="s">
        <v>36</v>
      </c>
      <c r="J553" s="10" t="s">
        <v>36</v>
      </c>
      <c r="K553" s="11"/>
      <c r="L553" s="11"/>
    </row>
    <row r="554" spans="2:12" ht="25" x14ac:dyDescent="0.25">
      <c r="B554" s="8">
        <f t="shared" si="3"/>
        <v>544</v>
      </c>
      <c r="C554" s="67"/>
      <c r="D554" s="65"/>
      <c r="E554" s="85"/>
      <c r="F554" s="85"/>
      <c r="G554" s="85"/>
      <c r="H554" s="34" t="s">
        <v>708</v>
      </c>
      <c r="I554" s="10" t="s">
        <v>36</v>
      </c>
      <c r="J554" s="10" t="s">
        <v>36</v>
      </c>
      <c r="K554" s="11"/>
      <c r="L554" s="11"/>
    </row>
    <row r="555" spans="2:12" ht="25" x14ac:dyDescent="0.25">
      <c r="B555" s="8">
        <f t="shared" si="3"/>
        <v>545</v>
      </c>
      <c r="C555" s="67"/>
      <c r="D555" s="66" t="s">
        <v>709</v>
      </c>
      <c r="E555" s="71" t="s">
        <v>709</v>
      </c>
      <c r="F555" s="71" t="s">
        <v>710</v>
      </c>
      <c r="G555" s="27" t="s">
        <v>711</v>
      </c>
      <c r="H555" s="34" t="s">
        <v>712</v>
      </c>
      <c r="I555" s="10" t="s">
        <v>36</v>
      </c>
      <c r="J555" s="10" t="s">
        <v>36</v>
      </c>
      <c r="K555" s="11"/>
      <c r="L555" s="11"/>
    </row>
    <row r="556" spans="2:12" ht="12.5" x14ac:dyDescent="0.25">
      <c r="B556" s="8">
        <f t="shared" si="3"/>
        <v>546</v>
      </c>
      <c r="C556" s="67"/>
      <c r="D556" s="67"/>
      <c r="E556" s="93"/>
      <c r="F556" s="93"/>
      <c r="G556" s="27" t="s">
        <v>713</v>
      </c>
      <c r="H556" s="34" t="s">
        <v>714</v>
      </c>
      <c r="I556" s="10" t="s">
        <v>36</v>
      </c>
      <c r="J556" s="10" t="s">
        <v>36</v>
      </c>
      <c r="K556" s="11"/>
      <c r="L556" s="11"/>
    </row>
    <row r="557" spans="2:12" ht="12.5" x14ac:dyDescent="0.25">
      <c r="B557" s="8">
        <f t="shared" si="3"/>
        <v>547</v>
      </c>
      <c r="C557" s="67"/>
      <c r="D557" s="67"/>
      <c r="E557" s="93"/>
      <c r="F557" s="93"/>
      <c r="G557" s="27" t="s">
        <v>715</v>
      </c>
      <c r="H557" s="34" t="s">
        <v>716</v>
      </c>
      <c r="I557" s="10" t="s">
        <v>36</v>
      </c>
      <c r="J557" s="10" t="s">
        <v>36</v>
      </c>
      <c r="K557" s="11"/>
      <c r="L557" s="11"/>
    </row>
    <row r="558" spans="2:12" ht="12.5" x14ac:dyDescent="0.25">
      <c r="B558" s="8">
        <f t="shared" si="3"/>
        <v>548</v>
      </c>
      <c r="C558" s="67"/>
      <c r="D558" s="67"/>
      <c r="E558" s="93"/>
      <c r="F558" s="93"/>
      <c r="G558" s="27" t="s">
        <v>717</v>
      </c>
      <c r="H558" s="34" t="s">
        <v>718</v>
      </c>
      <c r="I558" s="10" t="s">
        <v>36</v>
      </c>
      <c r="J558" s="10" t="s">
        <v>36</v>
      </c>
      <c r="K558" s="11"/>
      <c r="L558" s="11"/>
    </row>
    <row r="559" spans="2:12" ht="12.5" x14ac:dyDescent="0.25">
      <c r="B559" s="8">
        <f t="shared" si="3"/>
        <v>549</v>
      </c>
      <c r="C559" s="67"/>
      <c r="D559" s="67"/>
      <c r="E559" s="93"/>
      <c r="F559" s="93"/>
      <c r="G559" s="27" t="s">
        <v>719</v>
      </c>
      <c r="H559" s="34" t="s">
        <v>720</v>
      </c>
      <c r="I559" s="10" t="s">
        <v>36</v>
      </c>
      <c r="J559" s="10" t="s">
        <v>36</v>
      </c>
      <c r="K559" s="11"/>
      <c r="L559" s="11"/>
    </row>
    <row r="560" spans="2:12" ht="12.5" x14ac:dyDescent="0.25">
      <c r="B560" s="8">
        <f t="shared" si="3"/>
        <v>550</v>
      </c>
      <c r="C560" s="67"/>
      <c r="D560" s="67"/>
      <c r="E560" s="93"/>
      <c r="F560" s="93"/>
      <c r="G560" s="27" t="s">
        <v>721</v>
      </c>
      <c r="H560" s="34" t="s">
        <v>722</v>
      </c>
      <c r="I560" s="10" t="s">
        <v>36</v>
      </c>
      <c r="J560" s="10" t="s">
        <v>36</v>
      </c>
      <c r="K560" s="11"/>
      <c r="L560" s="11"/>
    </row>
    <row r="561" spans="2:12" ht="12.5" x14ac:dyDescent="0.25">
      <c r="B561" s="8">
        <f t="shared" si="3"/>
        <v>551</v>
      </c>
      <c r="C561" s="67"/>
      <c r="D561" s="67"/>
      <c r="E561" s="93"/>
      <c r="F561" s="93"/>
      <c r="G561" s="77" t="s">
        <v>723</v>
      </c>
      <c r="H561" s="34" t="s">
        <v>724</v>
      </c>
      <c r="I561" s="10" t="s">
        <v>36</v>
      </c>
      <c r="J561" s="10" t="s">
        <v>36</v>
      </c>
      <c r="K561" s="11"/>
      <c r="L561" s="11"/>
    </row>
    <row r="562" spans="2:12" ht="12.5" x14ac:dyDescent="0.25">
      <c r="B562" s="8">
        <f t="shared" si="3"/>
        <v>552</v>
      </c>
      <c r="C562" s="67"/>
      <c r="D562" s="67"/>
      <c r="E562" s="93"/>
      <c r="F562" s="93"/>
      <c r="G562" s="93"/>
      <c r="H562" s="34" t="s">
        <v>725</v>
      </c>
      <c r="I562" s="10" t="s">
        <v>36</v>
      </c>
      <c r="J562" s="10" t="s">
        <v>36</v>
      </c>
      <c r="K562" s="11"/>
      <c r="L562" s="11"/>
    </row>
    <row r="563" spans="2:12" ht="12.5" x14ac:dyDescent="0.25">
      <c r="B563" s="8">
        <f t="shared" si="3"/>
        <v>553</v>
      </c>
      <c r="C563" s="67"/>
      <c r="D563" s="67"/>
      <c r="E563" s="93"/>
      <c r="F563" s="93"/>
      <c r="G563" s="93"/>
      <c r="H563" s="34" t="s">
        <v>726</v>
      </c>
      <c r="I563" s="10" t="s">
        <v>36</v>
      </c>
      <c r="J563" s="10" t="s">
        <v>36</v>
      </c>
      <c r="K563" s="11"/>
      <c r="L563" s="11"/>
    </row>
    <row r="564" spans="2:12" ht="12.5" x14ac:dyDescent="0.25">
      <c r="B564" s="8">
        <f t="shared" si="3"/>
        <v>554</v>
      </c>
      <c r="C564" s="67"/>
      <c r="D564" s="67"/>
      <c r="E564" s="93"/>
      <c r="F564" s="93"/>
      <c r="G564" s="93"/>
      <c r="H564" s="34" t="s">
        <v>727</v>
      </c>
      <c r="I564" s="10" t="s">
        <v>36</v>
      </c>
      <c r="J564" s="10" t="s">
        <v>36</v>
      </c>
      <c r="K564" s="11"/>
      <c r="L564" s="11"/>
    </row>
    <row r="565" spans="2:12" ht="12.5" x14ac:dyDescent="0.25">
      <c r="B565" s="8">
        <f t="shared" si="3"/>
        <v>555</v>
      </c>
      <c r="C565" s="67"/>
      <c r="D565" s="67"/>
      <c r="E565" s="93"/>
      <c r="F565" s="93"/>
      <c r="G565" s="85"/>
      <c r="H565" s="34" t="s">
        <v>728</v>
      </c>
      <c r="I565" s="10" t="s">
        <v>36</v>
      </c>
      <c r="J565" s="10" t="s">
        <v>36</v>
      </c>
      <c r="K565" s="11"/>
      <c r="L565" s="11"/>
    </row>
    <row r="566" spans="2:12" ht="12.5" x14ac:dyDescent="0.25">
      <c r="B566" s="8">
        <f t="shared" si="3"/>
        <v>556</v>
      </c>
      <c r="C566" s="67"/>
      <c r="D566" s="67"/>
      <c r="E566" s="93"/>
      <c r="F566" s="93"/>
      <c r="G566" s="77" t="s">
        <v>729</v>
      </c>
      <c r="H566" s="34" t="s">
        <v>730</v>
      </c>
      <c r="I566" s="10" t="s">
        <v>36</v>
      </c>
      <c r="J566" s="10" t="s">
        <v>36</v>
      </c>
      <c r="K566" s="11"/>
      <c r="L566" s="11"/>
    </row>
    <row r="567" spans="2:12" ht="12.5" x14ac:dyDescent="0.25">
      <c r="B567" s="8">
        <f t="shared" si="3"/>
        <v>557</v>
      </c>
      <c r="C567" s="67"/>
      <c r="D567" s="67"/>
      <c r="E567" s="93"/>
      <c r="F567" s="93"/>
      <c r="G567" s="85"/>
      <c r="H567" s="34" t="s">
        <v>112</v>
      </c>
      <c r="I567" s="10" t="s">
        <v>36</v>
      </c>
      <c r="J567" s="10" t="s">
        <v>36</v>
      </c>
      <c r="K567" s="11"/>
      <c r="L567" s="11"/>
    </row>
    <row r="568" spans="2:12" ht="12.5" x14ac:dyDescent="0.25">
      <c r="B568" s="8">
        <f t="shared" si="3"/>
        <v>558</v>
      </c>
      <c r="C568" s="67"/>
      <c r="D568" s="67"/>
      <c r="E568" s="93"/>
      <c r="F568" s="93"/>
      <c r="G568" s="77" t="s">
        <v>731</v>
      </c>
      <c r="H568" s="34" t="s">
        <v>732</v>
      </c>
      <c r="I568" s="10" t="s">
        <v>36</v>
      </c>
      <c r="J568" s="10" t="s">
        <v>36</v>
      </c>
      <c r="K568" s="11"/>
      <c r="L568" s="11"/>
    </row>
    <row r="569" spans="2:12" ht="12.5" x14ac:dyDescent="0.25">
      <c r="B569" s="8">
        <f t="shared" si="3"/>
        <v>559</v>
      </c>
      <c r="C569" s="67"/>
      <c r="D569" s="67"/>
      <c r="E569" s="93"/>
      <c r="F569" s="93"/>
      <c r="G569" s="85"/>
      <c r="H569" s="34" t="s">
        <v>733</v>
      </c>
      <c r="I569" s="10" t="s">
        <v>36</v>
      </c>
      <c r="J569" s="10" t="s">
        <v>36</v>
      </c>
      <c r="K569" s="11"/>
      <c r="L569" s="11"/>
    </row>
    <row r="570" spans="2:12" ht="12.5" x14ac:dyDescent="0.25">
      <c r="B570" s="8">
        <f t="shared" si="3"/>
        <v>560</v>
      </c>
      <c r="C570" s="67"/>
      <c r="D570" s="67"/>
      <c r="E570" s="93"/>
      <c r="F570" s="93"/>
      <c r="G570" s="27" t="s">
        <v>734</v>
      </c>
      <c r="H570" s="34" t="s">
        <v>735</v>
      </c>
      <c r="I570" s="10" t="s">
        <v>36</v>
      </c>
      <c r="J570" s="10" t="s">
        <v>36</v>
      </c>
      <c r="K570" s="11"/>
      <c r="L570" s="11"/>
    </row>
    <row r="571" spans="2:12" ht="12.5" x14ac:dyDescent="0.25">
      <c r="B571" s="8">
        <f t="shared" si="3"/>
        <v>561</v>
      </c>
      <c r="C571" s="67"/>
      <c r="D571" s="67"/>
      <c r="E571" s="93"/>
      <c r="F571" s="93"/>
      <c r="G571" s="72" t="s">
        <v>736</v>
      </c>
      <c r="H571" s="30" t="s">
        <v>278</v>
      </c>
      <c r="I571" s="10" t="s">
        <v>36</v>
      </c>
      <c r="J571" s="10" t="s">
        <v>36</v>
      </c>
      <c r="K571" s="11"/>
      <c r="L571" s="11"/>
    </row>
    <row r="572" spans="2:12" ht="12.5" x14ac:dyDescent="0.25">
      <c r="B572" s="8">
        <f t="shared" si="3"/>
        <v>562</v>
      </c>
      <c r="C572" s="67"/>
      <c r="D572" s="67"/>
      <c r="E572" s="93"/>
      <c r="F572" s="93"/>
      <c r="G572" s="97"/>
      <c r="H572" s="31" t="s">
        <v>279</v>
      </c>
      <c r="I572" s="10" t="s">
        <v>36</v>
      </c>
      <c r="J572" s="10" t="s">
        <v>36</v>
      </c>
      <c r="K572" s="11"/>
      <c r="L572" s="11"/>
    </row>
    <row r="573" spans="2:12" ht="12.5" x14ac:dyDescent="0.25">
      <c r="B573" s="8">
        <f t="shared" si="3"/>
        <v>563</v>
      </c>
      <c r="C573" s="67"/>
      <c r="D573" s="67"/>
      <c r="E573" s="93"/>
      <c r="F573" s="93"/>
      <c r="G573" s="97"/>
      <c r="H573" s="31" t="s">
        <v>280</v>
      </c>
      <c r="I573" s="10" t="s">
        <v>36</v>
      </c>
      <c r="J573" s="10" t="s">
        <v>36</v>
      </c>
      <c r="K573" s="11"/>
      <c r="L573" s="11"/>
    </row>
    <row r="574" spans="2:12" ht="12.5" x14ac:dyDescent="0.25">
      <c r="B574" s="8">
        <f t="shared" si="3"/>
        <v>564</v>
      </c>
      <c r="C574" s="67"/>
      <c r="D574" s="67"/>
      <c r="E574" s="93"/>
      <c r="F574" s="93"/>
      <c r="G574" s="97"/>
      <c r="H574" s="31" t="s">
        <v>281</v>
      </c>
      <c r="I574" s="10" t="s">
        <v>36</v>
      </c>
      <c r="J574" s="10" t="s">
        <v>36</v>
      </c>
      <c r="K574" s="11"/>
      <c r="L574" s="11"/>
    </row>
    <row r="575" spans="2:12" ht="12.5" x14ac:dyDescent="0.25">
      <c r="B575" s="8">
        <f t="shared" si="3"/>
        <v>565</v>
      </c>
      <c r="C575" s="67"/>
      <c r="D575" s="67"/>
      <c r="E575" s="93"/>
      <c r="F575" s="93"/>
      <c r="G575" s="97"/>
      <c r="H575" s="31" t="s">
        <v>282</v>
      </c>
      <c r="I575" s="10" t="s">
        <v>36</v>
      </c>
      <c r="J575" s="10" t="s">
        <v>36</v>
      </c>
      <c r="K575" s="11"/>
      <c r="L575" s="11"/>
    </row>
    <row r="576" spans="2:12" ht="12.5" x14ac:dyDescent="0.25">
      <c r="B576" s="8">
        <f t="shared" si="3"/>
        <v>566</v>
      </c>
      <c r="C576" s="67"/>
      <c r="D576" s="67"/>
      <c r="E576" s="93"/>
      <c r="F576" s="93"/>
      <c r="G576" s="98"/>
      <c r="H576" s="31" t="s">
        <v>737</v>
      </c>
      <c r="I576" s="10" t="s">
        <v>36</v>
      </c>
      <c r="J576" s="10" t="s">
        <v>36</v>
      </c>
      <c r="K576" s="11"/>
      <c r="L576" s="11"/>
    </row>
    <row r="577" spans="2:12" ht="12.5" x14ac:dyDescent="0.25">
      <c r="B577" s="8">
        <f t="shared" si="3"/>
        <v>567</v>
      </c>
      <c r="C577" s="67"/>
      <c r="D577" s="67"/>
      <c r="E577" s="93"/>
      <c r="F577" s="93"/>
      <c r="G577" s="74" t="s">
        <v>738</v>
      </c>
      <c r="H577" s="31" t="s">
        <v>298</v>
      </c>
      <c r="I577" s="10" t="s">
        <v>36</v>
      </c>
      <c r="J577" s="10" t="s">
        <v>36</v>
      </c>
      <c r="K577" s="11"/>
      <c r="L577" s="11"/>
    </row>
    <row r="578" spans="2:12" ht="12.5" x14ac:dyDescent="0.25">
      <c r="B578" s="8">
        <f t="shared" si="3"/>
        <v>568</v>
      </c>
      <c r="C578" s="67"/>
      <c r="D578" s="67"/>
      <c r="E578" s="93"/>
      <c r="F578" s="93"/>
      <c r="G578" s="98"/>
      <c r="H578" s="31" t="s">
        <v>299</v>
      </c>
      <c r="I578" s="10" t="s">
        <v>36</v>
      </c>
      <c r="J578" s="10" t="s">
        <v>36</v>
      </c>
      <c r="K578" s="11"/>
      <c r="L578" s="11"/>
    </row>
    <row r="579" spans="2:12" ht="12.5" x14ac:dyDescent="0.25">
      <c r="B579" s="8">
        <f t="shared" si="3"/>
        <v>569</v>
      </c>
      <c r="C579" s="67"/>
      <c r="D579" s="67"/>
      <c r="E579" s="93"/>
      <c r="F579" s="93"/>
      <c r="G579" s="74" t="s">
        <v>739</v>
      </c>
      <c r="H579" s="31" t="s">
        <v>301</v>
      </c>
      <c r="I579" s="10" t="s">
        <v>36</v>
      </c>
      <c r="J579" s="10" t="s">
        <v>36</v>
      </c>
      <c r="K579" s="11"/>
      <c r="L579" s="11"/>
    </row>
    <row r="580" spans="2:12" ht="12.5" x14ac:dyDescent="0.25">
      <c r="B580" s="8">
        <f t="shared" si="3"/>
        <v>570</v>
      </c>
      <c r="C580" s="67"/>
      <c r="D580" s="67"/>
      <c r="E580" s="93"/>
      <c r="F580" s="93"/>
      <c r="G580" s="98"/>
      <c r="H580" s="31" t="s">
        <v>299</v>
      </c>
      <c r="I580" s="10" t="s">
        <v>36</v>
      </c>
      <c r="J580" s="10" t="s">
        <v>36</v>
      </c>
      <c r="K580" s="11"/>
      <c r="L580" s="11"/>
    </row>
    <row r="581" spans="2:12" ht="12.5" x14ac:dyDescent="0.25">
      <c r="B581" s="8">
        <f t="shared" si="3"/>
        <v>571</v>
      </c>
      <c r="C581" s="67"/>
      <c r="D581" s="67"/>
      <c r="E581" s="93"/>
      <c r="F581" s="93"/>
      <c r="G581" s="74" t="s">
        <v>740</v>
      </c>
      <c r="H581" s="31" t="s">
        <v>298</v>
      </c>
      <c r="I581" s="10" t="s">
        <v>36</v>
      </c>
      <c r="J581" s="10" t="s">
        <v>36</v>
      </c>
      <c r="K581" s="11"/>
      <c r="L581" s="11"/>
    </row>
    <row r="582" spans="2:12" ht="12.5" x14ac:dyDescent="0.25">
      <c r="B582" s="8">
        <f t="shared" si="3"/>
        <v>572</v>
      </c>
      <c r="C582" s="67"/>
      <c r="D582" s="67"/>
      <c r="E582" s="93"/>
      <c r="F582" s="93"/>
      <c r="G582" s="98"/>
      <c r="H582" s="31" t="s">
        <v>299</v>
      </c>
      <c r="I582" s="10" t="s">
        <v>36</v>
      </c>
      <c r="J582" s="10" t="s">
        <v>36</v>
      </c>
      <c r="K582" s="11"/>
      <c r="L582" s="11"/>
    </row>
    <row r="583" spans="2:12" ht="12.5" x14ac:dyDescent="0.25">
      <c r="B583" s="8">
        <f t="shared" si="3"/>
        <v>573</v>
      </c>
      <c r="C583" s="67"/>
      <c r="D583" s="67"/>
      <c r="E583" s="93"/>
      <c r="F583" s="93"/>
      <c r="G583" s="74" t="s">
        <v>741</v>
      </c>
      <c r="H583" s="31" t="s">
        <v>304</v>
      </c>
      <c r="I583" s="10" t="s">
        <v>36</v>
      </c>
      <c r="J583" s="10" t="s">
        <v>36</v>
      </c>
      <c r="K583" s="11"/>
      <c r="L583" s="11"/>
    </row>
    <row r="584" spans="2:12" ht="12.5" x14ac:dyDescent="0.25">
      <c r="B584" s="8">
        <f t="shared" si="3"/>
        <v>574</v>
      </c>
      <c r="C584" s="67"/>
      <c r="D584" s="67"/>
      <c r="E584" s="93"/>
      <c r="F584" s="93"/>
      <c r="G584" s="98"/>
      <c r="H584" s="31" t="s">
        <v>299</v>
      </c>
      <c r="I584" s="10" t="s">
        <v>36</v>
      </c>
      <c r="J584" s="10" t="s">
        <v>36</v>
      </c>
      <c r="K584" s="11"/>
      <c r="L584" s="11"/>
    </row>
    <row r="585" spans="2:12" ht="12.5" x14ac:dyDescent="0.25">
      <c r="B585" s="8">
        <f t="shared" si="3"/>
        <v>575</v>
      </c>
      <c r="C585" s="67"/>
      <c r="D585" s="67"/>
      <c r="E585" s="93"/>
      <c r="F585" s="93"/>
      <c r="G585" s="74" t="s">
        <v>742</v>
      </c>
      <c r="H585" s="31" t="s">
        <v>304</v>
      </c>
      <c r="I585" s="10" t="s">
        <v>36</v>
      </c>
      <c r="J585" s="10" t="s">
        <v>36</v>
      </c>
      <c r="K585" s="11"/>
      <c r="L585" s="11"/>
    </row>
    <row r="586" spans="2:12" ht="12.5" x14ac:dyDescent="0.25">
      <c r="B586" s="8">
        <f t="shared" si="3"/>
        <v>576</v>
      </c>
      <c r="C586" s="67"/>
      <c r="D586" s="67"/>
      <c r="E586" s="93"/>
      <c r="F586" s="93"/>
      <c r="G586" s="98"/>
      <c r="H586" s="31" t="s">
        <v>299</v>
      </c>
      <c r="I586" s="10" t="s">
        <v>36</v>
      </c>
      <c r="J586" s="10" t="s">
        <v>36</v>
      </c>
      <c r="K586" s="11"/>
      <c r="L586" s="11"/>
    </row>
    <row r="587" spans="2:12" ht="12.5" x14ac:dyDescent="0.25">
      <c r="B587" s="8">
        <f t="shared" si="3"/>
        <v>577</v>
      </c>
      <c r="C587" s="67"/>
      <c r="D587" s="67"/>
      <c r="E587" s="93"/>
      <c r="F587" s="93"/>
      <c r="G587" s="74" t="s">
        <v>743</v>
      </c>
      <c r="H587" s="31" t="s">
        <v>307</v>
      </c>
      <c r="I587" s="10" t="s">
        <v>36</v>
      </c>
      <c r="J587" s="10" t="s">
        <v>36</v>
      </c>
      <c r="K587" s="11"/>
      <c r="L587" s="11"/>
    </row>
    <row r="588" spans="2:12" ht="12.5" x14ac:dyDescent="0.25">
      <c r="B588" s="8">
        <f t="shared" si="3"/>
        <v>578</v>
      </c>
      <c r="C588" s="67"/>
      <c r="D588" s="67"/>
      <c r="E588" s="93"/>
      <c r="F588" s="93"/>
      <c r="G588" s="98"/>
      <c r="H588" s="31" t="s">
        <v>299</v>
      </c>
      <c r="I588" s="10" t="s">
        <v>36</v>
      </c>
      <c r="J588" s="10" t="s">
        <v>36</v>
      </c>
      <c r="K588" s="11"/>
      <c r="L588" s="11"/>
    </row>
    <row r="589" spans="2:12" ht="12.5" x14ac:dyDescent="0.25">
      <c r="B589" s="8">
        <f t="shared" si="3"/>
        <v>579</v>
      </c>
      <c r="C589" s="67"/>
      <c r="D589" s="67"/>
      <c r="E589" s="93"/>
      <c r="F589" s="93"/>
      <c r="G589" s="74" t="s">
        <v>744</v>
      </c>
      <c r="H589" s="31" t="s">
        <v>301</v>
      </c>
      <c r="I589" s="10" t="s">
        <v>36</v>
      </c>
      <c r="J589" s="10" t="s">
        <v>36</v>
      </c>
      <c r="K589" s="11"/>
      <c r="L589" s="11"/>
    </row>
    <row r="590" spans="2:12" ht="12.5" x14ac:dyDescent="0.25">
      <c r="B590" s="8">
        <f t="shared" si="3"/>
        <v>580</v>
      </c>
      <c r="C590" s="67"/>
      <c r="D590" s="67"/>
      <c r="E590" s="93"/>
      <c r="F590" s="93"/>
      <c r="G590" s="98"/>
      <c r="H590" s="31" t="s">
        <v>299</v>
      </c>
      <c r="I590" s="10" t="s">
        <v>36</v>
      </c>
      <c r="J590" s="10" t="s">
        <v>36</v>
      </c>
      <c r="K590" s="11"/>
      <c r="L590" s="11"/>
    </row>
    <row r="591" spans="2:12" ht="12.5" x14ac:dyDescent="0.25">
      <c r="B591" s="8">
        <f t="shared" si="3"/>
        <v>581</v>
      </c>
      <c r="C591" s="67"/>
      <c r="D591" s="67"/>
      <c r="E591" s="93"/>
      <c r="F591" s="93"/>
      <c r="G591" s="74" t="s">
        <v>745</v>
      </c>
      <c r="H591" s="31" t="s">
        <v>307</v>
      </c>
      <c r="I591" s="10" t="s">
        <v>36</v>
      </c>
      <c r="J591" s="10" t="s">
        <v>36</v>
      </c>
      <c r="K591" s="11"/>
      <c r="L591" s="11"/>
    </row>
    <row r="592" spans="2:12" ht="12.5" x14ac:dyDescent="0.25">
      <c r="B592" s="8">
        <f t="shared" si="3"/>
        <v>582</v>
      </c>
      <c r="C592" s="67"/>
      <c r="D592" s="67"/>
      <c r="E592" s="93"/>
      <c r="F592" s="93"/>
      <c r="G592" s="98"/>
      <c r="H592" s="31" t="s">
        <v>299</v>
      </c>
      <c r="I592" s="10" t="s">
        <v>36</v>
      </c>
      <c r="J592" s="10" t="s">
        <v>36</v>
      </c>
      <c r="K592" s="11"/>
      <c r="L592" s="11"/>
    </row>
    <row r="593" spans="2:12" ht="12.5" x14ac:dyDescent="0.25">
      <c r="B593" s="8">
        <f t="shared" si="3"/>
        <v>583</v>
      </c>
      <c r="C593" s="67"/>
      <c r="D593" s="67"/>
      <c r="E593" s="93"/>
      <c r="F593" s="93"/>
      <c r="G593" s="74" t="s">
        <v>746</v>
      </c>
      <c r="H593" s="31" t="s">
        <v>311</v>
      </c>
      <c r="I593" s="10" t="s">
        <v>36</v>
      </c>
      <c r="J593" s="10" t="s">
        <v>36</v>
      </c>
      <c r="K593" s="11"/>
      <c r="L593" s="11"/>
    </row>
    <row r="594" spans="2:12" ht="12.5" x14ac:dyDescent="0.25">
      <c r="B594" s="8">
        <f t="shared" si="3"/>
        <v>584</v>
      </c>
      <c r="C594" s="67"/>
      <c r="D594" s="67"/>
      <c r="E594" s="93"/>
      <c r="F594" s="93"/>
      <c r="G594" s="97"/>
      <c r="H594" s="31" t="s">
        <v>312</v>
      </c>
      <c r="I594" s="10" t="s">
        <v>36</v>
      </c>
      <c r="J594" s="10" t="s">
        <v>36</v>
      </c>
      <c r="K594" s="11"/>
      <c r="L594" s="11"/>
    </row>
    <row r="595" spans="2:12" ht="12.5" x14ac:dyDescent="0.25">
      <c r="B595" s="8">
        <f t="shared" si="3"/>
        <v>585</v>
      </c>
      <c r="C595" s="67"/>
      <c r="D595" s="67"/>
      <c r="E595" s="93"/>
      <c r="F595" s="93"/>
      <c r="G595" s="98"/>
      <c r="H595" s="31" t="s">
        <v>313</v>
      </c>
      <c r="I595" s="10" t="s">
        <v>36</v>
      </c>
      <c r="J595" s="10" t="s">
        <v>36</v>
      </c>
      <c r="K595" s="11"/>
      <c r="L595" s="11"/>
    </row>
    <row r="596" spans="2:12" ht="12.5" x14ac:dyDescent="0.25">
      <c r="B596" s="8">
        <f t="shared" si="3"/>
        <v>586</v>
      </c>
      <c r="C596" s="67"/>
      <c r="D596" s="67"/>
      <c r="E596" s="93"/>
      <c r="F596" s="93"/>
      <c r="G596" s="74" t="s">
        <v>747</v>
      </c>
      <c r="H596" s="31" t="s">
        <v>312</v>
      </c>
      <c r="I596" s="10" t="s">
        <v>36</v>
      </c>
      <c r="J596" s="10" t="s">
        <v>36</v>
      </c>
      <c r="K596" s="11"/>
      <c r="L596" s="11"/>
    </row>
    <row r="597" spans="2:12" ht="12.5" x14ac:dyDescent="0.25">
      <c r="B597" s="8">
        <f t="shared" si="3"/>
        <v>587</v>
      </c>
      <c r="C597" s="67"/>
      <c r="D597" s="67"/>
      <c r="E597" s="93"/>
      <c r="F597" s="93"/>
      <c r="G597" s="98"/>
      <c r="H597" s="31" t="s">
        <v>313</v>
      </c>
      <c r="I597" s="10" t="s">
        <v>36</v>
      </c>
      <c r="J597" s="10" t="s">
        <v>36</v>
      </c>
      <c r="K597" s="11"/>
      <c r="L597" s="11"/>
    </row>
    <row r="598" spans="2:12" ht="25" x14ac:dyDescent="0.25">
      <c r="B598" s="8">
        <f t="shared" si="3"/>
        <v>588</v>
      </c>
      <c r="C598" s="67"/>
      <c r="D598" s="67"/>
      <c r="E598" s="85"/>
      <c r="F598" s="85"/>
      <c r="G598" s="18" t="s">
        <v>748</v>
      </c>
      <c r="H598" s="31" t="s">
        <v>749</v>
      </c>
      <c r="I598" s="10" t="s">
        <v>36</v>
      </c>
      <c r="J598" s="10" t="s">
        <v>36</v>
      </c>
      <c r="K598" s="11"/>
      <c r="L598" s="11"/>
    </row>
    <row r="599" spans="2:12" ht="25" x14ac:dyDescent="0.25">
      <c r="B599" s="8">
        <f t="shared" si="3"/>
        <v>589</v>
      </c>
      <c r="C599" s="59"/>
      <c r="D599" s="59"/>
      <c r="E599" s="21" t="s">
        <v>750</v>
      </c>
      <c r="F599" s="24" t="s">
        <v>751</v>
      </c>
      <c r="G599" s="21" t="s">
        <v>752</v>
      </c>
      <c r="H599" s="52" t="s">
        <v>753</v>
      </c>
      <c r="I599" s="10" t="s">
        <v>36</v>
      </c>
      <c r="J599" s="10" t="s">
        <v>36</v>
      </c>
      <c r="K599" s="11"/>
      <c r="L599" s="11"/>
    </row>
    <row r="600" spans="2:12" ht="37.5" x14ac:dyDescent="0.25">
      <c r="B600" s="8">
        <f t="shared" si="3"/>
        <v>590</v>
      </c>
      <c r="C600" s="63" t="s">
        <v>754</v>
      </c>
      <c r="D600" s="63" t="s">
        <v>755</v>
      </c>
      <c r="E600" s="72" t="s">
        <v>756</v>
      </c>
      <c r="F600" s="71" t="s">
        <v>757</v>
      </c>
      <c r="G600" s="29" t="s">
        <v>758</v>
      </c>
      <c r="H600" s="52" t="s">
        <v>759</v>
      </c>
      <c r="I600" s="10" t="s">
        <v>36</v>
      </c>
      <c r="J600" s="10" t="s">
        <v>36</v>
      </c>
      <c r="K600" s="11"/>
      <c r="L600" s="11"/>
    </row>
    <row r="601" spans="2:12" ht="12.5" x14ac:dyDescent="0.25">
      <c r="B601" s="8">
        <f t="shared" si="3"/>
        <v>591</v>
      </c>
      <c r="C601" s="64"/>
      <c r="D601" s="64"/>
      <c r="E601" s="97"/>
      <c r="F601" s="93"/>
      <c r="G601" s="78" t="s">
        <v>760</v>
      </c>
      <c r="H601" s="30" t="s">
        <v>761</v>
      </c>
      <c r="I601" s="10" t="s">
        <v>36</v>
      </c>
      <c r="J601" s="10" t="s">
        <v>36</v>
      </c>
      <c r="K601" s="11"/>
      <c r="L601" s="11"/>
    </row>
    <row r="602" spans="2:12" ht="12.5" x14ac:dyDescent="0.25">
      <c r="B602" s="8">
        <f t="shared" si="3"/>
        <v>592</v>
      </c>
      <c r="C602" s="64"/>
      <c r="D602" s="64"/>
      <c r="E602" s="97"/>
      <c r="F602" s="93"/>
      <c r="G602" s="93"/>
      <c r="H602" s="30" t="s">
        <v>329</v>
      </c>
      <c r="I602" s="10" t="s">
        <v>36</v>
      </c>
      <c r="J602" s="10" t="s">
        <v>36</v>
      </c>
      <c r="K602" s="11"/>
      <c r="L602" s="11"/>
    </row>
    <row r="603" spans="2:12" ht="12.5" x14ac:dyDescent="0.25">
      <c r="B603" s="8">
        <f t="shared" si="3"/>
        <v>593</v>
      </c>
      <c r="C603" s="64"/>
      <c r="D603" s="64"/>
      <c r="E603" s="97"/>
      <c r="F603" s="93"/>
      <c r="G603" s="93"/>
      <c r="H603" s="30" t="s">
        <v>762</v>
      </c>
      <c r="I603" s="10" t="s">
        <v>36</v>
      </c>
      <c r="J603" s="10" t="s">
        <v>36</v>
      </c>
      <c r="K603" s="11"/>
      <c r="L603" s="11"/>
    </row>
    <row r="604" spans="2:12" ht="12.5" x14ac:dyDescent="0.25">
      <c r="B604" s="8">
        <f t="shared" si="3"/>
        <v>594</v>
      </c>
      <c r="C604" s="64"/>
      <c r="D604" s="64"/>
      <c r="E604" s="97"/>
      <c r="F604" s="93"/>
      <c r="G604" s="93"/>
      <c r="H604" s="31" t="s">
        <v>763</v>
      </c>
      <c r="I604" s="10" t="s">
        <v>36</v>
      </c>
      <c r="J604" s="10" t="s">
        <v>36</v>
      </c>
      <c r="K604" s="11"/>
      <c r="L604" s="11"/>
    </row>
    <row r="605" spans="2:12" ht="12.5" x14ac:dyDescent="0.25">
      <c r="B605" s="8">
        <f t="shared" si="3"/>
        <v>595</v>
      </c>
      <c r="C605" s="64"/>
      <c r="D605" s="64"/>
      <c r="E605" s="97"/>
      <c r="F605" s="93"/>
      <c r="G605" s="93"/>
      <c r="H605" s="31" t="s">
        <v>764</v>
      </c>
      <c r="I605" s="10" t="s">
        <v>36</v>
      </c>
      <c r="J605" s="10" t="s">
        <v>36</v>
      </c>
      <c r="K605" s="11"/>
      <c r="L605" s="11"/>
    </row>
    <row r="606" spans="2:12" ht="25" x14ac:dyDescent="0.25">
      <c r="B606" s="8">
        <f t="shared" si="3"/>
        <v>596</v>
      </c>
      <c r="C606" s="64"/>
      <c r="D606" s="64"/>
      <c r="E606" s="97"/>
      <c r="F606" s="93"/>
      <c r="G606" s="93"/>
      <c r="H606" s="31" t="s">
        <v>765</v>
      </c>
      <c r="I606" s="10" t="s">
        <v>36</v>
      </c>
      <c r="J606" s="10" t="s">
        <v>36</v>
      </c>
      <c r="K606" s="11"/>
      <c r="L606" s="11"/>
    </row>
    <row r="607" spans="2:12" ht="12.5" x14ac:dyDescent="0.25">
      <c r="B607" s="8">
        <f t="shared" si="3"/>
        <v>597</v>
      </c>
      <c r="C607" s="64"/>
      <c r="D607" s="64"/>
      <c r="E607" s="97"/>
      <c r="F607" s="93"/>
      <c r="G607" s="93"/>
      <c r="H607" s="31" t="s">
        <v>766</v>
      </c>
      <c r="I607" s="10" t="s">
        <v>36</v>
      </c>
      <c r="J607" s="10" t="s">
        <v>36</v>
      </c>
      <c r="K607" s="11"/>
      <c r="L607" s="11"/>
    </row>
    <row r="608" spans="2:12" ht="12.5" x14ac:dyDescent="0.25">
      <c r="B608" s="8">
        <f t="shared" si="3"/>
        <v>598</v>
      </c>
      <c r="C608" s="64"/>
      <c r="D608" s="64"/>
      <c r="E608" s="97"/>
      <c r="F608" s="93"/>
      <c r="G608" s="85"/>
      <c r="H608" s="31" t="s">
        <v>767</v>
      </c>
      <c r="I608" s="10" t="s">
        <v>36</v>
      </c>
      <c r="J608" s="10" t="s">
        <v>36</v>
      </c>
      <c r="K608" s="11"/>
      <c r="L608" s="11"/>
    </row>
    <row r="609" spans="2:12" ht="12.5" x14ac:dyDescent="0.25">
      <c r="B609" s="8">
        <f t="shared" si="3"/>
        <v>599</v>
      </c>
      <c r="C609" s="64"/>
      <c r="D609" s="64"/>
      <c r="E609" s="97"/>
      <c r="F609" s="93"/>
      <c r="G609" s="26" t="s">
        <v>768</v>
      </c>
      <c r="H609" s="31" t="s">
        <v>769</v>
      </c>
      <c r="I609" s="10" t="s">
        <v>36</v>
      </c>
      <c r="J609" s="10" t="s">
        <v>36</v>
      </c>
      <c r="K609" s="11"/>
      <c r="L609" s="11"/>
    </row>
    <row r="610" spans="2:12" ht="12.5" x14ac:dyDescent="0.25">
      <c r="B610" s="8">
        <f t="shared" si="3"/>
        <v>600</v>
      </c>
      <c r="C610" s="64"/>
      <c r="D610" s="64"/>
      <c r="E610" s="97"/>
      <c r="F610" s="93"/>
      <c r="G610" s="26" t="s">
        <v>770</v>
      </c>
      <c r="H610" s="31" t="s">
        <v>771</v>
      </c>
      <c r="I610" s="10" t="s">
        <v>36</v>
      </c>
      <c r="J610" s="10" t="s">
        <v>36</v>
      </c>
      <c r="K610" s="11"/>
      <c r="L610" s="11"/>
    </row>
    <row r="611" spans="2:12" ht="12.5" x14ac:dyDescent="0.25">
      <c r="B611" s="8">
        <f t="shared" si="3"/>
        <v>601</v>
      </c>
      <c r="C611" s="64"/>
      <c r="D611" s="64"/>
      <c r="E611" s="97"/>
      <c r="F611" s="93"/>
      <c r="G611" s="26" t="s">
        <v>772</v>
      </c>
      <c r="H611" s="31" t="s">
        <v>773</v>
      </c>
      <c r="I611" s="10" t="s">
        <v>36</v>
      </c>
      <c r="J611" s="10" t="s">
        <v>36</v>
      </c>
      <c r="K611" s="11"/>
      <c r="L611" s="11"/>
    </row>
    <row r="612" spans="2:12" ht="25" x14ac:dyDescent="0.25">
      <c r="B612" s="8">
        <f t="shared" si="3"/>
        <v>602</v>
      </c>
      <c r="C612" s="64"/>
      <c r="D612" s="64"/>
      <c r="E612" s="97"/>
      <c r="F612" s="93"/>
      <c r="G612" s="26" t="s">
        <v>774</v>
      </c>
      <c r="H612" s="31" t="s">
        <v>775</v>
      </c>
      <c r="I612" s="10" t="s">
        <v>36</v>
      </c>
      <c r="J612" s="10" t="s">
        <v>36</v>
      </c>
      <c r="K612" s="11"/>
      <c r="L612" s="11"/>
    </row>
    <row r="613" spans="2:12" ht="12.5" x14ac:dyDescent="0.25">
      <c r="B613" s="8">
        <f t="shared" si="3"/>
        <v>603</v>
      </c>
      <c r="C613" s="64"/>
      <c r="D613" s="64"/>
      <c r="E613" s="97"/>
      <c r="F613" s="93"/>
      <c r="G613" s="26" t="s">
        <v>776</v>
      </c>
      <c r="H613" s="31" t="s">
        <v>777</v>
      </c>
      <c r="I613" s="10" t="s">
        <v>36</v>
      </c>
      <c r="J613" s="10" t="s">
        <v>36</v>
      </c>
      <c r="K613" s="11"/>
      <c r="L613" s="11"/>
    </row>
    <row r="614" spans="2:12" ht="37.5" x14ac:dyDescent="0.25">
      <c r="B614" s="8">
        <f t="shared" si="3"/>
        <v>604</v>
      </c>
      <c r="C614" s="64"/>
      <c r="D614" s="64"/>
      <c r="E614" s="97"/>
      <c r="F614" s="93"/>
      <c r="G614" s="26" t="s">
        <v>778</v>
      </c>
      <c r="H614" s="31" t="s">
        <v>777</v>
      </c>
      <c r="I614" s="10" t="s">
        <v>36</v>
      </c>
      <c r="J614" s="10" t="s">
        <v>36</v>
      </c>
      <c r="K614" s="11"/>
      <c r="L614" s="11"/>
    </row>
    <row r="615" spans="2:12" ht="25" x14ac:dyDescent="0.25">
      <c r="B615" s="8">
        <f t="shared" si="3"/>
        <v>605</v>
      </c>
      <c r="C615" s="64"/>
      <c r="D615" s="64"/>
      <c r="E615" s="97"/>
      <c r="F615" s="93"/>
      <c r="G615" s="26" t="s">
        <v>779</v>
      </c>
      <c r="H615" s="31" t="s">
        <v>777</v>
      </c>
      <c r="I615" s="10" t="s">
        <v>36</v>
      </c>
      <c r="J615" s="10" t="s">
        <v>36</v>
      </c>
      <c r="K615" s="11"/>
      <c r="L615" s="11"/>
    </row>
    <row r="616" spans="2:12" ht="12.5" x14ac:dyDescent="0.25">
      <c r="B616" s="8">
        <f t="shared" si="3"/>
        <v>606</v>
      </c>
      <c r="C616" s="64"/>
      <c r="D616" s="64"/>
      <c r="E616" s="97"/>
      <c r="F616" s="93"/>
      <c r="G616" s="26" t="s">
        <v>780</v>
      </c>
      <c r="H616" s="31" t="s">
        <v>781</v>
      </c>
      <c r="I616" s="10" t="s">
        <v>36</v>
      </c>
      <c r="J616" s="10" t="s">
        <v>36</v>
      </c>
      <c r="K616" s="11"/>
      <c r="L616" s="11"/>
    </row>
    <row r="617" spans="2:12" ht="25" x14ac:dyDescent="0.25">
      <c r="B617" s="8">
        <f t="shared" si="3"/>
        <v>607</v>
      </c>
      <c r="C617" s="64"/>
      <c r="D617" s="64"/>
      <c r="E617" s="97"/>
      <c r="F617" s="93"/>
      <c r="G617" s="26" t="s">
        <v>782</v>
      </c>
      <c r="H617" s="31" t="s">
        <v>783</v>
      </c>
      <c r="I617" s="10" t="s">
        <v>36</v>
      </c>
      <c r="J617" s="10" t="s">
        <v>36</v>
      </c>
      <c r="K617" s="11"/>
      <c r="L617" s="11"/>
    </row>
    <row r="618" spans="2:12" ht="25" x14ac:dyDescent="0.25">
      <c r="B618" s="8">
        <f t="shared" si="3"/>
        <v>608</v>
      </c>
      <c r="C618" s="64"/>
      <c r="D618" s="64"/>
      <c r="E618" s="98"/>
      <c r="F618" s="85"/>
      <c r="G618" s="26" t="s">
        <v>784</v>
      </c>
      <c r="H618" s="31" t="s">
        <v>785</v>
      </c>
      <c r="I618" s="10" t="s">
        <v>36</v>
      </c>
      <c r="J618" s="10" t="s">
        <v>36</v>
      </c>
      <c r="K618" s="11"/>
      <c r="L618" s="11"/>
    </row>
    <row r="619" spans="2:12" ht="12.5" x14ac:dyDescent="0.25">
      <c r="B619" s="8">
        <f t="shared" si="3"/>
        <v>609</v>
      </c>
      <c r="C619" s="64"/>
      <c r="D619" s="64"/>
      <c r="E619" s="72" t="s">
        <v>786</v>
      </c>
      <c r="F619" s="71" t="s">
        <v>787</v>
      </c>
      <c r="G619" s="118" t="s">
        <v>1937</v>
      </c>
      <c r="H619" s="30" t="s">
        <v>788</v>
      </c>
      <c r="I619" s="10" t="s">
        <v>19</v>
      </c>
      <c r="J619" s="10" t="s">
        <v>36</v>
      </c>
      <c r="K619" s="11"/>
      <c r="L619" s="11"/>
    </row>
    <row r="620" spans="2:12" ht="12.5" x14ac:dyDescent="0.25">
      <c r="B620" s="8">
        <f t="shared" si="3"/>
        <v>610</v>
      </c>
      <c r="C620" s="64"/>
      <c r="D620" s="64"/>
      <c r="E620" s="97"/>
      <c r="F620" s="93"/>
      <c r="G620" s="93"/>
      <c r="H620" s="31" t="s">
        <v>789</v>
      </c>
      <c r="I620" s="10" t="s">
        <v>19</v>
      </c>
      <c r="J620" s="10" t="s">
        <v>36</v>
      </c>
      <c r="K620" s="11"/>
      <c r="L620" s="11"/>
    </row>
    <row r="621" spans="2:12" ht="12.5" x14ac:dyDescent="0.25">
      <c r="B621" s="8">
        <f t="shared" si="3"/>
        <v>611</v>
      </c>
      <c r="C621" s="64"/>
      <c r="D621" s="64"/>
      <c r="E621" s="97"/>
      <c r="F621" s="93"/>
      <c r="G621" s="93"/>
      <c r="H621" s="31" t="s">
        <v>790</v>
      </c>
      <c r="I621" s="10" t="s">
        <v>19</v>
      </c>
      <c r="J621" s="10" t="s">
        <v>36</v>
      </c>
      <c r="K621" s="11"/>
      <c r="L621" s="11"/>
    </row>
    <row r="622" spans="2:12" ht="12.5" x14ac:dyDescent="0.25">
      <c r="B622" s="8">
        <f t="shared" si="3"/>
        <v>612</v>
      </c>
      <c r="C622" s="64"/>
      <c r="D622" s="64"/>
      <c r="E622" s="97"/>
      <c r="F622" s="93"/>
      <c r="G622" s="93"/>
      <c r="H622" s="31" t="s">
        <v>791</v>
      </c>
      <c r="I622" s="10" t="s">
        <v>19</v>
      </c>
      <c r="J622" s="10" t="s">
        <v>36</v>
      </c>
      <c r="K622" s="11"/>
      <c r="L622" s="11"/>
    </row>
    <row r="623" spans="2:12" ht="37.5" x14ac:dyDescent="0.25">
      <c r="B623" s="8">
        <f t="shared" si="3"/>
        <v>613</v>
      </c>
      <c r="C623" s="64"/>
      <c r="D623" s="64"/>
      <c r="E623" s="97"/>
      <c r="F623" s="93"/>
      <c r="G623" s="93"/>
      <c r="H623" s="31" t="s">
        <v>792</v>
      </c>
      <c r="I623" s="10" t="s">
        <v>19</v>
      </c>
      <c r="J623" s="10" t="s">
        <v>36</v>
      </c>
      <c r="K623" s="11"/>
      <c r="L623" s="11"/>
    </row>
    <row r="624" spans="2:12" ht="12.5" x14ac:dyDescent="0.25">
      <c r="B624" s="8">
        <f t="shared" si="3"/>
        <v>614</v>
      </c>
      <c r="C624" s="64"/>
      <c r="D624" s="64"/>
      <c r="E624" s="97"/>
      <c r="F624" s="93"/>
      <c r="G624" s="85"/>
      <c r="H624" s="31" t="s">
        <v>793</v>
      </c>
      <c r="I624" s="10" t="s">
        <v>19</v>
      </c>
      <c r="J624" s="10" t="s">
        <v>36</v>
      </c>
      <c r="K624" s="11"/>
      <c r="L624" s="11"/>
    </row>
    <row r="625" spans="2:12" ht="12.5" x14ac:dyDescent="0.25">
      <c r="B625" s="8">
        <f t="shared" si="3"/>
        <v>615</v>
      </c>
      <c r="C625" s="64"/>
      <c r="D625" s="64"/>
      <c r="E625" s="97"/>
      <c r="F625" s="93"/>
      <c r="G625" s="26" t="s">
        <v>794</v>
      </c>
      <c r="H625" s="31" t="s">
        <v>769</v>
      </c>
      <c r="I625" s="10" t="s">
        <v>19</v>
      </c>
      <c r="J625" s="10" t="s">
        <v>36</v>
      </c>
      <c r="K625" s="11"/>
      <c r="L625" s="11"/>
    </row>
    <row r="626" spans="2:12" ht="12.5" x14ac:dyDescent="0.25">
      <c r="B626" s="8">
        <f t="shared" si="3"/>
        <v>616</v>
      </c>
      <c r="C626" s="64"/>
      <c r="D626" s="64"/>
      <c r="E626" s="97"/>
      <c r="F626" s="93"/>
      <c r="G626" s="26" t="s">
        <v>795</v>
      </c>
      <c r="H626" s="31" t="s">
        <v>796</v>
      </c>
      <c r="I626" s="10" t="s">
        <v>19</v>
      </c>
      <c r="J626" s="10" t="s">
        <v>36</v>
      </c>
      <c r="K626" s="11"/>
      <c r="L626" s="11"/>
    </row>
    <row r="627" spans="2:12" ht="12.5" x14ac:dyDescent="0.25">
      <c r="B627" s="8">
        <f t="shared" si="3"/>
        <v>617</v>
      </c>
      <c r="C627" s="64"/>
      <c r="D627" s="64"/>
      <c r="E627" s="97"/>
      <c r="F627" s="93"/>
      <c r="G627" s="26" t="s">
        <v>797</v>
      </c>
      <c r="H627" s="31" t="s">
        <v>798</v>
      </c>
      <c r="I627" s="10" t="s">
        <v>19</v>
      </c>
      <c r="J627" s="10" t="s">
        <v>36</v>
      </c>
      <c r="K627" s="11"/>
      <c r="L627" s="11"/>
    </row>
    <row r="628" spans="2:12" ht="12.5" x14ac:dyDescent="0.25">
      <c r="B628" s="8">
        <f t="shared" si="3"/>
        <v>618</v>
      </c>
      <c r="C628" s="64"/>
      <c r="D628" s="64"/>
      <c r="E628" s="97"/>
      <c r="F628" s="93"/>
      <c r="G628" s="78" t="s">
        <v>799</v>
      </c>
      <c r="H628" s="30" t="s">
        <v>761</v>
      </c>
      <c r="I628" s="10" t="s">
        <v>19</v>
      </c>
      <c r="J628" s="10" t="s">
        <v>36</v>
      </c>
      <c r="K628" s="11"/>
      <c r="L628" s="11"/>
    </row>
    <row r="629" spans="2:12" ht="12.5" x14ac:dyDescent="0.25">
      <c r="B629" s="8">
        <f t="shared" si="3"/>
        <v>619</v>
      </c>
      <c r="C629" s="64"/>
      <c r="D629" s="64"/>
      <c r="E629" s="97"/>
      <c r="F629" s="93"/>
      <c r="G629" s="93"/>
      <c r="H629" s="30" t="s">
        <v>329</v>
      </c>
      <c r="I629" s="10" t="s">
        <v>19</v>
      </c>
      <c r="J629" s="10" t="s">
        <v>36</v>
      </c>
      <c r="K629" s="11"/>
      <c r="L629" s="11"/>
    </row>
    <row r="630" spans="2:12" ht="12.5" x14ac:dyDescent="0.25">
      <c r="B630" s="8">
        <f t="shared" si="3"/>
        <v>620</v>
      </c>
      <c r="C630" s="64"/>
      <c r="D630" s="64"/>
      <c r="E630" s="97"/>
      <c r="F630" s="93"/>
      <c r="G630" s="93"/>
      <c r="H630" s="30" t="s">
        <v>800</v>
      </c>
      <c r="I630" s="10" t="s">
        <v>19</v>
      </c>
      <c r="J630" s="10" t="s">
        <v>36</v>
      </c>
      <c r="K630" s="11"/>
      <c r="L630" s="11"/>
    </row>
    <row r="631" spans="2:12" ht="12.5" x14ac:dyDescent="0.25">
      <c r="B631" s="8">
        <f t="shared" si="3"/>
        <v>621</v>
      </c>
      <c r="C631" s="64"/>
      <c r="D631" s="64"/>
      <c r="E631" s="97"/>
      <c r="F631" s="93"/>
      <c r="G631" s="93"/>
      <c r="H631" s="31" t="s">
        <v>789</v>
      </c>
      <c r="I631" s="10" t="s">
        <v>19</v>
      </c>
      <c r="J631" s="10" t="s">
        <v>36</v>
      </c>
      <c r="K631" s="11"/>
      <c r="L631" s="11"/>
    </row>
    <row r="632" spans="2:12" ht="12.5" x14ac:dyDescent="0.25">
      <c r="B632" s="8">
        <f t="shared" si="3"/>
        <v>622</v>
      </c>
      <c r="C632" s="64"/>
      <c r="D632" s="64"/>
      <c r="E632" s="97"/>
      <c r="F632" s="93"/>
      <c r="G632" s="93"/>
      <c r="H632" s="31" t="s">
        <v>790</v>
      </c>
      <c r="I632" s="10" t="s">
        <v>19</v>
      </c>
      <c r="J632" s="10" t="s">
        <v>36</v>
      </c>
      <c r="K632" s="11"/>
      <c r="L632" s="11"/>
    </row>
    <row r="633" spans="2:12" ht="12.5" x14ac:dyDescent="0.25">
      <c r="B633" s="8">
        <f t="shared" si="3"/>
        <v>623</v>
      </c>
      <c r="C633" s="64"/>
      <c r="D633" s="64"/>
      <c r="E633" s="97"/>
      <c r="F633" s="93"/>
      <c r="G633" s="93"/>
      <c r="H633" s="31" t="s">
        <v>791</v>
      </c>
      <c r="I633" s="10" t="s">
        <v>19</v>
      </c>
      <c r="J633" s="10" t="s">
        <v>36</v>
      </c>
      <c r="K633" s="11"/>
      <c r="L633" s="11"/>
    </row>
    <row r="634" spans="2:12" ht="12.5" x14ac:dyDescent="0.25">
      <c r="B634" s="8">
        <f t="shared" si="3"/>
        <v>624</v>
      </c>
      <c r="C634" s="64"/>
      <c r="D634" s="64"/>
      <c r="E634" s="97"/>
      <c r="F634" s="93"/>
      <c r="G634" s="93"/>
      <c r="H634" s="31" t="s">
        <v>801</v>
      </c>
      <c r="I634" s="10" t="s">
        <v>19</v>
      </c>
      <c r="J634" s="10" t="s">
        <v>36</v>
      </c>
      <c r="K634" s="11"/>
      <c r="L634" s="11"/>
    </row>
    <row r="635" spans="2:12" ht="37.5" x14ac:dyDescent="0.25">
      <c r="B635" s="8">
        <f t="shared" si="3"/>
        <v>625</v>
      </c>
      <c r="C635" s="64"/>
      <c r="D635" s="64"/>
      <c r="E635" s="97"/>
      <c r="F635" s="93"/>
      <c r="G635" s="93"/>
      <c r="H635" s="31" t="s">
        <v>792</v>
      </c>
      <c r="I635" s="10" t="s">
        <v>19</v>
      </c>
      <c r="J635" s="10" t="s">
        <v>36</v>
      </c>
      <c r="K635" s="11"/>
      <c r="L635" s="11"/>
    </row>
    <row r="636" spans="2:12" ht="12.5" x14ac:dyDescent="0.25">
      <c r="B636" s="8">
        <f t="shared" si="3"/>
        <v>626</v>
      </c>
      <c r="C636" s="64"/>
      <c r="D636" s="64"/>
      <c r="E636" s="97"/>
      <c r="F636" s="93"/>
      <c r="G636" s="85"/>
      <c r="H636" s="31" t="s">
        <v>801</v>
      </c>
      <c r="I636" s="10" t="s">
        <v>19</v>
      </c>
      <c r="J636" s="10" t="s">
        <v>36</v>
      </c>
      <c r="K636" s="11"/>
      <c r="L636" s="11"/>
    </row>
    <row r="637" spans="2:12" ht="25" x14ac:dyDescent="0.25">
      <c r="B637" s="8">
        <f t="shared" si="3"/>
        <v>627</v>
      </c>
      <c r="C637" s="64"/>
      <c r="D637" s="64"/>
      <c r="E637" s="97"/>
      <c r="F637" s="93"/>
      <c r="G637" s="26" t="s">
        <v>802</v>
      </c>
      <c r="H637" s="31" t="s">
        <v>803</v>
      </c>
      <c r="I637" s="10" t="s">
        <v>19</v>
      </c>
      <c r="J637" s="10" t="s">
        <v>36</v>
      </c>
      <c r="K637" s="11"/>
      <c r="L637" s="11"/>
    </row>
    <row r="638" spans="2:12" ht="25" x14ac:dyDescent="0.25">
      <c r="B638" s="8">
        <f t="shared" si="3"/>
        <v>628</v>
      </c>
      <c r="C638" s="64"/>
      <c r="D638" s="64"/>
      <c r="E638" s="97"/>
      <c r="F638" s="93"/>
      <c r="G638" s="26" t="s">
        <v>804</v>
      </c>
      <c r="H638" s="31" t="s">
        <v>769</v>
      </c>
      <c r="I638" s="10" t="s">
        <v>19</v>
      </c>
      <c r="J638" s="10" t="s">
        <v>36</v>
      </c>
      <c r="K638" s="11"/>
      <c r="L638" s="11"/>
    </row>
    <row r="639" spans="2:12" ht="12.5" x14ac:dyDescent="0.25">
      <c r="B639" s="8">
        <f t="shared" si="3"/>
        <v>629</v>
      </c>
      <c r="C639" s="64"/>
      <c r="D639" s="64"/>
      <c r="E639" s="97"/>
      <c r="F639" s="93"/>
      <c r="G639" s="78" t="s">
        <v>805</v>
      </c>
      <c r="H639" s="31" t="s">
        <v>806</v>
      </c>
      <c r="I639" s="10" t="s">
        <v>19</v>
      </c>
      <c r="J639" s="10" t="s">
        <v>36</v>
      </c>
      <c r="K639" s="11"/>
      <c r="L639" s="11"/>
    </row>
    <row r="640" spans="2:12" ht="12.5" x14ac:dyDescent="0.25">
      <c r="B640" s="8">
        <f t="shared" si="3"/>
        <v>630</v>
      </c>
      <c r="C640" s="64"/>
      <c r="D640" s="64"/>
      <c r="E640" s="97"/>
      <c r="F640" s="93"/>
      <c r="G640" s="93"/>
      <c r="H640" s="31" t="s">
        <v>92</v>
      </c>
      <c r="I640" s="10" t="s">
        <v>19</v>
      </c>
      <c r="J640" s="10" t="s">
        <v>36</v>
      </c>
      <c r="K640" s="11"/>
      <c r="L640" s="11"/>
    </row>
    <row r="641" spans="2:12" ht="12.5" x14ac:dyDescent="0.25">
      <c r="B641" s="8">
        <f t="shared" si="3"/>
        <v>631</v>
      </c>
      <c r="C641" s="64"/>
      <c r="D641" s="64"/>
      <c r="E641" s="97"/>
      <c r="F641" s="93"/>
      <c r="G641" s="93"/>
      <c r="H641" s="31" t="s">
        <v>807</v>
      </c>
      <c r="I641" s="10" t="s">
        <v>19</v>
      </c>
      <c r="J641" s="10" t="s">
        <v>36</v>
      </c>
      <c r="K641" s="11"/>
      <c r="L641" s="11"/>
    </row>
    <row r="642" spans="2:12" ht="25" x14ac:dyDescent="0.25">
      <c r="B642" s="8">
        <f t="shared" si="3"/>
        <v>632</v>
      </c>
      <c r="C642" s="64"/>
      <c r="D642" s="64"/>
      <c r="E642" s="97"/>
      <c r="F642" s="93"/>
      <c r="G642" s="93"/>
      <c r="H642" s="31" t="s">
        <v>808</v>
      </c>
      <c r="I642" s="10" t="s">
        <v>19</v>
      </c>
      <c r="J642" s="10" t="s">
        <v>36</v>
      </c>
      <c r="K642" s="11"/>
      <c r="L642" s="11"/>
    </row>
    <row r="643" spans="2:12" ht="12.5" x14ac:dyDescent="0.25">
      <c r="B643" s="8">
        <f t="shared" si="3"/>
        <v>633</v>
      </c>
      <c r="C643" s="64"/>
      <c r="D643" s="64"/>
      <c r="E643" s="97"/>
      <c r="F643" s="93"/>
      <c r="G643" s="93"/>
      <c r="H643" s="31" t="s">
        <v>809</v>
      </c>
      <c r="I643" s="10" t="s">
        <v>19</v>
      </c>
      <c r="J643" s="10" t="s">
        <v>36</v>
      </c>
      <c r="K643" s="11"/>
      <c r="L643" s="11"/>
    </row>
    <row r="644" spans="2:12" ht="12.5" x14ac:dyDescent="0.25">
      <c r="B644" s="8">
        <f t="shared" si="3"/>
        <v>634</v>
      </c>
      <c r="C644" s="64"/>
      <c r="D644" s="64"/>
      <c r="E644" s="97"/>
      <c r="F644" s="93"/>
      <c r="G644" s="93"/>
      <c r="H644" s="31" t="s">
        <v>75</v>
      </c>
      <c r="I644" s="10" t="s">
        <v>19</v>
      </c>
      <c r="J644" s="10" t="s">
        <v>36</v>
      </c>
      <c r="K644" s="11"/>
      <c r="L644" s="11"/>
    </row>
    <row r="645" spans="2:12" ht="12.5" x14ac:dyDescent="0.25">
      <c r="B645" s="8">
        <f t="shared" si="3"/>
        <v>635</v>
      </c>
      <c r="C645" s="64"/>
      <c r="D645" s="64"/>
      <c r="E645" s="97"/>
      <c r="F645" s="93"/>
      <c r="G645" s="93"/>
      <c r="H645" s="31" t="s">
        <v>810</v>
      </c>
      <c r="I645" s="10" t="s">
        <v>19</v>
      </c>
      <c r="J645" s="10" t="s">
        <v>36</v>
      </c>
      <c r="K645" s="11"/>
      <c r="L645" s="11"/>
    </row>
    <row r="646" spans="2:12" ht="12.5" x14ac:dyDescent="0.25">
      <c r="B646" s="8">
        <f t="shared" si="3"/>
        <v>636</v>
      </c>
      <c r="C646" s="64"/>
      <c r="D646" s="64"/>
      <c r="E646" s="98"/>
      <c r="F646" s="85"/>
      <c r="G646" s="85"/>
      <c r="H646" s="31" t="s">
        <v>811</v>
      </c>
      <c r="I646" s="10" t="s">
        <v>19</v>
      </c>
      <c r="J646" s="10" t="s">
        <v>36</v>
      </c>
      <c r="K646" s="11"/>
      <c r="L646" s="11"/>
    </row>
    <row r="647" spans="2:12" ht="12.5" x14ac:dyDescent="0.25">
      <c r="B647" s="8">
        <f t="shared" si="3"/>
        <v>637</v>
      </c>
      <c r="C647" s="64"/>
      <c r="D647" s="64"/>
      <c r="E647" s="72" t="s">
        <v>812</v>
      </c>
      <c r="F647" s="115" t="s">
        <v>1936</v>
      </c>
      <c r="G647" s="78" t="s">
        <v>814</v>
      </c>
      <c r="H647" s="30" t="s">
        <v>815</v>
      </c>
      <c r="I647" s="10" t="s">
        <v>36</v>
      </c>
      <c r="J647" s="10" t="s">
        <v>36</v>
      </c>
      <c r="K647" s="11"/>
      <c r="L647" s="11"/>
    </row>
    <row r="648" spans="2:12" ht="12.5" x14ac:dyDescent="0.25">
      <c r="B648" s="8">
        <f t="shared" si="3"/>
        <v>638</v>
      </c>
      <c r="C648" s="64"/>
      <c r="D648" s="64"/>
      <c r="E648" s="97"/>
      <c r="F648" s="93"/>
      <c r="G648" s="93"/>
      <c r="H648" s="30" t="s">
        <v>329</v>
      </c>
      <c r="I648" s="10" t="s">
        <v>36</v>
      </c>
      <c r="J648" s="10" t="s">
        <v>36</v>
      </c>
      <c r="K648" s="11"/>
      <c r="L648" s="11"/>
    </row>
    <row r="649" spans="2:12" ht="12.5" x14ac:dyDescent="0.25">
      <c r="B649" s="8">
        <f t="shared" si="3"/>
        <v>639</v>
      </c>
      <c r="C649" s="64"/>
      <c r="D649" s="64"/>
      <c r="E649" s="97"/>
      <c r="F649" s="93"/>
      <c r="G649" s="93"/>
      <c r="H649" s="30" t="s">
        <v>788</v>
      </c>
      <c r="I649" s="10" t="s">
        <v>36</v>
      </c>
      <c r="J649" s="10" t="s">
        <v>36</v>
      </c>
      <c r="K649" s="11"/>
      <c r="L649" s="11"/>
    </row>
    <row r="650" spans="2:12" ht="12.5" x14ac:dyDescent="0.25">
      <c r="B650" s="8">
        <f t="shared" si="3"/>
        <v>640</v>
      </c>
      <c r="C650" s="64"/>
      <c r="D650" s="64"/>
      <c r="E650" s="97"/>
      <c r="F650" s="93"/>
      <c r="G650" s="93"/>
      <c r="H650" s="31" t="s">
        <v>816</v>
      </c>
      <c r="I650" s="10" t="s">
        <v>36</v>
      </c>
      <c r="J650" s="10" t="s">
        <v>36</v>
      </c>
      <c r="K650" s="11"/>
      <c r="L650" s="11"/>
    </row>
    <row r="651" spans="2:12" ht="12.5" x14ac:dyDescent="0.25">
      <c r="B651" s="8">
        <f t="shared" si="3"/>
        <v>641</v>
      </c>
      <c r="C651" s="64"/>
      <c r="D651" s="64"/>
      <c r="E651" s="97"/>
      <c r="F651" s="93"/>
      <c r="G651" s="93"/>
      <c r="H651" s="31" t="s">
        <v>817</v>
      </c>
      <c r="I651" s="10" t="s">
        <v>36</v>
      </c>
      <c r="J651" s="10" t="s">
        <v>36</v>
      </c>
      <c r="K651" s="11"/>
      <c r="L651" s="11"/>
    </row>
    <row r="652" spans="2:12" ht="25" x14ac:dyDescent="0.25">
      <c r="B652" s="8">
        <f t="shared" si="3"/>
        <v>642</v>
      </c>
      <c r="C652" s="64"/>
      <c r="D652" s="64"/>
      <c r="E652" s="97"/>
      <c r="F652" s="93"/>
      <c r="G652" s="93"/>
      <c r="H652" s="31" t="s">
        <v>818</v>
      </c>
      <c r="I652" s="10" t="s">
        <v>36</v>
      </c>
      <c r="J652" s="10" t="s">
        <v>36</v>
      </c>
      <c r="K652" s="11"/>
      <c r="L652" s="11"/>
    </row>
    <row r="653" spans="2:12" ht="12.5" x14ac:dyDescent="0.25">
      <c r="B653" s="8">
        <f t="shared" si="3"/>
        <v>643</v>
      </c>
      <c r="C653" s="64"/>
      <c r="D653" s="64"/>
      <c r="E653" s="97"/>
      <c r="F653" s="93"/>
      <c r="G653" s="85"/>
      <c r="H653" s="31" t="s">
        <v>793</v>
      </c>
      <c r="I653" s="10" t="s">
        <v>36</v>
      </c>
      <c r="J653" s="10" t="s">
        <v>36</v>
      </c>
      <c r="K653" s="11"/>
      <c r="L653" s="11"/>
    </row>
    <row r="654" spans="2:12" ht="12.5" x14ac:dyDescent="0.25">
      <c r="B654" s="8">
        <f t="shared" si="3"/>
        <v>644</v>
      </c>
      <c r="C654" s="64"/>
      <c r="D654" s="64"/>
      <c r="E654" s="97"/>
      <c r="F654" s="93"/>
      <c r="G654" s="26" t="s">
        <v>819</v>
      </c>
      <c r="H654" s="31" t="s">
        <v>769</v>
      </c>
      <c r="I654" s="10" t="s">
        <v>36</v>
      </c>
      <c r="J654" s="10" t="s">
        <v>36</v>
      </c>
      <c r="K654" s="11"/>
      <c r="L654" s="11"/>
    </row>
    <row r="655" spans="2:12" ht="12.5" x14ac:dyDescent="0.25">
      <c r="B655" s="8">
        <f t="shared" si="3"/>
        <v>645</v>
      </c>
      <c r="C655" s="64"/>
      <c r="D655" s="64"/>
      <c r="E655" s="97"/>
      <c r="F655" s="93"/>
      <c r="G655" s="26" t="s">
        <v>820</v>
      </c>
      <c r="H655" s="31" t="s">
        <v>796</v>
      </c>
      <c r="I655" s="10" t="s">
        <v>36</v>
      </c>
      <c r="J655" s="10" t="s">
        <v>36</v>
      </c>
      <c r="K655" s="11"/>
      <c r="L655" s="11"/>
    </row>
    <row r="656" spans="2:12" ht="12.5" x14ac:dyDescent="0.25">
      <c r="B656" s="8">
        <f t="shared" si="3"/>
        <v>646</v>
      </c>
      <c r="C656" s="64"/>
      <c r="D656" s="64"/>
      <c r="E656" s="97"/>
      <c r="F656" s="93"/>
      <c r="G656" s="26" t="s">
        <v>797</v>
      </c>
      <c r="H656" s="31" t="s">
        <v>821</v>
      </c>
      <c r="I656" s="10" t="s">
        <v>36</v>
      </c>
      <c r="J656" s="10" t="s">
        <v>36</v>
      </c>
      <c r="K656" s="11"/>
      <c r="L656" s="11"/>
    </row>
    <row r="657" spans="2:12" ht="12.5" x14ac:dyDescent="0.25">
      <c r="B657" s="8">
        <f t="shared" si="3"/>
        <v>647</v>
      </c>
      <c r="C657" s="64"/>
      <c r="D657" s="64"/>
      <c r="E657" s="97"/>
      <c r="F657" s="93"/>
      <c r="G657" s="78" t="s">
        <v>822</v>
      </c>
      <c r="H657" s="30" t="s">
        <v>761</v>
      </c>
      <c r="I657" s="10" t="s">
        <v>36</v>
      </c>
      <c r="J657" s="10" t="s">
        <v>36</v>
      </c>
      <c r="K657" s="11"/>
      <c r="L657" s="11"/>
    </row>
    <row r="658" spans="2:12" ht="12.5" x14ac:dyDescent="0.25">
      <c r="B658" s="8">
        <f t="shared" si="3"/>
        <v>648</v>
      </c>
      <c r="C658" s="64"/>
      <c r="D658" s="64"/>
      <c r="E658" s="97"/>
      <c r="F658" s="93"/>
      <c r="G658" s="93"/>
      <c r="H658" s="30" t="s">
        <v>329</v>
      </c>
      <c r="I658" s="10" t="s">
        <v>36</v>
      </c>
      <c r="J658" s="10" t="s">
        <v>36</v>
      </c>
      <c r="K658" s="11"/>
      <c r="L658" s="11"/>
    </row>
    <row r="659" spans="2:12" ht="12.5" x14ac:dyDescent="0.25">
      <c r="B659" s="8">
        <f t="shared" si="3"/>
        <v>649</v>
      </c>
      <c r="C659" s="64"/>
      <c r="D659" s="64"/>
      <c r="E659" s="97"/>
      <c r="F659" s="93"/>
      <c r="G659" s="93"/>
      <c r="H659" s="30" t="s">
        <v>800</v>
      </c>
      <c r="I659" s="10" t="s">
        <v>36</v>
      </c>
      <c r="J659" s="10" t="s">
        <v>36</v>
      </c>
      <c r="K659" s="11"/>
      <c r="L659" s="11"/>
    </row>
    <row r="660" spans="2:12" ht="12.5" x14ac:dyDescent="0.25">
      <c r="B660" s="8">
        <f t="shared" si="3"/>
        <v>650</v>
      </c>
      <c r="C660" s="64"/>
      <c r="D660" s="64"/>
      <c r="E660" s="97"/>
      <c r="F660" s="93"/>
      <c r="G660" s="93"/>
      <c r="H660" s="31" t="s">
        <v>823</v>
      </c>
      <c r="I660" s="10" t="s">
        <v>36</v>
      </c>
      <c r="J660" s="10" t="s">
        <v>36</v>
      </c>
      <c r="K660" s="11"/>
      <c r="L660" s="11"/>
    </row>
    <row r="661" spans="2:12" ht="12.5" x14ac:dyDescent="0.25">
      <c r="B661" s="8">
        <f t="shared" si="3"/>
        <v>651</v>
      </c>
      <c r="C661" s="64"/>
      <c r="D661" s="64"/>
      <c r="E661" s="97"/>
      <c r="F661" s="93"/>
      <c r="G661" s="85"/>
      <c r="H661" s="31" t="s">
        <v>824</v>
      </c>
      <c r="I661" s="10" t="s">
        <v>36</v>
      </c>
      <c r="J661" s="10" t="s">
        <v>36</v>
      </c>
      <c r="K661" s="11"/>
      <c r="L661" s="11"/>
    </row>
    <row r="662" spans="2:12" ht="12.5" x14ac:dyDescent="0.25">
      <c r="B662" s="8">
        <f t="shared" si="3"/>
        <v>652</v>
      </c>
      <c r="C662" s="64"/>
      <c r="D662" s="64"/>
      <c r="E662" s="97"/>
      <c r="F662" s="93"/>
      <c r="G662" s="78" t="s">
        <v>825</v>
      </c>
      <c r="H662" s="31" t="s">
        <v>826</v>
      </c>
      <c r="I662" s="10" t="s">
        <v>36</v>
      </c>
      <c r="J662" s="10" t="s">
        <v>36</v>
      </c>
      <c r="K662" s="11"/>
      <c r="L662" s="11"/>
    </row>
    <row r="663" spans="2:12" ht="12.5" x14ac:dyDescent="0.25">
      <c r="B663" s="8">
        <f t="shared" si="3"/>
        <v>653</v>
      </c>
      <c r="C663" s="64"/>
      <c r="D663" s="64"/>
      <c r="E663" s="97"/>
      <c r="F663" s="93"/>
      <c r="G663" s="85"/>
      <c r="H663" s="31" t="s">
        <v>827</v>
      </c>
      <c r="I663" s="10" t="s">
        <v>36</v>
      </c>
      <c r="J663" s="10" t="s">
        <v>36</v>
      </c>
      <c r="K663" s="11"/>
      <c r="L663" s="11"/>
    </row>
    <row r="664" spans="2:12" ht="12.5" x14ac:dyDescent="0.25">
      <c r="B664" s="8">
        <f t="shared" si="3"/>
        <v>654</v>
      </c>
      <c r="C664" s="64"/>
      <c r="D664" s="64"/>
      <c r="E664" s="97"/>
      <c r="F664" s="93"/>
      <c r="G664" s="78" t="s">
        <v>828</v>
      </c>
      <c r="H664" s="31" t="s">
        <v>829</v>
      </c>
      <c r="I664" s="10" t="s">
        <v>36</v>
      </c>
      <c r="J664" s="10" t="s">
        <v>36</v>
      </c>
      <c r="K664" s="11"/>
      <c r="L664" s="11"/>
    </row>
    <row r="665" spans="2:12" ht="12.5" x14ac:dyDescent="0.25">
      <c r="B665" s="8">
        <f t="shared" si="3"/>
        <v>655</v>
      </c>
      <c r="C665" s="64"/>
      <c r="D665" s="64"/>
      <c r="E665" s="97"/>
      <c r="F665" s="93"/>
      <c r="G665" s="85"/>
      <c r="H665" s="31" t="s">
        <v>830</v>
      </c>
      <c r="I665" s="10" t="s">
        <v>36</v>
      </c>
      <c r="J665" s="10" t="s">
        <v>36</v>
      </c>
      <c r="K665" s="11"/>
      <c r="L665" s="11"/>
    </row>
    <row r="666" spans="2:12" ht="25" x14ac:dyDescent="0.25">
      <c r="B666" s="8">
        <f t="shared" si="3"/>
        <v>656</v>
      </c>
      <c r="C666" s="64"/>
      <c r="D666" s="64"/>
      <c r="E666" s="97"/>
      <c r="F666" s="93"/>
      <c r="G666" s="26" t="s">
        <v>831</v>
      </c>
      <c r="H666" s="31" t="s">
        <v>832</v>
      </c>
      <c r="I666" s="10" t="s">
        <v>36</v>
      </c>
      <c r="J666" s="10" t="s">
        <v>36</v>
      </c>
      <c r="K666" s="11"/>
      <c r="L666" s="11"/>
    </row>
    <row r="667" spans="2:12" ht="12.5" x14ac:dyDescent="0.25">
      <c r="B667" s="8">
        <f t="shared" si="3"/>
        <v>657</v>
      </c>
      <c r="C667" s="64"/>
      <c r="D667" s="64"/>
      <c r="E667" s="97"/>
      <c r="F667" s="93"/>
      <c r="G667" s="78" t="s">
        <v>833</v>
      </c>
      <c r="H667" s="31" t="s">
        <v>92</v>
      </c>
      <c r="I667" s="10" t="s">
        <v>36</v>
      </c>
      <c r="J667" s="10" t="s">
        <v>36</v>
      </c>
      <c r="K667" s="11"/>
      <c r="L667" s="11"/>
    </row>
    <row r="668" spans="2:12" ht="12.5" x14ac:dyDescent="0.25">
      <c r="B668" s="8">
        <f t="shared" si="3"/>
        <v>658</v>
      </c>
      <c r="C668" s="64"/>
      <c r="D668" s="64"/>
      <c r="E668" s="97"/>
      <c r="F668" s="93"/>
      <c r="G668" s="93"/>
      <c r="H668" s="31" t="s">
        <v>834</v>
      </c>
      <c r="I668" s="10" t="s">
        <v>36</v>
      </c>
      <c r="J668" s="10" t="s">
        <v>36</v>
      </c>
      <c r="K668" s="11"/>
      <c r="L668" s="11"/>
    </row>
    <row r="669" spans="2:12" ht="25" x14ac:dyDescent="0.25">
      <c r="B669" s="8">
        <f t="shared" si="3"/>
        <v>659</v>
      </c>
      <c r="C669" s="64"/>
      <c r="D669" s="64"/>
      <c r="E669" s="97"/>
      <c r="F669" s="93"/>
      <c r="G669" s="93"/>
      <c r="H669" s="31" t="s">
        <v>835</v>
      </c>
      <c r="I669" s="10" t="s">
        <v>36</v>
      </c>
      <c r="J669" s="10" t="s">
        <v>36</v>
      </c>
      <c r="K669" s="11"/>
      <c r="L669" s="11"/>
    </row>
    <row r="670" spans="2:12" ht="12.5" x14ac:dyDescent="0.25">
      <c r="B670" s="8">
        <f t="shared" si="3"/>
        <v>660</v>
      </c>
      <c r="C670" s="64"/>
      <c r="D670" s="64"/>
      <c r="E670" s="97"/>
      <c r="F670" s="93"/>
      <c r="G670" s="93"/>
      <c r="H670" s="31" t="s">
        <v>809</v>
      </c>
      <c r="I670" s="10" t="s">
        <v>36</v>
      </c>
      <c r="J670" s="10" t="s">
        <v>36</v>
      </c>
      <c r="K670" s="11"/>
      <c r="L670" s="11"/>
    </row>
    <row r="671" spans="2:12" ht="12.5" x14ac:dyDescent="0.25">
      <c r="B671" s="8">
        <f t="shared" si="3"/>
        <v>661</v>
      </c>
      <c r="C671" s="64"/>
      <c r="D671" s="64"/>
      <c r="E671" s="97"/>
      <c r="F671" s="93"/>
      <c r="G671" s="93"/>
      <c r="H671" s="31" t="s">
        <v>75</v>
      </c>
      <c r="I671" s="10" t="s">
        <v>36</v>
      </c>
      <c r="J671" s="10" t="s">
        <v>36</v>
      </c>
      <c r="K671" s="11"/>
      <c r="L671" s="11"/>
    </row>
    <row r="672" spans="2:12" ht="12.5" x14ac:dyDescent="0.25">
      <c r="B672" s="8">
        <f t="shared" si="3"/>
        <v>662</v>
      </c>
      <c r="C672" s="64"/>
      <c r="D672" s="64"/>
      <c r="E672" s="97"/>
      <c r="F672" s="93"/>
      <c r="G672" s="93"/>
      <c r="H672" s="31" t="s">
        <v>836</v>
      </c>
      <c r="I672" s="10" t="s">
        <v>36</v>
      </c>
      <c r="J672" s="10" t="s">
        <v>36</v>
      </c>
      <c r="K672" s="11"/>
      <c r="L672" s="11"/>
    </row>
    <row r="673" spans="2:12" ht="12.5" x14ac:dyDescent="0.25">
      <c r="B673" s="8">
        <f t="shared" si="3"/>
        <v>663</v>
      </c>
      <c r="C673" s="64"/>
      <c r="D673" s="64"/>
      <c r="E673" s="98"/>
      <c r="F673" s="85"/>
      <c r="G673" s="85"/>
      <c r="H673" s="31" t="s">
        <v>837</v>
      </c>
      <c r="I673" s="10" t="s">
        <v>36</v>
      </c>
      <c r="J673" s="10" t="s">
        <v>36</v>
      </c>
      <c r="K673" s="11"/>
      <c r="L673" s="11"/>
    </row>
    <row r="674" spans="2:12" ht="12.5" x14ac:dyDescent="0.25">
      <c r="B674" s="8">
        <f t="shared" si="3"/>
        <v>664</v>
      </c>
      <c r="C674" s="64"/>
      <c r="D674" s="64"/>
      <c r="E674" s="72" t="s">
        <v>838</v>
      </c>
      <c r="F674" s="71" t="s">
        <v>813</v>
      </c>
      <c r="G674" s="78" t="s">
        <v>839</v>
      </c>
      <c r="H674" s="30" t="s">
        <v>761</v>
      </c>
      <c r="I674" s="10" t="s">
        <v>36</v>
      </c>
      <c r="J674" s="10" t="s">
        <v>19</v>
      </c>
      <c r="K674" s="11"/>
      <c r="L674" s="11"/>
    </row>
    <row r="675" spans="2:12" ht="12.5" x14ac:dyDescent="0.25">
      <c r="B675" s="8">
        <f t="shared" si="3"/>
        <v>665</v>
      </c>
      <c r="C675" s="64"/>
      <c r="D675" s="64"/>
      <c r="E675" s="97"/>
      <c r="F675" s="93"/>
      <c r="G675" s="93"/>
      <c r="H675" s="30" t="s">
        <v>329</v>
      </c>
      <c r="I675" s="10" t="s">
        <v>36</v>
      </c>
      <c r="J675" s="10" t="s">
        <v>19</v>
      </c>
      <c r="K675" s="11"/>
      <c r="L675" s="11"/>
    </row>
    <row r="676" spans="2:12" ht="12.5" x14ac:dyDescent="0.25">
      <c r="B676" s="8">
        <f t="shared" si="3"/>
        <v>666</v>
      </c>
      <c r="C676" s="64"/>
      <c r="D676" s="64"/>
      <c r="E676" s="97"/>
      <c r="F676" s="93"/>
      <c r="G676" s="93"/>
      <c r="H676" s="30" t="s">
        <v>788</v>
      </c>
      <c r="I676" s="10" t="s">
        <v>36</v>
      </c>
      <c r="J676" s="10" t="s">
        <v>19</v>
      </c>
      <c r="K676" s="11"/>
      <c r="L676" s="11"/>
    </row>
    <row r="677" spans="2:12" ht="12.5" x14ac:dyDescent="0.25">
      <c r="B677" s="8">
        <f t="shared" si="3"/>
        <v>667</v>
      </c>
      <c r="C677" s="64"/>
      <c r="D677" s="64"/>
      <c r="E677" s="97"/>
      <c r="F677" s="93"/>
      <c r="G677" s="93"/>
      <c r="H677" s="31" t="s">
        <v>840</v>
      </c>
      <c r="I677" s="10" t="s">
        <v>36</v>
      </c>
      <c r="J677" s="10" t="s">
        <v>19</v>
      </c>
      <c r="K677" s="11"/>
      <c r="L677" s="11"/>
    </row>
    <row r="678" spans="2:12" ht="12.5" x14ac:dyDescent="0.25">
      <c r="B678" s="8">
        <f t="shared" si="3"/>
        <v>668</v>
      </c>
      <c r="C678" s="64"/>
      <c r="D678" s="64"/>
      <c r="E678" s="97"/>
      <c r="F678" s="93"/>
      <c r="G678" s="93"/>
      <c r="H678" s="31" t="s">
        <v>841</v>
      </c>
      <c r="I678" s="10" t="s">
        <v>36</v>
      </c>
      <c r="J678" s="10" t="s">
        <v>19</v>
      </c>
      <c r="K678" s="11"/>
      <c r="L678" s="11"/>
    </row>
    <row r="679" spans="2:12" ht="12.5" x14ac:dyDescent="0.25">
      <c r="B679" s="8">
        <f t="shared" si="3"/>
        <v>669</v>
      </c>
      <c r="C679" s="64"/>
      <c r="D679" s="64"/>
      <c r="E679" s="97"/>
      <c r="F679" s="93"/>
      <c r="G679" s="93"/>
      <c r="H679" s="31" t="s">
        <v>842</v>
      </c>
      <c r="I679" s="10" t="s">
        <v>36</v>
      </c>
      <c r="J679" s="10" t="s">
        <v>19</v>
      </c>
      <c r="K679" s="11"/>
      <c r="L679" s="11"/>
    </row>
    <row r="680" spans="2:12" ht="37.5" x14ac:dyDescent="0.25">
      <c r="B680" s="8">
        <f t="shared" si="3"/>
        <v>670</v>
      </c>
      <c r="C680" s="64"/>
      <c r="D680" s="64"/>
      <c r="E680" s="97"/>
      <c r="F680" s="93"/>
      <c r="G680" s="93"/>
      <c r="H680" s="31" t="s">
        <v>843</v>
      </c>
      <c r="I680" s="10" t="s">
        <v>36</v>
      </c>
      <c r="J680" s="10" t="s">
        <v>19</v>
      </c>
      <c r="K680" s="11"/>
      <c r="L680" s="11"/>
    </row>
    <row r="681" spans="2:12" ht="12.5" x14ac:dyDescent="0.25">
      <c r="B681" s="8">
        <f t="shared" si="3"/>
        <v>671</v>
      </c>
      <c r="C681" s="64"/>
      <c r="D681" s="64"/>
      <c r="E681" s="97"/>
      <c r="F681" s="93"/>
      <c r="G681" s="85"/>
      <c r="H681" s="31" t="s">
        <v>793</v>
      </c>
      <c r="I681" s="10" t="s">
        <v>36</v>
      </c>
      <c r="J681" s="10" t="s">
        <v>19</v>
      </c>
      <c r="K681" s="11"/>
      <c r="L681" s="11"/>
    </row>
    <row r="682" spans="2:12" ht="12.5" x14ac:dyDescent="0.25">
      <c r="B682" s="8">
        <f t="shared" si="3"/>
        <v>672</v>
      </c>
      <c r="C682" s="64"/>
      <c r="D682" s="64"/>
      <c r="E682" s="97"/>
      <c r="F682" s="93"/>
      <c r="G682" s="26" t="s">
        <v>844</v>
      </c>
      <c r="H682" s="31" t="s">
        <v>769</v>
      </c>
      <c r="I682" s="10" t="s">
        <v>36</v>
      </c>
      <c r="J682" s="10" t="s">
        <v>19</v>
      </c>
      <c r="K682" s="11"/>
      <c r="L682" s="11"/>
    </row>
    <row r="683" spans="2:12" ht="12.5" x14ac:dyDescent="0.25">
      <c r="B683" s="8">
        <f t="shared" si="3"/>
        <v>673</v>
      </c>
      <c r="C683" s="64"/>
      <c r="D683" s="64"/>
      <c r="E683" s="97"/>
      <c r="F683" s="93"/>
      <c r="G683" s="26" t="s">
        <v>795</v>
      </c>
      <c r="H683" s="31" t="s">
        <v>796</v>
      </c>
      <c r="I683" s="10" t="s">
        <v>36</v>
      </c>
      <c r="J683" s="10" t="s">
        <v>19</v>
      </c>
      <c r="K683" s="11"/>
      <c r="L683" s="11"/>
    </row>
    <row r="684" spans="2:12" ht="12.5" x14ac:dyDescent="0.25">
      <c r="B684" s="8">
        <f t="shared" si="3"/>
        <v>674</v>
      </c>
      <c r="C684" s="64"/>
      <c r="D684" s="64"/>
      <c r="E684" s="97"/>
      <c r="F684" s="93"/>
      <c r="G684" s="26" t="s">
        <v>797</v>
      </c>
      <c r="H684" s="31" t="s">
        <v>845</v>
      </c>
      <c r="I684" s="10" t="s">
        <v>36</v>
      </c>
      <c r="J684" s="10" t="s">
        <v>19</v>
      </c>
      <c r="K684" s="11"/>
      <c r="L684" s="11"/>
    </row>
    <row r="685" spans="2:12" ht="12.5" x14ac:dyDescent="0.25">
      <c r="B685" s="8">
        <f t="shared" si="3"/>
        <v>675</v>
      </c>
      <c r="C685" s="64"/>
      <c r="D685" s="64"/>
      <c r="E685" s="97"/>
      <c r="F685" s="93"/>
      <c r="G685" s="78" t="s">
        <v>846</v>
      </c>
      <c r="H685" s="30" t="s">
        <v>761</v>
      </c>
      <c r="I685" s="10" t="s">
        <v>36</v>
      </c>
      <c r="J685" s="10" t="s">
        <v>19</v>
      </c>
      <c r="K685" s="11"/>
      <c r="L685" s="11"/>
    </row>
    <row r="686" spans="2:12" ht="12.5" x14ac:dyDescent="0.25">
      <c r="B686" s="8">
        <f t="shared" si="3"/>
        <v>676</v>
      </c>
      <c r="C686" s="64"/>
      <c r="D686" s="64"/>
      <c r="E686" s="97"/>
      <c r="F686" s="93"/>
      <c r="G686" s="93"/>
      <c r="H686" s="30" t="s">
        <v>329</v>
      </c>
      <c r="I686" s="10" t="s">
        <v>36</v>
      </c>
      <c r="J686" s="10" t="s">
        <v>19</v>
      </c>
      <c r="K686" s="11"/>
      <c r="L686" s="11"/>
    </row>
    <row r="687" spans="2:12" ht="12.5" x14ac:dyDescent="0.25">
      <c r="B687" s="8">
        <f t="shared" si="3"/>
        <v>677</v>
      </c>
      <c r="C687" s="64"/>
      <c r="D687" s="64"/>
      <c r="E687" s="97"/>
      <c r="F687" s="93"/>
      <c r="G687" s="93"/>
      <c r="H687" s="30" t="s">
        <v>800</v>
      </c>
      <c r="I687" s="10" t="s">
        <v>36</v>
      </c>
      <c r="J687" s="10" t="s">
        <v>19</v>
      </c>
      <c r="K687" s="11"/>
      <c r="L687" s="11"/>
    </row>
    <row r="688" spans="2:12" ht="12.5" x14ac:dyDescent="0.25">
      <c r="B688" s="8">
        <f t="shared" si="3"/>
        <v>678</v>
      </c>
      <c r="C688" s="64"/>
      <c r="D688" s="64"/>
      <c r="E688" s="97"/>
      <c r="F688" s="93"/>
      <c r="G688" s="93"/>
      <c r="H688" s="31" t="s">
        <v>840</v>
      </c>
      <c r="I688" s="10" t="s">
        <v>36</v>
      </c>
      <c r="J688" s="10" t="s">
        <v>19</v>
      </c>
      <c r="K688" s="11"/>
      <c r="L688" s="11"/>
    </row>
    <row r="689" spans="2:12" ht="12.5" x14ac:dyDescent="0.25">
      <c r="B689" s="8">
        <f t="shared" si="3"/>
        <v>679</v>
      </c>
      <c r="C689" s="64"/>
      <c r="D689" s="64"/>
      <c r="E689" s="97"/>
      <c r="F689" s="93"/>
      <c r="G689" s="93"/>
      <c r="H689" s="31" t="s">
        <v>847</v>
      </c>
      <c r="I689" s="10" t="s">
        <v>36</v>
      </c>
      <c r="J689" s="10" t="s">
        <v>19</v>
      </c>
      <c r="K689" s="11"/>
      <c r="L689" s="11"/>
    </row>
    <row r="690" spans="2:12" ht="12.5" x14ac:dyDescent="0.25">
      <c r="B690" s="8">
        <f t="shared" si="3"/>
        <v>680</v>
      </c>
      <c r="C690" s="64"/>
      <c r="D690" s="64"/>
      <c r="E690" s="97"/>
      <c r="F690" s="93"/>
      <c r="G690" s="93"/>
      <c r="H690" s="31" t="s">
        <v>848</v>
      </c>
      <c r="I690" s="10" t="s">
        <v>36</v>
      </c>
      <c r="J690" s="10" t="s">
        <v>19</v>
      </c>
      <c r="K690" s="11"/>
      <c r="L690" s="11"/>
    </row>
    <row r="691" spans="2:12" ht="12.5" x14ac:dyDescent="0.25">
      <c r="B691" s="8">
        <f t="shared" si="3"/>
        <v>681</v>
      </c>
      <c r="C691" s="64"/>
      <c r="D691" s="64"/>
      <c r="E691" s="97"/>
      <c r="F691" s="93"/>
      <c r="G691" s="93"/>
      <c r="H691" s="31" t="s">
        <v>849</v>
      </c>
      <c r="I691" s="10" t="s">
        <v>36</v>
      </c>
      <c r="J691" s="10" t="s">
        <v>19</v>
      </c>
      <c r="K691" s="11"/>
      <c r="L691" s="11"/>
    </row>
    <row r="692" spans="2:12" ht="37.5" x14ac:dyDescent="0.25">
      <c r="B692" s="8">
        <f t="shared" si="3"/>
        <v>682</v>
      </c>
      <c r="C692" s="64"/>
      <c r="D692" s="64"/>
      <c r="E692" s="97"/>
      <c r="F692" s="93"/>
      <c r="G692" s="93"/>
      <c r="H692" s="31" t="s">
        <v>843</v>
      </c>
      <c r="I692" s="10" t="s">
        <v>36</v>
      </c>
      <c r="J692" s="10" t="s">
        <v>19</v>
      </c>
      <c r="K692" s="11"/>
      <c r="L692" s="11"/>
    </row>
    <row r="693" spans="2:12" ht="12.5" x14ac:dyDescent="0.25">
      <c r="B693" s="8">
        <f t="shared" si="3"/>
        <v>683</v>
      </c>
      <c r="C693" s="64"/>
      <c r="D693" s="64"/>
      <c r="E693" s="97"/>
      <c r="F693" s="93"/>
      <c r="G693" s="85"/>
      <c r="H693" s="31" t="s">
        <v>850</v>
      </c>
      <c r="I693" s="10" t="s">
        <v>36</v>
      </c>
      <c r="J693" s="10" t="s">
        <v>19</v>
      </c>
      <c r="K693" s="11"/>
      <c r="L693" s="11"/>
    </row>
    <row r="694" spans="2:12" ht="12.5" x14ac:dyDescent="0.25">
      <c r="B694" s="8">
        <f t="shared" si="3"/>
        <v>684</v>
      </c>
      <c r="C694" s="64"/>
      <c r="D694" s="64"/>
      <c r="E694" s="97"/>
      <c r="F694" s="93"/>
      <c r="G694" s="26" t="s">
        <v>851</v>
      </c>
      <c r="H694" s="31" t="s">
        <v>852</v>
      </c>
      <c r="I694" s="10" t="s">
        <v>36</v>
      </c>
      <c r="J694" s="10" t="s">
        <v>19</v>
      </c>
      <c r="K694" s="11"/>
      <c r="L694" s="11"/>
    </row>
    <row r="695" spans="2:12" ht="12.5" x14ac:dyDescent="0.25">
      <c r="B695" s="8">
        <f t="shared" si="3"/>
        <v>685</v>
      </c>
      <c r="C695" s="64"/>
      <c r="D695" s="64"/>
      <c r="E695" s="97"/>
      <c r="F695" s="93"/>
      <c r="G695" s="26" t="s">
        <v>853</v>
      </c>
      <c r="H695" s="31" t="s">
        <v>769</v>
      </c>
      <c r="I695" s="10" t="s">
        <v>36</v>
      </c>
      <c r="J695" s="10" t="s">
        <v>19</v>
      </c>
      <c r="K695" s="11"/>
      <c r="L695" s="11"/>
    </row>
    <row r="696" spans="2:12" ht="12.5" x14ac:dyDescent="0.25">
      <c r="B696" s="8">
        <f t="shared" si="3"/>
        <v>686</v>
      </c>
      <c r="C696" s="64"/>
      <c r="D696" s="64"/>
      <c r="E696" s="97"/>
      <c r="F696" s="93"/>
      <c r="G696" s="78" t="s">
        <v>854</v>
      </c>
      <c r="H696" s="31" t="s">
        <v>855</v>
      </c>
      <c r="I696" s="10" t="s">
        <v>36</v>
      </c>
      <c r="J696" s="10" t="s">
        <v>19</v>
      </c>
      <c r="K696" s="11"/>
      <c r="L696" s="11"/>
    </row>
    <row r="697" spans="2:12" ht="12.5" x14ac:dyDescent="0.25">
      <c r="B697" s="8">
        <f t="shared" si="3"/>
        <v>687</v>
      </c>
      <c r="C697" s="64"/>
      <c r="D697" s="64"/>
      <c r="E697" s="97"/>
      <c r="F697" s="93"/>
      <c r="G697" s="93"/>
      <c r="H697" s="31" t="s">
        <v>92</v>
      </c>
      <c r="I697" s="10" t="s">
        <v>36</v>
      </c>
      <c r="J697" s="10" t="s">
        <v>19</v>
      </c>
      <c r="K697" s="11"/>
      <c r="L697" s="11"/>
    </row>
    <row r="698" spans="2:12" ht="12.5" x14ac:dyDescent="0.25">
      <c r="B698" s="8">
        <f t="shared" si="3"/>
        <v>688</v>
      </c>
      <c r="C698" s="64"/>
      <c r="D698" s="64"/>
      <c r="E698" s="97"/>
      <c r="F698" s="93"/>
      <c r="G698" s="93"/>
      <c r="H698" s="31" t="s">
        <v>856</v>
      </c>
      <c r="I698" s="10" t="s">
        <v>36</v>
      </c>
      <c r="J698" s="10" t="s">
        <v>19</v>
      </c>
      <c r="K698" s="11"/>
      <c r="L698" s="11"/>
    </row>
    <row r="699" spans="2:12" ht="25" x14ac:dyDescent="0.25">
      <c r="B699" s="8">
        <f t="shared" si="3"/>
        <v>689</v>
      </c>
      <c r="C699" s="64"/>
      <c r="D699" s="64"/>
      <c r="E699" s="97"/>
      <c r="F699" s="93"/>
      <c r="G699" s="93"/>
      <c r="H699" s="31" t="s">
        <v>857</v>
      </c>
      <c r="I699" s="10" t="s">
        <v>36</v>
      </c>
      <c r="J699" s="10" t="s">
        <v>19</v>
      </c>
      <c r="K699" s="11"/>
      <c r="L699" s="11"/>
    </row>
    <row r="700" spans="2:12" ht="12.5" x14ac:dyDescent="0.25">
      <c r="B700" s="8">
        <f t="shared" si="3"/>
        <v>690</v>
      </c>
      <c r="C700" s="64"/>
      <c r="D700" s="64"/>
      <c r="E700" s="97"/>
      <c r="F700" s="93"/>
      <c r="G700" s="93"/>
      <c r="H700" s="31" t="s">
        <v>809</v>
      </c>
      <c r="I700" s="10" t="s">
        <v>36</v>
      </c>
      <c r="J700" s="10" t="s">
        <v>19</v>
      </c>
      <c r="K700" s="11"/>
      <c r="L700" s="11"/>
    </row>
    <row r="701" spans="2:12" ht="12.5" x14ac:dyDescent="0.25">
      <c r="B701" s="8">
        <f t="shared" si="3"/>
        <v>691</v>
      </c>
      <c r="C701" s="64"/>
      <c r="D701" s="64"/>
      <c r="E701" s="97"/>
      <c r="F701" s="93"/>
      <c r="G701" s="93"/>
      <c r="H701" s="31" t="s">
        <v>75</v>
      </c>
      <c r="I701" s="10" t="s">
        <v>36</v>
      </c>
      <c r="J701" s="10" t="s">
        <v>19</v>
      </c>
      <c r="K701" s="11"/>
      <c r="L701" s="11"/>
    </row>
    <row r="702" spans="2:12" ht="12.5" x14ac:dyDescent="0.25">
      <c r="B702" s="8">
        <f t="shared" si="3"/>
        <v>692</v>
      </c>
      <c r="C702" s="64"/>
      <c r="D702" s="64"/>
      <c r="E702" s="97"/>
      <c r="F702" s="93"/>
      <c r="G702" s="93"/>
      <c r="H702" s="31" t="s">
        <v>858</v>
      </c>
      <c r="I702" s="10" t="s">
        <v>36</v>
      </c>
      <c r="J702" s="10" t="s">
        <v>19</v>
      </c>
      <c r="K702" s="11"/>
      <c r="L702" s="11"/>
    </row>
    <row r="703" spans="2:12" ht="12.5" x14ac:dyDescent="0.25">
      <c r="B703" s="8">
        <f t="shared" si="3"/>
        <v>693</v>
      </c>
      <c r="C703" s="64"/>
      <c r="D703" s="65"/>
      <c r="E703" s="98"/>
      <c r="F703" s="85"/>
      <c r="G703" s="85"/>
      <c r="H703" s="31" t="s">
        <v>837</v>
      </c>
      <c r="I703" s="10" t="s">
        <v>36</v>
      </c>
      <c r="J703" s="10" t="s">
        <v>19</v>
      </c>
      <c r="K703" s="11"/>
      <c r="L703" s="11"/>
    </row>
    <row r="704" spans="2:12" ht="12.5" x14ac:dyDescent="0.25">
      <c r="B704" s="8">
        <f t="shared" si="3"/>
        <v>694</v>
      </c>
      <c r="C704" s="64"/>
      <c r="D704" s="63" t="s">
        <v>754</v>
      </c>
      <c r="E704" s="72" t="s">
        <v>756</v>
      </c>
      <c r="F704" s="71" t="s">
        <v>859</v>
      </c>
      <c r="G704" s="26" t="s">
        <v>860</v>
      </c>
      <c r="H704" s="31" t="s">
        <v>861</v>
      </c>
      <c r="I704" s="10" t="s">
        <v>36</v>
      </c>
      <c r="J704" s="10" t="s">
        <v>36</v>
      </c>
      <c r="K704" s="11"/>
      <c r="L704" s="11"/>
    </row>
    <row r="705" spans="2:12" ht="12.5" x14ac:dyDescent="0.25">
      <c r="B705" s="8">
        <f t="shared" si="3"/>
        <v>695</v>
      </c>
      <c r="C705" s="64"/>
      <c r="D705" s="64"/>
      <c r="E705" s="97"/>
      <c r="F705" s="93"/>
      <c r="G705" s="78" t="s">
        <v>862</v>
      </c>
      <c r="H705" s="31" t="s">
        <v>863</v>
      </c>
      <c r="I705" s="10" t="s">
        <v>36</v>
      </c>
      <c r="J705" s="10" t="s">
        <v>36</v>
      </c>
      <c r="K705" s="11"/>
      <c r="L705" s="11"/>
    </row>
    <row r="706" spans="2:12" ht="12.5" x14ac:dyDescent="0.25">
      <c r="B706" s="8">
        <f t="shared" si="3"/>
        <v>696</v>
      </c>
      <c r="C706" s="64"/>
      <c r="D706" s="64"/>
      <c r="E706" s="97"/>
      <c r="F706" s="93"/>
      <c r="G706" s="93"/>
      <c r="H706" s="31" t="s">
        <v>864</v>
      </c>
      <c r="I706" s="10" t="s">
        <v>36</v>
      </c>
      <c r="J706" s="10" t="s">
        <v>36</v>
      </c>
      <c r="K706" s="11"/>
      <c r="L706" s="11"/>
    </row>
    <row r="707" spans="2:12" ht="12.5" x14ac:dyDescent="0.25">
      <c r="B707" s="8">
        <f t="shared" si="3"/>
        <v>697</v>
      </c>
      <c r="C707" s="64"/>
      <c r="D707" s="64"/>
      <c r="E707" s="97"/>
      <c r="F707" s="93"/>
      <c r="G707" s="93"/>
      <c r="H707" s="31" t="s">
        <v>764</v>
      </c>
      <c r="I707" s="10" t="s">
        <v>36</v>
      </c>
      <c r="J707" s="10" t="s">
        <v>36</v>
      </c>
      <c r="K707" s="11"/>
      <c r="L707" s="11"/>
    </row>
    <row r="708" spans="2:12" ht="12.5" x14ac:dyDescent="0.25">
      <c r="B708" s="8">
        <f t="shared" si="3"/>
        <v>698</v>
      </c>
      <c r="C708" s="64"/>
      <c r="D708" s="64"/>
      <c r="E708" s="97"/>
      <c r="F708" s="93"/>
      <c r="G708" s="93"/>
      <c r="H708" s="31" t="s">
        <v>865</v>
      </c>
      <c r="I708" s="10" t="s">
        <v>36</v>
      </c>
      <c r="J708" s="10" t="s">
        <v>36</v>
      </c>
      <c r="K708" s="11"/>
      <c r="L708" s="11"/>
    </row>
    <row r="709" spans="2:12" ht="12.5" x14ac:dyDescent="0.25">
      <c r="B709" s="8">
        <f t="shared" si="3"/>
        <v>699</v>
      </c>
      <c r="C709" s="64"/>
      <c r="D709" s="64"/>
      <c r="E709" s="97"/>
      <c r="F709" s="93"/>
      <c r="G709" s="93"/>
      <c r="H709" s="31" t="s">
        <v>766</v>
      </c>
      <c r="I709" s="10" t="s">
        <v>36</v>
      </c>
      <c r="J709" s="10" t="s">
        <v>36</v>
      </c>
      <c r="K709" s="11"/>
      <c r="L709" s="11"/>
    </row>
    <row r="710" spans="2:12" ht="12.5" x14ac:dyDescent="0.25">
      <c r="B710" s="8">
        <f t="shared" si="3"/>
        <v>700</v>
      </c>
      <c r="C710" s="64"/>
      <c r="D710" s="64"/>
      <c r="E710" s="97"/>
      <c r="F710" s="93"/>
      <c r="G710" s="85"/>
      <c r="H710" s="31" t="s">
        <v>866</v>
      </c>
      <c r="I710" s="10" t="s">
        <v>36</v>
      </c>
      <c r="J710" s="10" t="s">
        <v>36</v>
      </c>
      <c r="K710" s="11"/>
      <c r="L710" s="11"/>
    </row>
    <row r="711" spans="2:12" ht="12.5" x14ac:dyDescent="0.25">
      <c r="B711" s="8">
        <f t="shared" si="3"/>
        <v>701</v>
      </c>
      <c r="C711" s="64"/>
      <c r="D711" s="64"/>
      <c r="E711" s="97"/>
      <c r="F711" s="93"/>
      <c r="G711" s="26" t="s">
        <v>867</v>
      </c>
      <c r="H711" s="31" t="s">
        <v>868</v>
      </c>
      <c r="I711" s="10" t="s">
        <v>36</v>
      </c>
      <c r="J711" s="10" t="s">
        <v>36</v>
      </c>
      <c r="K711" s="11"/>
      <c r="L711" s="11"/>
    </row>
    <row r="712" spans="2:12" ht="12.5" x14ac:dyDescent="0.25">
      <c r="B712" s="8">
        <f t="shared" si="3"/>
        <v>702</v>
      </c>
      <c r="C712" s="64"/>
      <c r="D712" s="64"/>
      <c r="E712" s="97"/>
      <c r="F712" s="93"/>
      <c r="G712" s="78" t="s">
        <v>869</v>
      </c>
      <c r="H712" s="31" t="s">
        <v>66</v>
      </c>
      <c r="I712" s="10" t="s">
        <v>36</v>
      </c>
      <c r="J712" s="10" t="s">
        <v>36</v>
      </c>
      <c r="K712" s="11"/>
      <c r="L712" s="11"/>
    </row>
    <row r="713" spans="2:12" ht="12.5" x14ac:dyDescent="0.25">
      <c r="B713" s="8">
        <f t="shared" si="3"/>
        <v>703</v>
      </c>
      <c r="C713" s="64"/>
      <c r="D713" s="64"/>
      <c r="E713" s="97"/>
      <c r="F713" s="93"/>
      <c r="G713" s="93"/>
      <c r="H713" s="31" t="s">
        <v>870</v>
      </c>
      <c r="I713" s="10" t="s">
        <v>36</v>
      </c>
      <c r="J713" s="10" t="s">
        <v>36</v>
      </c>
      <c r="K713" s="11"/>
      <c r="L713" s="11"/>
    </row>
    <row r="714" spans="2:12" ht="12.5" x14ac:dyDescent="0.25">
      <c r="B714" s="8">
        <f t="shared" si="3"/>
        <v>704</v>
      </c>
      <c r="C714" s="64"/>
      <c r="D714" s="64"/>
      <c r="E714" s="97"/>
      <c r="F714" s="93"/>
      <c r="G714" s="93"/>
      <c r="H714" s="31" t="s">
        <v>871</v>
      </c>
      <c r="I714" s="10" t="s">
        <v>36</v>
      </c>
      <c r="J714" s="10" t="s">
        <v>36</v>
      </c>
      <c r="K714" s="11"/>
      <c r="L714" s="11"/>
    </row>
    <row r="715" spans="2:12" ht="12.5" x14ac:dyDescent="0.25">
      <c r="B715" s="8">
        <f t="shared" si="3"/>
        <v>705</v>
      </c>
      <c r="C715" s="64"/>
      <c r="D715" s="64"/>
      <c r="E715" s="97"/>
      <c r="F715" s="93"/>
      <c r="G715" s="93"/>
      <c r="H715" s="31" t="s">
        <v>872</v>
      </c>
      <c r="I715" s="10" t="s">
        <v>36</v>
      </c>
      <c r="J715" s="10" t="s">
        <v>36</v>
      </c>
      <c r="K715" s="11"/>
      <c r="L715" s="11"/>
    </row>
    <row r="716" spans="2:12" ht="12.5" x14ac:dyDescent="0.25">
      <c r="B716" s="8">
        <f t="shared" si="3"/>
        <v>706</v>
      </c>
      <c r="C716" s="64"/>
      <c r="D716" s="64"/>
      <c r="E716" s="97"/>
      <c r="F716" s="93"/>
      <c r="G716" s="93"/>
      <c r="H716" s="31" t="s">
        <v>873</v>
      </c>
      <c r="I716" s="10" t="s">
        <v>36</v>
      </c>
      <c r="J716" s="10" t="s">
        <v>36</v>
      </c>
      <c r="K716" s="11"/>
      <c r="L716" s="11"/>
    </row>
    <row r="717" spans="2:12" ht="12.5" x14ac:dyDescent="0.25">
      <c r="B717" s="8">
        <f t="shared" si="3"/>
        <v>707</v>
      </c>
      <c r="C717" s="64"/>
      <c r="D717" s="64"/>
      <c r="E717" s="97"/>
      <c r="F717" s="93"/>
      <c r="G717" s="93"/>
      <c r="H717" s="31" t="s">
        <v>874</v>
      </c>
      <c r="I717" s="10" t="s">
        <v>36</v>
      </c>
      <c r="J717" s="10" t="s">
        <v>36</v>
      </c>
      <c r="K717" s="11"/>
      <c r="L717" s="11"/>
    </row>
    <row r="718" spans="2:12" ht="12.5" x14ac:dyDescent="0.25">
      <c r="B718" s="8">
        <f t="shared" si="3"/>
        <v>708</v>
      </c>
      <c r="C718" s="64"/>
      <c r="D718" s="64"/>
      <c r="E718" s="97"/>
      <c r="F718" s="93"/>
      <c r="G718" s="85"/>
      <c r="H718" s="31" t="s">
        <v>875</v>
      </c>
      <c r="I718" s="10" t="s">
        <v>36</v>
      </c>
      <c r="J718" s="10" t="s">
        <v>19</v>
      </c>
      <c r="K718" s="11"/>
      <c r="L718" s="11"/>
    </row>
    <row r="719" spans="2:12" ht="12.5" x14ac:dyDescent="0.25">
      <c r="B719" s="8">
        <f t="shared" si="3"/>
        <v>709</v>
      </c>
      <c r="C719" s="64"/>
      <c r="D719" s="64"/>
      <c r="E719" s="97"/>
      <c r="F719" s="85"/>
      <c r="G719" s="26" t="s">
        <v>876</v>
      </c>
      <c r="H719" s="31" t="s">
        <v>877</v>
      </c>
      <c r="I719" s="10" t="s">
        <v>36</v>
      </c>
      <c r="J719" s="10" t="s">
        <v>36</v>
      </c>
      <c r="K719" s="11"/>
      <c r="L719" s="11"/>
    </row>
    <row r="720" spans="2:12" ht="25" x14ac:dyDescent="0.25">
      <c r="B720" s="8">
        <f t="shared" si="3"/>
        <v>710</v>
      </c>
      <c r="C720" s="64"/>
      <c r="D720" s="64"/>
      <c r="E720" s="97"/>
      <c r="F720" s="24" t="s">
        <v>878</v>
      </c>
      <c r="G720" s="26" t="s">
        <v>879</v>
      </c>
      <c r="H720" s="31" t="s">
        <v>880</v>
      </c>
      <c r="I720" s="10" t="s">
        <v>36</v>
      </c>
      <c r="J720" s="10" t="s">
        <v>36</v>
      </c>
      <c r="K720" s="11"/>
      <c r="L720" s="11"/>
    </row>
    <row r="721" spans="2:12" ht="16" x14ac:dyDescent="0.25">
      <c r="B721" s="8">
        <f t="shared" si="3"/>
        <v>711</v>
      </c>
      <c r="C721" s="64"/>
      <c r="D721" s="64"/>
      <c r="E721" s="97"/>
      <c r="F721" s="116" t="s">
        <v>1933</v>
      </c>
      <c r="G721" s="26" t="s">
        <v>881</v>
      </c>
      <c r="H721" s="31" t="s">
        <v>882</v>
      </c>
      <c r="I721" s="10" t="s">
        <v>36</v>
      </c>
      <c r="J721" s="10" t="s">
        <v>36</v>
      </c>
      <c r="K721" s="11"/>
      <c r="L721" s="11"/>
    </row>
    <row r="722" spans="2:12" ht="25" x14ac:dyDescent="0.25">
      <c r="B722" s="8">
        <f t="shared" si="3"/>
        <v>712</v>
      </c>
      <c r="C722" s="64"/>
      <c r="D722" s="64"/>
      <c r="E722" s="97"/>
      <c r="F722" s="24" t="s">
        <v>883</v>
      </c>
      <c r="G722" s="26" t="s">
        <v>884</v>
      </c>
      <c r="H722" s="31" t="s">
        <v>885</v>
      </c>
      <c r="I722" s="10" t="s">
        <v>36</v>
      </c>
      <c r="J722" s="10" t="s">
        <v>36</v>
      </c>
      <c r="K722" s="11"/>
      <c r="L722" s="11"/>
    </row>
    <row r="723" spans="2:12" ht="12.5" x14ac:dyDescent="0.25">
      <c r="B723" s="8">
        <f t="shared" si="3"/>
        <v>713</v>
      </c>
      <c r="C723" s="64"/>
      <c r="D723" s="64"/>
      <c r="E723" s="97"/>
      <c r="F723" s="71" t="s">
        <v>859</v>
      </c>
      <c r="G723" s="26" t="s">
        <v>886</v>
      </c>
      <c r="H723" s="31" t="s">
        <v>887</v>
      </c>
      <c r="I723" s="10" t="s">
        <v>36</v>
      </c>
      <c r="J723" s="10" t="s">
        <v>36</v>
      </c>
      <c r="K723" s="11"/>
      <c r="L723" s="11"/>
    </row>
    <row r="724" spans="2:12" ht="12.5" x14ac:dyDescent="0.25">
      <c r="B724" s="8">
        <f t="shared" si="3"/>
        <v>714</v>
      </c>
      <c r="C724" s="64"/>
      <c r="D724" s="64"/>
      <c r="E724" s="97"/>
      <c r="F724" s="93"/>
      <c r="G724" s="78" t="s">
        <v>888</v>
      </c>
      <c r="H724" s="31" t="s">
        <v>889</v>
      </c>
      <c r="I724" s="10" t="s">
        <v>36</v>
      </c>
      <c r="J724" s="10" t="s">
        <v>36</v>
      </c>
      <c r="K724" s="11"/>
      <c r="L724" s="11"/>
    </row>
    <row r="725" spans="2:12" ht="12.5" x14ac:dyDescent="0.25">
      <c r="B725" s="8">
        <f t="shared" si="3"/>
        <v>715</v>
      </c>
      <c r="C725" s="64"/>
      <c r="D725" s="64"/>
      <c r="E725" s="97"/>
      <c r="F725" s="93"/>
      <c r="G725" s="93"/>
      <c r="H725" s="31" t="s">
        <v>66</v>
      </c>
      <c r="I725" s="10" t="s">
        <v>36</v>
      </c>
      <c r="J725" s="10" t="s">
        <v>36</v>
      </c>
      <c r="K725" s="11"/>
      <c r="L725" s="11"/>
    </row>
    <row r="726" spans="2:12" ht="12.5" x14ac:dyDescent="0.25">
      <c r="B726" s="8">
        <f t="shared" si="3"/>
        <v>716</v>
      </c>
      <c r="C726" s="64"/>
      <c r="D726" s="64"/>
      <c r="E726" s="97"/>
      <c r="F726" s="93"/>
      <c r="G726" s="93"/>
      <c r="H726" s="31" t="s">
        <v>890</v>
      </c>
      <c r="I726" s="10" t="s">
        <v>36</v>
      </c>
      <c r="J726" s="10" t="s">
        <v>36</v>
      </c>
      <c r="K726" s="11"/>
      <c r="L726" s="11"/>
    </row>
    <row r="727" spans="2:12" ht="12.5" x14ac:dyDescent="0.25">
      <c r="B727" s="8">
        <f t="shared" si="3"/>
        <v>717</v>
      </c>
      <c r="C727" s="64"/>
      <c r="D727" s="64"/>
      <c r="E727" s="97"/>
      <c r="F727" s="93"/>
      <c r="G727" s="93"/>
      <c r="H727" s="31" t="s">
        <v>891</v>
      </c>
      <c r="I727" s="10" t="s">
        <v>36</v>
      </c>
      <c r="J727" s="10" t="s">
        <v>36</v>
      </c>
      <c r="K727" s="11"/>
      <c r="L727" s="11"/>
    </row>
    <row r="728" spans="2:12" ht="12.5" x14ac:dyDescent="0.25">
      <c r="B728" s="8">
        <f t="shared" si="3"/>
        <v>718</v>
      </c>
      <c r="C728" s="64"/>
      <c r="D728" s="64"/>
      <c r="E728" s="97"/>
      <c r="F728" s="93"/>
      <c r="G728" s="93"/>
      <c r="H728" s="31" t="s">
        <v>892</v>
      </c>
      <c r="I728" s="10" t="s">
        <v>36</v>
      </c>
      <c r="J728" s="10" t="s">
        <v>36</v>
      </c>
      <c r="K728" s="11"/>
      <c r="L728" s="11"/>
    </row>
    <row r="729" spans="2:12" ht="12.5" x14ac:dyDescent="0.25">
      <c r="B729" s="8">
        <f t="shared" si="3"/>
        <v>719</v>
      </c>
      <c r="C729" s="64"/>
      <c r="D729" s="64"/>
      <c r="E729" s="97"/>
      <c r="F729" s="93"/>
      <c r="G729" s="85"/>
      <c r="H729" s="31" t="s">
        <v>893</v>
      </c>
      <c r="I729" s="10" t="s">
        <v>36</v>
      </c>
      <c r="J729" s="10" t="s">
        <v>36</v>
      </c>
      <c r="K729" s="11"/>
      <c r="L729" s="11"/>
    </row>
    <row r="730" spans="2:12" ht="12.5" x14ac:dyDescent="0.25">
      <c r="B730" s="8">
        <f t="shared" si="3"/>
        <v>720</v>
      </c>
      <c r="C730" s="64"/>
      <c r="D730" s="64"/>
      <c r="E730" s="98"/>
      <c r="F730" s="85"/>
      <c r="G730" s="26" t="s">
        <v>894</v>
      </c>
      <c r="H730" s="31" t="s">
        <v>895</v>
      </c>
      <c r="I730" s="10" t="s">
        <v>36</v>
      </c>
      <c r="J730" s="10" t="s">
        <v>36</v>
      </c>
      <c r="K730" s="11"/>
      <c r="L730" s="11"/>
    </row>
    <row r="731" spans="2:12" ht="12.5" x14ac:dyDescent="0.25">
      <c r="B731" s="8">
        <f t="shared" si="3"/>
        <v>721</v>
      </c>
      <c r="C731" s="64"/>
      <c r="D731" s="64"/>
      <c r="E731" s="72" t="s">
        <v>786</v>
      </c>
      <c r="F731" s="71" t="s">
        <v>896</v>
      </c>
      <c r="G731" s="26" t="s">
        <v>860</v>
      </c>
      <c r="H731" s="31" t="s">
        <v>897</v>
      </c>
      <c r="I731" s="10" t="s">
        <v>19</v>
      </c>
      <c r="J731" s="10" t="s">
        <v>36</v>
      </c>
      <c r="K731" s="11"/>
      <c r="L731" s="11"/>
    </row>
    <row r="732" spans="2:12" ht="12.5" x14ac:dyDescent="0.25">
      <c r="B732" s="8">
        <f t="shared" si="3"/>
        <v>722</v>
      </c>
      <c r="C732" s="64"/>
      <c r="D732" s="64"/>
      <c r="E732" s="97"/>
      <c r="F732" s="93"/>
      <c r="G732" s="78" t="s">
        <v>898</v>
      </c>
      <c r="H732" s="31" t="s">
        <v>899</v>
      </c>
      <c r="I732" s="10" t="s">
        <v>19</v>
      </c>
      <c r="J732" s="10" t="s">
        <v>36</v>
      </c>
      <c r="K732" s="11"/>
      <c r="L732" s="11"/>
    </row>
    <row r="733" spans="2:12" ht="12.5" x14ac:dyDescent="0.25">
      <c r="B733" s="8">
        <f t="shared" si="3"/>
        <v>723</v>
      </c>
      <c r="C733" s="64"/>
      <c r="D733" s="64"/>
      <c r="E733" s="97"/>
      <c r="F733" s="93"/>
      <c r="G733" s="93"/>
      <c r="H733" s="31" t="s">
        <v>900</v>
      </c>
      <c r="I733" s="10" t="s">
        <v>19</v>
      </c>
      <c r="J733" s="10" t="s">
        <v>36</v>
      </c>
      <c r="K733" s="11"/>
      <c r="L733" s="11"/>
    </row>
    <row r="734" spans="2:12" ht="12.5" x14ac:dyDescent="0.25">
      <c r="B734" s="8">
        <f t="shared" si="3"/>
        <v>724</v>
      </c>
      <c r="C734" s="64"/>
      <c r="D734" s="64"/>
      <c r="E734" s="97"/>
      <c r="F734" s="93"/>
      <c r="G734" s="93"/>
      <c r="H734" s="31" t="s">
        <v>901</v>
      </c>
      <c r="I734" s="10" t="s">
        <v>19</v>
      </c>
      <c r="J734" s="10" t="s">
        <v>36</v>
      </c>
      <c r="K734" s="11"/>
      <c r="L734" s="11"/>
    </row>
    <row r="735" spans="2:12" ht="12.5" x14ac:dyDescent="0.25">
      <c r="B735" s="8">
        <f t="shared" si="3"/>
        <v>725</v>
      </c>
      <c r="C735" s="64"/>
      <c r="D735" s="64"/>
      <c r="E735" s="97"/>
      <c r="F735" s="93"/>
      <c r="G735" s="85"/>
      <c r="H735" s="31" t="s">
        <v>866</v>
      </c>
      <c r="I735" s="10" t="s">
        <v>19</v>
      </c>
      <c r="J735" s="10" t="s">
        <v>36</v>
      </c>
      <c r="K735" s="11"/>
      <c r="L735" s="11"/>
    </row>
    <row r="736" spans="2:12" ht="12.5" x14ac:dyDescent="0.25">
      <c r="B736" s="8">
        <f t="shared" si="3"/>
        <v>726</v>
      </c>
      <c r="C736" s="64"/>
      <c r="D736" s="64"/>
      <c r="E736" s="97"/>
      <c r="F736" s="93"/>
      <c r="G736" s="78" t="s">
        <v>869</v>
      </c>
      <c r="H736" s="31" t="s">
        <v>66</v>
      </c>
      <c r="I736" s="10" t="s">
        <v>19</v>
      </c>
      <c r="J736" s="10" t="s">
        <v>36</v>
      </c>
      <c r="K736" s="11"/>
      <c r="L736" s="11"/>
    </row>
    <row r="737" spans="2:12" ht="12.5" x14ac:dyDescent="0.25">
      <c r="B737" s="8">
        <f t="shared" si="3"/>
        <v>727</v>
      </c>
      <c r="C737" s="64"/>
      <c r="D737" s="64"/>
      <c r="E737" s="97"/>
      <c r="F737" s="93"/>
      <c r="G737" s="93"/>
      <c r="H737" s="31" t="s">
        <v>870</v>
      </c>
      <c r="I737" s="10" t="s">
        <v>19</v>
      </c>
      <c r="J737" s="10" t="s">
        <v>36</v>
      </c>
      <c r="K737" s="11"/>
      <c r="L737" s="11"/>
    </row>
    <row r="738" spans="2:12" ht="12.5" x14ac:dyDescent="0.25">
      <c r="B738" s="8">
        <f t="shared" si="3"/>
        <v>728</v>
      </c>
      <c r="C738" s="64"/>
      <c r="D738" s="64"/>
      <c r="E738" s="97"/>
      <c r="F738" s="93"/>
      <c r="G738" s="93"/>
      <c r="H738" s="31" t="s">
        <v>871</v>
      </c>
      <c r="I738" s="10" t="s">
        <v>19</v>
      </c>
      <c r="J738" s="10" t="s">
        <v>36</v>
      </c>
      <c r="K738" s="11"/>
      <c r="L738" s="11"/>
    </row>
    <row r="739" spans="2:12" ht="12.5" x14ac:dyDescent="0.25">
      <c r="B739" s="8">
        <f t="shared" si="3"/>
        <v>729</v>
      </c>
      <c r="C739" s="64"/>
      <c r="D739" s="64"/>
      <c r="E739" s="97"/>
      <c r="F739" s="93"/>
      <c r="G739" s="93"/>
      <c r="H739" s="31" t="s">
        <v>872</v>
      </c>
      <c r="I739" s="10" t="s">
        <v>19</v>
      </c>
      <c r="J739" s="10" t="s">
        <v>36</v>
      </c>
      <c r="K739" s="11"/>
      <c r="L739" s="11"/>
    </row>
    <row r="740" spans="2:12" ht="12.5" x14ac:dyDescent="0.25">
      <c r="B740" s="8">
        <f t="shared" si="3"/>
        <v>730</v>
      </c>
      <c r="C740" s="64"/>
      <c r="D740" s="64"/>
      <c r="E740" s="97"/>
      <c r="F740" s="93"/>
      <c r="G740" s="93"/>
      <c r="H740" s="31" t="s">
        <v>873</v>
      </c>
      <c r="I740" s="10" t="s">
        <v>19</v>
      </c>
      <c r="J740" s="10" t="s">
        <v>36</v>
      </c>
      <c r="K740" s="11"/>
      <c r="L740" s="11"/>
    </row>
    <row r="741" spans="2:12" ht="12.5" x14ac:dyDescent="0.25">
      <c r="B741" s="8">
        <f t="shared" si="3"/>
        <v>731</v>
      </c>
      <c r="C741" s="64"/>
      <c r="D741" s="64"/>
      <c r="E741" s="97"/>
      <c r="F741" s="93"/>
      <c r="G741" s="93"/>
      <c r="H741" s="31" t="s">
        <v>874</v>
      </c>
      <c r="I741" s="10" t="s">
        <v>19</v>
      </c>
      <c r="J741" s="10" t="s">
        <v>36</v>
      </c>
      <c r="K741" s="11"/>
      <c r="L741" s="11"/>
    </row>
    <row r="742" spans="2:12" ht="12.5" x14ac:dyDescent="0.25">
      <c r="B742" s="8">
        <f t="shared" si="3"/>
        <v>732</v>
      </c>
      <c r="C742" s="64"/>
      <c r="D742" s="64"/>
      <c r="E742" s="97"/>
      <c r="F742" s="93"/>
      <c r="G742" s="85"/>
      <c r="H742" s="31" t="s">
        <v>875</v>
      </c>
      <c r="I742" s="10" t="s">
        <v>19</v>
      </c>
      <c r="J742" s="10" t="s">
        <v>36</v>
      </c>
      <c r="K742" s="11"/>
      <c r="L742" s="11"/>
    </row>
    <row r="743" spans="2:12" ht="25" x14ac:dyDescent="0.25">
      <c r="B743" s="8">
        <f t="shared" si="3"/>
        <v>733</v>
      </c>
      <c r="C743" s="64"/>
      <c r="D743" s="64"/>
      <c r="E743" s="97"/>
      <c r="F743" s="24" t="s">
        <v>902</v>
      </c>
      <c r="G743" s="26" t="s">
        <v>903</v>
      </c>
      <c r="H743" s="31" t="s">
        <v>904</v>
      </c>
      <c r="I743" s="10" t="s">
        <v>19</v>
      </c>
      <c r="J743" s="10" t="s">
        <v>36</v>
      </c>
      <c r="K743" s="11"/>
      <c r="L743" s="11"/>
    </row>
    <row r="744" spans="2:12" ht="12.5" x14ac:dyDescent="0.25">
      <c r="B744" s="8">
        <f t="shared" si="3"/>
        <v>734</v>
      </c>
      <c r="C744" s="64"/>
      <c r="D744" s="64"/>
      <c r="E744" s="97"/>
      <c r="F744" s="78" t="s">
        <v>896</v>
      </c>
      <c r="G744" s="78" t="s">
        <v>905</v>
      </c>
      <c r="H744" s="31" t="s">
        <v>906</v>
      </c>
      <c r="I744" s="10" t="s">
        <v>19</v>
      </c>
      <c r="J744" s="10" t="s">
        <v>36</v>
      </c>
      <c r="K744" s="11"/>
      <c r="L744" s="11"/>
    </row>
    <row r="745" spans="2:12" ht="12.5" x14ac:dyDescent="0.25">
      <c r="B745" s="8">
        <f t="shared" si="3"/>
        <v>735</v>
      </c>
      <c r="C745" s="64"/>
      <c r="D745" s="64"/>
      <c r="E745" s="97"/>
      <c r="F745" s="93"/>
      <c r="G745" s="85"/>
      <c r="H745" s="31" t="s">
        <v>907</v>
      </c>
      <c r="I745" s="10" t="s">
        <v>19</v>
      </c>
      <c r="J745" s="10" t="s">
        <v>36</v>
      </c>
      <c r="K745" s="11"/>
      <c r="L745" s="11"/>
    </row>
    <row r="746" spans="2:12" ht="12.5" x14ac:dyDescent="0.25">
      <c r="B746" s="8">
        <f t="shared" si="3"/>
        <v>736</v>
      </c>
      <c r="C746" s="64"/>
      <c r="D746" s="64"/>
      <c r="E746" s="97"/>
      <c r="F746" s="93"/>
      <c r="G746" s="26" t="s">
        <v>908</v>
      </c>
      <c r="H746" s="31" t="s">
        <v>909</v>
      </c>
      <c r="I746" s="10" t="s">
        <v>19</v>
      </c>
      <c r="J746" s="10" t="s">
        <v>36</v>
      </c>
      <c r="K746" s="11"/>
      <c r="L746" s="11"/>
    </row>
    <row r="747" spans="2:12" ht="12.5" x14ac:dyDescent="0.25">
      <c r="B747" s="8">
        <f t="shared" si="3"/>
        <v>737</v>
      </c>
      <c r="C747" s="64"/>
      <c r="D747" s="64"/>
      <c r="E747" s="98"/>
      <c r="F747" s="85"/>
      <c r="G747" s="26" t="s">
        <v>910</v>
      </c>
      <c r="H747" s="31" t="s">
        <v>639</v>
      </c>
      <c r="I747" s="10" t="s">
        <v>19</v>
      </c>
      <c r="J747" s="10" t="s">
        <v>36</v>
      </c>
      <c r="K747" s="11"/>
      <c r="L747" s="11"/>
    </row>
    <row r="748" spans="2:12" ht="12.5" x14ac:dyDescent="0.25">
      <c r="B748" s="8">
        <f t="shared" si="3"/>
        <v>738</v>
      </c>
      <c r="C748" s="64"/>
      <c r="D748" s="64"/>
      <c r="E748" s="72" t="s">
        <v>812</v>
      </c>
      <c r="F748" s="115" t="s">
        <v>1931</v>
      </c>
      <c r="G748" s="26" t="s">
        <v>860</v>
      </c>
      <c r="H748" s="31" t="s">
        <v>911</v>
      </c>
      <c r="I748" s="10" t="s">
        <v>36</v>
      </c>
      <c r="J748" s="10" t="s">
        <v>36</v>
      </c>
      <c r="K748" s="11"/>
      <c r="L748" s="11"/>
    </row>
    <row r="749" spans="2:12" ht="12.5" x14ac:dyDescent="0.25">
      <c r="B749" s="8">
        <f t="shared" si="3"/>
        <v>739</v>
      </c>
      <c r="C749" s="64"/>
      <c r="D749" s="64"/>
      <c r="E749" s="97"/>
      <c r="F749" s="93"/>
      <c r="G749" s="78" t="s">
        <v>912</v>
      </c>
      <c r="H749" s="31" t="s">
        <v>913</v>
      </c>
      <c r="I749" s="10" t="s">
        <v>36</v>
      </c>
      <c r="J749" s="10" t="s">
        <v>36</v>
      </c>
      <c r="K749" s="11"/>
      <c r="L749" s="11"/>
    </row>
    <row r="750" spans="2:12" ht="12.5" x14ac:dyDescent="0.25">
      <c r="B750" s="8">
        <f t="shared" si="3"/>
        <v>740</v>
      </c>
      <c r="C750" s="64"/>
      <c r="D750" s="64"/>
      <c r="E750" s="97"/>
      <c r="F750" s="93"/>
      <c r="G750" s="93"/>
      <c r="H750" s="31" t="s">
        <v>823</v>
      </c>
      <c r="I750" s="10" t="s">
        <v>36</v>
      </c>
      <c r="J750" s="10" t="s">
        <v>36</v>
      </c>
      <c r="K750" s="11"/>
      <c r="L750" s="11"/>
    </row>
    <row r="751" spans="2:12" ht="12.5" x14ac:dyDescent="0.25">
      <c r="B751" s="8">
        <f t="shared" si="3"/>
        <v>741</v>
      </c>
      <c r="C751" s="64"/>
      <c r="D751" s="64"/>
      <c r="E751" s="97"/>
      <c r="F751" s="93"/>
      <c r="G751" s="93"/>
      <c r="H751" s="31" t="s">
        <v>824</v>
      </c>
      <c r="I751" s="10" t="s">
        <v>36</v>
      </c>
      <c r="J751" s="10" t="s">
        <v>36</v>
      </c>
      <c r="K751" s="11"/>
      <c r="L751" s="11"/>
    </row>
    <row r="752" spans="2:12" ht="12.5" x14ac:dyDescent="0.25">
      <c r="B752" s="8">
        <f t="shared" si="3"/>
        <v>742</v>
      </c>
      <c r="C752" s="64"/>
      <c r="D752" s="64"/>
      <c r="E752" s="97"/>
      <c r="F752" s="93"/>
      <c r="G752" s="85"/>
      <c r="H752" s="31" t="s">
        <v>866</v>
      </c>
      <c r="I752" s="10" t="s">
        <v>36</v>
      </c>
      <c r="J752" s="10" t="s">
        <v>36</v>
      </c>
      <c r="K752" s="11"/>
      <c r="L752" s="11"/>
    </row>
    <row r="753" spans="2:12" ht="12.5" x14ac:dyDescent="0.25">
      <c r="B753" s="8">
        <f t="shared" si="3"/>
        <v>743</v>
      </c>
      <c r="C753" s="64"/>
      <c r="D753" s="64"/>
      <c r="E753" s="97"/>
      <c r="F753" s="93"/>
      <c r="G753" s="78" t="s">
        <v>869</v>
      </c>
      <c r="H753" s="31" t="s">
        <v>66</v>
      </c>
      <c r="I753" s="10" t="s">
        <v>36</v>
      </c>
      <c r="J753" s="10" t="s">
        <v>36</v>
      </c>
      <c r="K753" s="11"/>
      <c r="L753" s="11"/>
    </row>
    <row r="754" spans="2:12" ht="12.5" x14ac:dyDescent="0.25">
      <c r="B754" s="8">
        <f t="shared" si="3"/>
        <v>744</v>
      </c>
      <c r="C754" s="64"/>
      <c r="D754" s="64"/>
      <c r="E754" s="97"/>
      <c r="F754" s="93"/>
      <c r="G754" s="93"/>
      <c r="H754" s="31" t="s">
        <v>870</v>
      </c>
      <c r="I754" s="10" t="s">
        <v>36</v>
      </c>
      <c r="J754" s="10" t="s">
        <v>36</v>
      </c>
      <c r="K754" s="11"/>
      <c r="L754" s="11"/>
    </row>
    <row r="755" spans="2:12" ht="12.5" x14ac:dyDescent="0.25">
      <c r="B755" s="8">
        <f t="shared" si="3"/>
        <v>745</v>
      </c>
      <c r="C755" s="64"/>
      <c r="D755" s="64"/>
      <c r="E755" s="97"/>
      <c r="F755" s="93"/>
      <c r="G755" s="93"/>
      <c r="H755" s="31" t="s">
        <v>871</v>
      </c>
      <c r="I755" s="10" t="s">
        <v>36</v>
      </c>
      <c r="J755" s="10" t="s">
        <v>36</v>
      </c>
      <c r="K755" s="11"/>
      <c r="L755" s="11"/>
    </row>
    <row r="756" spans="2:12" ht="12.5" x14ac:dyDescent="0.25">
      <c r="B756" s="8">
        <f t="shared" si="3"/>
        <v>746</v>
      </c>
      <c r="C756" s="64"/>
      <c r="D756" s="64"/>
      <c r="E756" s="97"/>
      <c r="F756" s="93"/>
      <c r="G756" s="93"/>
      <c r="H756" s="31" t="s">
        <v>872</v>
      </c>
      <c r="I756" s="10" t="s">
        <v>36</v>
      </c>
      <c r="J756" s="10" t="s">
        <v>36</v>
      </c>
      <c r="K756" s="11"/>
      <c r="L756" s="11"/>
    </row>
    <row r="757" spans="2:12" ht="12.5" x14ac:dyDescent="0.25">
      <c r="B757" s="8">
        <f t="shared" si="3"/>
        <v>747</v>
      </c>
      <c r="C757" s="64"/>
      <c r="D757" s="64"/>
      <c r="E757" s="97"/>
      <c r="F757" s="93"/>
      <c r="G757" s="93"/>
      <c r="H757" s="31" t="s">
        <v>873</v>
      </c>
      <c r="I757" s="10" t="s">
        <v>36</v>
      </c>
      <c r="J757" s="10" t="s">
        <v>36</v>
      </c>
      <c r="K757" s="11"/>
      <c r="L757" s="11"/>
    </row>
    <row r="758" spans="2:12" ht="12.5" x14ac:dyDescent="0.25">
      <c r="B758" s="8">
        <f t="shared" si="3"/>
        <v>748</v>
      </c>
      <c r="C758" s="64"/>
      <c r="D758" s="64"/>
      <c r="E758" s="97"/>
      <c r="F758" s="93"/>
      <c r="G758" s="93"/>
      <c r="H758" s="31" t="s">
        <v>874</v>
      </c>
      <c r="I758" s="10" t="s">
        <v>36</v>
      </c>
      <c r="J758" s="10" t="s">
        <v>36</v>
      </c>
      <c r="K758" s="11"/>
      <c r="L758" s="11"/>
    </row>
    <row r="759" spans="2:12" ht="12.5" x14ac:dyDescent="0.25">
      <c r="B759" s="8">
        <f t="shared" si="3"/>
        <v>749</v>
      </c>
      <c r="C759" s="64"/>
      <c r="D759" s="64"/>
      <c r="E759" s="97"/>
      <c r="F759" s="85"/>
      <c r="G759" s="85"/>
      <c r="H759" s="31" t="s">
        <v>875</v>
      </c>
      <c r="I759" s="10" t="s">
        <v>36</v>
      </c>
      <c r="J759" s="10" t="s">
        <v>36</v>
      </c>
      <c r="K759" s="11"/>
      <c r="L759" s="11"/>
    </row>
    <row r="760" spans="2:12" ht="16" x14ac:dyDescent="0.25">
      <c r="B760" s="8">
        <f t="shared" si="3"/>
        <v>750</v>
      </c>
      <c r="C760" s="64"/>
      <c r="D760" s="64"/>
      <c r="E760" s="97"/>
      <c r="F760" s="116" t="s">
        <v>1932</v>
      </c>
      <c r="G760" s="26" t="s">
        <v>903</v>
      </c>
      <c r="H760" s="31" t="s">
        <v>904</v>
      </c>
      <c r="I760" s="10" t="s">
        <v>36</v>
      </c>
      <c r="J760" s="10" t="s">
        <v>36</v>
      </c>
      <c r="K760" s="11"/>
      <c r="L760" s="11"/>
    </row>
    <row r="761" spans="2:12" ht="16" x14ac:dyDescent="0.25">
      <c r="B761" s="8">
        <f t="shared" si="3"/>
        <v>751</v>
      </c>
      <c r="C761" s="64"/>
      <c r="D761" s="64"/>
      <c r="E761" s="97"/>
      <c r="F761" s="116" t="s">
        <v>1933</v>
      </c>
      <c r="G761" s="26" t="s">
        <v>881</v>
      </c>
      <c r="H761" s="31" t="s">
        <v>882</v>
      </c>
      <c r="I761" s="10" t="s">
        <v>36</v>
      </c>
      <c r="J761" s="10" t="s">
        <v>36</v>
      </c>
      <c r="K761" s="11"/>
      <c r="L761" s="11"/>
    </row>
    <row r="762" spans="2:12" ht="25" x14ac:dyDescent="0.25">
      <c r="B762" s="8">
        <f t="shared" si="3"/>
        <v>752</v>
      </c>
      <c r="C762" s="64"/>
      <c r="D762" s="64"/>
      <c r="E762" s="97"/>
      <c r="F762" s="24" t="s">
        <v>883</v>
      </c>
      <c r="G762" s="26" t="s">
        <v>884</v>
      </c>
      <c r="H762" s="31" t="s">
        <v>885</v>
      </c>
      <c r="I762" s="10" t="s">
        <v>36</v>
      </c>
      <c r="J762" s="10" t="s">
        <v>19</v>
      </c>
      <c r="K762" s="11"/>
      <c r="L762" s="11"/>
    </row>
    <row r="763" spans="2:12" ht="25" x14ac:dyDescent="0.25">
      <c r="B763" s="8">
        <f t="shared" si="3"/>
        <v>753</v>
      </c>
      <c r="C763" s="64"/>
      <c r="D763" s="64"/>
      <c r="E763" s="97"/>
      <c r="F763" s="115" t="s">
        <v>1931</v>
      </c>
      <c r="G763" s="26" t="s">
        <v>914</v>
      </c>
      <c r="H763" s="31" t="s">
        <v>915</v>
      </c>
      <c r="I763" s="10" t="s">
        <v>36</v>
      </c>
      <c r="J763" s="10" t="s">
        <v>36</v>
      </c>
      <c r="K763" s="11"/>
      <c r="L763" s="11"/>
    </row>
    <row r="764" spans="2:12" ht="25" x14ac:dyDescent="0.25">
      <c r="B764" s="8">
        <f t="shared" si="3"/>
        <v>754</v>
      </c>
      <c r="C764" s="64"/>
      <c r="D764" s="64"/>
      <c r="E764" s="98"/>
      <c r="F764" s="85"/>
      <c r="G764" s="26" t="s">
        <v>916</v>
      </c>
      <c r="H764" s="31" t="s">
        <v>917</v>
      </c>
      <c r="I764" s="10" t="s">
        <v>36</v>
      </c>
      <c r="J764" s="10" t="s">
        <v>36</v>
      </c>
      <c r="K764" s="11"/>
      <c r="L764" s="11"/>
    </row>
    <row r="765" spans="2:12" ht="12.5" x14ac:dyDescent="0.25">
      <c r="B765" s="8">
        <f t="shared" si="3"/>
        <v>755</v>
      </c>
      <c r="C765" s="64"/>
      <c r="D765" s="64"/>
      <c r="E765" s="72" t="s">
        <v>838</v>
      </c>
      <c r="F765" s="72" t="s">
        <v>918</v>
      </c>
      <c r="G765" s="26" t="s">
        <v>860</v>
      </c>
      <c r="H765" s="31" t="s">
        <v>919</v>
      </c>
      <c r="I765" s="10" t="s">
        <v>36</v>
      </c>
      <c r="J765" s="10" t="s">
        <v>19</v>
      </c>
      <c r="K765" s="11"/>
      <c r="L765" s="11"/>
    </row>
    <row r="766" spans="2:12" ht="12.5" x14ac:dyDescent="0.25">
      <c r="B766" s="8">
        <f t="shared" si="3"/>
        <v>756</v>
      </c>
      <c r="C766" s="64"/>
      <c r="D766" s="64"/>
      <c r="E766" s="97"/>
      <c r="F766" s="97"/>
      <c r="G766" s="78" t="s">
        <v>920</v>
      </c>
      <c r="H766" s="31" t="s">
        <v>921</v>
      </c>
      <c r="I766" s="10" t="s">
        <v>36</v>
      </c>
      <c r="J766" s="10" t="s">
        <v>19</v>
      </c>
      <c r="K766" s="11"/>
      <c r="L766" s="11"/>
    </row>
    <row r="767" spans="2:12" ht="12.5" x14ac:dyDescent="0.25">
      <c r="B767" s="8">
        <f t="shared" si="3"/>
        <v>757</v>
      </c>
      <c r="C767" s="64"/>
      <c r="D767" s="64"/>
      <c r="E767" s="97"/>
      <c r="F767" s="97"/>
      <c r="G767" s="93"/>
      <c r="H767" s="31" t="s">
        <v>922</v>
      </c>
      <c r="I767" s="10" t="s">
        <v>36</v>
      </c>
      <c r="J767" s="10" t="s">
        <v>19</v>
      </c>
      <c r="K767" s="11"/>
      <c r="L767" s="11"/>
    </row>
    <row r="768" spans="2:12" ht="12.5" x14ac:dyDescent="0.25">
      <c r="B768" s="8">
        <f t="shared" si="3"/>
        <v>758</v>
      </c>
      <c r="C768" s="64"/>
      <c r="D768" s="64"/>
      <c r="E768" s="97"/>
      <c r="F768" s="97"/>
      <c r="G768" s="93"/>
      <c r="H768" s="31" t="s">
        <v>901</v>
      </c>
      <c r="I768" s="10" t="s">
        <v>36</v>
      </c>
      <c r="J768" s="10" t="s">
        <v>19</v>
      </c>
      <c r="K768" s="11"/>
      <c r="L768" s="11"/>
    </row>
    <row r="769" spans="2:12" ht="12.5" x14ac:dyDescent="0.25">
      <c r="B769" s="8">
        <f t="shared" si="3"/>
        <v>759</v>
      </c>
      <c r="C769" s="64"/>
      <c r="D769" s="64"/>
      <c r="E769" s="97"/>
      <c r="F769" s="97"/>
      <c r="G769" s="85"/>
      <c r="H769" s="31" t="s">
        <v>866</v>
      </c>
      <c r="I769" s="10" t="s">
        <v>36</v>
      </c>
      <c r="J769" s="10" t="s">
        <v>19</v>
      </c>
      <c r="K769" s="11"/>
      <c r="L769" s="11"/>
    </row>
    <row r="770" spans="2:12" ht="12.5" x14ac:dyDescent="0.25">
      <c r="B770" s="8">
        <f t="shared" si="3"/>
        <v>760</v>
      </c>
      <c r="C770" s="64"/>
      <c r="D770" s="64"/>
      <c r="E770" s="97"/>
      <c r="F770" s="97"/>
      <c r="G770" s="78" t="s">
        <v>869</v>
      </c>
      <c r="H770" s="31" t="s">
        <v>66</v>
      </c>
      <c r="I770" s="10" t="s">
        <v>36</v>
      </c>
      <c r="J770" s="10" t="s">
        <v>19</v>
      </c>
      <c r="K770" s="11"/>
      <c r="L770" s="11"/>
    </row>
    <row r="771" spans="2:12" ht="12.5" x14ac:dyDescent="0.25">
      <c r="B771" s="8">
        <f t="shared" si="3"/>
        <v>761</v>
      </c>
      <c r="C771" s="64"/>
      <c r="D771" s="64"/>
      <c r="E771" s="97"/>
      <c r="F771" s="97"/>
      <c r="G771" s="93"/>
      <c r="H771" s="31" t="s">
        <v>870</v>
      </c>
      <c r="I771" s="10" t="s">
        <v>36</v>
      </c>
      <c r="J771" s="10" t="s">
        <v>19</v>
      </c>
      <c r="K771" s="11"/>
      <c r="L771" s="11"/>
    </row>
    <row r="772" spans="2:12" ht="12.5" x14ac:dyDescent="0.25">
      <c r="B772" s="8">
        <f t="shared" si="3"/>
        <v>762</v>
      </c>
      <c r="C772" s="64"/>
      <c r="D772" s="64"/>
      <c r="E772" s="97"/>
      <c r="F772" s="97"/>
      <c r="G772" s="93"/>
      <c r="H772" s="31" t="s">
        <v>871</v>
      </c>
      <c r="I772" s="10" t="s">
        <v>36</v>
      </c>
      <c r="J772" s="10" t="s">
        <v>19</v>
      </c>
      <c r="K772" s="11"/>
      <c r="L772" s="11"/>
    </row>
    <row r="773" spans="2:12" ht="12.5" x14ac:dyDescent="0.25">
      <c r="B773" s="8">
        <f t="shared" si="3"/>
        <v>763</v>
      </c>
      <c r="C773" s="64"/>
      <c r="D773" s="64"/>
      <c r="E773" s="97"/>
      <c r="F773" s="97"/>
      <c r="G773" s="93"/>
      <c r="H773" s="31" t="s">
        <v>872</v>
      </c>
      <c r="I773" s="10" t="s">
        <v>36</v>
      </c>
      <c r="J773" s="10" t="s">
        <v>19</v>
      </c>
      <c r="K773" s="11"/>
      <c r="L773" s="11"/>
    </row>
    <row r="774" spans="2:12" ht="12.5" x14ac:dyDescent="0.25">
      <c r="B774" s="8">
        <f t="shared" si="3"/>
        <v>764</v>
      </c>
      <c r="C774" s="64"/>
      <c r="D774" s="64"/>
      <c r="E774" s="97"/>
      <c r="F774" s="97"/>
      <c r="G774" s="93"/>
      <c r="H774" s="31" t="s">
        <v>873</v>
      </c>
      <c r="I774" s="10" t="s">
        <v>36</v>
      </c>
      <c r="J774" s="10" t="s">
        <v>19</v>
      </c>
      <c r="K774" s="11"/>
      <c r="L774" s="11"/>
    </row>
    <row r="775" spans="2:12" ht="12.5" x14ac:dyDescent="0.25">
      <c r="B775" s="8">
        <f t="shared" si="3"/>
        <v>765</v>
      </c>
      <c r="C775" s="64"/>
      <c r="D775" s="64"/>
      <c r="E775" s="97"/>
      <c r="F775" s="97"/>
      <c r="G775" s="93"/>
      <c r="H775" s="31" t="s">
        <v>874</v>
      </c>
      <c r="I775" s="10" t="s">
        <v>36</v>
      </c>
      <c r="J775" s="10" t="s">
        <v>19</v>
      </c>
      <c r="K775" s="11"/>
      <c r="L775" s="11"/>
    </row>
    <row r="776" spans="2:12" ht="12.5" x14ac:dyDescent="0.25">
      <c r="B776" s="8">
        <f t="shared" ref="B776:B798" si="4">ROW()-10</f>
        <v>766</v>
      </c>
      <c r="C776" s="64"/>
      <c r="D776" s="64"/>
      <c r="E776" s="97"/>
      <c r="F776" s="98"/>
      <c r="G776" s="85"/>
      <c r="H776" s="31" t="s">
        <v>875</v>
      </c>
      <c r="I776" s="10" t="s">
        <v>36</v>
      </c>
      <c r="J776" s="10" t="s">
        <v>19</v>
      </c>
      <c r="K776" s="11"/>
      <c r="L776" s="11"/>
    </row>
    <row r="777" spans="2:12" ht="32" x14ac:dyDescent="0.25">
      <c r="B777" s="8">
        <f t="shared" si="4"/>
        <v>767</v>
      </c>
      <c r="C777" s="64"/>
      <c r="D777" s="64"/>
      <c r="E777" s="97"/>
      <c r="F777" s="117" t="s">
        <v>1935</v>
      </c>
      <c r="G777" s="26" t="s">
        <v>903</v>
      </c>
      <c r="H777" s="31" t="s">
        <v>904</v>
      </c>
      <c r="I777" s="10" t="s">
        <v>36</v>
      </c>
      <c r="J777" s="10" t="s">
        <v>19</v>
      </c>
      <c r="K777" s="11"/>
      <c r="L777" s="11"/>
    </row>
    <row r="778" spans="2:12" ht="32" x14ac:dyDescent="0.25">
      <c r="B778" s="8">
        <f t="shared" si="4"/>
        <v>768</v>
      </c>
      <c r="C778" s="64"/>
      <c r="D778" s="64"/>
      <c r="E778" s="97"/>
      <c r="F778" s="117" t="s">
        <v>1934</v>
      </c>
      <c r="G778" s="26" t="s">
        <v>881</v>
      </c>
      <c r="H778" s="31" t="s">
        <v>882</v>
      </c>
      <c r="I778" s="10" t="s">
        <v>36</v>
      </c>
      <c r="J778" s="10" t="s">
        <v>19</v>
      </c>
      <c r="K778" s="11"/>
      <c r="L778" s="11"/>
    </row>
    <row r="779" spans="2:12" ht="12.5" x14ac:dyDescent="0.25">
      <c r="B779" s="8">
        <f t="shared" si="4"/>
        <v>769</v>
      </c>
      <c r="C779" s="64"/>
      <c r="D779" s="64"/>
      <c r="E779" s="97"/>
      <c r="F779" s="72" t="s">
        <v>923</v>
      </c>
      <c r="G779" s="78" t="s">
        <v>924</v>
      </c>
      <c r="H779" s="31" t="s">
        <v>906</v>
      </c>
      <c r="I779" s="10" t="s">
        <v>36</v>
      </c>
      <c r="J779" s="10" t="s">
        <v>19</v>
      </c>
      <c r="K779" s="11"/>
      <c r="L779" s="11"/>
    </row>
    <row r="780" spans="2:12" ht="12.5" x14ac:dyDescent="0.25">
      <c r="B780" s="8">
        <f t="shared" si="4"/>
        <v>770</v>
      </c>
      <c r="C780" s="64"/>
      <c r="D780" s="64"/>
      <c r="E780" s="97"/>
      <c r="F780" s="97"/>
      <c r="G780" s="85"/>
      <c r="H780" s="31" t="s">
        <v>925</v>
      </c>
      <c r="I780" s="10" t="s">
        <v>36</v>
      </c>
      <c r="J780" s="10" t="s">
        <v>19</v>
      </c>
      <c r="K780" s="11"/>
      <c r="L780" s="11"/>
    </row>
    <row r="781" spans="2:12" ht="12.5" x14ac:dyDescent="0.25">
      <c r="B781" s="8">
        <f t="shared" si="4"/>
        <v>771</v>
      </c>
      <c r="C781" s="64"/>
      <c r="D781" s="64"/>
      <c r="E781" s="97"/>
      <c r="F781" s="97"/>
      <c r="G781" s="21" t="s">
        <v>926</v>
      </c>
      <c r="H781" s="52" t="s">
        <v>927</v>
      </c>
      <c r="I781" s="10" t="s">
        <v>36</v>
      </c>
      <c r="J781" s="10" t="s">
        <v>19</v>
      </c>
      <c r="K781" s="11"/>
      <c r="L781" s="11"/>
    </row>
    <row r="782" spans="2:12" ht="12.5" x14ac:dyDescent="0.25">
      <c r="B782" s="8">
        <f t="shared" si="4"/>
        <v>772</v>
      </c>
      <c r="C782" s="64"/>
      <c r="D782" s="65"/>
      <c r="E782" s="98"/>
      <c r="F782" s="98"/>
      <c r="G782" s="21" t="s">
        <v>928</v>
      </c>
      <c r="H782" s="52" t="s">
        <v>639</v>
      </c>
      <c r="I782" s="10" t="s">
        <v>36</v>
      </c>
      <c r="J782" s="10" t="s">
        <v>19</v>
      </c>
      <c r="K782" s="11"/>
      <c r="L782" s="11"/>
    </row>
    <row r="783" spans="2:12" ht="12.5" x14ac:dyDescent="0.25">
      <c r="B783" s="8">
        <f t="shared" si="4"/>
        <v>773</v>
      </c>
      <c r="C783" s="64"/>
      <c r="D783" s="63" t="s">
        <v>929</v>
      </c>
      <c r="E783" s="72" t="s">
        <v>930</v>
      </c>
      <c r="F783" s="72" t="s">
        <v>931</v>
      </c>
      <c r="G783" s="110" t="s">
        <v>932</v>
      </c>
      <c r="H783" s="105" t="s">
        <v>933</v>
      </c>
      <c r="I783" s="10" t="s">
        <v>36</v>
      </c>
      <c r="J783" s="10" t="s">
        <v>36</v>
      </c>
      <c r="K783" s="11"/>
      <c r="L783" s="11"/>
    </row>
    <row r="784" spans="2:12" ht="12.5" x14ac:dyDescent="0.25">
      <c r="B784" s="8">
        <f t="shared" si="4"/>
        <v>774</v>
      </c>
      <c r="C784" s="64"/>
      <c r="D784" s="64"/>
      <c r="E784" s="97"/>
      <c r="F784" s="97"/>
      <c r="G784" s="111" t="s">
        <v>934</v>
      </c>
      <c r="H784" s="112" t="s">
        <v>935</v>
      </c>
      <c r="I784" s="10" t="s">
        <v>36</v>
      </c>
      <c r="J784" s="10" t="s">
        <v>36</v>
      </c>
      <c r="K784" s="11"/>
      <c r="L784" s="11"/>
    </row>
    <row r="785" spans="2:12" ht="37.5" x14ac:dyDescent="0.25">
      <c r="B785" s="8">
        <f t="shared" si="4"/>
        <v>775</v>
      </c>
      <c r="C785" s="64"/>
      <c r="D785" s="64"/>
      <c r="E785" s="97"/>
      <c r="F785" s="97"/>
      <c r="G785" s="97"/>
      <c r="H785" s="31" t="s">
        <v>936</v>
      </c>
      <c r="I785" s="10" t="s">
        <v>36</v>
      </c>
      <c r="J785" s="10" t="s">
        <v>36</v>
      </c>
      <c r="K785" s="11"/>
      <c r="L785" s="11"/>
    </row>
    <row r="786" spans="2:12" ht="12.5" x14ac:dyDescent="0.25">
      <c r="B786" s="8">
        <f t="shared" si="4"/>
        <v>776</v>
      </c>
      <c r="C786" s="64"/>
      <c r="D786" s="64"/>
      <c r="E786" s="97"/>
      <c r="F786" s="97"/>
      <c r="G786" s="98"/>
      <c r="H786" s="112" t="s">
        <v>937</v>
      </c>
      <c r="I786" s="10" t="s">
        <v>36</v>
      </c>
      <c r="J786" s="10" t="s">
        <v>36</v>
      </c>
      <c r="K786" s="11"/>
      <c r="L786" s="11"/>
    </row>
    <row r="787" spans="2:12" ht="12.5" x14ac:dyDescent="0.25">
      <c r="B787" s="8">
        <f t="shared" si="4"/>
        <v>777</v>
      </c>
      <c r="C787" s="64"/>
      <c r="D787" s="64"/>
      <c r="E787" s="97"/>
      <c r="F787" s="98"/>
      <c r="G787" s="110" t="s">
        <v>938</v>
      </c>
      <c r="H787" s="112" t="s">
        <v>939</v>
      </c>
      <c r="I787" s="10" t="s">
        <v>36</v>
      </c>
      <c r="J787" s="10" t="s">
        <v>36</v>
      </c>
      <c r="K787" s="11"/>
      <c r="L787" s="11"/>
    </row>
    <row r="788" spans="2:12" ht="12.5" x14ac:dyDescent="0.25">
      <c r="B788" s="8">
        <f t="shared" si="4"/>
        <v>778</v>
      </c>
      <c r="C788" s="64"/>
      <c r="D788" s="64"/>
      <c r="E788" s="98"/>
      <c r="F788" s="21" t="s">
        <v>940</v>
      </c>
      <c r="G788" s="95" t="s">
        <v>49</v>
      </c>
      <c r="H788" s="96" t="s">
        <v>941</v>
      </c>
      <c r="I788" s="10" t="s">
        <v>36</v>
      </c>
      <c r="J788" s="10" t="s">
        <v>36</v>
      </c>
      <c r="K788" s="11"/>
      <c r="L788" s="11"/>
    </row>
    <row r="789" spans="2:12" ht="50" x14ac:dyDescent="0.25">
      <c r="B789" s="8">
        <f t="shared" si="4"/>
        <v>779</v>
      </c>
      <c r="C789" s="64"/>
      <c r="D789" s="64"/>
      <c r="E789" s="16" t="s">
        <v>47</v>
      </c>
      <c r="F789" s="25" t="s">
        <v>695</v>
      </c>
      <c r="G789" s="26" t="s">
        <v>942</v>
      </c>
      <c r="H789" s="31" t="s">
        <v>943</v>
      </c>
      <c r="I789" s="10" t="s">
        <v>36</v>
      </c>
      <c r="J789" s="10" t="s">
        <v>36</v>
      </c>
      <c r="K789" s="11"/>
      <c r="L789" s="11"/>
    </row>
    <row r="790" spans="2:12" ht="37.5" x14ac:dyDescent="0.25">
      <c r="B790" s="8">
        <f t="shared" si="4"/>
        <v>780</v>
      </c>
      <c r="C790" s="64"/>
      <c r="D790" s="64"/>
      <c r="E790" s="21" t="s">
        <v>944</v>
      </c>
      <c r="F790" s="26" t="s">
        <v>945</v>
      </c>
      <c r="G790" s="26" t="s">
        <v>626</v>
      </c>
      <c r="H790" s="31" t="s">
        <v>946</v>
      </c>
      <c r="I790" s="10" t="s">
        <v>36</v>
      </c>
      <c r="J790" s="10" t="s">
        <v>36</v>
      </c>
      <c r="K790" s="11"/>
      <c r="L790" s="11"/>
    </row>
    <row r="791" spans="2:12" ht="37.5" x14ac:dyDescent="0.25">
      <c r="B791" s="8">
        <f t="shared" si="4"/>
        <v>781</v>
      </c>
      <c r="C791" s="64"/>
      <c r="D791" s="64"/>
      <c r="E791" s="72" t="s">
        <v>947</v>
      </c>
      <c r="F791" s="71" t="s">
        <v>757</v>
      </c>
      <c r="G791" s="29" t="s">
        <v>758</v>
      </c>
      <c r="H791" s="52" t="s">
        <v>759</v>
      </c>
      <c r="I791" s="10" t="s">
        <v>36</v>
      </c>
      <c r="J791" s="10" t="s">
        <v>36</v>
      </c>
      <c r="K791" s="11"/>
      <c r="L791" s="11"/>
    </row>
    <row r="792" spans="2:12" ht="25" x14ac:dyDescent="0.25">
      <c r="B792" s="8">
        <f t="shared" si="4"/>
        <v>782</v>
      </c>
      <c r="C792" s="64"/>
      <c r="D792" s="64"/>
      <c r="E792" s="98"/>
      <c r="F792" s="85"/>
      <c r="G792" s="26" t="s">
        <v>784</v>
      </c>
      <c r="H792" s="31" t="s">
        <v>948</v>
      </c>
      <c r="I792" s="10" t="s">
        <v>36</v>
      </c>
      <c r="J792" s="10" t="s">
        <v>36</v>
      </c>
      <c r="K792" s="11"/>
      <c r="L792" s="11"/>
    </row>
    <row r="793" spans="2:12" ht="67.5" customHeight="1" x14ac:dyDescent="0.25">
      <c r="B793" s="8">
        <f t="shared" si="4"/>
        <v>783</v>
      </c>
      <c r="C793" s="64"/>
      <c r="D793" s="64"/>
      <c r="E793" s="72" t="s">
        <v>949</v>
      </c>
      <c r="F793" s="71" t="s">
        <v>787</v>
      </c>
      <c r="G793" s="26" t="s">
        <v>950</v>
      </c>
      <c r="H793" s="30" t="s">
        <v>951</v>
      </c>
      <c r="I793" s="10" t="s">
        <v>19</v>
      </c>
      <c r="J793" s="10" t="s">
        <v>36</v>
      </c>
      <c r="K793" s="11"/>
      <c r="L793" s="11"/>
    </row>
    <row r="794" spans="2:12" ht="37.5" x14ac:dyDescent="0.25">
      <c r="B794" s="8">
        <f t="shared" si="4"/>
        <v>784</v>
      </c>
      <c r="C794" s="64"/>
      <c r="D794" s="64"/>
      <c r="E794" s="98"/>
      <c r="F794" s="85"/>
      <c r="G794" s="26" t="s">
        <v>805</v>
      </c>
      <c r="H794" s="31" t="s">
        <v>952</v>
      </c>
      <c r="I794" s="10" t="s">
        <v>19</v>
      </c>
      <c r="J794" s="10" t="s">
        <v>36</v>
      </c>
      <c r="K794" s="11"/>
      <c r="L794" s="11"/>
    </row>
    <row r="795" spans="2:12" ht="57" customHeight="1" x14ac:dyDescent="0.25">
      <c r="B795" s="8">
        <f t="shared" si="4"/>
        <v>785</v>
      </c>
      <c r="C795" s="64"/>
      <c r="D795" s="64"/>
      <c r="E795" s="72" t="s">
        <v>953</v>
      </c>
      <c r="F795" s="71" t="s">
        <v>813</v>
      </c>
      <c r="G795" s="26" t="s">
        <v>814</v>
      </c>
      <c r="H795" s="30" t="s">
        <v>954</v>
      </c>
      <c r="I795" s="10" t="s">
        <v>36</v>
      </c>
      <c r="J795" s="10" t="s">
        <v>36</v>
      </c>
      <c r="K795" s="11"/>
      <c r="L795" s="11"/>
    </row>
    <row r="796" spans="2:12" ht="37.5" x14ac:dyDescent="0.25">
      <c r="B796" s="8">
        <f t="shared" si="4"/>
        <v>786</v>
      </c>
      <c r="C796" s="64"/>
      <c r="D796" s="64"/>
      <c r="E796" s="98"/>
      <c r="F796" s="85"/>
      <c r="G796" s="26" t="s">
        <v>955</v>
      </c>
      <c r="H796" s="31" t="s">
        <v>811</v>
      </c>
      <c r="I796" s="10" t="s">
        <v>36</v>
      </c>
      <c r="J796" s="10" t="s">
        <v>36</v>
      </c>
      <c r="K796" s="11"/>
      <c r="L796" s="11"/>
    </row>
    <row r="797" spans="2:12" ht="45" customHeight="1" x14ac:dyDescent="0.25">
      <c r="B797" s="8">
        <f t="shared" si="4"/>
        <v>787</v>
      </c>
      <c r="C797" s="64"/>
      <c r="D797" s="64"/>
      <c r="E797" s="72" t="s">
        <v>956</v>
      </c>
      <c r="F797" s="71" t="s">
        <v>813</v>
      </c>
      <c r="G797" s="26" t="s">
        <v>839</v>
      </c>
      <c r="H797" s="30" t="s">
        <v>957</v>
      </c>
      <c r="I797" s="10" t="s">
        <v>36</v>
      </c>
      <c r="J797" s="10" t="s">
        <v>19</v>
      </c>
      <c r="K797" s="11"/>
      <c r="L797" s="11"/>
    </row>
    <row r="798" spans="2:12" ht="37.5" x14ac:dyDescent="0.25">
      <c r="B798" s="8">
        <f t="shared" si="4"/>
        <v>788</v>
      </c>
      <c r="C798" s="65"/>
      <c r="D798" s="65"/>
      <c r="E798" s="98"/>
      <c r="F798" s="85"/>
      <c r="G798" s="26" t="s">
        <v>958</v>
      </c>
      <c r="H798" s="31" t="s">
        <v>952</v>
      </c>
      <c r="I798" s="10" t="s">
        <v>36</v>
      </c>
      <c r="J798" s="10" t="s">
        <v>19</v>
      </c>
      <c r="K798" s="11"/>
      <c r="L798" s="11"/>
    </row>
    <row r="799" spans="2:12" ht="12.5" x14ac:dyDescent="0.25">
      <c r="C799" s="14"/>
      <c r="D799" s="14"/>
      <c r="E799" s="14"/>
    </row>
    <row r="800" spans="2:12" ht="12.5" x14ac:dyDescent="0.25">
      <c r="C800" s="14"/>
      <c r="D800" s="14"/>
      <c r="E800" s="14"/>
    </row>
    <row r="801" spans="3:5" ht="12.5" x14ac:dyDescent="0.25">
      <c r="C801" s="14"/>
      <c r="D801" s="14"/>
      <c r="E801" s="14"/>
    </row>
    <row r="802" spans="3:5" ht="12.5" x14ac:dyDescent="0.25">
      <c r="C802" s="14"/>
      <c r="D802" s="14"/>
      <c r="E802" s="14"/>
    </row>
    <row r="803" spans="3:5" ht="12.5" x14ac:dyDescent="0.25">
      <c r="C803" s="14"/>
      <c r="D803" s="14"/>
      <c r="E803" s="14"/>
    </row>
    <row r="804" spans="3:5" ht="12.5" x14ac:dyDescent="0.25">
      <c r="C804" s="14"/>
      <c r="D804" s="14"/>
      <c r="E804" s="14"/>
    </row>
    <row r="805" spans="3:5" ht="12.5" x14ac:dyDescent="0.25">
      <c r="C805" s="14"/>
      <c r="D805" s="14"/>
      <c r="E805" s="14"/>
    </row>
    <row r="806" spans="3:5" ht="12.5" x14ac:dyDescent="0.25">
      <c r="C806" s="14"/>
      <c r="D806" s="14"/>
      <c r="E806" s="14"/>
    </row>
    <row r="807" spans="3:5" ht="12.5" x14ac:dyDescent="0.25">
      <c r="C807" s="14"/>
      <c r="D807" s="14"/>
      <c r="E807" s="14"/>
    </row>
    <row r="808" spans="3:5" ht="12.5" x14ac:dyDescent="0.25">
      <c r="C808" s="14"/>
      <c r="D808" s="14"/>
      <c r="E808" s="14"/>
    </row>
    <row r="809" spans="3:5" ht="12.5" x14ac:dyDescent="0.25">
      <c r="C809" s="14"/>
      <c r="D809" s="14"/>
      <c r="E809" s="14"/>
    </row>
    <row r="810" spans="3:5" ht="12.5" x14ac:dyDescent="0.25">
      <c r="C810" s="14"/>
      <c r="D810" s="14"/>
      <c r="E810" s="14"/>
    </row>
    <row r="811" spans="3:5" ht="12.5" x14ac:dyDescent="0.25">
      <c r="C811" s="14"/>
      <c r="D811" s="14"/>
      <c r="E811" s="14"/>
    </row>
    <row r="812" spans="3:5" ht="12.5" x14ac:dyDescent="0.25">
      <c r="C812" s="14"/>
      <c r="D812" s="14"/>
      <c r="E812" s="14"/>
    </row>
    <row r="813" spans="3:5" ht="12.5" x14ac:dyDescent="0.25">
      <c r="C813" s="14"/>
      <c r="D813" s="14"/>
      <c r="E813" s="14"/>
    </row>
    <row r="814" spans="3:5" ht="12.5" x14ac:dyDescent="0.25">
      <c r="C814" s="14"/>
      <c r="D814" s="14"/>
      <c r="E814" s="14"/>
    </row>
    <row r="815" spans="3:5" ht="12.5" x14ac:dyDescent="0.25">
      <c r="C815" s="14"/>
      <c r="D815" s="14"/>
      <c r="E815" s="14"/>
    </row>
    <row r="816" spans="3:5" ht="12.5" x14ac:dyDescent="0.25">
      <c r="C816" s="14"/>
      <c r="D816" s="14"/>
      <c r="E816" s="14"/>
    </row>
    <row r="817" spans="3:5" ht="12.5" x14ac:dyDescent="0.25">
      <c r="C817" s="14"/>
      <c r="D817" s="14"/>
      <c r="E817" s="14"/>
    </row>
    <row r="818" spans="3:5" ht="12.5" x14ac:dyDescent="0.25">
      <c r="C818" s="14"/>
      <c r="D818" s="14"/>
      <c r="E818" s="14"/>
    </row>
    <row r="819" spans="3:5" ht="12.5" x14ac:dyDescent="0.25">
      <c r="C819" s="14"/>
      <c r="D819" s="14"/>
      <c r="E819" s="14"/>
    </row>
    <row r="820" spans="3:5" ht="12.5" x14ac:dyDescent="0.25">
      <c r="C820" s="14"/>
      <c r="D820" s="14"/>
      <c r="E820" s="14"/>
    </row>
    <row r="821" spans="3:5" ht="12.5" x14ac:dyDescent="0.25">
      <c r="C821" s="14"/>
      <c r="D821" s="14"/>
      <c r="E821" s="14"/>
    </row>
    <row r="822" spans="3:5" ht="12.5" x14ac:dyDescent="0.25">
      <c r="C822" s="14"/>
      <c r="D822" s="14"/>
      <c r="E822" s="14"/>
    </row>
    <row r="823" spans="3:5" ht="12.5" x14ac:dyDescent="0.25">
      <c r="C823" s="14"/>
      <c r="D823" s="14"/>
      <c r="E823" s="14"/>
    </row>
    <row r="824" spans="3:5" ht="12.5" x14ac:dyDescent="0.25">
      <c r="C824" s="14"/>
      <c r="D824" s="14"/>
      <c r="E824" s="14"/>
    </row>
    <row r="825" spans="3:5" ht="12.5" x14ac:dyDescent="0.25">
      <c r="C825" s="14"/>
      <c r="D825" s="14"/>
      <c r="E825" s="14"/>
    </row>
    <row r="826" spans="3:5" ht="12.5" x14ac:dyDescent="0.25">
      <c r="C826" s="14"/>
      <c r="D826" s="14"/>
      <c r="E826" s="14"/>
    </row>
    <row r="827" spans="3:5" ht="12.5" x14ac:dyDescent="0.25">
      <c r="C827" s="14"/>
      <c r="D827" s="14"/>
      <c r="E827" s="14"/>
    </row>
    <row r="828" spans="3:5" ht="12.5" x14ac:dyDescent="0.25">
      <c r="C828" s="14"/>
      <c r="D828" s="14"/>
      <c r="E828" s="14"/>
    </row>
    <row r="829" spans="3:5" ht="12.5" x14ac:dyDescent="0.25">
      <c r="C829" s="14"/>
      <c r="D829" s="14"/>
      <c r="E829" s="14"/>
    </row>
    <row r="830" spans="3:5" ht="12.5" x14ac:dyDescent="0.25">
      <c r="C830" s="14"/>
      <c r="D830" s="14"/>
      <c r="E830" s="14"/>
    </row>
    <row r="831" spans="3:5" ht="12.5" x14ac:dyDescent="0.25">
      <c r="C831" s="14"/>
      <c r="D831" s="14"/>
      <c r="E831" s="14"/>
    </row>
    <row r="832" spans="3:5" ht="12.5" x14ac:dyDescent="0.25">
      <c r="C832" s="14"/>
      <c r="D832" s="14"/>
      <c r="E832" s="14"/>
    </row>
    <row r="833" spans="3:5" ht="12.5" x14ac:dyDescent="0.25">
      <c r="C833" s="14"/>
      <c r="D833" s="14"/>
      <c r="E833" s="14"/>
    </row>
    <row r="834" spans="3:5" ht="12.5" x14ac:dyDescent="0.25">
      <c r="C834" s="14"/>
      <c r="D834" s="14"/>
      <c r="E834" s="14"/>
    </row>
    <row r="835" spans="3:5" ht="12.5" x14ac:dyDescent="0.25">
      <c r="C835" s="14"/>
      <c r="D835" s="14"/>
      <c r="E835" s="14"/>
    </row>
    <row r="836" spans="3:5" ht="12.5" x14ac:dyDescent="0.25">
      <c r="C836" s="14"/>
      <c r="D836" s="14"/>
      <c r="E836" s="14"/>
    </row>
    <row r="837" spans="3:5" ht="12.5" x14ac:dyDescent="0.25">
      <c r="C837" s="14"/>
      <c r="D837" s="14"/>
      <c r="E837" s="14"/>
    </row>
    <row r="838" spans="3:5" ht="12.5" x14ac:dyDescent="0.25">
      <c r="C838" s="14"/>
      <c r="D838" s="14"/>
      <c r="E838" s="14"/>
    </row>
    <row r="839" spans="3:5" ht="12.5" x14ac:dyDescent="0.25">
      <c r="C839" s="14"/>
      <c r="D839" s="14"/>
      <c r="E839" s="14"/>
    </row>
    <row r="840" spans="3:5" ht="12.5" x14ac:dyDescent="0.25">
      <c r="C840" s="14"/>
      <c r="D840" s="14"/>
      <c r="E840" s="14"/>
    </row>
    <row r="841" spans="3:5" ht="12.5" x14ac:dyDescent="0.25">
      <c r="C841" s="14"/>
      <c r="D841" s="14"/>
      <c r="E841" s="14"/>
    </row>
    <row r="842" spans="3:5" ht="12.5" x14ac:dyDescent="0.25">
      <c r="C842" s="14"/>
      <c r="D842" s="14"/>
      <c r="E842" s="14"/>
    </row>
    <row r="843" spans="3:5" ht="12.5" x14ac:dyDescent="0.25">
      <c r="C843" s="14"/>
      <c r="D843" s="14"/>
      <c r="E843" s="14"/>
    </row>
    <row r="844" spans="3:5" ht="12.5" x14ac:dyDescent="0.25">
      <c r="C844" s="14"/>
      <c r="D844" s="14"/>
      <c r="E844" s="14"/>
    </row>
    <row r="845" spans="3:5" ht="12.5" x14ac:dyDescent="0.25">
      <c r="C845" s="14"/>
      <c r="D845" s="14"/>
      <c r="E845" s="14"/>
    </row>
    <row r="846" spans="3:5" ht="12.5" x14ac:dyDescent="0.25">
      <c r="C846" s="14"/>
      <c r="D846" s="14"/>
      <c r="E846" s="14"/>
    </row>
    <row r="847" spans="3:5" ht="12.5" x14ac:dyDescent="0.25">
      <c r="C847" s="14"/>
      <c r="D847" s="14"/>
      <c r="E847" s="14"/>
    </row>
    <row r="848" spans="3:5" ht="12.5" x14ac:dyDescent="0.25">
      <c r="C848" s="14"/>
      <c r="D848" s="14"/>
      <c r="E848" s="14"/>
    </row>
    <row r="849" spans="3:5" ht="12.5" x14ac:dyDescent="0.25">
      <c r="C849" s="14"/>
      <c r="D849" s="14"/>
      <c r="E849" s="14"/>
    </row>
    <row r="850" spans="3:5" ht="12.5" x14ac:dyDescent="0.25">
      <c r="C850" s="14"/>
      <c r="D850" s="14"/>
      <c r="E850" s="14"/>
    </row>
    <row r="851" spans="3:5" ht="12.5" x14ac:dyDescent="0.25">
      <c r="C851" s="14"/>
      <c r="D851" s="14"/>
      <c r="E851" s="14"/>
    </row>
    <row r="852" spans="3:5" ht="12.5" x14ac:dyDescent="0.25">
      <c r="C852" s="14"/>
      <c r="D852" s="14"/>
      <c r="E852" s="14"/>
    </row>
    <row r="853" spans="3:5" ht="12.5" x14ac:dyDescent="0.25">
      <c r="C853" s="14"/>
      <c r="D853" s="14"/>
      <c r="E853" s="14"/>
    </row>
    <row r="854" spans="3:5" ht="12.5" x14ac:dyDescent="0.25">
      <c r="C854" s="14"/>
      <c r="D854" s="14"/>
      <c r="E854" s="14"/>
    </row>
    <row r="855" spans="3:5" ht="12.5" x14ac:dyDescent="0.25">
      <c r="C855" s="14"/>
      <c r="D855" s="14"/>
      <c r="E855" s="14"/>
    </row>
    <row r="856" spans="3:5" ht="12.5" x14ac:dyDescent="0.25">
      <c r="C856" s="14"/>
      <c r="D856" s="14"/>
      <c r="E856" s="14"/>
    </row>
    <row r="857" spans="3:5" ht="12.5" x14ac:dyDescent="0.25">
      <c r="C857" s="14"/>
      <c r="D857" s="14"/>
      <c r="E857" s="14"/>
    </row>
    <row r="858" spans="3:5" ht="12.5" x14ac:dyDescent="0.25">
      <c r="C858" s="14"/>
      <c r="D858" s="14"/>
      <c r="E858" s="14"/>
    </row>
    <row r="859" spans="3:5" ht="12.5" x14ac:dyDescent="0.25">
      <c r="C859" s="14"/>
      <c r="D859" s="14"/>
      <c r="E859" s="14"/>
    </row>
    <row r="860" spans="3:5" ht="12.5" x14ac:dyDescent="0.25">
      <c r="C860" s="14"/>
      <c r="D860" s="14"/>
      <c r="E860" s="14"/>
    </row>
    <row r="861" spans="3:5" ht="12.5" x14ac:dyDescent="0.25">
      <c r="C861" s="14"/>
      <c r="D861" s="14"/>
      <c r="E861" s="14"/>
    </row>
    <row r="862" spans="3:5" ht="12.5" x14ac:dyDescent="0.25">
      <c r="C862" s="14"/>
      <c r="D862" s="14"/>
      <c r="E862" s="14"/>
    </row>
    <row r="863" spans="3:5" ht="12.5" x14ac:dyDescent="0.25">
      <c r="C863" s="14"/>
      <c r="D863" s="14"/>
      <c r="E863" s="14"/>
    </row>
    <row r="864" spans="3:5" ht="12.5" x14ac:dyDescent="0.25">
      <c r="C864" s="14"/>
      <c r="D864" s="14"/>
      <c r="E864" s="14"/>
    </row>
    <row r="865" spans="3:5" ht="12.5" x14ac:dyDescent="0.25">
      <c r="C865" s="14"/>
      <c r="D865" s="14"/>
      <c r="E865" s="14"/>
    </row>
    <row r="866" spans="3:5" ht="12.5" x14ac:dyDescent="0.25">
      <c r="C866" s="14"/>
      <c r="D866" s="14"/>
      <c r="E866" s="14"/>
    </row>
    <row r="867" spans="3:5" ht="12.5" x14ac:dyDescent="0.25">
      <c r="C867" s="14"/>
      <c r="D867" s="14"/>
      <c r="E867" s="14"/>
    </row>
    <row r="868" spans="3:5" ht="12.5" x14ac:dyDescent="0.25">
      <c r="C868" s="14"/>
      <c r="D868" s="14"/>
      <c r="E868" s="14"/>
    </row>
    <row r="869" spans="3:5" ht="12.5" x14ac:dyDescent="0.25">
      <c r="C869" s="14"/>
      <c r="D869" s="14"/>
      <c r="E869" s="14"/>
    </row>
    <row r="870" spans="3:5" ht="12.5" x14ac:dyDescent="0.25">
      <c r="C870" s="14"/>
      <c r="D870" s="14"/>
      <c r="E870" s="14"/>
    </row>
    <row r="871" spans="3:5" ht="12.5" x14ac:dyDescent="0.25">
      <c r="C871" s="14"/>
      <c r="D871" s="14"/>
      <c r="E871" s="14"/>
    </row>
    <row r="872" spans="3:5" ht="12.5" x14ac:dyDescent="0.25">
      <c r="C872" s="14"/>
      <c r="D872" s="14"/>
      <c r="E872" s="14"/>
    </row>
    <row r="873" spans="3:5" ht="12.5" x14ac:dyDescent="0.25">
      <c r="C873" s="14"/>
      <c r="D873" s="14"/>
      <c r="E873" s="14"/>
    </row>
    <row r="874" spans="3:5" ht="12.5" x14ac:dyDescent="0.25">
      <c r="C874" s="14"/>
      <c r="D874" s="14"/>
      <c r="E874" s="14"/>
    </row>
    <row r="875" spans="3:5" ht="12.5" x14ac:dyDescent="0.25">
      <c r="C875" s="14"/>
      <c r="D875" s="14"/>
      <c r="E875" s="14"/>
    </row>
    <row r="876" spans="3:5" ht="12.5" x14ac:dyDescent="0.25">
      <c r="C876" s="14"/>
      <c r="D876" s="14"/>
      <c r="E876" s="14"/>
    </row>
    <row r="877" spans="3:5" ht="12.5" x14ac:dyDescent="0.25">
      <c r="C877" s="14"/>
      <c r="D877" s="14"/>
      <c r="E877" s="14"/>
    </row>
    <row r="878" spans="3:5" ht="12.5" x14ac:dyDescent="0.25">
      <c r="C878" s="14"/>
      <c r="D878" s="14"/>
      <c r="E878" s="14"/>
    </row>
    <row r="879" spans="3:5" ht="12.5" x14ac:dyDescent="0.25">
      <c r="C879" s="14"/>
      <c r="D879" s="14"/>
      <c r="E879" s="14"/>
    </row>
    <row r="880" spans="3:5" ht="12.5" x14ac:dyDescent="0.25">
      <c r="C880" s="14"/>
      <c r="D880" s="14"/>
      <c r="E880" s="14"/>
    </row>
    <row r="881" spans="3:5" ht="12.5" x14ac:dyDescent="0.25">
      <c r="C881" s="14"/>
      <c r="D881" s="14"/>
      <c r="E881" s="14"/>
    </row>
    <row r="882" spans="3:5" ht="12.5" x14ac:dyDescent="0.25">
      <c r="C882" s="14"/>
      <c r="D882" s="14"/>
      <c r="E882" s="14"/>
    </row>
    <row r="883" spans="3:5" ht="12.5" x14ac:dyDescent="0.25">
      <c r="C883" s="14"/>
      <c r="D883" s="14"/>
      <c r="E883" s="14"/>
    </row>
    <row r="884" spans="3:5" ht="12.5" x14ac:dyDescent="0.25">
      <c r="C884" s="14"/>
      <c r="D884" s="14"/>
      <c r="E884" s="14"/>
    </row>
    <row r="885" spans="3:5" ht="12.5" x14ac:dyDescent="0.25">
      <c r="C885" s="14"/>
      <c r="D885" s="14"/>
      <c r="E885" s="14"/>
    </row>
    <row r="886" spans="3:5" ht="12.5" x14ac:dyDescent="0.25">
      <c r="C886" s="14"/>
      <c r="D886" s="14"/>
      <c r="E886" s="14"/>
    </row>
    <row r="887" spans="3:5" ht="12.5" x14ac:dyDescent="0.25">
      <c r="C887" s="14"/>
      <c r="D887" s="14"/>
      <c r="E887" s="14"/>
    </row>
    <row r="888" spans="3:5" ht="12.5" x14ac:dyDescent="0.25">
      <c r="C888" s="14"/>
      <c r="D888" s="14"/>
      <c r="E888" s="14"/>
    </row>
    <row r="889" spans="3:5" ht="12.5" x14ac:dyDescent="0.25">
      <c r="C889" s="14"/>
      <c r="D889" s="14"/>
      <c r="E889" s="14"/>
    </row>
    <row r="890" spans="3:5" ht="12.5" x14ac:dyDescent="0.25">
      <c r="C890" s="14"/>
      <c r="D890" s="14"/>
      <c r="E890" s="14"/>
    </row>
    <row r="891" spans="3:5" ht="12.5" x14ac:dyDescent="0.25">
      <c r="C891" s="14"/>
      <c r="D891" s="14"/>
      <c r="E891" s="14"/>
    </row>
    <row r="892" spans="3:5" ht="12.5" x14ac:dyDescent="0.25">
      <c r="C892" s="14"/>
      <c r="D892" s="14"/>
      <c r="E892" s="14"/>
    </row>
    <row r="893" spans="3:5" ht="12.5" x14ac:dyDescent="0.25">
      <c r="C893" s="14"/>
      <c r="D893" s="14"/>
      <c r="E893" s="14"/>
    </row>
    <row r="894" spans="3:5" ht="12.5" x14ac:dyDescent="0.25">
      <c r="C894" s="14"/>
      <c r="D894" s="14"/>
      <c r="E894" s="14"/>
    </row>
    <row r="895" spans="3:5" ht="12.5" x14ac:dyDescent="0.25">
      <c r="C895" s="14"/>
      <c r="D895" s="14"/>
      <c r="E895" s="14"/>
    </row>
    <row r="896" spans="3:5" ht="12.5" x14ac:dyDescent="0.25">
      <c r="C896" s="14"/>
      <c r="D896" s="14"/>
      <c r="E896" s="14"/>
    </row>
    <row r="897" spans="3:5" ht="12.5" x14ac:dyDescent="0.25">
      <c r="C897" s="14"/>
      <c r="D897" s="14"/>
      <c r="E897" s="14"/>
    </row>
    <row r="898" spans="3:5" ht="12.5" x14ac:dyDescent="0.25">
      <c r="C898" s="14"/>
      <c r="D898" s="14"/>
      <c r="E898" s="14"/>
    </row>
    <row r="899" spans="3:5" ht="12.5" x14ac:dyDescent="0.25">
      <c r="C899" s="14"/>
      <c r="D899" s="14"/>
      <c r="E899" s="14"/>
    </row>
    <row r="900" spans="3:5" ht="12.5" x14ac:dyDescent="0.25">
      <c r="C900" s="14"/>
      <c r="D900" s="14"/>
      <c r="E900" s="14"/>
    </row>
    <row r="901" spans="3:5" ht="12.5" x14ac:dyDescent="0.25">
      <c r="C901" s="14"/>
      <c r="D901" s="14"/>
      <c r="E901" s="14"/>
    </row>
    <row r="902" spans="3:5" ht="12.5" x14ac:dyDescent="0.25">
      <c r="C902" s="14"/>
      <c r="D902" s="14"/>
      <c r="E902" s="14"/>
    </row>
    <row r="903" spans="3:5" ht="12.5" x14ac:dyDescent="0.25">
      <c r="C903" s="14"/>
      <c r="D903" s="14"/>
      <c r="E903" s="14"/>
    </row>
    <row r="904" spans="3:5" ht="12.5" x14ac:dyDescent="0.25">
      <c r="C904" s="14"/>
      <c r="D904" s="14"/>
      <c r="E904" s="14"/>
    </row>
    <row r="905" spans="3:5" ht="12.5" x14ac:dyDescent="0.25">
      <c r="C905" s="14"/>
      <c r="D905" s="14"/>
      <c r="E905" s="14"/>
    </row>
    <row r="906" spans="3:5" ht="12.5" x14ac:dyDescent="0.25">
      <c r="C906" s="14"/>
      <c r="D906" s="14"/>
      <c r="E906" s="14"/>
    </row>
    <row r="907" spans="3:5" ht="12.5" x14ac:dyDescent="0.25">
      <c r="C907" s="14"/>
      <c r="D907" s="14"/>
      <c r="E907" s="14"/>
    </row>
    <row r="908" spans="3:5" ht="12.5" x14ac:dyDescent="0.25">
      <c r="C908" s="14"/>
      <c r="D908" s="14"/>
      <c r="E908" s="14"/>
    </row>
    <row r="909" spans="3:5" ht="12.5" x14ac:dyDescent="0.25">
      <c r="C909" s="14"/>
      <c r="D909" s="14"/>
      <c r="E909" s="14"/>
    </row>
    <row r="910" spans="3:5" ht="12.5" x14ac:dyDescent="0.25">
      <c r="C910" s="14"/>
      <c r="D910" s="14"/>
      <c r="E910" s="14"/>
    </row>
    <row r="911" spans="3:5" ht="12.5" x14ac:dyDescent="0.25">
      <c r="C911" s="14"/>
      <c r="D911" s="14"/>
      <c r="E911" s="14"/>
    </row>
    <row r="912" spans="3:5" ht="12.5" x14ac:dyDescent="0.25">
      <c r="C912" s="14"/>
      <c r="D912" s="14"/>
      <c r="E912" s="14"/>
    </row>
    <row r="913" spans="3:5" ht="12.5" x14ac:dyDescent="0.25">
      <c r="C913" s="14"/>
      <c r="D913" s="14"/>
      <c r="E913" s="14"/>
    </row>
    <row r="914" spans="3:5" ht="12.5" x14ac:dyDescent="0.25">
      <c r="C914" s="14"/>
      <c r="D914" s="14"/>
      <c r="E914" s="14"/>
    </row>
    <row r="915" spans="3:5" ht="12.5" x14ac:dyDescent="0.25">
      <c r="C915" s="14"/>
      <c r="D915" s="14"/>
      <c r="E915" s="14"/>
    </row>
    <row r="916" spans="3:5" ht="12.5" x14ac:dyDescent="0.25">
      <c r="C916" s="14"/>
      <c r="D916" s="14"/>
      <c r="E916" s="14"/>
    </row>
    <row r="917" spans="3:5" ht="12.5" x14ac:dyDescent="0.25">
      <c r="C917" s="14"/>
      <c r="D917" s="14"/>
      <c r="E917" s="14"/>
    </row>
    <row r="918" spans="3:5" ht="12.5" x14ac:dyDescent="0.25">
      <c r="C918" s="14"/>
      <c r="D918" s="14"/>
      <c r="E918" s="14"/>
    </row>
    <row r="919" spans="3:5" ht="12.5" x14ac:dyDescent="0.25">
      <c r="C919" s="14"/>
      <c r="D919" s="14"/>
      <c r="E919" s="14"/>
    </row>
    <row r="920" spans="3:5" ht="12.5" x14ac:dyDescent="0.25">
      <c r="C920" s="14"/>
      <c r="D920" s="14"/>
      <c r="E920" s="14"/>
    </row>
    <row r="921" spans="3:5" ht="12.5" x14ac:dyDescent="0.25">
      <c r="C921" s="14"/>
      <c r="D921" s="14"/>
      <c r="E921" s="14"/>
    </row>
    <row r="922" spans="3:5" ht="12.5" x14ac:dyDescent="0.25">
      <c r="C922" s="14"/>
      <c r="D922" s="14"/>
      <c r="E922" s="14"/>
    </row>
    <row r="923" spans="3:5" ht="12.5" x14ac:dyDescent="0.25">
      <c r="C923" s="14"/>
      <c r="D923" s="14"/>
      <c r="E923" s="14"/>
    </row>
    <row r="924" spans="3:5" ht="12.5" x14ac:dyDescent="0.25">
      <c r="C924" s="14"/>
      <c r="D924" s="14"/>
      <c r="E924" s="14"/>
    </row>
    <row r="925" spans="3:5" ht="12.5" x14ac:dyDescent="0.25">
      <c r="C925" s="14"/>
      <c r="D925" s="14"/>
      <c r="E925" s="14"/>
    </row>
    <row r="926" spans="3:5" ht="12.5" x14ac:dyDescent="0.25">
      <c r="C926" s="14"/>
      <c r="D926" s="14"/>
      <c r="E926" s="14"/>
    </row>
    <row r="927" spans="3:5" ht="12.5" x14ac:dyDescent="0.25">
      <c r="C927" s="14"/>
      <c r="D927" s="14"/>
      <c r="E927" s="14"/>
    </row>
    <row r="928" spans="3:5" ht="12.5" x14ac:dyDescent="0.25">
      <c r="C928" s="14"/>
      <c r="D928" s="14"/>
      <c r="E928" s="14"/>
    </row>
    <row r="929" spans="3:5" ht="12.5" x14ac:dyDescent="0.25">
      <c r="C929" s="14"/>
      <c r="D929" s="14"/>
      <c r="E929" s="14"/>
    </row>
    <row r="930" spans="3:5" ht="12.5" x14ac:dyDescent="0.25">
      <c r="C930" s="14"/>
      <c r="D930" s="14"/>
      <c r="E930" s="14"/>
    </row>
    <row r="931" spans="3:5" ht="12.5" x14ac:dyDescent="0.25">
      <c r="C931" s="14"/>
      <c r="D931" s="14"/>
      <c r="E931" s="14"/>
    </row>
    <row r="932" spans="3:5" ht="12.5" x14ac:dyDescent="0.25">
      <c r="C932" s="14"/>
      <c r="D932" s="14"/>
      <c r="E932" s="14"/>
    </row>
    <row r="933" spans="3:5" ht="12.5" x14ac:dyDescent="0.25">
      <c r="C933" s="14"/>
      <c r="D933" s="14"/>
      <c r="E933" s="14"/>
    </row>
    <row r="934" spans="3:5" ht="12.5" x14ac:dyDescent="0.25">
      <c r="C934" s="14"/>
      <c r="D934" s="14"/>
      <c r="E934" s="14"/>
    </row>
    <row r="935" spans="3:5" ht="12.5" x14ac:dyDescent="0.25">
      <c r="C935" s="14"/>
      <c r="D935" s="14"/>
      <c r="E935" s="14"/>
    </row>
    <row r="936" spans="3:5" ht="12.5" x14ac:dyDescent="0.25">
      <c r="C936" s="14"/>
      <c r="D936" s="14"/>
      <c r="E936" s="14"/>
    </row>
    <row r="937" spans="3:5" ht="12.5" x14ac:dyDescent="0.25">
      <c r="C937" s="14"/>
      <c r="D937" s="14"/>
      <c r="E937" s="14"/>
    </row>
    <row r="938" spans="3:5" ht="12.5" x14ac:dyDescent="0.25">
      <c r="C938" s="14"/>
      <c r="D938" s="14"/>
      <c r="E938" s="14"/>
    </row>
    <row r="939" spans="3:5" ht="12.5" x14ac:dyDescent="0.25">
      <c r="C939" s="14"/>
      <c r="D939" s="14"/>
      <c r="E939" s="14"/>
    </row>
    <row r="940" spans="3:5" ht="12.5" x14ac:dyDescent="0.25">
      <c r="C940" s="14"/>
      <c r="D940" s="14"/>
      <c r="E940" s="14"/>
    </row>
    <row r="941" spans="3:5" ht="12.5" x14ac:dyDescent="0.25">
      <c r="C941" s="14"/>
      <c r="D941" s="14"/>
      <c r="E941" s="14"/>
    </row>
    <row r="942" spans="3:5" ht="12.5" x14ac:dyDescent="0.25">
      <c r="C942" s="14"/>
      <c r="D942" s="14"/>
      <c r="E942" s="14"/>
    </row>
    <row r="943" spans="3:5" ht="12.5" x14ac:dyDescent="0.25">
      <c r="C943" s="14"/>
      <c r="D943" s="14"/>
      <c r="E943" s="14"/>
    </row>
    <row r="944" spans="3:5" ht="12.5" x14ac:dyDescent="0.25">
      <c r="C944" s="14"/>
      <c r="D944" s="14"/>
      <c r="E944" s="14"/>
    </row>
    <row r="945" spans="3:5" ht="12.5" x14ac:dyDescent="0.25">
      <c r="C945" s="14"/>
      <c r="D945" s="14"/>
      <c r="E945" s="14"/>
    </row>
    <row r="946" spans="3:5" ht="12.5" x14ac:dyDescent="0.25">
      <c r="C946" s="14"/>
      <c r="D946" s="14"/>
      <c r="E946" s="14"/>
    </row>
    <row r="947" spans="3:5" ht="12.5" x14ac:dyDescent="0.25">
      <c r="C947" s="14"/>
      <c r="D947" s="14"/>
      <c r="E947" s="14"/>
    </row>
    <row r="948" spans="3:5" ht="12.5" x14ac:dyDescent="0.25">
      <c r="C948" s="14"/>
      <c r="D948" s="14"/>
      <c r="E948" s="14"/>
    </row>
    <row r="949" spans="3:5" ht="12.5" x14ac:dyDescent="0.25">
      <c r="C949" s="14"/>
      <c r="D949" s="14"/>
      <c r="E949" s="14"/>
    </row>
    <row r="950" spans="3:5" ht="12.5" x14ac:dyDescent="0.25">
      <c r="C950" s="14"/>
      <c r="D950" s="14"/>
      <c r="E950" s="14"/>
    </row>
    <row r="951" spans="3:5" ht="12.5" x14ac:dyDescent="0.25">
      <c r="C951" s="14"/>
      <c r="D951" s="14"/>
      <c r="E951" s="14"/>
    </row>
    <row r="952" spans="3:5" ht="12.5" x14ac:dyDescent="0.25">
      <c r="C952" s="14"/>
      <c r="D952" s="14"/>
      <c r="E952" s="14"/>
    </row>
    <row r="953" spans="3:5" ht="12.5" x14ac:dyDescent="0.25">
      <c r="C953" s="14"/>
      <c r="D953" s="14"/>
      <c r="E953" s="14"/>
    </row>
    <row r="954" spans="3:5" ht="12.5" x14ac:dyDescent="0.25">
      <c r="C954" s="14"/>
      <c r="D954" s="14"/>
      <c r="E954" s="14"/>
    </row>
    <row r="955" spans="3:5" ht="12.5" x14ac:dyDescent="0.25">
      <c r="C955" s="14"/>
      <c r="D955" s="14"/>
      <c r="E955" s="14"/>
    </row>
    <row r="956" spans="3:5" ht="12.5" x14ac:dyDescent="0.25">
      <c r="C956" s="14"/>
      <c r="D956" s="14"/>
      <c r="E956" s="14"/>
    </row>
    <row r="957" spans="3:5" ht="12.5" x14ac:dyDescent="0.25">
      <c r="C957" s="14"/>
      <c r="D957" s="14"/>
      <c r="E957" s="14"/>
    </row>
    <row r="958" spans="3:5" ht="12.5" x14ac:dyDescent="0.25">
      <c r="C958" s="14"/>
      <c r="D958" s="14"/>
      <c r="E958" s="14"/>
    </row>
    <row r="959" spans="3:5" ht="12.5" x14ac:dyDescent="0.25">
      <c r="C959" s="14"/>
      <c r="D959" s="14"/>
      <c r="E959" s="14"/>
    </row>
    <row r="960" spans="3:5" ht="12.5" x14ac:dyDescent="0.25">
      <c r="C960" s="14"/>
      <c r="D960" s="14"/>
      <c r="E960" s="14"/>
    </row>
    <row r="961" spans="3:5" ht="12.5" x14ac:dyDescent="0.25">
      <c r="C961" s="14"/>
      <c r="D961" s="14"/>
      <c r="E961" s="14"/>
    </row>
    <row r="962" spans="3:5" ht="12.5" x14ac:dyDescent="0.25">
      <c r="C962" s="14"/>
      <c r="D962" s="14"/>
      <c r="E962" s="14"/>
    </row>
    <row r="963" spans="3:5" ht="12.5" x14ac:dyDescent="0.25">
      <c r="C963" s="14"/>
      <c r="D963" s="14"/>
      <c r="E963" s="14"/>
    </row>
    <row r="964" spans="3:5" ht="12.5" x14ac:dyDescent="0.25">
      <c r="C964" s="14"/>
      <c r="D964" s="14"/>
      <c r="E964" s="14"/>
    </row>
    <row r="965" spans="3:5" ht="12.5" x14ac:dyDescent="0.25">
      <c r="C965" s="14"/>
      <c r="D965" s="14"/>
      <c r="E965" s="14"/>
    </row>
    <row r="966" spans="3:5" ht="12.5" x14ac:dyDescent="0.25">
      <c r="C966" s="14"/>
      <c r="D966" s="14"/>
      <c r="E966" s="14"/>
    </row>
    <row r="967" spans="3:5" ht="12.5" x14ac:dyDescent="0.25">
      <c r="C967" s="14"/>
      <c r="D967" s="14"/>
      <c r="E967" s="14"/>
    </row>
    <row r="968" spans="3:5" ht="12.5" x14ac:dyDescent="0.25">
      <c r="C968" s="14"/>
      <c r="D968" s="14"/>
      <c r="E968" s="14"/>
    </row>
    <row r="969" spans="3:5" ht="12.5" x14ac:dyDescent="0.25">
      <c r="C969" s="14"/>
      <c r="D969" s="14"/>
      <c r="E969" s="14"/>
    </row>
    <row r="970" spans="3:5" ht="12.5" x14ac:dyDescent="0.25">
      <c r="C970" s="14"/>
      <c r="D970" s="14"/>
      <c r="E970" s="14"/>
    </row>
    <row r="971" spans="3:5" ht="12.5" x14ac:dyDescent="0.25">
      <c r="C971" s="14"/>
      <c r="D971" s="14"/>
      <c r="E971" s="14"/>
    </row>
    <row r="972" spans="3:5" ht="12.5" x14ac:dyDescent="0.25">
      <c r="C972" s="14"/>
      <c r="D972" s="14"/>
      <c r="E972" s="14"/>
    </row>
    <row r="973" spans="3:5" ht="12.5" x14ac:dyDescent="0.25">
      <c r="C973" s="14"/>
      <c r="D973" s="14"/>
      <c r="E973" s="14"/>
    </row>
    <row r="974" spans="3:5" ht="12.5" x14ac:dyDescent="0.25">
      <c r="C974" s="14"/>
      <c r="D974" s="14"/>
      <c r="E974" s="14"/>
    </row>
    <row r="975" spans="3:5" ht="12.5" x14ac:dyDescent="0.25">
      <c r="C975" s="14"/>
      <c r="D975" s="14"/>
      <c r="E975" s="14"/>
    </row>
    <row r="976" spans="3:5" ht="12.5" x14ac:dyDescent="0.25">
      <c r="C976" s="14"/>
      <c r="D976" s="14"/>
      <c r="E976" s="14"/>
    </row>
    <row r="977" spans="3:5" ht="12.5" x14ac:dyDescent="0.25">
      <c r="C977" s="14"/>
      <c r="D977" s="14"/>
      <c r="E977" s="14"/>
    </row>
    <row r="978" spans="3:5" ht="12.5" x14ac:dyDescent="0.25">
      <c r="C978" s="14"/>
      <c r="D978" s="14"/>
      <c r="E978" s="14"/>
    </row>
    <row r="979" spans="3:5" ht="12.5" x14ac:dyDescent="0.25">
      <c r="C979" s="14"/>
      <c r="D979" s="14"/>
      <c r="E979" s="14"/>
    </row>
    <row r="980" spans="3:5" ht="12.5" x14ac:dyDescent="0.25">
      <c r="C980" s="14"/>
      <c r="D980" s="14"/>
      <c r="E980" s="14"/>
    </row>
    <row r="981" spans="3:5" ht="12.5" x14ac:dyDescent="0.25">
      <c r="C981" s="14"/>
      <c r="D981" s="14"/>
      <c r="E981" s="14"/>
    </row>
    <row r="982" spans="3:5" ht="12.5" x14ac:dyDescent="0.25">
      <c r="C982" s="14"/>
      <c r="D982" s="14"/>
      <c r="E982" s="14"/>
    </row>
    <row r="983" spans="3:5" ht="12.5" x14ac:dyDescent="0.25">
      <c r="C983" s="14"/>
      <c r="D983" s="14"/>
      <c r="E983" s="14"/>
    </row>
    <row r="984" spans="3:5" ht="12.5" x14ac:dyDescent="0.25">
      <c r="C984" s="14"/>
      <c r="D984" s="14"/>
      <c r="E984" s="14"/>
    </row>
    <row r="985" spans="3:5" ht="12.5" x14ac:dyDescent="0.25">
      <c r="C985" s="14"/>
      <c r="D985" s="14"/>
      <c r="E985" s="14"/>
    </row>
    <row r="986" spans="3:5" ht="12.5" x14ac:dyDescent="0.25">
      <c r="C986" s="14"/>
      <c r="D986" s="14"/>
      <c r="E986" s="14"/>
    </row>
    <row r="987" spans="3:5" ht="12.5" x14ac:dyDescent="0.25">
      <c r="C987" s="14"/>
      <c r="D987" s="14"/>
      <c r="E987" s="14"/>
    </row>
    <row r="988" spans="3:5" ht="12.5" x14ac:dyDescent="0.25">
      <c r="C988" s="14"/>
      <c r="D988" s="14"/>
      <c r="E988" s="14"/>
    </row>
    <row r="989" spans="3:5" ht="12.5" x14ac:dyDescent="0.25">
      <c r="C989" s="14"/>
      <c r="D989" s="14"/>
      <c r="E989" s="14"/>
    </row>
    <row r="990" spans="3:5" ht="12.5" x14ac:dyDescent="0.25">
      <c r="C990" s="14"/>
      <c r="D990" s="14"/>
      <c r="E990" s="14"/>
    </row>
    <row r="991" spans="3:5" ht="12.5" x14ac:dyDescent="0.25">
      <c r="C991" s="14"/>
      <c r="D991" s="14"/>
      <c r="E991" s="14"/>
    </row>
    <row r="992" spans="3:5" ht="12.5" x14ac:dyDescent="0.25">
      <c r="C992" s="14"/>
      <c r="D992" s="14"/>
      <c r="E992" s="14"/>
    </row>
    <row r="993" spans="3:5" ht="12.5" x14ac:dyDescent="0.25">
      <c r="C993" s="14"/>
      <c r="D993" s="14"/>
      <c r="E993" s="14"/>
    </row>
    <row r="994" spans="3:5" ht="12.5" x14ac:dyDescent="0.25">
      <c r="C994" s="14"/>
      <c r="D994" s="14"/>
      <c r="E994" s="14"/>
    </row>
    <row r="995" spans="3:5" ht="12.5" x14ac:dyDescent="0.25">
      <c r="C995" s="14"/>
      <c r="D995" s="14"/>
      <c r="E995" s="14"/>
    </row>
    <row r="996" spans="3:5" ht="12.5" x14ac:dyDescent="0.25">
      <c r="C996" s="14"/>
      <c r="D996" s="14"/>
      <c r="E996" s="14"/>
    </row>
    <row r="997" spans="3:5" ht="12.5" x14ac:dyDescent="0.25">
      <c r="C997" s="14"/>
      <c r="D997" s="14"/>
      <c r="E997" s="14"/>
    </row>
    <row r="998" spans="3:5" ht="12.5" x14ac:dyDescent="0.25">
      <c r="C998" s="14"/>
      <c r="D998" s="14"/>
      <c r="E998" s="14"/>
    </row>
    <row r="999" spans="3:5" ht="12.5" x14ac:dyDescent="0.25">
      <c r="C999" s="14"/>
      <c r="D999" s="14"/>
      <c r="E999" s="14"/>
    </row>
    <row r="1000" spans="3:5" ht="12.5" x14ac:dyDescent="0.25">
      <c r="C1000" s="14"/>
      <c r="D1000" s="14"/>
      <c r="E1000" s="14"/>
    </row>
    <row r="1001" spans="3:5" ht="12.5" x14ac:dyDescent="0.25">
      <c r="C1001" s="14"/>
      <c r="D1001" s="14"/>
      <c r="E1001" s="14"/>
    </row>
    <row r="1002" spans="3:5" ht="12.5" x14ac:dyDescent="0.25">
      <c r="C1002" s="14"/>
      <c r="D1002" s="14"/>
      <c r="E1002" s="14"/>
    </row>
    <row r="1003" spans="3:5" ht="12.5" x14ac:dyDescent="0.25">
      <c r="C1003" s="14"/>
      <c r="D1003" s="14"/>
      <c r="E1003" s="14"/>
    </row>
    <row r="1004" spans="3:5" ht="12.5" x14ac:dyDescent="0.25">
      <c r="C1004" s="14"/>
      <c r="D1004" s="14"/>
      <c r="E1004" s="14"/>
    </row>
    <row r="1005" spans="3:5" ht="12.5" x14ac:dyDescent="0.25">
      <c r="C1005" s="14"/>
      <c r="D1005" s="14"/>
      <c r="E1005" s="14"/>
    </row>
    <row r="1006" spans="3:5" ht="12.5" x14ac:dyDescent="0.25">
      <c r="C1006" s="14"/>
      <c r="D1006" s="14"/>
      <c r="E1006" s="14"/>
    </row>
    <row r="1007" spans="3:5" ht="12.5" x14ac:dyDescent="0.25">
      <c r="C1007" s="14"/>
      <c r="D1007" s="14"/>
      <c r="E1007" s="14"/>
    </row>
    <row r="1008" spans="3:5" ht="12.5" x14ac:dyDescent="0.25">
      <c r="C1008" s="14"/>
      <c r="D1008" s="14"/>
      <c r="E1008" s="14"/>
    </row>
    <row r="1009" spans="3:5" ht="12.5" x14ac:dyDescent="0.25">
      <c r="C1009" s="14"/>
      <c r="D1009" s="14"/>
      <c r="E1009" s="14"/>
    </row>
    <row r="1010" spans="3:5" ht="12.5" x14ac:dyDescent="0.25">
      <c r="C1010" s="14"/>
      <c r="D1010" s="14"/>
      <c r="E1010" s="14"/>
    </row>
    <row r="1011" spans="3:5" ht="12.5" x14ac:dyDescent="0.25">
      <c r="C1011" s="14"/>
      <c r="D1011" s="14"/>
      <c r="E1011" s="14"/>
    </row>
    <row r="1012" spans="3:5" ht="12.5" x14ac:dyDescent="0.25">
      <c r="C1012" s="14"/>
      <c r="D1012" s="14"/>
      <c r="E1012" s="14"/>
    </row>
    <row r="1013" spans="3:5" ht="12.5" x14ac:dyDescent="0.25">
      <c r="C1013" s="14"/>
      <c r="D1013" s="14"/>
      <c r="E1013" s="14"/>
    </row>
    <row r="1014" spans="3:5" ht="12.5" x14ac:dyDescent="0.25">
      <c r="C1014" s="14"/>
      <c r="D1014" s="14"/>
      <c r="E1014" s="14"/>
    </row>
    <row r="1015" spans="3:5" ht="12.5" x14ac:dyDescent="0.25">
      <c r="C1015" s="14"/>
      <c r="D1015" s="14"/>
      <c r="E1015" s="14"/>
    </row>
    <row r="1016" spans="3:5" ht="12.5" x14ac:dyDescent="0.25">
      <c r="C1016" s="14"/>
      <c r="D1016" s="14"/>
      <c r="E1016" s="14"/>
    </row>
    <row r="1017" spans="3:5" ht="12.5" x14ac:dyDescent="0.25">
      <c r="C1017" s="14"/>
      <c r="D1017" s="14"/>
      <c r="E1017" s="14"/>
    </row>
    <row r="1018" spans="3:5" ht="12.5" x14ac:dyDescent="0.25">
      <c r="C1018" s="14"/>
      <c r="D1018" s="14"/>
      <c r="E1018" s="14"/>
    </row>
    <row r="1019" spans="3:5" ht="12.5" x14ac:dyDescent="0.25">
      <c r="C1019" s="14"/>
      <c r="D1019" s="14"/>
      <c r="E1019" s="14"/>
    </row>
    <row r="1020" spans="3:5" ht="12.5" x14ac:dyDescent="0.25">
      <c r="C1020" s="14"/>
      <c r="D1020" s="14"/>
      <c r="E1020" s="14"/>
    </row>
    <row r="1021" spans="3:5" ht="12.5" x14ac:dyDescent="0.25">
      <c r="C1021" s="14"/>
      <c r="D1021" s="14"/>
      <c r="E1021" s="14"/>
    </row>
    <row r="1022" spans="3:5" ht="12.5" x14ac:dyDescent="0.25">
      <c r="C1022" s="14"/>
      <c r="D1022" s="14"/>
      <c r="E1022" s="14"/>
    </row>
    <row r="1023" spans="3:5" ht="12.5" x14ac:dyDescent="0.25">
      <c r="C1023" s="14"/>
      <c r="D1023" s="14"/>
      <c r="E1023" s="14"/>
    </row>
    <row r="1024" spans="3:5" ht="12.5" x14ac:dyDescent="0.25">
      <c r="C1024" s="14"/>
      <c r="D1024" s="14"/>
      <c r="E1024" s="14"/>
    </row>
    <row r="1025" spans="3:5" ht="12.5" x14ac:dyDescent="0.25">
      <c r="C1025" s="14"/>
      <c r="D1025" s="14"/>
      <c r="E1025" s="14"/>
    </row>
    <row r="1026" spans="3:5" ht="12.5" x14ac:dyDescent="0.25">
      <c r="C1026" s="14"/>
      <c r="D1026" s="14"/>
      <c r="E1026" s="14"/>
    </row>
    <row r="1027" spans="3:5" ht="12.5" x14ac:dyDescent="0.25">
      <c r="C1027" s="14"/>
      <c r="D1027" s="14"/>
      <c r="E1027" s="14"/>
    </row>
    <row r="1028" spans="3:5" ht="12.5" x14ac:dyDescent="0.25">
      <c r="C1028" s="14"/>
      <c r="D1028" s="14"/>
      <c r="E1028" s="14"/>
    </row>
    <row r="1029" spans="3:5" ht="12.5" x14ac:dyDescent="0.25">
      <c r="C1029" s="14"/>
      <c r="D1029" s="14"/>
      <c r="E1029" s="14"/>
    </row>
    <row r="1030" spans="3:5" ht="12.5" x14ac:dyDescent="0.25">
      <c r="C1030" s="14"/>
      <c r="D1030" s="14"/>
      <c r="E1030" s="14"/>
    </row>
    <row r="1031" spans="3:5" ht="12.5" x14ac:dyDescent="0.25">
      <c r="C1031" s="14"/>
      <c r="D1031" s="14"/>
      <c r="E1031" s="14"/>
    </row>
    <row r="1032" spans="3:5" ht="12.5" x14ac:dyDescent="0.25">
      <c r="C1032" s="14"/>
      <c r="D1032" s="14"/>
      <c r="E1032" s="14"/>
    </row>
    <row r="1033" spans="3:5" ht="12.5" x14ac:dyDescent="0.25">
      <c r="C1033" s="14"/>
      <c r="D1033" s="14"/>
      <c r="E1033" s="14"/>
    </row>
    <row r="1034" spans="3:5" ht="12.5" x14ac:dyDescent="0.25">
      <c r="C1034" s="14"/>
      <c r="D1034" s="14"/>
      <c r="E1034" s="14"/>
    </row>
    <row r="1035" spans="3:5" ht="12.5" x14ac:dyDescent="0.25">
      <c r="C1035" s="14"/>
      <c r="D1035" s="14"/>
      <c r="E1035" s="14"/>
    </row>
    <row r="1036" spans="3:5" ht="12.5" x14ac:dyDescent="0.25">
      <c r="C1036" s="14"/>
      <c r="D1036" s="14"/>
      <c r="E1036" s="14"/>
    </row>
    <row r="1037" spans="3:5" ht="12.5" x14ac:dyDescent="0.25">
      <c r="C1037" s="14"/>
      <c r="D1037" s="14"/>
      <c r="E1037" s="14"/>
    </row>
    <row r="1038" spans="3:5" ht="12.5" x14ac:dyDescent="0.25">
      <c r="C1038" s="14"/>
      <c r="D1038" s="14"/>
      <c r="E1038" s="14"/>
    </row>
    <row r="1039" spans="3:5" ht="12.5" x14ac:dyDescent="0.25">
      <c r="C1039" s="14"/>
      <c r="D1039" s="14"/>
      <c r="E1039" s="14"/>
    </row>
    <row r="1040" spans="3:5" ht="12.5" x14ac:dyDescent="0.25">
      <c r="C1040" s="14"/>
      <c r="D1040" s="14"/>
      <c r="E1040" s="14"/>
    </row>
    <row r="1041" spans="3:5" ht="12.5" x14ac:dyDescent="0.25">
      <c r="C1041" s="14"/>
      <c r="D1041" s="14"/>
      <c r="E1041" s="14"/>
    </row>
    <row r="1042" spans="3:5" ht="12.5" x14ac:dyDescent="0.25">
      <c r="C1042" s="14"/>
      <c r="D1042" s="14"/>
      <c r="E1042" s="14"/>
    </row>
    <row r="1043" spans="3:5" ht="12.5" x14ac:dyDescent="0.25">
      <c r="C1043" s="14"/>
      <c r="D1043" s="14"/>
      <c r="E1043" s="14"/>
    </row>
    <row r="1044" spans="3:5" ht="12.5" x14ac:dyDescent="0.25">
      <c r="C1044" s="14"/>
      <c r="D1044" s="14"/>
      <c r="E1044" s="14"/>
    </row>
    <row r="1045" spans="3:5" ht="12.5" x14ac:dyDescent="0.25">
      <c r="C1045" s="14"/>
      <c r="D1045" s="14"/>
      <c r="E1045" s="14"/>
    </row>
    <row r="1046" spans="3:5" ht="12.5" x14ac:dyDescent="0.25">
      <c r="C1046" s="14"/>
      <c r="D1046" s="14"/>
      <c r="E1046" s="14"/>
    </row>
    <row r="1047" spans="3:5" ht="12.5" x14ac:dyDescent="0.25">
      <c r="C1047" s="14"/>
      <c r="D1047" s="14"/>
      <c r="E1047" s="14"/>
    </row>
    <row r="1048" spans="3:5" ht="12.5" x14ac:dyDescent="0.25">
      <c r="C1048" s="14"/>
      <c r="D1048" s="14"/>
      <c r="E1048" s="14"/>
    </row>
    <row r="1049" spans="3:5" ht="12.5" x14ac:dyDescent="0.25">
      <c r="C1049" s="14"/>
      <c r="D1049" s="14"/>
      <c r="E1049" s="14"/>
    </row>
    <row r="1050" spans="3:5" ht="12.5" x14ac:dyDescent="0.25">
      <c r="C1050" s="14"/>
      <c r="D1050" s="14"/>
      <c r="E1050" s="14"/>
    </row>
    <row r="1051" spans="3:5" ht="12.5" x14ac:dyDescent="0.25">
      <c r="C1051" s="14"/>
      <c r="D1051" s="14"/>
      <c r="E1051" s="14"/>
    </row>
    <row r="1052" spans="3:5" ht="12.5" x14ac:dyDescent="0.25">
      <c r="C1052" s="14"/>
      <c r="D1052" s="14"/>
      <c r="E1052" s="14"/>
    </row>
    <row r="1053" spans="3:5" ht="12.5" x14ac:dyDescent="0.25">
      <c r="C1053" s="14"/>
      <c r="D1053" s="14"/>
      <c r="E1053" s="14"/>
    </row>
    <row r="1054" spans="3:5" ht="12.5" x14ac:dyDescent="0.25">
      <c r="C1054" s="14"/>
      <c r="D1054" s="14"/>
      <c r="E1054" s="14"/>
    </row>
    <row r="1055" spans="3:5" ht="12.5" x14ac:dyDescent="0.25">
      <c r="C1055" s="14"/>
      <c r="D1055" s="14"/>
      <c r="E1055" s="14"/>
    </row>
    <row r="1056" spans="3:5" ht="12.5" x14ac:dyDescent="0.25">
      <c r="C1056" s="14"/>
      <c r="D1056" s="14"/>
      <c r="E1056" s="14"/>
    </row>
    <row r="1057" spans="3:5" ht="12.5" x14ac:dyDescent="0.25">
      <c r="C1057" s="14"/>
      <c r="D1057" s="14"/>
      <c r="E1057" s="14"/>
    </row>
    <row r="1058" spans="3:5" ht="12.5" x14ac:dyDescent="0.25">
      <c r="C1058" s="14"/>
      <c r="D1058" s="14"/>
      <c r="E1058" s="14"/>
    </row>
    <row r="1059" spans="3:5" ht="12.5" x14ac:dyDescent="0.25">
      <c r="C1059" s="14"/>
      <c r="D1059" s="14"/>
      <c r="E1059" s="14"/>
    </row>
    <row r="1060" spans="3:5" ht="12.5" x14ac:dyDescent="0.25">
      <c r="C1060" s="14"/>
      <c r="D1060" s="14"/>
      <c r="E1060" s="14"/>
    </row>
    <row r="1061" spans="3:5" ht="12.5" x14ac:dyDescent="0.25">
      <c r="C1061" s="14"/>
      <c r="D1061" s="14"/>
      <c r="E1061" s="14"/>
    </row>
    <row r="1062" spans="3:5" ht="12.5" x14ac:dyDescent="0.25">
      <c r="C1062" s="14"/>
      <c r="D1062" s="14"/>
      <c r="E1062" s="14"/>
    </row>
    <row r="1063" spans="3:5" ht="12.5" x14ac:dyDescent="0.25">
      <c r="C1063" s="14"/>
      <c r="D1063" s="14"/>
      <c r="E1063" s="14"/>
    </row>
    <row r="1064" spans="3:5" ht="12.5" x14ac:dyDescent="0.25">
      <c r="C1064" s="14"/>
      <c r="D1064" s="14"/>
      <c r="E1064" s="14"/>
    </row>
    <row r="1065" spans="3:5" ht="12.5" x14ac:dyDescent="0.25">
      <c r="C1065" s="14"/>
      <c r="D1065" s="14"/>
      <c r="E1065" s="14"/>
    </row>
    <row r="1066" spans="3:5" ht="12.5" x14ac:dyDescent="0.25">
      <c r="C1066" s="14"/>
      <c r="D1066" s="14"/>
      <c r="E1066" s="14"/>
    </row>
    <row r="1067" spans="3:5" ht="12.5" x14ac:dyDescent="0.25">
      <c r="C1067" s="14"/>
      <c r="D1067" s="14"/>
      <c r="E1067" s="14"/>
    </row>
    <row r="1068" spans="3:5" ht="12.5" x14ac:dyDescent="0.25">
      <c r="C1068" s="14"/>
      <c r="D1068" s="14"/>
      <c r="E1068" s="14"/>
    </row>
    <row r="1069" spans="3:5" ht="12.5" x14ac:dyDescent="0.25">
      <c r="C1069" s="14"/>
      <c r="D1069" s="14"/>
      <c r="E1069" s="14"/>
    </row>
    <row r="1070" spans="3:5" ht="12.5" x14ac:dyDescent="0.25">
      <c r="C1070" s="14"/>
      <c r="D1070" s="14"/>
      <c r="E1070" s="14"/>
    </row>
    <row r="1071" spans="3:5" ht="12.5" x14ac:dyDescent="0.25">
      <c r="C1071" s="14"/>
      <c r="D1071" s="14"/>
      <c r="E1071" s="14"/>
    </row>
    <row r="1072" spans="3:5" ht="12.5" x14ac:dyDescent="0.25">
      <c r="C1072" s="14"/>
      <c r="D1072" s="14"/>
      <c r="E1072" s="14"/>
    </row>
    <row r="1073" spans="3:5" ht="12.5" x14ac:dyDescent="0.25">
      <c r="C1073" s="14"/>
      <c r="D1073" s="14"/>
      <c r="E1073" s="14"/>
    </row>
    <row r="1074" spans="3:5" ht="12.5" x14ac:dyDescent="0.25">
      <c r="C1074" s="14"/>
      <c r="D1074" s="14"/>
      <c r="E1074" s="14"/>
    </row>
    <row r="1075" spans="3:5" ht="12.5" x14ac:dyDescent="0.25">
      <c r="C1075" s="14"/>
      <c r="D1075" s="14"/>
      <c r="E1075" s="14"/>
    </row>
    <row r="1076" spans="3:5" ht="12.5" x14ac:dyDescent="0.25">
      <c r="C1076" s="14"/>
      <c r="D1076" s="14"/>
      <c r="E1076" s="14"/>
    </row>
    <row r="1077" spans="3:5" ht="12.5" x14ac:dyDescent="0.25">
      <c r="C1077" s="14"/>
      <c r="D1077" s="14"/>
      <c r="E1077" s="14"/>
    </row>
    <row r="1078" spans="3:5" ht="12.5" x14ac:dyDescent="0.25">
      <c r="C1078" s="14"/>
      <c r="D1078" s="14"/>
      <c r="E1078" s="14"/>
    </row>
    <row r="1079" spans="3:5" ht="12.5" x14ac:dyDescent="0.25">
      <c r="C1079" s="14"/>
      <c r="D1079" s="14"/>
      <c r="E1079" s="14"/>
    </row>
    <row r="1080" spans="3:5" ht="12.5" x14ac:dyDescent="0.25">
      <c r="C1080" s="14"/>
      <c r="D1080" s="14"/>
      <c r="E1080" s="14"/>
    </row>
    <row r="1081" spans="3:5" ht="12.5" x14ac:dyDescent="0.25">
      <c r="C1081" s="14"/>
      <c r="D1081" s="14"/>
      <c r="E1081" s="14"/>
    </row>
    <row r="1082" spans="3:5" ht="12.5" x14ac:dyDescent="0.25">
      <c r="C1082" s="14"/>
      <c r="D1082" s="14"/>
      <c r="E1082" s="14"/>
    </row>
    <row r="1083" spans="3:5" ht="12.5" x14ac:dyDescent="0.25">
      <c r="C1083" s="14"/>
      <c r="D1083" s="14"/>
      <c r="E1083" s="14"/>
    </row>
    <row r="1084" spans="3:5" ht="12.5" x14ac:dyDescent="0.25">
      <c r="C1084" s="14"/>
      <c r="D1084" s="14"/>
      <c r="E1084" s="14"/>
    </row>
    <row r="1085" spans="3:5" ht="12.5" x14ac:dyDescent="0.25">
      <c r="C1085" s="14"/>
      <c r="D1085" s="14"/>
      <c r="E1085" s="14"/>
    </row>
    <row r="1086" spans="3:5" ht="12.5" x14ac:dyDescent="0.25">
      <c r="C1086" s="14"/>
      <c r="D1086" s="14"/>
      <c r="E1086" s="14"/>
    </row>
    <row r="1087" spans="3:5" ht="12.5" x14ac:dyDescent="0.25">
      <c r="C1087" s="14"/>
      <c r="D1087" s="14"/>
      <c r="E1087" s="14"/>
    </row>
    <row r="1088" spans="3:5" ht="12.5" x14ac:dyDescent="0.25">
      <c r="C1088" s="14"/>
      <c r="D1088" s="14"/>
      <c r="E1088" s="14"/>
    </row>
    <row r="1089" spans="3:5" ht="12.5" x14ac:dyDescent="0.25">
      <c r="C1089" s="14"/>
      <c r="D1089" s="14"/>
      <c r="E1089" s="14"/>
    </row>
    <row r="1090" spans="3:5" ht="12.5" x14ac:dyDescent="0.25">
      <c r="C1090" s="14"/>
      <c r="D1090" s="14"/>
      <c r="E1090" s="14"/>
    </row>
    <row r="1091" spans="3:5" ht="12.5" x14ac:dyDescent="0.25">
      <c r="C1091" s="14"/>
      <c r="D1091" s="14"/>
      <c r="E1091" s="14"/>
    </row>
    <row r="1092" spans="3:5" ht="12.5" x14ac:dyDescent="0.25">
      <c r="C1092" s="14"/>
      <c r="D1092" s="14"/>
      <c r="E1092" s="14"/>
    </row>
    <row r="1093" spans="3:5" ht="12.5" x14ac:dyDescent="0.25">
      <c r="C1093" s="14"/>
      <c r="D1093" s="14"/>
      <c r="E1093" s="14"/>
    </row>
    <row r="1094" spans="3:5" ht="12.5" x14ac:dyDescent="0.25">
      <c r="C1094" s="14"/>
      <c r="D1094" s="14"/>
      <c r="E1094" s="14"/>
    </row>
    <row r="1095" spans="3:5" ht="12.5" x14ac:dyDescent="0.25">
      <c r="C1095" s="14"/>
      <c r="D1095" s="14"/>
      <c r="E1095" s="14"/>
    </row>
    <row r="1096" spans="3:5" ht="12.5" x14ac:dyDescent="0.25">
      <c r="C1096" s="14"/>
      <c r="D1096" s="14"/>
      <c r="E1096" s="14"/>
    </row>
    <row r="1097" spans="3:5" ht="12.5" x14ac:dyDescent="0.25">
      <c r="C1097" s="14"/>
      <c r="D1097" s="14"/>
      <c r="E1097" s="14"/>
    </row>
    <row r="1098" spans="3:5" ht="12.5" x14ac:dyDescent="0.25">
      <c r="C1098" s="14"/>
      <c r="D1098" s="14"/>
      <c r="E1098" s="14"/>
    </row>
    <row r="1099" spans="3:5" ht="12.5" x14ac:dyDescent="0.25">
      <c r="C1099" s="14"/>
      <c r="D1099" s="14"/>
      <c r="E1099" s="14"/>
    </row>
    <row r="1100" spans="3:5" ht="12.5" x14ac:dyDescent="0.25">
      <c r="C1100" s="14"/>
      <c r="D1100" s="14"/>
      <c r="E1100" s="14"/>
    </row>
    <row r="1101" spans="3:5" ht="12.5" x14ac:dyDescent="0.25">
      <c r="C1101" s="14"/>
      <c r="D1101" s="14"/>
      <c r="E1101" s="14"/>
    </row>
    <row r="1102" spans="3:5" ht="12.5" x14ac:dyDescent="0.25">
      <c r="C1102" s="14"/>
      <c r="D1102" s="14"/>
      <c r="E1102" s="14"/>
    </row>
    <row r="1103" spans="3:5" ht="12.5" x14ac:dyDescent="0.25">
      <c r="C1103" s="14"/>
      <c r="D1103" s="14"/>
      <c r="E1103" s="14"/>
    </row>
    <row r="1104" spans="3:5" ht="12.5" x14ac:dyDescent="0.25">
      <c r="C1104" s="14"/>
      <c r="D1104" s="14"/>
      <c r="E1104" s="14"/>
    </row>
    <row r="1105" spans="3:5" ht="12.5" x14ac:dyDescent="0.25">
      <c r="C1105" s="14"/>
      <c r="D1105" s="14"/>
      <c r="E1105" s="14"/>
    </row>
    <row r="1106" spans="3:5" ht="12.5" x14ac:dyDescent="0.25">
      <c r="C1106" s="14"/>
      <c r="D1106" s="14"/>
      <c r="E1106" s="14"/>
    </row>
    <row r="1107" spans="3:5" ht="12.5" x14ac:dyDescent="0.25">
      <c r="C1107" s="14"/>
      <c r="D1107" s="14"/>
      <c r="E1107" s="14"/>
    </row>
    <row r="1108" spans="3:5" ht="12.5" x14ac:dyDescent="0.25">
      <c r="C1108" s="14"/>
      <c r="D1108" s="14"/>
      <c r="E1108" s="14"/>
    </row>
    <row r="1109" spans="3:5" ht="12.5" x14ac:dyDescent="0.25">
      <c r="C1109" s="14"/>
      <c r="D1109" s="14"/>
      <c r="E1109" s="14"/>
    </row>
    <row r="1110" spans="3:5" ht="12.5" x14ac:dyDescent="0.25">
      <c r="C1110" s="14"/>
      <c r="D1110" s="14"/>
      <c r="E1110" s="14"/>
    </row>
    <row r="1111" spans="3:5" ht="12.5" x14ac:dyDescent="0.25">
      <c r="C1111" s="14"/>
      <c r="D1111" s="14"/>
      <c r="E1111" s="14"/>
    </row>
    <row r="1112" spans="3:5" ht="12.5" x14ac:dyDescent="0.25">
      <c r="C1112" s="14"/>
      <c r="D1112" s="14"/>
      <c r="E1112" s="14"/>
    </row>
    <row r="1113" spans="3:5" ht="12.5" x14ac:dyDescent="0.25">
      <c r="C1113" s="14"/>
      <c r="D1113" s="14"/>
      <c r="E1113" s="14"/>
    </row>
    <row r="1114" spans="3:5" ht="12.5" x14ac:dyDescent="0.25">
      <c r="C1114" s="14"/>
      <c r="D1114" s="14"/>
      <c r="E1114" s="14"/>
    </row>
    <row r="1115" spans="3:5" ht="12.5" x14ac:dyDescent="0.25">
      <c r="C1115" s="14"/>
      <c r="D1115" s="14"/>
      <c r="E1115" s="14"/>
    </row>
    <row r="1116" spans="3:5" ht="12.5" x14ac:dyDescent="0.25">
      <c r="C1116" s="14"/>
      <c r="D1116" s="14"/>
      <c r="E1116" s="14"/>
    </row>
    <row r="1117" spans="3:5" ht="12.5" x14ac:dyDescent="0.25">
      <c r="C1117" s="14"/>
      <c r="D1117" s="14"/>
      <c r="E1117" s="14"/>
    </row>
    <row r="1118" spans="3:5" ht="12.5" x14ac:dyDescent="0.25">
      <c r="C1118" s="14"/>
      <c r="D1118" s="14"/>
      <c r="E1118" s="14"/>
    </row>
    <row r="1119" spans="3:5" ht="12.5" x14ac:dyDescent="0.25">
      <c r="C1119" s="14"/>
      <c r="D1119" s="14"/>
      <c r="E1119" s="14"/>
    </row>
    <row r="1120" spans="3:5" ht="12.5" x14ac:dyDescent="0.25">
      <c r="C1120" s="14"/>
      <c r="D1120" s="14"/>
      <c r="E1120" s="14"/>
    </row>
    <row r="1121" spans="3:5" ht="12.5" x14ac:dyDescent="0.25">
      <c r="C1121" s="14"/>
      <c r="D1121" s="14"/>
      <c r="E1121" s="14"/>
    </row>
    <row r="1122" spans="3:5" ht="12.5" x14ac:dyDescent="0.25">
      <c r="C1122" s="14"/>
      <c r="D1122" s="14"/>
      <c r="E1122" s="14"/>
    </row>
    <row r="1123" spans="3:5" ht="12.5" x14ac:dyDescent="0.25">
      <c r="C1123" s="14"/>
      <c r="D1123" s="14"/>
      <c r="E1123" s="14"/>
    </row>
    <row r="1124" spans="3:5" ht="12.5" x14ac:dyDescent="0.25">
      <c r="C1124" s="14"/>
      <c r="D1124" s="14"/>
      <c r="E1124" s="14"/>
    </row>
    <row r="1125" spans="3:5" ht="12.5" x14ac:dyDescent="0.25">
      <c r="C1125" s="14"/>
      <c r="D1125" s="14"/>
      <c r="E1125" s="14"/>
    </row>
    <row r="1126" spans="3:5" ht="12.5" x14ac:dyDescent="0.25">
      <c r="C1126" s="14"/>
      <c r="D1126" s="14"/>
      <c r="E1126" s="14"/>
    </row>
    <row r="1127" spans="3:5" ht="12.5" x14ac:dyDescent="0.25">
      <c r="C1127" s="14"/>
      <c r="D1127" s="14"/>
      <c r="E1127" s="14"/>
    </row>
    <row r="1128" spans="3:5" ht="12.5" x14ac:dyDescent="0.25">
      <c r="C1128" s="14"/>
      <c r="D1128" s="14"/>
      <c r="E1128" s="14"/>
    </row>
    <row r="1129" spans="3:5" ht="12.5" x14ac:dyDescent="0.25">
      <c r="C1129" s="14"/>
      <c r="D1129" s="14"/>
      <c r="E1129" s="14"/>
    </row>
    <row r="1130" spans="3:5" ht="12.5" x14ac:dyDescent="0.25">
      <c r="C1130" s="14"/>
      <c r="D1130" s="14"/>
      <c r="E1130" s="14"/>
    </row>
    <row r="1131" spans="3:5" ht="12.5" x14ac:dyDescent="0.25">
      <c r="C1131" s="14"/>
      <c r="D1131" s="14"/>
      <c r="E1131" s="14"/>
    </row>
    <row r="1132" spans="3:5" ht="12.5" x14ac:dyDescent="0.25">
      <c r="C1132" s="14"/>
      <c r="D1132" s="14"/>
      <c r="E1132" s="14"/>
    </row>
    <row r="1133" spans="3:5" ht="12.5" x14ac:dyDescent="0.25">
      <c r="C1133" s="14"/>
      <c r="D1133" s="14"/>
      <c r="E1133" s="14"/>
    </row>
    <row r="1134" spans="3:5" ht="12.5" x14ac:dyDescent="0.25">
      <c r="C1134" s="14"/>
      <c r="D1134" s="14"/>
      <c r="E1134" s="14"/>
    </row>
    <row r="1135" spans="3:5" ht="12.5" x14ac:dyDescent="0.25">
      <c r="C1135" s="14"/>
      <c r="D1135" s="14"/>
      <c r="E1135" s="14"/>
    </row>
    <row r="1136" spans="3:5" ht="12.5" x14ac:dyDescent="0.25">
      <c r="C1136" s="14"/>
      <c r="D1136" s="14"/>
      <c r="E1136" s="14"/>
    </row>
    <row r="1137" spans="3:5" ht="12.5" x14ac:dyDescent="0.25">
      <c r="C1137" s="14"/>
      <c r="D1137" s="14"/>
      <c r="E1137" s="14"/>
    </row>
    <row r="1138" spans="3:5" ht="12.5" x14ac:dyDescent="0.25">
      <c r="C1138" s="14"/>
      <c r="D1138" s="14"/>
      <c r="E1138" s="14"/>
    </row>
    <row r="1139" spans="3:5" ht="12.5" x14ac:dyDescent="0.25">
      <c r="C1139" s="14"/>
      <c r="D1139" s="14"/>
      <c r="E1139" s="14"/>
    </row>
    <row r="1140" spans="3:5" ht="12.5" x14ac:dyDescent="0.25">
      <c r="C1140" s="14"/>
      <c r="D1140" s="14"/>
      <c r="E1140" s="14"/>
    </row>
    <row r="1141" spans="3:5" ht="12.5" x14ac:dyDescent="0.25">
      <c r="C1141" s="14"/>
      <c r="D1141" s="14"/>
      <c r="E1141" s="14"/>
    </row>
    <row r="1142" spans="3:5" ht="12.5" x14ac:dyDescent="0.25">
      <c r="C1142" s="14"/>
      <c r="D1142" s="14"/>
      <c r="E1142" s="14"/>
    </row>
    <row r="1143" spans="3:5" ht="12.5" x14ac:dyDescent="0.25">
      <c r="C1143" s="14"/>
      <c r="D1143" s="14"/>
      <c r="E1143" s="14"/>
    </row>
    <row r="1144" spans="3:5" ht="12.5" x14ac:dyDescent="0.25">
      <c r="C1144" s="14"/>
      <c r="D1144" s="14"/>
      <c r="E1144" s="14"/>
    </row>
    <row r="1145" spans="3:5" ht="12.5" x14ac:dyDescent="0.25">
      <c r="C1145" s="14"/>
      <c r="D1145" s="14"/>
      <c r="E1145" s="14"/>
    </row>
    <row r="1146" spans="3:5" ht="12.5" x14ac:dyDescent="0.25">
      <c r="C1146" s="14"/>
      <c r="D1146" s="14"/>
      <c r="E1146" s="14"/>
    </row>
    <row r="1147" spans="3:5" ht="12.5" x14ac:dyDescent="0.25">
      <c r="C1147" s="14"/>
      <c r="D1147" s="14"/>
      <c r="E1147" s="14"/>
    </row>
    <row r="1148" spans="3:5" ht="12.5" x14ac:dyDescent="0.25">
      <c r="C1148" s="14"/>
      <c r="D1148" s="14"/>
      <c r="E1148" s="14"/>
    </row>
    <row r="1149" spans="3:5" ht="12.5" x14ac:dyDescent="0.25">
      <c r="C1149" s="14"/>
      <c r="D1149" s="14"/>
      <c r="E1149" s="14"/>
    </row>
    <row r="1150" spans="3:5" ht="12.5" x14ac:dyDescent="0.25">
      <c r="C1150" s="14"/>
      <c r="D1150" s="14"/>
      <c r="E1150" s="14"/>
    </row>
    <row r="1151" spans="3:5" ht="12.5" x14ac:dyDescent="0.25">
      <c r="C1151" s="14"/>
      <c r="D1151" s="14"/>
      <c r="E1151" s="14"/>
    </row>
    <row r="1152" spans="3:5" ht="12.5" x14ac:dyDescent="0.25">
      <c r="C1152" s="14"/>
      <c r="D1152" s="14"/>
      <c r="E1152" s="14"/>
    </row>
    <row r="1153" spans="3:5" ht="12.5" x14ac:dyDescent="0.25">
      <c r="C1153" s="14"/>
      <c r="D1153" s="14"/>
      <c r="E1153" s="14"/>
    </row>
    <row r="1154" spans="3:5" ht="12.5" x14ac:dyDescent="0.25">
      <c r="C1154" s="14"/>
      <c r="D1154" s="14"/>
      <c r="E1154" s="14"/>
    </row>
    <row r="1155" spans="3:5" ht="12.5" x14ac:dyDescent="0.25">
      <c r="C1155" s="14"/>
      <c r="D1155" s="14"/>
      <c r="E1155" s="14"/>
    </row>
    <row r="1156" spans="3:5" ht="12.5" x14ac:dyDescent="0.25">
      <c r="C1156" s="14"/>
      <c r="D1156" s="14"/>
      <c r="E1156" s="14"/>
    </row>
    <row r="1157" spans="3:5" ht="12.5" x14ac:dyDescent="0.25">
      <c r="C1157" s="14"/>
      <c r="D1157" s="14"/>
      <c r="E1157" s="14"/>
    </row>
    <row r="1158" spans="3:5" ht="12.5" x14ac:dyDescent="0.25">
      <c r="C1158" s="14"/>
      <c r="D1158" s="14"/>
      <c r="E1158" s="14"/>
    </row>
    <row r="1159" spans="3:5" ht="12.5" x14ac:dyDescent="0.25">
      <c r="C1159" s="14"/>
      <c r="D1159" s="14"/>
      <c r="E1159" s="14"/>
    </row>
    <row r="1160" spans="3:5" ht="12.5" x14ac:dyDescent="0.25">
      <c r="C1160" s="14"/>
      <c r="D1160" s="14"/>
      <c r="E1160" s="14"/>
    </row>
    <row r="1161" spans="3:5" ht="12.5" x14ac:dyDescent="0.25">
      <c r="C1161" s="14"/>
      <c r="D1161" s="14"/>
      <c r="E1161" s="14"/>
    </row>
    <row r="1162" spans="3:5" ht="12.5" x14ac:dyDescent="0.25">
      <c r="C1162" s="14"/>
      <c r="D1162" s="14"/>
      <c r="E1162" s="14"/>
    </row>
    <row r="1163" spans="3:5" ht="12.5" x14ac:dyDescent="0.25">
      <c r="C1163" s="14"/>
      <c r="D1163" s="14"/>
      <c r="E1163" s="14"/>
    </row>
    <row r="1164" spans="3:5" ht="12.5" x14ac:dyDescent="0.25">
      <c r="C1164" s="14"/>
      <c r="D1164" s="14"/>
      <c r="E1164" s="14"/>
    </row>
    <row r="1165" spans="3:5" ht="12.5" x14ac:dyDescent="0.25">
      <c r="C1165" s="14"/>
      <c r="D1165" s="14"/>
      <c r="E1165" s="14"/>
    </row>
    <row r="1166" spans="3:5" ht="12.5" x14ac:dyDescent="0.25">
      <c r="C1166" s="14"/>
      <c r="D1166" s="14"/>
      <c r="E1166" s="14"/>
    </row>
    <row r="1167" spans="3:5" ht="12.5" x14ac:dyDescent="0.25">
      <c r="C1167" s="14"/>
      <c r="D1167" s="14"/>
      <c r="E1167" s="14"/>
    </row>
    <row r="1168" spans="3:5" ht="12.5" x14ac:dyDescent="0.25">
      <c r="C1168" s="14"/>
      <c r="D1168" s="14"/>
      <c r="E1168" s="14"/>
    </row>
    <row r="1169" spans="3:5" ht="12.5" x14ac:dyDescent="0.25">
      <c r="C1169" s="14"/>
      <c r="D1169" s="14"/>
      <c r="E1169" s="14"/>
    </row>
    <row r="1170" spans="3:5" ht="12.5" x14ac:dyDescent="0.25">
      <c r="C1170" s="14"/>
      <c r="D1170" s="14"/>
      <c r="E1170" s="14"/>
    </row>
    <row r="1171" spans="3:5" ht="12.5" x14ac:dyDescent="0.25">
      <c r="C1171" s="14"/>
      <c r="D1171" s="14"/>
      <c r="E1171" s="14"/>
    </row>
    <row r="1172" spans="3:5" ht="12.5" x14ac:dyDescent="0.25">
      <c r="C1172" s="14"/>
      <c r="D1172" s="14"/>
      <c r="E1172" s="14"/>
    </row>
    <row r="1173" spans="3:5" ht="12.5" x14ac:dyDescent="0.25">
      <c r="C1173" s="14"/>
      <c r="D1173" s="14"/>
      <c r="E1173" s="14"/>
    </row>
    <row r="1174" spans="3:5" ht="12.5" x14ac:dyDescent="0.25">
      <c r="C1174" s="14"/>
      <c r="D1174" s="14"/>
      <c r="E1174" s="14"/>
    </row>
    <row r="1175" spans="3:5" ht="12.5" x14ac:dyDescent="0.25">
      <c r="C1175" s="14"/>
      <c r="D1175" s="14"/>
      <c r="E1175" s="14"/>
    </row>
    <row r="1176" spans="3:5" ht="12.5" x14ac:dyDescent="0.25">
      <c r="C1176" s="14"/>
      <c r="D1176" s="14"/>
      <c r="E1176" s="14"/>
    </row>
    <row r="1177" spans="3:5" ht="12.5" x14ac:dyDescent="0.25">
      <c r="C1177" s="14"/>
      <c r="D1177" s="14"/>
      <c r="E1177" s="14"/>
    </row>
    <row r="1178" spans="3:5" ht="12.5" x14ac:dyDescent="0.25">
      <c r="C1178" s="14"/>
      <c r="D1178" s="14"/>
      <c r="E1178" s="14"/>
    </row>
    <row r="1179" spans="3:5" ht="12.5" x14ac:dyDescent="0.25">
      <c r="C1179" s="14"/>
      <c r="D1179" s="14"/>
      <c r="E1179" s="14"/>
    </row>
    <row r="1180" spans="3:5" ht="12.5" x14ac:dyDescent="0.25">
      <c r="C1180" s="14"/>
      <c r="D1180" s="14"/>
      <c r="E1180" s="14"/>
    </row>
    <row r="1181" spans="3:5" ht="12.5" x14ac:dyDescent="0.25">
      <c r="C1181" s="14"/>
      <c r="D1181" s="14"/>
      <c r="E1181" s="14"/>
    </row>
    <row r="1182" spans="3:5" ht="12.5" x14ac:dyDescent="0.25">
      <c r="C1182" s="14"/>
      <c r="D1182" s="14"/>
      <c r="E1182" s="14"/>
    </row>
    <row r="1183" spans="3:5" ht="12.5" x14ac:dyDescent="0.25">
      <c r="C1183" s="14"/>
      <c r="D1183" s="14"/>
      <c r="E1183" s="14"/>
    </row>
    <row r="1184" spans="3:5" ht="12.5" x14ac:dyDescent="0.25">
      <c r="C1184" s="14"/>
      <c r="D1184" s="14"/>
      <c r="E1184" s="14"/>
    </row>
    <row r="1185" spans="3:5" ht="12.5" x14ac:dyDescent="0.25">
      <c r="C1185" s="14"/>
      <c r="D1185" s="14"/>
      <c r="E1185" s="14"/>
    </row>
    <row r="1186" spans="3:5" ht="12.5" x14ac:dyDescent="0.25">
      <c r="C1186" s="14"/>
      <c r="D1186" s="14"/>
      <c r="E1186" s="14"/>
    </row>
    <row r="1187" spans="3:5" ht="12.5" x14ac:dyDescent="0.25">
      <c r="C1187" s="14"/>
      <c r="D1187" s="14"/>
      <c r="E1187" s="14"/>
    </row>
    <row r="1188" spans="3:5" ht="12.5" x14ac:dyDescent="0.25">
      <c r="C1188" s="14"/>
      <c r="D1188" s="14"/>
      <c r="E1188" s="14"/>
    </row>
    <row r="1189" spans="3:5" ht="12.5" x14ac:dyDescent="0.25">
      <c r="C1189" s="14"/>
      <c r="D1189" s="14"/>
      <c r="E1189" s="14"/>
    </row>
    <row r="1190" spans="3:5" ht="12.5" x14ac:dyDescent="0.25">
      <c r="C1190" s="14"/>
      <c r="D1190" s="14"/>
      <c r="E1190" s="14"/>
    </row>
    <row r="1191" spans="3:5" ht="12.5" x14ac:dyDescent="0.25">
      <c r="C1191" s="14"/>
      <c r="D1191" s="14"/>
      <c r="E1191" s="14"/>
    </row>
    <row r="1192" spans="3:5" ht="12.5" x14ac:dyDescent="0.25">
      <c r="C1192" s="14"/>
      <c r="D1192" s="14"/>
      <c r="E1192" s="14"/>
    </row>
    <row r="1193" spans="3:5" ht="12.5" x14ac:dyDescent="0.25">
      <c r="C1193" s="14"/>
      <c r="D1193" s="14"/>
      <c r="E1193" s="14"/>
    </row>
    <row r="1194" spans="3:5" ht="12.5" x14ac:dyDescent="0.25">
      <c r="C1194" s="14"/>
      <c r="D1194" s="14"/>
      <c r="E1194" s="14"/>
    </row>
    <row r="1195" spans="3:5" ht="12.5" x14ac:dyDescent="0.25">
      <c r="C1195" s="14"/>
      <c r="D1195" s="14"/>
      <c r="E1195" s="14"/>
    </row>
    <row r="1196" spans="3:5" ht="12.5" x14ac:dyDescent="0.25">
      <c r="C1196" s="14"/>
      <c r="D1196" s="14"/>
      <c r="E1196" s="14"/>
    </row>
    <row r="1197" spans="3:5" ht="12.5" x14ac:dyDescent="0.25">
      <c r="C1197" s="14"/>
      <c r="D1197" s="14"/>
      <c r="E1197" s="14"/>
    </row>
    <row r="1198" spans="3:5" ht="12.5" x14ac:dyDescent="0.25">
      <c r="C1198" s="14"/>
      <c r="D1198" s="14"/>
      <c r="E1198" s="14"/>
    </row>
    <row r="1199" spans="3:5" ht="12.5" x14ac:dyDescent="0.25">
      <c r="C1199" s="14"/>
      <c r="D1199" s="14"/>
      <c r="E1199" s="14"/>
    </row>
    <row r="1200" spans="3:5" ht="12.5" x14ac:dyDescent="0.25">
      <c r="C1200" s="14"/>
      <c r="D1200" s="14"/>
      <c r="E1200" s="14"/>
    </row>
    <row r="1201" spans="3:5" ht="12.5" x14ac:dyDescent="0.25">
      <c r="C1201" s="14"/>
      <c r="D1201" s="14"/>
      <c r="E1201" s="14"/>
    </row>
    <row r="1202" spans="3:5" ht="12.5" x14ac:dyDescent="0.25">
      <c r="C1202" s="14"/>
      <c r="D1202" s="14"/>
      <c r="E1202" s="14"/>
    </row>
    <row r="1203" spans="3:5" ht="12.5" x14ac:dyDescent="0.25">
      <c r="C1203" s="14"/>
      <c r="D1203" s="14"/>
      <c r="E1203" s="14"/>
    </row>
    <row r="1204" spans="3:5" ht="12.5" x14ac:dyDescent="0.25">
      <c r="C1204" s="14"/>
      <c r="D1204" s="14"/>
      <c r="E1204" s="14"/>
    </row>
    <row r="1205" spans="3:5" ht="12.5" x14ac:dyDescent="0.25">
      <c r="C1205" s="14"/>
      <c r="D1205" s="14"/>
      <c r="E1205" s="14"/>
    </row>
    <row r="1206" spans="3:5" ht="12.5" x14ac:dyDescent="0.25">
      <c r="C1206" s="14"/>
      <c r="D1206" s="14"/>
      <c r="E1206" s="14"/>
    </row>
    <row r="1207" spans="3:5" ht="12.5" x14ac:dyDescent="0.25">
      <c r="C1207" s="14"/>
      <c r="D1207" s="14"/>
      <c r="E1207" s="14"/>
    </row>
    <row r="1208" spans="3:5" ht="12.5" x14ac:dyDescent="0.25">
      <c r="C1208" s="14"/>
      <c r="D1208" s="14"/>
      <c r="E1208" s="14"/>
    </row>
    <row r="1209" spans="3:5" ht="12.5" x14ac:dyDescent="0.25">
      <c r="C1209" s="14"/>
      <c r="D1209" s="14"/>
      <c r="E1209" s="14"/>
    </row>
    <row r="1210" spans="3:5" ht="12.5" x14ac:dyDescent="0.25">
      <c r="C1210" s="14"/>
      <c r="D1210" s="14"/>
      <c r="E1210" s="14"/>
    </row>
    <row r="1211" spans="3:5" ht="12.5" x14ac:dyDescent="0.25">
      <c r="C1211" s="14"/>
      <c r="D1211" s="14"/>
      <c r="E1211" s="14"/>
    </row>
    <row r="1212" spans="3:5" ht="12.5" x14ac:dyDescent="0.25">
      <c r="C1212" s="14"/>
      <c r="D1212" s="14"/>
      <c r="E1212" s="14"/>
    </row>
    <row r="1213" spans="3:5" ht="12.5" x14ac:dyDescent="0.25">
      <c r="C1213" s="14"/>
      <c r="D1213" s="14"/>
      <c r="E1213" s="14"/>
    </row>
    <row r="1214" spans="3:5" ht="12.5" x14ac:dyDescent="0.25">
      <c r="C1214" s="14"/>
      <c r="D1214" s="14"/>
      <c r="E1214" s="14"/>
    </row>
    <row r="1215" spans="3:5" ht="12.5" x14ac:dyDescent="0.25">
      <c r="C1215" s="14"/>
      <c r="D1215" s="14"/>
      <c r="E1215" s="14"/>
    </row>
    <row r="1216" spans="3:5" ht="12.5" x14ac:dyDescent="0.25">
      <c r="C1216" s="14"/>
      <c r="D1216" s="14"/>
      <c r="E1216" s="14"/>
    </row>
    <row r="1217" spans="3:5" ht="12.5" x14ac:dyDescent="0.25">
      <c r="C1217" s="14"/>
      <c r="D1217" s="14"/>
      <c r="E1217" s="14"/>
    </row>
    <row r="1218" spans="3:5" ht="12.5" x14ac:dyDescent="0.25">
      <c r="C1218" s="14"/>
      <c r="D1218" s="14"/>
      <c r="E1218" s="14"/>
    </row>
    <row r="1219" spans="3:5" ht="12.5" x14ac:dyDescent="0.25">
      <c r="C1219" s="14"/>
      <c r="D1219" s="14"/>
      <c r="E1219" s="14"/>
    </row>
    <row r="1220" spans="3:5" ht="12.5" x14ac:dyDescent="0.25">
      <c r="C1220" s="14"/>
      <c r="D1220" s="14"/>
      <c r="E1220" s="14"/>
    </row>
    <row r="1221" spans="3:5" ht="12.5" x14ac:dyDescent="0.25">
      <c r="C1221" s="14"/>
      <c r="D1221" s="14"/>
      <c r="E1221" s="14"/>
    </row>
    <row r="1222" spans="3:5" ht="12.5" x14ac:dyDescent="0.25">
      <c r="C1222" s="14"/>
      <c r="D1222" s="14"/>
      <c r="E1222" s="14"/>
    </row>
    <row r="1223" spans="3:5" ht="12.5" x14ac:dyDescent="0.25">
      <c r="C1223" s="14"/>
      <c r="D1223" s="14"/>
      <c r="E1223" s="14"/>
    </row>
    <row r="1224" spans="3:5" ht="12.5" x14ac:dyDescent="0.25">
      <c r="C1224" s="14"/>
      <c r="D1224" s="14"/>
      <c r="E1224" s="14"/>
    </row>
    <row r="1225" spans="3:5" ht="12.5" x14ac:dyDescent="0.25">
      <c r="C1225" s="14"/>
      <c r="D1225" s="14"/>
      <c r="E1225" s="14"/>
    </row>
    <row r="1226" spans="3:5" ht="12.5" x14ac:dyDescent="0.25">
      <c r="C1226" s="14"/>
      <c r="D1226" s="14"/>
      <c r="E1226" s="14"/>
    </row>
    <row r="1227" spans="3:5" ht="12.5" x14ac:dyDescent="0.25">
      <c r="C1227" s="14"/>
      <c r="D1227" s="14"/>
      <c r="E1227" s="14"/>
    </row>
    <row r="1228" spans="3:5" ht="12.5" x14ac:dyDescent="0.25">
      <c r="C1228" s="14"/>
      <c r="D1228" s="14"/>
      <c r="E1228" s="14"/>
    </row>
    <row r="1229" spans="3:5" ht="12.5" x14ac:dyDescent="0.25">
      <c r="C1229" s="14"/>
      <c r="D1229" s="14"/>
      <c r="E1229" s="14"/>
    </row>
    <row r="1230" spans="3:5" ht="12.5" x14ac:dyDescent="0.25">
      <c r="C1230" s="14"/>
      <c r="D1230" s="14"/>
      <c r="E1230" s="14"/>
    </row>
    <row r="1231" spans="3:5" ht="12.5" x14ac:dyDescent="0.25">
      <c r="C1231" s="14"/>
      <c r="D1231" s="14"/>
      <c r="E1231" s="14"/>
    </row>
    <row r="1232" spans="3:5" ht="12.5" x14ac:dyDescent="0.25">
      <c r="C1232" s="14"/>
      <c r="D1232" s="14"/>
      <c r="E1232" s="14"/>
    </row>
    <row r="1233" spans="3:5" ht="12.5" x14ac:dyDescent="0.25">
      <c r="C1233" s="14"/>
      <c r="D1233" s="14"/>
      <c r="E1233" s="14"/>
    </row>
    <row r="1234" spans="3:5" ht="12.5" x14ac:dyDescent="0.25">
      <c r="C1234" s="14"/>
      <c r="D1234" s="14"/>
      <c r="E1234" s="14"/>
    </row>
    <row r="1235" spans="3:5" ht="12.5" x14ac:dyDescent="0.25">
      <c r="C1235" s="14"/>
      <c r="D1235" s="14"/>
      <c r="E1235" s="14"/>
    </row>
    <row r="1236" spans="3:5" ht="12.5" x14ac:dyDescent="0.25">
      <c r="C1236" s="14"/>
      <c r="D1236" s="14"/>
      <c r="E1236" s="14"/>
    </row>
    <row r="1237" spans="3:5" ht="12.5" x14ac:dyDescent="0.25">
      <c r="C1237" s="14"/>
      <c r="D1237" s="14"/>
      <c r="E1237" s="14"/>
    </row>
    <row r="1238" spans="3:5" ht="12.5" x14ac:dyDescent="0.25">
      <c r="C1238" s="14"/>
      <c r="D1238" s="14"/>
      <c r="E1238" s="14"/>
    </row>
    <row r="1239" spans="3:5" ht="12.5" x14ac:dyDescent="0.25">
      <c r="C1239" s="14"/>
      <c r="D1239" s="14"/>
      <c r="E1239" s="14"/>
    </row>
    <row r="1240" spans="3:5" ht="12.5" x14ac:dyDescent="0.25">
      <c r="C1240" s="14"/>
      <c r="D1240" s="14"/>
      <c r="E1240" s="14"/>
    </row>
    <row r="1241" spans="3:5" ht="12.5" x14ac:dyDescent="0.25">
      <c r="C1241" s="14"/>
      <c r="D1241" s="14"/>
      <c r="E1241" s="14"/>
    </row>
    <row r="1242" spans="3:5" ht="12.5" x14ac:dyDescent="0.25">
      <c r="C1242" s="14"/>
      <c r="D1242" s="14"/>
      <c r="E1242" s="14"/>
    </row>
    <row r="1243" spans="3:5" ht="12.5" x14ac:dyDescent="0.25">
      <c r="C1243" s="14"/>
      <c r="D1243" s="14"/>
      <c r="E1243" s="14"/>
    </row>
    <row r="1244" spans="3:5" ht="12.5" x14ac:dyDescent="0.25">
      <c r="C1244" s="14"/>
      <c r="D1244" s="14"/>
      <c r="E1244" s="14"/>
    </row>
    <row r="1245" spans="3:5" ht="12.5" x14ac:dyDescent="0.25">
      <c r="C1245" s="14"/>
      <c r="D1245" s="14"/>
      <c r="E1245" s="14"/>
    </row>
    <row r="1246" spans="3:5" ht="12.5" x14ac:dyDescent="0.25">
      <c r="C1246" s="14"/>
      <c r="D1246" s="14"/>
      <c r="E1246" s="14"/>
    </row>
    <row r="1247" spans="3:5" ht="12.5" x14ac:dyDescent="0.25">
      <c r="C1247" s="14"/>
      <c r="D1247" s="14"/>
      <c r="E1247" s="14"/>
    </row>
    <row r="1248" spans="3:5" ht="12.5" x14ac:dyDescent="0.25">
      <c r="C1248" s="14"/>
      <c r="D1248" s="14"/>
      <c r="E1248" s="14"/>
    </row>
    <row r="1249" spans="3:5" ht="12.5" x14ac:dyDescent="0.25">
      <c r="C1249" s="14"/>
      <c r="D1249" s="14"/>
      <c r="E1249" s="14"/>
    </row>
    <row r="1250" spans="3:5" ht="12.5" x14ac:dyDescent="0.25">
      <c r="C1250" s="14"/>
      <c r="D1250" s="14"/>
      <c r="E1250" s="14"/>
    </row>
    <row r="1251" spans="3:5" ht="12.5" x14ac:dyDescent="0.25">
      <c r="C1251" s="14"/>
      <c r="D1251" s="14"/>
      <c r="E1251" s="14"/>
    </row>
    <row r="1252" spans="3:5" ht="12.5" x14ac:dyDescent="0.25">
      <c r="C1252" s="14"/>
      <c r="D1252" s="14"/>
      <c r="E1252" s="14"/>
    </row>
    <row r="1253" spans="3:5" ht="12.5" x14ac:dyDescent="0.25">
      <c r="C1253" s="14"/>
      <c r="D1253" s="14"/>
      <c r="E1253" s="14"/>
    </row>
    <row r="1254" spans="3:5" ht="12.5" x14ac:dyDescent="0.25">
      <c r="C1254" s="14"/>
      <c r="D1254" s="14"/>
      <c r="E1254" s="14"/>
    </row>
    <row r="1255" spans="3:5" ht="12.5" x14ac:dyDescent="0.25">
      <c r="C1255" s="14"/>
      <c r="D1255" s="14"/>
      <c r="E1255" s="14"/>
    </row>
    <row r="1256" spans="3:5" ht="12.5" x14ac:dyDescent="0.25">
      <c r="C1256" s="14"/>
      <c r="D1256" s="14"/>
      <c r="E1256" s="14"/>
    </row>
    <row r="1257" spans="3:5" ht="12.5" x14ac:dyDescent="0.25">
      <c r="C1257" s="14"/>
      <c r="D1257" s="14"/>
      <c r="E1257" s="14"/>
    </row>
    <row r="1258" spans="3:5" ht="12.5" x14ac:dyDescent="0.25">
      <c r="C1258" s="14"/>
      <c r="D1258" s="14"/>
      <c r="E1258" s="14"/>
    </row>
    <row r="1259" spans="3:5" ht="12.5" x14ac:dyDescent="0.25">
      <c r="C1259" s="14"/>
      <c r="D1259" s="14"/>
      <c r="E1259" s="14"/>
    </row>
    <row r="1260" spans="3:5" ht="12.5" x14ac:dyDescent="0.25">
      <c r="C1260" s="14"/>
      <c r="D1260" s="14"/>
      <c r="E1260" s="14"/>
    </row>
    <row r="1261" spans="3:5" ht="12.5" x14ac:dyDescent="0.25">
      <c r="C1261" s="14"/>
      <c r="D1261" s="14"/>
      <c r="E1261" s="14"/>
    </row>
    <row r="1262" spans="3:5" ht="12.5" x14ac:dyDescent="0.25">
      <c r="C1262" s="14"/>
      <c r="D1262" s="14"/>
      <c r="E1262" s="14"/>
    </row>
    <row r="1263" spans="3:5" ht="12.5" x14ac:dyDescent="0.25">
      <c r="C1263" s="14"/>
      <c r="D1263" s="14"/>
      <c r="E1263" s="14"/>
    </row>
    <row r="1264" spans="3:5" ht="12.5" x14ac:dyDescent="0.25">
      <c r="C1264" s="14"/>
      <c r="D1264" s="14"/>
      <c r="E1264" s="14"/>
    </row>
    <row r="1265" spans="3:5" ht="12.5" x14ac:dyDescent="0.25">
      <c r="C1265" s="14"/>
      <c r="D1265" s="14"/>
      <c r="E1265" s="14"/>
    </row>
    <row r="1266" spans="3:5" ht="12.5" x14ac:dyDescent="0.25">
      <c r="C1266" s="14"/>
      <c r="D1266" s="14"/>
      <c r="E1266" s="14"/>
    </row>
    <row r="1267" spans="3:5" ht="12.5" x14ac:dyDescent="0.25">
      <c r="C1267" s="14"/>
      <c r="D1267" s="14"/>
      <c r="E1267" s="14"/>
    </row>
    <row r="1268" spans="3:5" ht="12.5" x14ac:dyDescent="0.25">
      <c r="C1268" s="14"/>
      <c r="D1268" s="14"/>
      <c r="E1268" s="14"/>
    </row>
    <row r="1269" spans="3:5" ht="12.5" x14ac:dyDescent="0.25">
      <c r="C1269" s="14"/>
      <c r="D1269" s="14"/>
      <c r="E1269" s="14"/>
    </row>
    <row r="1270" spans="3:5" ht="12.5" x14ac:dyDescent="0.25">
      <c r="C1270" s="14"/>
      <c r="D1270" s="14"/>
      <c r="E1270" s="14"/>
    </row>
    <row r="1271" spans="3:5" ht="12.5" x14ac:dyDescent="0.25">
      <c r="C1271" s="14"/>
      <c r="D1271" s="14"/>
      <c r="E1271" s="14"/>
    </row>
    <row r="1272" spans="3:5" ht="12.5" x14ac:dyDescent="0.25">
      <c r="C1272" s="14"/>
      <c r="D1272" s="14"/>
      <c r="E1272" s="14"/>
    </row>
    <row r="1273" spans="3:5" ht="12.5" x14ac:dyDescent="0.25">
      <c r="C1273" s="14"/>
      <c r="D1273" s="14"/>
      <c r="E1273" s="14"/>
    </row>
    <row r="1274" spans="3:5" ht="12.5" x14ac:dyDescent="0.25">
      <c r="C1274" s="14"/>
      <c r="D1274" s="14"/>
      <c r="E1274" s="14"/>
    </row>
    <row r="1275" spans="3:5" ht="12.5" x14ac:dyDescent="0.25">
      <c r="C1275" s="14"/>
      <c r="D1275" s="14"/>
      <c r="E1275" s="14"/>
    </row>
    <row r="1276" spans="3:5" ht="12.5" x14ac:dyDescent="0.25">
      <c r="C1276" s="14"/>
      <c r="D1276" s="14"/>
      <c r="E1276" s="14"/>
    </row>
    <row r="1277" spans="3:5" ht="12.5" x14ac:dyDescent="0.25">
      <c r="C1277" s="14"/>
      <c r="D1277" s="14"/>
      <c r="E1277" s="14"/>
    </row>
    <row r="1278" spans="3:5" ht="12.5" x14ac:dyDescent="0.25">
      <c r="C1278" s="14"/>
      <c r="D1278" s="14"/>
      <c r="E1278" s="14"/>
    </row>
    <row r="1279" spans="3:5" ht="12.5" x14ac:dyDescent="0.25">
      <c r="C1279" s="14"/>
      <c r="D1279" s="14"/>
      <c r="E1279" s="14"/>
    </row>
    <row r="1280" spans="3:5" ht="12.5" x14ac:dyDescent="0.25">
      <c r="C1280" s="14"/>
      <c r="D1280" s="14"/>
      <c r="E1280" s="14"/>
    </row>
    <row r="1281" spans="3:5" ht="12.5" x14ac:dyDescent="0.25">
      <c r="C1281" s="14"/>
      <c r="D1281" s="14"/>
      <c r="E1281" s="14"/>
    </row>
    <row r="1282" spans="3:5" ht="12.5" x14ac:dyDescent="0.25">
      <c r="C1282" s="14"/>
      <c r="D1282" s="14"/>
      <c r="E1282" s="14"/>
    </row>
    <row r="1283" spans="3:5" ht="12.5" x14ac:dyDescent="0.25">
      <c r="C1283" s="14"/>
      <c r="D1283" s="14"/>
      <c r="E1283" s="14"/>
    </row>
    <row r="1284" spans="3:5" ht="12.5" x14ac:dyDescent="0.25">
      <c r="C1284" s="14"/>
      <c r="D1284" s="14"/>
      <c r="E1284" s="14"/>
    </row>
    <row r="1285" spans="3:5" ht="12.5" x14ac:dyDescent="0.25">
      <c r="C1285" s="14"/>
      <c r="D1285" s="14"/>
      <c r="E1285" s="14"/>
    </row>
    <row r="1286" spans="3:5" ht="12.5" x14ac:dyDescent="0.25">
      <c r="C1286" s="14"/>
      <c r="D1286" s="14"/>
      <c r="E1286" s="14"/>
    </row>
    <row r="1287" spans="3:5" ht="12.5" x14ac:dyDescent="0.25">
      <c r="C1287" s="14"/>
      <c r="D1287" s="14"/>
      <c r="E1287" s="14"/>
    </row>
    <row r="1288" spans="3:5" ht="12.5" x14ac:dyDescent="0.25">
      <c r="C1288" s="14"/>
      <c r="D1288" s="14"/>
      <c r="E1288" s="14"/>
    </row>
    <row r="1289" spans="3:5" ht="12.5" x14ac:dyDescent="0.25">
      <c r="C1289" s="14"/>
      <c r="D1289" s="14"/>
      <c r="E1289" s="14"/>
    </row>
    <row r="1290" spans="3:5" ht="12.5" x14ac:dyDescent="0.25">
      <c r="C1290" s="14"/>
      <c r="D1290" s="14"/>
      <c r="E1290" s="14"/>
    </row>
    <row r="1291" spans="3:5" ht="12.5" x14ac:dyDescent="0.25">
      <c r="C1291" s="14"/>
      <c r="D1291" s="14"/>
      <c r="E1291" s="14"/>
    </row>
    <row r="1292" spans="3:5" ht="12.5" x14ac:dyDescent="0.25">
      <c r="C1292" s="14"/>
      <c r="D1292" s="14"/>
      <c r="E1292" s="14"/>
    </row>
    <row r="1293" spans="3:5" ht="12.5" x14ac:dyDescent="0.25">
      <c r="C1293" s="14"/>
      <c r="D1293" s="14"/>
      <c r="E1293" s="14"/>
    </row>
    <row r="1294" spans="3:5" ht="12.5" x14ac:dyDescent="0.25">
      <c r="C1294" s="14"/>
      <c r="D1294" s="14"/>
      <c r="E1294" s="14"/>
    </row>
    <row r="1295" spans="3:5" ht="12.5" x14ac:dyDescent="0.25">
      <c r="C1295" s="14"/>
      <c r="D1295" s="14"/>
      <c r="E1295" s="14"/>
    </row>
    <row r="1296" spans="3:5" ht="12.5" x14ac:dyDescent="0.25">
      <c r="C1296" s="14"/>
      <c r="D1296" s="14"/>
      <c r="E1296" s="14"/>
    </row>
    <row r="1297" spans="3:5" ht="12.5" x14ac:dyDescent="0.25">
      <c r="C1297" s="14"/>
      <c r="D1297" s="14"/>
      <c r="E1297" s="14"/>
    </row>
    <row r="1298" spans="3:5" ht="12.5" x14ac:dyDescent="0.25">
      <c r="C1298" s="14"/>
      <c r="D1298" s="14"/>
      <c r="E1298" s="14"/>
    </row>
    <row r="1299" spans="3:5" ht="12.5" x14ac:dyDescent="0.25">
      <c r="C1299" s="14"/>
      <c r="D1299" s="14"/>
      <c r="E1299" s="14"/>
    </row>
    <row r="1300" spans="3:5" ht="12.5" x14ac:dyDescent="0.25">
      <c r="C1300" s="14"/>
      <c r="D1300" s="14"/>
      <c r="E1300" s="14"/>
    </row>
    <row r="1301" spans="3:5" ht="12.5" x14ac:dyDescent="0.25">
      <c r="C1301" s="14"/>
      <c r="D1301" s="14"/>
      <c r="E1301" s="14"/>
    </row>
    <row r="1302" spans="3:5" ht="12.5" x14ac:dyDescent="0.25">
      <c r="C1302" s="14"/>
      <c r="D1302" s="14"/>
      <c r="E1302" s="14"/>
    </row>
    <row r="1303" spans="3:5" ht="12.5" x14ac:dyDescent="0.25">
      <c r="C1303" s="14"/>
      <c r="D1303" s="14"/>
      <c r="E1303" s="14"/>
    </row>
    <row r="1304" spans="3:5" ht="12.5" x14ac:dyDescent="0.25">
      <c r="C1304" s="14"/>
      <c r="D1304" s="14"/>
      <c r="E1304" s="14"/>
    </row>
    <row r="1305" spans="3:5" ht="12.5" x14ac:dyDescent="0.25">
      <c r="C1305" s="14"/>
      <c r="D1305" s="14"/>
      <c r="E1305" s="14"/>
    </row>
    <row r="1306" spans="3:5" ht="12.5" x14ac:dyDescent="0.25">
      <c r="C1306" s="14"/>
      <c r="D1306" s="14"/>
      <c r="E1306" s="14"/>
    </row>
    <row r="1307" spans="3:5" ht="12.5" x14ac:dyDescent="0.25">
      <c r="C1307" s="14"/>
      <c r="D1307" s="14"/>
      <c r="E1307" s="14"/>
    </row>
    <row r="1308" spans="3:5" ht="12.5" x14ac:dyDescent="0.25">
      <c r="C1308" s="14"/>
      <c r="D1308" s="14"/>
      <c r="E1308" s="14"/>
    </row>
    <row r="1309" spans="3:5" ht="12.5" x14ac:dyDescent="0.25">
      <c r="C1309" s="14"/>
      <c r="D1309" s="14"/>
      <c r="E1309" s="14"/>
    </row>
    <row r="1310" spans="3:5" ht="12.5" x14ac:dyDescent="0.25">
      <c r="C1310" s="14"/>
      <c r="D1310" s="14"/>
      <c r="E1310" s="14"/>
    </row>
    <row r="1311" spans="3:5" ht="12.5" x14ac:dyDescent="0.25">
      <c r="C1311" s="14"/>
      <c r="D1311" s="14"/>
      <c r="E1311" s="14"/>
    </row>
    <row r="1312" spans="3:5" ht="12.5" x14ac:dyDescent="0.25">
      <c r="C1312" s="14"/>
      <c r="D1312" s="14"/>
      <c r="E1312" s="14"/>
    </row>
    <row r="1313" spans="3:5" ht="12.5" x14ac:dyDescent="0.25">
      <c r="C1313" s="14"/>
      <c r="D1313" s="14"/>
      <c r="E1313" s="14"/>
    </row>
    <row r="1314" spans="3:5" ht="12.5" x14ac:dyDescent="0.25">
      <c r="C1314" s="14"/>
      <c r="D1314" s="14"/>
      <c r="E1314" s="14"/>
    </row>
    <row r="1315" spans="3:5" ht="12.5" x14ac:dyDescent="0.25">
      <c r="C1315" s="14"/>
      <c r="D1315" s="14"/>
      <c r="E1315" s="14"/>
    </row>
    <row r="1316" spans="3:5" ht="12.5" x14ac:dyDescent="0.25">
      <c r="C1316" s="14"/>
      <c r="D1316" s="14"/>
      <c r="E1316" s="14"/>
    </row>
    <row r="1317" spans="3:5" ht="12.5" x14ac:dyDescent="0.25">
      <c r="C1317" s="14"/>
      <c r="D1317" s="14"/>
      <c r="E1317" s="14"/>
    </row>
    <row r="1318" spans="3:5" ht="12.5" x14ac:dyDescent="0.25">
      <c r="C1318" s="14"/>
      <c r="D1318" s="14"/>
      <c r="E1318" s="14"/>
    </row>
    <row r="1319" spans="3:5" ht="12.5" x14ac:dyDescent="0.25">
      <c r="C1319" s="14"/>
      <c r="D1319" s="14"/>
      <c r="E1319" s="14"/>
    </row>
    <row r="1320" spans="3:5" ht="12.5" x14ac:dyDescent="0.25">
      <c r="C1320" s="14"/>
      <c r="D1320" s="14"/>
      <c r="E1320" s="14"/>
    </row>
    <row r="1321" spans="3:5" ht="12.5" x14ac:dyDescent="0.25">
      <c r="C1321" s="14"/>
      <c r="D1321" s="14"/>
      <c r="E1321" s="14"/>
    </row>
    <row r="1322" spans="3:5" ht="12.5" x14ac:dyDescent="0.25">
      <c r="C1322" s="14"/>
      <c r="D1322" s="14"/>
      <c r="E1322" s="14"/>
    </row>
    <row r="1323" spans="3:5" ht="12.5" x14ac:dyDescent="0.25">
      <c r="C1323" s="14"/>
      <c r="D1323" s="14"/>
      <c r="E1323" s="14"/>
    </row>
    <row r="1324" spans="3:5" ht="12.5" x14ac:dyDescent="0.25">
      <c r="C1324" s="14"/>
      <c r="D1324" s="14"/>
      <c r="E1324" s="14"/>
    </row>
    <row r="1325" spans="3:5" ht="12.5" x14ac:dyDescent="0.25">
      <c r="C1325" s="14"/>
      <c r="D1325" s="14"/>
      <c r="E1325" s="14"/>
    </row>
    <row r="1326" spans="3:5" ht="12.5" x14ac:dyDescent="0.25">
      <c r="C1326" s="14"/>
      <c r="D1326" s="14"/>
      <c r="E1326" s="14"/>
    </row>
    <row r="1327" spans="3:5" ht="12.5" x14ac:dyDescent="0.25">
      <c r="C1327" s="14"/>
      <c r="D1327" s="14"/>
      <c r="E1327" s="14"/>
    </row>
    <row r="1328" spans="3:5" ht="12.5" x14ac:dyDescent="0.25">
      <c r="C1328" s="14"/>
      <c r="D1328" s="14"/>
      <c r="E1328" s="14"/>
    </row>
    <row r="1329" spans="3:5" ht="12.5" x14ac:dyDescent="0.25">
      <c r="C1329" s="14"/>
      <c r="D1329" s="14"/>
      <c r="E1329" s="14"/>
    </row>
    <row r="1330" spans="3:5" ht="12.5" x14ac:dyDescent="0.25">
      <c r="C1330" s="14"/>
      <c r="D1330" s="14"/>
      <c r="E1330" s="14"/>
    </row>
    <row r="1331" spans="3:5" ht="12.5" x14ac:dyDescent="0.25">
      <c r="C1331" s="14"/>
      <c r="D1331" s="14"/>
      <c r="E1331" s="14"/>
    </row>
    <row r="1332" spans="3:5" ht="12.5" x14ac:dyDescent="0.25">
      <c r="C1332" s="14"/>
      <c r="D1332" s="14"/>
      <c r="E1332" s="14"/>
    </row>
    <row r="1333" spans="3:5" ht="12.5" x14ac:dyDescent="0.25">
      <c r="C1333" s="14"/>
      <c r="D1333" s="14"/>
      <c r="E1333" s="14"/>
    </row>
    <row r="1334" spans="3:5" ht="12.5" x14ac:dyDescent="0.25">
      <c r="C1334" s="14"/>
      <c r="D1334" s="14"/>
      <c r="E1334" s="14"/>
    </row>
    <row r="1335" spans="3:5" ht="12.5" x14ac:dyDescent="0.25">
      <c r="C1335" s="14"/>
      <c r="D1335" s="14"/>
      <c r="E1335" s="14"/>
    </row>
    <row r="1336" spans="3:5" ht="12.5" x14ac:dyDescent="0.25">
      <c r="C1336" s="14"/>
      <c r="D1336" s="14"/>
      <c r="E1336" s="14"/>
    </row>
    <row r="1337" spans="3:5" ht="12.5" x14ac:dyDescent="0.25">
      <c r="C1337" s="14"/>
      <c r="D1337" s="14"/>
      <c r="E1337" s="14"/>
    </row>
    <row r="1338" spans="3:5" ht="12.5" x14ac:dyDescent="0.25">
      <c r="C1338" s="14"/>
      <c r="D1338" s="14"/>
      <c r="E1338" s="14"/>
    </row>
    <row r="1339" spans="3:5" ht="12.5" x14ac:dyDescent="0.25">
      <c r="C1339" s="14"/>
      <c r="D1339" s="14"/>
      <c r="E1339" s="14"/>
    </row>
    <row r="1340" spans="3:5" ht="12.5" x14ac:dyDescent="0.25">
      <c r="C1340" s="14"/>
      <c r="D1340" s="14"/>
      <c r="E1340" s="14"/>
    </row>
    <row r="1341" spans="3:5" ht="12.5" x14ac:dyDescent="0.25">
      <c r="C1341" s="14"/>
      <c r="D1341" s="14"/>
      <c r="E1341" s="14"/>
    </row>
    <row r="1342" spans="3:5" ht="12.5" x14ac:dyDescent="0.25">
      <c r="C1342" s="14"/>
      <c r="D1342" s="14"/>
      <c r="E1342" s="14"/>
    </row>
    <row r="1343" spans="3:5" ht="12.5" x14ac:dyDescent="0.25">
      <c r="C1343" s="14"/>
      <c r="D1343" s="14"/>
      <c r="E1343" s="14"/>
    </row>
    <row r="1344" spans="3:5" ht="12.5" x14ac:dyDescent="0.25">
      <c r="C1344" s="14"/>
      <c r="D1344" s="14"/>
      <c r="E1344" s="14"/>
    </row>
    <row r="1345" spans="3:5" ht="12.5" x14ac:dyDescent="0.25">
      <c r="C1345" s="14"/>
      <c r="D1345" s="14"/>
      <c r="E1345" s="14"/>
    </row>
    <row r="1346" spans="3:5" ht="12.5" x14ac:dyDescent="0.25">
      <c r="C1346" s="14"/>
      <c r="D1346" s="14"/>
      <c r="E1346" s="14"/>
    </row>
    <row r="1347" spans="3:5" ht="12.5" x14ac:dyDescent="0.25">
      <c r="C1347" s="14"/>
      <c r="D1347" s="14"/>
      <c r="E1347" s="14"/>
    </row>
    <row r="1348" spans="3:5" ht="12.5" x14ac:dyDescent="0.25">
      <c r="C1348" s="14"/>
      <c r="D1348" s="14"/>
      <c r="E1348" s="14"/>
    </row>
    <row r="1349" spans="3:5" ht="12.5" x14ac:dyDescent="0.25">
      <c r="C1349" s="14"/>
      <c r="D1349" s="14"/>
      <c r="E1349" s="14"/>
    </row>
    <row r="1350" spans="3:5" ht="12.5" x14ac:dyDescent="0.25">
      <c r="C1350" s="14"/>
      <c r="D1350" s="14"/>
      <c r="E1350" s="14"/>
    </row>
    <row r="1351" spans="3:5" ht="12.5" x14ac:dyDescent="0.25">
      <c r="C1351" s="14"/>
      <c r="D1351" s="14"/>
      <c r="E1351" s="14"/>
    </row>
    <row r="1352" spans="3:5" ht="12.5" x14ac:dyDescent="0.25">
      <c r="C1352" s="14"/>
      <c r="D1352" s="14"/>
      <c r="E1352" s="14"/>
    </row>
    <row r="1353" spans="3:5" ht="12.5" x14ac:dyDescent="0.25">
      <c r="C1353" s="14"/>
      <c r="D1353" s="14"/>
      <c r="E1353" s="14"/>
    </row>
    <row r="1354" spans="3:5" ht="12.5" x14ac:dyDescent="0.25">
      <c r="C1354" s="14"/>
      <c r="D1354" s="14"/>
      <c r="E1354" s="14"/>
    </row>
    <row r="1355" spans="3:5" ht="12.5" x14ac:dyDescent="0.25">
      <c r="C1355" s="14"/>
      <c r="D1355" s="14"/>
      <c r="E1355" s="14"/>
    </row>
    <row r="1356" spans="3:5" ht="12.5" x14ac:dyDescent="0.25">
      <c r="C1356" s="14"/>
      <c r="D1356" s="14"/>
      <c r="E1356" s="14"/>
    </row>
    <row r="1357" spans="3:5" ht="12.5" x14ac:dyDescent="0.25">
      <c r="C1357" s="14"/>
      <c r="D1357" s="14"/>
      <c r="E1357" s="14"/>
    </row>
    <row r="1358" spans="3:5" ht="12.5" x14ac:dyDescent="0.25">
      <c r="C1358" s="14"/>
      <c r="D1358" s="14"/>
      <c r="E1358" s="14"/>
    </row>
    <row r="1359" spans="3:5" ht="12.5" x14ac:dyDescent="0.25">
      <c r="C1359" s="14"/>
      <c r="D1359" s="14"/>
      <c r="E1359" s="14"/>
    </row>
    <row r="1360" spans="3:5" ht="12.5" x14ac:dyDescent="0.25">
      <c r="C1360" s="14"/>
      <c r="D1360" s="14"/>
      <c r="E1360" s="14"/>
    </row>
    <row r="1361" spans="3:5" ht="12.5" x14ac:dyDescent="0.25">
      <c r="C1361" s="14"/>
      <c r="D1361" s="14"/>
      <c r="E1361" s="14"/>
    </row>
    <row r="1362" spans="3:5" ht="12.5" x14ac:dyDescent="0.25">
      <c r="C1362" s="14"/>
      <c r="D1362" s="14"/>
      <c r="E1362" s="14"/>
    </row>
    <row r="1363" spans="3:5" ht="12.5" x14ac:dyDescent="0.25">
      <c r="C1363" s="14"/>
      <c r="D1363" s="14"/>
      <c r="E1363" s="14"/>
    </row>
    <row r="1364" spans="3:5" ht="12.5" x14ac:dyDescent="0.25">
      <c r="C1364" s="14"/>
      <c r="D1364" s="14"/>
      <c r="E1364" s="14"/>
    </row>
    <row r="1365" spans="3:5" ht="12.5" x14ac:dyDescent="0.25">
      <c r="C1365" s="14"/>
      <c r="D1365" s="14"/>
      <c r="E1365" s="14"/>
    </row>
    <row r="1366" spans="3:5" ht="12.5" x14ac:dyDescent="0.25">
      <c r="C1366" s="14"/>
      <c r="D1366" s="14"/>
      <c r="E1366" s="14"/>
    </row>
    <row r="1367" spans="3:5" ht="12.5" x14ac:dyDescent="0.25">
      <c r="C1367" s="14"/>
      <c r="D1367" s="14"/>
      <c r="E1367" s="14"/>
    </row>
    <row r="1368" spans="3:5" ht="12.5" x14ac:dyDescent="0.25">
      <c r="C1368" s="14"/>
      <c r="D1368" s="14"/>
      <c r="E1368" s="14"/>
    </row>
    <row r="1369" spans="3:5" ht="12.5" x14ac:dyDescent="0.25">
      <c r="C1369" s="14"/>
      <c r="D1369" s="14"/>
      <c r="E1369" s="14"/>
    </row>
    <row r="1370" spans="3:5" ht="12.5" x14ac:dyDescent="0.25">
      <c r="C1370" s="14"/>
      <c r="D1370" s="14"/>
      <c r="E1370" s="14"/>
    </row>
    <row r="1371" spans="3:5" ht="12.5" x14ac:dyDescent="0.25">
      <c r="C1371" s="14"/>
      <c r="D1371" s="14"/>
      <c r="E1371" s="14"/>
    </row>
    <row r="1372" spans="3:5" ht="12.5" x14ac:dyDescent="0.25">
      <c r="C1372" s="14"/>
      <c r="D1372" s="14"/>
      <c r="E1372" s="14"/>
    </row>
    <row r="1373" spans="3:5" ht="12.5" x14ac:dyDescent="0.25">
      <c r="C1373" s="14"/>
      <c r="D1373" s="14"/>
      <c r="E1373" s="14"/>
    </row>
    <row r="1374" spans="3:5" ht="12.5" x14ac:dyDescent="0.25">
      <c r="C1374" s="14"/>
      <c r="D1374" s="14"/>
      <c r="E1374" s="14"/>
    </row>
    <row r="1375" spans="3:5" ht="12.5" x14ac:dyDescent="0.25">
      <c r="C1375" s="14"/>
      <c r="D1375" s="14"/>
      <c r="E1375" s="14"/>
    </row>
    <row r="1376" spans="3:5" ht="12.5" x14ac:dyDescent="0.25">
      <c r="C1376" s="14"/>
      <c r="D1376" s="14"/>
      <c r="E1376" s="14"/>
    </row>
    <row r="1377" spans="3:5" ht="12.5" x14ac:dyDescent="0.25">
      <c r="C1377" s="14"/>
      <c r="D1377" s="14"/>
      <c r="E1377" s="14"/>
    </row>
    <row r="1378" spans="3:5" ht="12.5" x14ac:dyDescent="0.25">
      <c r="C1378" s="14"/>
      <c r="D1378" s="14"/>
      <c r="E1378" s="14"/>
    </row>
    <row r="1379" spans="3:5" ht="12.5" x14ac:dyDescent="0.25">
      <c r="C1379" s="14"/>
      <c r="D1379" s="14"/>
      <c r="E1379" s="14"/>
    </row>
    <row r="1380" spans="3:5" ht="12.5" x14ac:dyDescent="0.25">
      <c r="C1380" s="14"/>
      <c r="D1380" s="14"/>
      <c r="E1380" s="14"/>
    </row>
    <row r="1381" spans="3:5" ht="12.5" x14ac:dyDescent="0.25">
      <c r="C1381" s="14"/>
      <c r="D1381" s="14"/>
      <c r="E1381" s="14"/>
    </row>
    <row r="1382" spans="3:5" ht="12.5" x14ac:dyDescent="0.25">
      <c r="C1382" s="14"/>
      <c r="D1382" s="14"/>
      <c r="E1382" s="14"/>
    </row>
    <row r="1383" spans="3:5" ht="12.5" x14ac:dyDescent="0.25">
      <c r="C1383" s="14"/>
      <c r="D1383" s="14"/>
      <c r="E1383" s="14"/>
    </row>
    <row r="1384" spans="3:5" ht="12.5" x14ac:dyDescent="0.25">
      <c r="C1384" s="14"/>
      <c r="D1384" s="14"/>
      <c r="E1384" s="14"/>
    </row>
    <row r="1385" spans="3:5" ht="12.5" x14ac:dyDescent="0.25">
      <c r="C1385" s="14"/>
      <c r="D1385" s="14"/>
      <c r="E1385" s="14"/>
    </row>
    <row r="1386" spans="3:5" ht="12.5" x14ac:dyDescent="0.25">
      <c r="C1386" s="14"/>
      <c r="D1386" s="14"/>
      <c r="E1386" s="14"/>
    </row>
    <row r="1387" spans="3:5" ht="12.5" x14ac:dyDescent="0.25">
      <c r="C1387" s="14"/>
      <c r="D1387" s="14"/>
      <c r="E1387" s="14"/>
    </row>
    <row r="1388" spans="3:5" ht="12.5" x14ac:dyDescent="0.25">
      <c r="C1388" s="14"/>
      <c r="D1388" s="14"/>
      <c r="E1388" s="14"/>
    </row>
    <row r="1389" spans="3:5" ht="12.5" x14ac:dyDescent="0.25">
      <c r="C1389" s="14"/>
      <c r="D1389" s="14"/>
      <c r="E1389" s="14"/>
    </row>
    <row r="1390" spans="3:5" ht="12.5" x14ac:dyDescent="0.25">
      <c r="C1390" s="14"/>
      <c r="D1390" s="14"/>
      <c r="E1390" s="14"/>
    </row>
    <row r="1391" spans="3:5" ht="12.5" x14ac:dyDescent="0.25">
      <c r="C1391" s="14"/>
      <c r="D1391" s="14"/>
      <c r="E1391" s="14"/>
    </row>
    <row r="1392" spans="3:5" ht="12.5" x14ac:dyDescent="0.25">
      <c r="C1392" s="14"/>
      <c r="D1392" s="14"/>
      <c r="E1392" s="14"/>
    </row>
    <row r="1393" spans="3:5" ht="12.5" x14ac:dyDescent="0.25">
      <c r="C1393" s="14"/>
      <c r="D1393" s="14"/>
      <c r="E1393" s="14"/>
    </row>
    <row r="1394" spans="3:5" ht="12.5" x14ac:dyDescent="0.25">
      <c r="C1394" s="14"/>
      <c r="D1394" s="14"/>
      <c r="E1394" s="14"/>
    </row>
    <row r="1395" spans="3:5" ht="12.5" x14ac:dyDescent="0.25">
      <c r="C1395" s="14"/>
      <c r="D1395" s="14"/>
      <c r="E1395" s="14"/>
    </row>
    <row r="1396" spans="3:5" ht="12.5" x14ac:dyDescent="0.25">
      <c r="C1396" s="14"/>
      <c r="D1396" s="14"/>
      <c r="E1396" s="14"/>
    </row>
    <row r="1397" spans="3:5" ht="12.5" x14ac:dyDescent="0.25">
      <c r="C1397" s="14"/>
      <c r="D1397" s="14"/>
      <c r="E1397" s="14"/>
    </row>
    <row r="1398" spans="3:5" ht="12.5" x14ac:dyDescent="0.25">
      <c r="C1398" s="14"/>
      <c r="D1398" s="14"/>
      <c r="E1398" s="14"/>
    </row>
    <row r="1399" spans="3:5" ht="12.5" x14ac:dyDescent="0.25">
      <c r="C1399" s="14"/>
      <c r="D1399" s="14"/>
      <c r="E1399" s="14"/>
    </row>
    <row r="1400" spans="3:5" ht="12.5" x14ac:dyDescent="0.25">
      <c r="C1400" s="14"/>
      <c r="D1400" s="14"/>
      <c r="E1400" s="14"/>
    </row>
    <row r="1401" spans="3:5" ht="12.5" x14ac:dyDescent="0.25">
      <c r="C1401" s="14"/>
      <c r="D1401" s="14"/>
      <c r="E1401" s="14"/>
    </row>
    <row r="1402" spans="3:5" ht="12.5" x14ac:dyDescent="0.25">
      <c r="C1402" s="14"/>
      <c r="D1402" s="14"/>
      <c r="E1402" s="14"/>
    </row>
    <row r="1403" spans="3:5" ht="12.5" x14ac:dyDescent="0.25">
      <c r="C1403" s="14"/>
      <c r="D1403" s="14"/>
      <c r="E1403" s="14"/>
    </row>
    <row r="1404" spans="3:5" ht="12.5" x14ac:dyDescent="0.25">
      <c r="C1404" s="14"/>
      <c r="D1404" s="14"/>
      <c r="E1404" s="14"/>
    </row>
    <row r="1405" spans="3:5" ht="12.5" x14ac:dyDescent="0.25">
      <c r="C1405" s="14"/>
      <c r="D1405" s="14"/>
      <c r="E1405" s="14"/>
    </row>
    <row r="1406" spans="3:5" ht="12.5" x14ac:dyDescent="0.25">
      <c r="C1406" s="14"/>
      <c r="D1406" s="14"/>
      <c r="E1406" s="14"/>
    </row>
    <row r="1407" spans="3:5" ht="12.5" x14ac:dyDescent="0.25">
      <c r="C1407" s="14"/>
      <c r="D1407" s="14"/>
      <c r="E1407" s="14"/>
    </row>
    <row r="1408" spans="3:5" ht="12.5" x14ac:dyDescent="0.25">
      <c r="C1408" s="14"/>
      <c r="D1408" s="14"/>
      <c r="E1408" s="14"/>
    </row>
    <row r="1409" spans="3:5" ht="12.5" x14ac:dyDescent="0.25">
      <c r="C1409" s="14"/>
      <c r="D1409" s="14"/>
      <c r="E1409" s="14"/>
    </row>
    <row r="1410" spans="3:5" ht="12.5" x14ac:dyDescent="0.25">
      <c r="C1410" s="14"/>
      <c r="D1410" s="14"/>
      <c r="E1410" s="14"/>
    </row>
    <row r="1411" spans="3:5" ht="12.5" x14ac:dyDescent="0.25">
      <c r="C1411" s="14"/>
      <c r="D1411" s="14"/>
      <c r="E1411" s="14"/>
    </row>
    <row r="1412" spans="3:5" ht="12.5" x14ac:dyDescent="0.25">
      <c r="C1412" s="14"/>
      <c r="D1412" s="14"/>
      <c r="E1412" s="14"/>
    </row>
    <row r="1413" spans="3:5" ht="12.5" x14ac:dyDescent="0.25">
      <c r="C1413" s="14"/>
      <c r="D1413" s="14"/>
      <c r="E1413" s="14"/>
    </row>
    <row r="1414" spans="3:5" ht="12.5" x14ac:dyDescent="0.25">
      <c r="C1414" s="14"/>
      <c r="D1414" s="14"/>
      <c r="E1414" s="14"/>
    </row>
    <row r="1415" spans="3:5" ht="12.5" x14ac:dyDescent="0.25">
      <c r="C1415" s="14"/>
      <c r="D1415" s="14"/>
      <c r="E1415" s="14"/>
    </row>
    <row r="1416" spans="3:5" ht="12.5" x14ac:dyDescent="0.25">
      <c r="C1416" s="14"/>
      <c r="D1416" s="14"/>
      <c r="E1416" s="14"/>
    </row>
    <row r="1417" spans="3:5" ht="12.5" x14ac:dyDescent="0.25">
      <c r="C1417" s="14"/>
      <c r="D1417" s="14"/>
      <c r="E1417" s="14"/>
    </row>
    <row r="1418" spans="3:5" ht="12.5" x14ac:dyDescent="0.25">
      <c r="C1418" s="14"/>
      <c r="D1418" s="14"/>
      <c r="E1418" s="14"/>
    </row>
    <row r="1419" spans="3:5" ht="12.5" x14ac:dyDescent="0.25">
      <c r="C1419" s="14"/>
      <c r="D1419" s="14"/>
      <c r="E1419" s="14"/>
    </row>
    <row r="1420" spans="3:5" ht="12.5" x14ac:dyDescent="0.25">
      <c r="C1420" s="14"/>
      <c r="D1420" s="14"/>
      <c r="E1420" s="14"/>
    </row>
    <row r="1421" spans="3:5" ht="12.5" x14ac:dyDescent="0.25">
      <c r="C1421" s="14"/>
      <c r="D1421" s="14"/>
      <c r="E1421" s="14"/>
    </row>
    <row r="1422" spans="3:5" ht="12.5" x14ac:dyDescent="0.25">
      <c r="C1422" s="14"/>
      <c r="D1422" s="14"/>
      <c r="E1422" s="14"/>
    </row>
    <row r="1423" spans="3:5" ht="12.5" x14ac:dyDescent="0.25">
      <c r="C1423" s="14"/>
      <c r="D1423" s="14"/>
      <c r="E1423" s="14"/>
    </row>
    <row r="1424" spans="3:5" ht="12.5" x14ac:dyDescent="0.25">
      <c r="C1424" s="14"/>
      <c r="D1424" s="14"/>
      <c r="E1424" s="14"/>
    </row>
    <row r="1425" spans="3:5" ht="12.5" x14ac:dyDescent="0.25">
      <c r="C1425" s="14"/>
      <c r="D1425" s="14"/>
      <c r="E1425" s="14"/>
    </row>
    <row r="1426" spans="3:5" ht="12.5" x14ac:dyDescent="0.25">
      <c r="C1426" s="14"/>
      <c r="D1426" s="14"/>
      <c r="E1426" s="14"/>
    </row>
    <row r="1427" spans="3:5" ht="12.5" x14ac:dyDescent="0.25">
      <c r="C1427" s="14"/>
      <c r="D1427" s="14"/>
      <c r="E1427" s="14"/>
    </row>
    <row r="1428" spans="3:5" ht="12.5" x14ac:dyDescent="0.25">
      <c r="C1428" s="14"/>
      <c r="D1428" s="14"/>
      <c r="E1428" s="14"/>
    </row>
    <row r="1429" spans="3:5" ht="12.5" x14ac:dyDescent="0.25">
      <c r="C1429" s="14"/>
      <c r="D1429" s="14"/>
      <c r="E1429" s="14"/>
    </row>
    <row r="1430" spans="3:5" ht="12.5" x14ac:dyDescent="0.25">
      <c r="C1430" s="14"/>
      <c r="D1430" s="14"/>
      <c r="E1430" s="14"/>
    </row>
    <row r="1431" spans="3:5" ht="12.5" x14ac:dyDescent="0.25">
      <c r="C1431" s="14"/>
      <c r="D1431" s="14"/>
      <c r="E1431" s="14"/>
    </row>
    <row r="1432" spans="3:5" ht="12.5" x14ac:dyDescent="0.25">
      <c r="C1432" s="14"/>
      <c r="D1432" s="14"/>
      <c r="E1432" s="14"/>
    </row>
    <row r="1433" spans="3:5" ht="12.5" x14ac:dyDescent="0.25">
      <c r="C1433" s="14"/>
      <c r="D1433" s="14"/>
      <c r="E1433" s="14"/>
    </row>
    <row r="1434" spans="3:5" ht="12.5" x14ac:dyDescent="0.25">
      <c r="C1434" s="14"/>
      <c r="D1434" s="14"/>
      <c r="E1434" s="14"/>
    </row>
    <row r="1435" spans="3:5" ht="12.5" x14ac:dyDescent="0.25">
      <c r="C1435" s="14"/>
      <c r="D1435" s="14"/>
      <c r="E1435" s="14"/>
    </row>
    <row r="1436" spans="3:5" ht="12.5" x14ac:dyDescent="0.25">
      <c r="C1436" s="14"/>
      <c r="D1436" s="14"/>
      <c r="E1436" s="14"/>
    </row>
    <row r="1437" spans="3:5" ht="12.5" x14ac:dyDescent="0.25">
      <c r="C1437" s="14"/>
      <c r="D1437" s="14"/>
      <c r="E1437" s="14"/>
    </row>
    <row r="1438" spans="3:5" ht="12.5" x14ac:dyDescent="0.25">
      <c r="C1438" s="14"/>
      <c r="D1438" s="14"/>
      <c r="E1438" s="14"/>
    </row>
    <row r="1439" spans="3:5" ht="12.5" x14ac:dyDescent="0.25">
      <c r="C1439" s="14"/>
      <c r="D1439" s="14"/>
      <c r="E1439" s="14"/>
    </row>
    <row r="1440" spans="3:5" ht="12.5" x14ac:dyDescent="0.25">
      <c r="C1440" s="14"/>
      <c r="D1440" s="14"/>
      <c r="E1440" s="14"/>
    </row>
    <row r="1441" spans="3:5" ht="12.5" x14ac:dyDescent="0.25">
      <c r="C1441" s="14"/>
      <c r="D1441" s="14"/>
      <c r="E1441" s="14"/>
    </row>
    <row r="1442" spans="3:5" ht="12.5" x14ac:dyDescent="0.25">
      <c r="C1442" s="14"/>
      <c r="D1442" s="14"/>
      <c r="E1442" s="14"/>
    </row>
    <row r="1443" spans="3:5" ht="12.5" x14ac:dyDescent="0.25">
      <c r="C1443" s="14"/>
      <c r="D1443" s="14"/>
      <c r="E1443" s="14"/>
    </row>
    <row r="1444" spans="3:5" ht="12.5" x14ac:dyDescent="0.25">
      <c r="C1444" s="14"/>
      <c r="D1444" s="14"/>
      <c r="E1444" s="14"/>
    </row>
    <row r="1445" spans="3:5" ht="12.5" x14ac:dyDescent="0.25">
      <c r="C1445" s="14"/>
      <c r="D1445" s="14"/>
      <c r="E1445" s="14"/>
    </row>
    <row r="1446" spans="3:5" ht="12.5" x14ac:dyDescent="0.25">
      <c r="C1446" s="14"/>
      <c r="D1446" s="14"/>
      <c r="E1446" s="14"/>
    </row>
    <row r="1447" spans="3:5" ht="12.5" x14ac:dyDescent="0.25">
      <c r="C1447" s="14"/>
      <c r="D1447" s="14"/>
      <c r="E1447" s="14"/>
    </row>
    <row r="1448" spans="3:5" ht="12.5" x14ac:dyDescent="0.25">
      <c r="C1448" s="14"/>
      <c r="D1448" s="14"/>
      <c r="E1448" s="14"/>
    </row>
    <row r="1449" spans="3:5" ht="12.5" x14ac:dyDescent="0.25">
      <c r="C1449" s="14"/>
      <c r="D1449" s="14"/>
      <c r="E1449" s="14"/>
    </row>
    <row r="1450" spans="3:5" ht="12.5" x14ac:dyDescent="0.25">
      <c r="C1450" s="14"/>
      <c r="D1450" s="14"/>
      <c r="E1450" s="14"/>
    </row>
    <row r="1451" spans="3:5" ht="12.5" x14ac:dyDescent="0.25">
      <c r="C1451" s="14"/>
      <c r="D1451" s="14"/>
      <c r="E1451" s="14"/>
    </row>
    <row r="1452" spans="3:5" ht="12.5" x14ac:dyDescent="0.25">
      <c r="C1452" s="14"/>
      <c r="D1452" s="14"/>
      <c r="E1452" s="14"/>
    </row>
    <row r="1453" spans="3:5" ht="12.5" x14ac:dyDescent="0.25">
      <c r="C1453" s="14"/>
      <c r="D1453" s="14"/>
      <c r="E1453" s="14"/>
    </row>
    <row r="1454" spans="3:5" ht="12.5" x14ac:dyDescent="0.25">
      <c r="C1454" s="14"/>
      <c r="D1454" s="14"/>
      <c r="E1454" s="14"/>
    </row>
    <row r="1455" spans="3:5" ht="12.5" x14ac:dyDescent="0.25">
      <c r="C1455" s="14"/>
      <c r="D1455" s="14"/>
      <c r="E1455" s="14"/>
    </row>
    <row r="1456" spans="3:5" ht="12.5" x14ac:dyDescent="0.25">
      <c r="C1456" s="14"/>
      <c r="D1456" s="14"/>
      <c r="E1456" s="14"/>
    </row>
    <row r="1457" spans="3:5" ht="12.5" x14ac:dyDescent="0.25">
      <c r="C1457" s="14"/>
      <c r="D1457" s="14"/>
      <c r="E1457" s="14"/>
    </row>
    <row r="1458" spans="3:5" ht="12.5" x14ac:dyDescent="0.25">
      <c r="C1458" s="14"/>
      <c r="D1458" s="14"/>
      <c r="E1458" s="14"/>
    </row>
    <row r="1459" spans="3:5" ht="12.5" x14ac:dyDescent="0.25">
      <c r="C1459" s="14"/>
      <c r="D1459" s="14"/>
      <c r="E1459" s="14"/>
    </row>
    <row r="1460" spans="3:5" ht="12.5" x14ac:dyDescent="0.25">
      <c r="C1460" s="14"/>
      <c r="D1460" s="14"/>
      <c r="E1460" s="14"/>
    </row>
    <row r="1461" spans="3:5" ht="12.5" x14ac:dyDescent="0.25">
      <c r="C1461" s="14"/>
      <c r="D1461" s="14"/>
      <c r="E1461" s="14"/>
    </row>
    <row r="1462" spans="3:5" ht="12.5" x14ac:dyDescent="0.25">
      <c r="C1462" s="14"/>
      <c r="D1462" s="14"/>
      <c r="E1462" s="14"/>
    </row>
    <row r="1463" spans="3:5" ht="12.5" x14ac:dyDescent="0.25">
      <c r="C1463" s="14"/>
      <c r="D1463" s="14"/>
      <c r="E1463" s="14"/>
    </row>
    <row r="1464" spans="3:5" ht="12.5" x14ac:dyDescent="0.25">
      <c r="C1464" s="14"/>
      <c r="D1464" s="14"/>
      <c r="E1464" s="14"/>
    </row>
    <row r="1465" spans="3:5" ht="12.5" x14ac:dyDescent="0.25">
      <c r="C1465" s="14"/>
      <c r="D1465" s="14"/>
      <c r="E1465" s="14"/>
    </row>
    <row r="1466" spans="3:5" ht="12.5" x14ac:dyDescent="0.25">
      <c r="C1466" s="14"/>
      <c r="D1466" s="14"/>
      <c r="E1466" s="14"/>
    </row>
    <row r="1467" spans="3:5" ht="12.5" x14ac:dyDescent="0.25">
      <c r="C1467" s="14"/>
      <c r="D1467" s="14"/>
      <c r="E1467" s="14"/>
    </row>
    <row r="1468" spans="3:5" ht="12.5" x14ac:dyDescent="0.25">
      <c r="C1468" s="14"/>
      <c r="D1468" s="14"/>
      <c r="E1468" s="14"/>
    </row>
    <row r="1469" spans="3:5" ht="12.5" x14ac:dyDescent="0.25">
      <c r="C1469" s="14"/>
      <c r="D1469" s="14"/>
      <c r="E1469" s="14"/>
    </row>
    <row r="1470" spans="3:5" ht="12.5" x14ac:dyDescent="0.25">
      <c r="C1470" s="14"/>
      <c r="D1470" s="14"/>
      <c r="E1470" s="14"/>
    </row>
    <row r="1471" spans="3:5" ht="12.5" x14ac:dyDescent="0.25">
      <c r="C1471" s="14"/>
      <c r="D1471" s="14"/>
      <c r="E1471" s="14"/>
    </row>
    <row r="1472" spans="3:5" ht="12.5" x14ac:dyDescent="0.25">
      <c r="C1472" s="14"/>
      <c r="D1472" s="14"/>
      <c r="E1472" s="14"/>
    </row>
    <row r="1473" spans="3:5" ht="12.5" x14ac:dyDescent="0.25">
      <c r="C1473" s="14"/>
      <c r="D1473" s="14"/>
      <c r="E1473" s="14"/>
    </row>
    <row r="1474" spans="3:5" ht="12.5" x14ac:dyDescent="0.25">
      <c r="C1474" s="14"/>
      <c r="D1474" s="14"/>
      <c r="E1474" s="14"/>
    </row>
    <row r="1475" spans="3:5" ht="12.5" x14ac:dyDescent="0.25">
      <c r="C1475" s="14"/>
      <c r="D1475" s="14"/>
      <c r="E1475" s="14"/>
    </row>
    <row r="1476" spans="3:5" ht="12.5" x14ac:dyDescent="0.25">
      <c r="C1476" s="14"/>
      <c r="D1476" s="14"/>
      <c r="E1476" s="14"/>
    </row>
    <row r="1477" spans="3:5" ht="12.5" x14ac:dyDescent="0.25">
      <c r="C1477" s="14"/>
      <c r="D1477" s="14"/>
      <c r="E1477" s="14"/>
    </row>
    <row r="1478" spans="3:5" ht="12.5" x14ac:dyDescent="0.25">
      <c r="C1478" s="14"/>
      <c r="D1478" s="14"/>
      <c r="E1478" s="14"/>
    </row>
    <row r="1479" spans="3:5" ht="12.5" x14ac:dyDescent="0.25">
      <c r="C1479" s="14"/>
      <c r="D1479" s="14"/>
      <c r="E1479" s="14"/>
    </row>
    <row r="1480" spans="3:5" ht="12.5" x14ac:dyDescent="0.25">
      <c r="C1480" s="14"/>
      <c r="D1480" s="14"/>
      <c r="E1480" s="14"/>
    </row>
    <row r="1481" spans="3:5" ht="12.5" x14ac:dyDescent="0.25">
      <c r="C1481" s="14"/>
      <c r="D1481" s="14"/>
      <c r="E1481" s="14"/>
    </row>
    <row r="1482" spans="3:5" ht="12.5" x14ac:dyDescent="0.25">
      <c r="C1482" s="14"/>
      <c r="D1482" s="14"/>
      <c r="E1482" s="14"/>
    </row>
    <row r="1483" spans="3:5" ht="12.5" x14ac:dyDescent="0.25">
      <c r="C1483" s="14"/>
      <c r="D1483" s="14"/>
      <c r="E1483" s="14"/>
    </row>
    <row r="1484" spans="3:5" ht="12.5" x14ac:dyDescent="0.25">
      <c r="C1484" s="14"/>
      <c r="D1484" s="14"/>
      <c r="E1484" s="14"/>
    </row>
    <row r="1485" spans="3:5" ht="12.5" x14ac:dyDescent="0.25">
      <c r="C1485" s="14"/>
      <c r="D1485" s="14"/>
      <c r="E1485" s="14"/>
    </row>
    <row r="1486" spans="3:5" ht="12.5" x14ac:dyDescent="0.25">
      <c r="C1486" s="14"/>
      <c r="D1486" s="14"/>
      <c r="E1486" s="14"/>
    </row>
    <row r="1487" spans="3:5" ht="12.5" x14ac:dyDescent="0.25">
      <c r="C1487" s="14"/>
      <c r="D1487" s="14"/>
      <c r="E1487" s="14"/>
    </row>
    <row r="1488" spans="3:5" ht="12.5" x14ac:dyDescent="0.25">
      <c r="C1488" s="14"/>
      <c r="D1488" s="14"/>
      <c r="E1488" s="14"/>
    </row>
    <row r="1489" spans="3:5" ht="12.5" x14ac:dyDescent="0.25">
      <c r="C1489" s="14"/>
      <c r="D1489" s="14"/>
      <c r="E1489" s="14"/>
    </row>
    <row r="1490" spans="3:5" ht="12.5" x14ac:dyDescent="0.25">
      <c r="C1490" s="14"/>
      <c r="D1490" s="14"/>
      <c r="E1490" s="14"/>
    </row>
    <row r="1491" spans="3:5" ht="12.5" x14ac:dyDescent="0.25">
      <c r="C1491" s="14"/>
      <c r="D1491" s="14"/>
      <c r="E1491" s="14"/>
    </row>
    <row r="1492" spans="3:5" ht="12.5" x14ac:dyDescent="0.25">
      <c r="C1492" s="14"/>
      <c r="D1492" s="14"/>
      <c r="E1492" s="14"/>
    </row>
    <row r="1493" spans="3:5" ht="12.5" x14ac:dyDescent="0.25">
      <c r="C1493" s="14"/>
      <c r="D1493" s="14"/>
      <c r="E1493" s="14"/>
    </row>
    <row r="1494" spans="3:5" ht="12.5" x14ac:dyDescent="0.25">
      <c r="C1494" s="14"/>
      <c r="D1494" s="14"/>
      <c r="E1494" s="14"/>
    </row>
    <row r="1495" spans="3:5" ht="12.5" x14ac:dyDescent="0.25">
      <c r="C1495" s="14"/>
      <c r="D1495" s="14"/>
      <c r="E1495" s="14"/>
    </row>
    <row r="1496" spans="3:5" ht="12.5" x14ac:dyDescent="0.25">
      <c r="C1496" s="14"/>
      <c r="D1496" s="14"/>
      <c r="E1496" s="14"/>
    </row>
    <row r="1497" spans="3:5" ht="12.5" x14ac:dyDescent="0.25">
      <c r="C1497" s="14"/>
      <c r="D1497" s="14"/>
      <c r="E1497" s="14"/>
    </row>
    <row r="1498" spans="3:5" ht="12.5" x14ac:dyDescent="0.25">
      <c r="C1498" s="14"/>
      <c r="D1498" s="14"/>
      <c r="E1498" s="14"/>
    </row>
    <row r="1499" spans="3:5" ht="12.5" x14ac:dyDescent="0.25">
      <c r="C1499" s="14"/>
      <c r="D1499" s="14"/>
      <c r="E1499" s="14"/>
    </row>
    <row r="1500" spans="3:5" ht="12.5" x14ac:dyDescent="0.25">
      <c r="C1500" s="14"/>
      <c r="D1500" s="14"/>
      <c r="E1500" s="14"/>
    </row>
    <row r="1501" spans="3:5" ht="12.5" x14ac:dyDescent="0.25">
      <c r="C1501" s="14"/>
      <c r="D1501" s="14"/>
      <c r="E1501" s="14"/>
    </row>
    <row r="1502" spans="3:5" ht="12.5" x14ac:dyDescent="0.25">
      <c r="C1502" s="14"/>
      <c r="D1502" s="14"/>
      <c r="E1502" s="14"/>
    </row>
    <row r="1503" spans="3:5" ht="12.5" x14ac:dyDescent="0.25">
      <c r="C1503" s="14"/>
      <c r="D1503" s="14"/>
      <c r="E1503" s="14"/>
    </row>
    <row r="1504" spans="3:5" ht="12.5" x14ac:dyDescent="0.25">
      <c r="C1504" s="14"/>
      <c r="D1504" s="14"/>
      <c r="E1504" s="14"/>
    </row>
    <row r="1505" spans="3:5" ht="12.5" x14ac:dyDescent="0.25">
      <c r="C1505" s="14"/>
      <c r="D1505" s="14"/>
      <c r="E1505" s="14"/>
    </row>
    <row r="1506" spans="3:5" ht="12.5" x14ac:dyDescent="0.25">
      <c r="C1506" s="14"/>
      <c r="D1506" s="14"/>
      <c r="E1506" s="14"/>
    </row>
    <row r="1507" spans="3:5" ht="12.5" x14ac:dyDescent="0.25">
      <c r="C1507" s="14"/>
      <c r="D1507" s="14"/>
      <c r="E1507" s="14"/>
    </row>
    <row r="1508" spans="3:5" ht="12.5" x14ac:dyDescent="0.25">
      <c r="C1508" s="14"/>
      <c r="D1508" s="14"/>
      <c r="E1508" s="14"/>
    </row>
    <row r="1509" spans="3:5" ht="12.5" x14ac:dyDescent="0.25">
      <c r="C1509" s="14"/>
      <c r="D1509" s="14"/>
      <c r="E1509" s="14"/>
    </row>
    <row r="1510" spans="3:5" ht="12.5" x14ac:dyDescent="0.25">
      <c r="C1510" s="14"/>
      <c r="D1510" s="14"/>
      <c r="E1510" s="14"/>
    </row>
    <row r="1511" spans="3:5" ht="12.5" x14ac:dyDescent="0.25">
      <c r="C1511" s="14"/>
      <c r="D1511" s="14"/>
      <c r="E1511" s="14"/>
    </row>
    <row r="1512" spans="3:5" ht="12.5" x14ac:dyDescent="0.25">
      <c r="C1512" s="14"/>
      <c r="D1512" s="14"/>
      <c r="E1512" s="14"/>
    </row>
    <row r="1513" spans="3:5" ht="12.5" x14ac:dyDescent="0.25">
      <c r="C1513" s="14"/>
      <c r="D1513" s="14"/>
      <c r="E1513" s="14"/>
    </row>
    <row r="1514" spans="3:5" ht="12.5" x14ac:dyDescent="0.25">
      <c r="C1514" s="14"/>
      <c r="D1514" s="14"/>
      <c r="E1514" s="14"/>
    </row>
    <row r="1515" spans="3:5" ht="12.5" x14ac:dyDescent="0.25">
      <c r="C1515" s="14"/>
      <c r="D1515" s="14"/>
      <c r="E1515" s="14"/>
    </row>
    <row r="1516" spans="3:5" ht="12.5" x14ac:dyDescent="0.25">
      <c r="C1516" s="14"/>
      <c r="D1516" s="14"/>
      <c r="E1516" s="14"/>
    </row>
    <row r="1517" spans="3:5" ht="12.5" x14ac:dyDescent="0.25">
      <c r="C1517" s="14"/>
      <c r="D1517" s="14"/>
      <c r="E1517" s="14"/>
    </row>
    <row r="1518" spans="3:5" ht="12.5" x14ac:dyDescent="0.25">
      <c r="C1518" s="14"/>
      <c r="D1518" s="14"/>
      <c r="E1518" s="14"/>
    </row>
    <row r="1519" spans="3:5" ht="12.5" x14ac:dyDescent="0.25">
      <c r="C1519" s="14"/>
      <c r="D1519" s="14"/>
      <c r="E1519" s="14"/>
    </row>
    <row r="1520" spans="3:5" ht="12.5" x14ac:dyDescent="0.25">
      <c r="C1520" s="14"/>
      <c r="D1520" s="14"/>
      <c r="E1520" s="14"/>
    </row>
    <row r="1521" spans="3:5" ht="12.5" x14ac:dyDescent="0.25">
      <c r="C1521" s="14"/>
      <c r="D1521" s="14"/>
      <c r="E1521" s="14"/>
    </row>
    <row r="1522" spans="3:5" ht="12.5" x14ac:dyDescent="0.25">
      <c r="C1522" s="14"/>
      <c r="D1522" s="14"/>
      <c r="E1522" s="14"/>
    </row>
    <row r="1523" spans="3:5" ht="12.5" x14ac:dyDescent="0.25">
      <c r="C1523" s="14"/>
      <c r="D1523" s="14"/>
      <c r="E1523" s="14"/>
    </row>
    <row r="1524" spans="3:5" ht="12.5" x14ac:dyDescent="0.25">
      <c r="C1524" s="14"/>
      <c r="D1524" s="14"/>
      <c r="E1524" s="14"/>
    </row>
    <row r="1525" spans="3:5" ht="12.5" x14ac:dyDescent="0.25">
      <c r="C1525" s="14"/>
      <c r="D1525" s="14"/>
      <c r="E1525" s="14"/>
    </row>
    <row r="1526" spans="3:5" ht="12.5" x14ac:dyDescent="0.25">
      <c r="C1526" s="14"/>
      <c r="D1526" s="14"/>
      <c r="E1526" s="14"/>
    </row>
    <row r="1527" spans="3:5" ht="12.5" x14ac:dyDescent="0.25">
      <c r="C1527" s="14"/>
      <c r="D1527" s="14"/>
      <c r="E1527" s="14"/>
    </row>
    <row r="1528" spans="3:5" ht="12.5" x14ac:dyDescent="0.25">
      <c r="C1528" s="14"/>
      <c r="D1528" s="14"/>
      <c r="E1528" s="14"/>
    </row>
    <row r="1529" spans="3:5" ht="12.5" x14ac:dyDescent="0.25">
      <c r="C1529" s="14"/>
      <c r="D1529" s="14"/>
      <c r="E1529" s="14"/>
    </row>
    <row r="1530" spans="3:5" ht="12.5" x14ac:dyDescent="0.25">
      <c r="C1530" s="14"/>
      <c r="D1530" s="14"/>
      <c r="E1530" s="14"/>
    </row>
    <row r="1531" spans="3:5" ht="12.5" x14ac:dyDescent="0.25">
      <c r="C1531" s="14"/>
      <c r="D1531" s="14"/>
      <c r="E1531" s="14"/>
    </row>
    <row r="1532" spans="3:5" ht="12.5" x14ac:dyDescent="0.25">
      <c r="C1532" s="14"/>
      <c r="D1532" s="14"/>
      <c r="E1532" s="14"/>
    </row>
    <row r="1533" spans="3:5" ht="12.5" x14ac:dyDescent="0.25">
      <c r="C1533" s="14"/>
      <c r="D1533" s="14"/>
      <c r="E1533" s="14"/>
    </row>
    <row r="1534" spans="3:5" ht="12.5" x14ac:dyDescent="0.25">
      <c r="C1534" s="14"/>
      <c r="D1534" s="14"/>
      <c r="E1534" s="14"/>
    </row>
    <row r="1535" spans="3:5" ht="12.5" x14ac:dyDescent="0.25">
      <c r="C1535" s="14"/>
      <c r="D1535" s="14"/>
      <c r="E1535" s="14"/>
    </row>
    <row r="1536" spans="3:5" ht="12.5" x14ac:dyDescent="0.25">
      <c r="C1536" s="14"/>
      <c r="D1536" s="14"/>
      <c r="E1536" s="14"/>
    </row>
    <row r="1537" spans="3:5" ht="12.5" x14ac:dyDescent="0.25">
      <c r="C1537" s="14"/>
      <c r="D1537" s="14"/>
      <c r="E1537" s="14"/>
    </row>
    <row r="1538" spans="3:5" ht="12.5" x14ac:dyDescent="0.25">
      <c r="C1538" s="14"/>
      <c r="D1538" s="14"/>
      <c r="E1538" s="14"/>
    </row>
    <row r="1539" spans="3:5" ht="12.5" x14ac:dyDescent="0.25">
      <c r="C1539" s="14"/>
      <c r="D1539" s="14"/>
      <c r="E1539" s="14"/>
    </row>
    <row r="1540" spans="3:5" ht="12.5" x14ac:dyDescent="0.25">
      <c r="C1540" s="14"/>
      <c r="D1540" s="14"/>
      <c r="E1540" s="14"/>
    </row>
    <row r="1541" spans="3:5" ht="12.5" x14ac:dyDescent="0.25">
      <c r="C1541" s="14"/>
      <c r="D1541" s="14"/>
      <c r="E1541" s="14"/>
    </row>
    <row r="1542" spans="3:5" ht="12.5" x14ac:dyDescent="0.25">
      <c r="C1542" s="14"/>
      <c r="D1542" s="14"/>
      <c r="E1542" s="14"/>
    </row>
    <row r="1543" spans="3:5" ht="12.5" x14ac:dyDescent="0.25">
      <c r="C1543" s="14"/>
      <c r="D1543" s="14"/>
      <c r="E1543" s="14"/>
    </row>
    <row r="1544" spans="3:5" ht="12.5" x14ac:dyDescent="0.25">
      <c r="C1544" s="14"/>
      <c r="D1544" s="14"/>
      <c r="E1544" s="14"/>
    </row>
    <row r="1545" spans="3:5" ht="12.5" x14ac:dyDescent="0.25">
      <c r="C1545" s="14"/>
      <c r="D1545" s="14"/>
      <c r="E1545" s="14"/>
    </row>
    <row r="1546" spans="3:5" ht="12.5" x14ac:dyDescent="0.25">
      <c r="C1546" s="14"/>
      <c r="D1546" s="14"/>
      <c r="E1546" s="14"/>
    </row>
    <row r="1547" spans="3:5" ht="12.5" x14ac:dyDescent="0.25">
      <c r="C1547" s="14"/>
      <c r="D1547" s="14"/>
      <c r="E1547" s="14"/>
    </row>
    <row r="1548" spans="3:5" ht="12.5" x14ac:dyDescent="0.25">
      <c r="C1548" s="14"/>
      <c r="D1548" s="14"/>
      <c r="E1548" s="14"/>
    </row>
    <row r="1549" spans="3:5" ht="12.5" x14ac:dyDescent="0.25">
      <c r="C1549" s="14"/>
      <c r="D1549" s="14"/>
      <c r="E1549" s="14"/>
    </row>
    <row r="1550" spans="3:5" ht="12.5" x14ac:dyDescent="0.25">
      <c r="C1550" s="14"/>
      <c r="D1550" s="14"/>
      <c r="E1550" s="14"/>
    </row>
    <row r="1551" spans="3:5" ht="12.5" x14ac:dyDescent="0.25">
      <c r="C1551" s="14"/>
      <c r="D1551" s="14"/>
      <c r="E1551" s="14"/>
    </row>
    <row r="1552" spans="3:5" ht="12.5" x14ac:dyDescent="0.25">
      <c r="C1552" s="14"/>
      <c r="D1552" s="14"/>
      <c r="E1552" s="14"/>
    </row>
    <row r="1553" spans="3:5" ht="12.5" x14ac:dyDescent="0.25">
      <c r="C1553" s="14"/>
      <c r="D1553" s="14"/>
      <c r="E1553" s="14"/>
    </row>
    <row r="1554" spans="3:5" ht="12.5" x14ac:dyDescent="0.25">
      <c r="C1554" s="14"/>
      <c r="D1554" s="14"/>
      <c r="E1554" s="14"/>
    </row>
    <row r="1555" spans="3:5" ht="12.5" x14ac:dyDescent="0.25">
      <c r="C1555" s="14"/>
      <c r="D1555" s="14"/>
      <c r="E1555" s="14"/>
    </row>
    <row r="1556" spans="3:5" ht="12.5" x14ac:dyDescent="0.25">
      <c r="C1556" s="14"/>
      <c r="D1556" s="14"/>
      <c r="E1556" s="14"/>
    </row>
    <row r="1557" spans="3:5" ht="12.5" x14ac:dyDescent="0.25">
      <c r="C1557" s="14"/>
      <c r="D1557" s="14"/>
      <c r="E1557" s="14"/>
    </row>
    <row r="1558" spans="3:5" ht="12.5" x14ac:dyDescent="0.25">
      <c r="C1558" s="14"/>
      <c r="D1558" s="14"/>
      <c r="E1558" s="14"/>
    </row>
    <row r="1559" spans="3:5" ht="12.5" x14ac:dyDescent="0.25">
      <c r="C1559" s="14"/>
      <c r="D1559" s="14"/>
      <c r="E1559" s="14"/>
    </row>
    <row r="1560" spans="3:5" ht="12.5" x14ac:dyDescent="0.25">
      <c r="C1560" s="14"/>
      <c r="D1560" s="14"/>
      <c r="E1560" s="14"/>
    </row>
    <row r="1561" spans="3:5" ht="12.5" x14ac:dyDescent="0.25">
      <c r="C1561" s="14"/>
      <c r="D1561" s="14"/>
      <c r="E1561" s="14"/>
    </row>
    <row r="1562" spans="3:5" ht="12.5" x14ac:dyDescent="0.25">
      <c r="C1562" s="14"/>
      <c r="D1562" s="14"/>
      <c r="E1562" s="14"/>
    </row>
    <row r="1563" spans="3:5" ht="12.5" x14ac:dyDescent="0.25">
      <c r="C1563" s="14"/>
      <c r="D1563" s="14"/>
      <c r="E1563" s="14"/>
    </row>
    <row r="1564" spans="3:5" ht="12.5" x14ac:dyDescent="0.25">
      <c r="C1564" s="14"/>
      <c r="D1564" s="14"/>
      <c r="E1564" s="14"/>
    </row>
    <row r="1565" spans="3:5" ht="12.5" x14ac:dyDescent="0.25">
      <c r="C1565" s="14"/>
      <c r="D1565" s="14"/>
      <c r="E1565" s="14"/>
    </row>
    <row r="1566" spans="3:5" ht="12.5" x14ac:dyDescent="0.25">
      <c r="C1566" s="14"/>
      <c r="D1566" s="14"/>
      <c r="E1566" s="14"/>
    </row>
    <row r="1567" spans="3:5" ht="12.5" x14ac:dyDescent="0.25">
      <c r="C1567" s="14"/>
      <c r="D1567" s="14"/>
      <c r="E1567" s="14"/>
    </row>
    <row r="1568" spans="3:5" ht="12.5" x14ac:dyDescent="0.25">
      <c r="C1568" s="14"/>
      <c r="D1568" s="14"/>
      <c r="E1568" s="14"/>
    </row>
    <row r="1569" spans="3:5" ht="12.5" x14ac:dyDescent="0.25">
      <c r="C1569" s="14"/>
      <c r="D1569" s="14"/>
      <c r="E1569" s="14"/>
    </row>
    <row r="1570" spans="3:5" ht="12.5" x14ac:dyDescent="0.25">
      <c r="C1570" s="14"/>
      <c r="D1570" s="14"/>
      <c r="E1570" s="14"/>
    </row>
    <row r="1571" spans="3:5" ht="12.5" x14ac:dyDescent="0.25">
      <c r="C1571" s="14"/>
      <c r="D1571" s="14"/>
      <c r="E1571" s="14"/>
    </row>
    <row r="1572" spans="3:5" ht="12.5" x14ac:dyDescent="0.25">
      <c r="C1572" s="14"/>
      <c r="D1572" s="14"/>
      <c r="E1572" s="14"/>
    </row>
    <row r="1573" spans="3:5" ht="12.5" x14ac:dyDescent="0.25">
      <c r="C1573" s="14"/>
      <c r="D1573" s="14"/>
      <c r="E1573" s="14"/>
    </row>
    <row r="1574" spans="3:5" ht="12.5" x14ac:dyDescent="0.25">
      <c r="C1574" s="14"/>
      <c r="D1574" s="14"/>
      <c r="E1574" s="14"/>
    </row>
    <row r="1575" spans="3:5" ht="12.5" x14ac:dyDescent="0.25">
      <c r="C1575" s="14"/>
      <c r="D1575" s="14"/>
      <c r="E1575" s="14"/>
    </row>
    <row r="1576" spans="3:5" ht="12.5" x14ac:dyDescent="0.25">
      <c r="C1576" s="14"/>
      <c r="D1576" s="14"/>
      <c r="E1576" s="14"/>
    </row>
    <row r="1577" spans="3:5" ht="12.5" x14ac:dyDescent="0.25">
      <c r="C1577" s="14"/>
      <c r="D1577" s="14"/>
      <c r="E1577" s="14"/>
    </row>
    <row r="1578" spans="3:5" ht="12.5" x14ac:dyDescent="0.25">
      <c r="C1578" s="14"/>
      <c r="D1578" s="14"/>
      <c r="E1578" s="14"/>
    </row>
    <row r="1579" spans="3:5" ht="12.5" x14ac:dyDescent="0.25">
      <c r="C1579" s="14"/>
      <c r="D1579" s="14"/>
      <c r="E1579" s="14"/>
    </row>
    <row r="1580" spans="3:5" ht="12.5" x14ac:dyDescent="0.25">
      <c r="C1580" s="14"/>
      <c r="D1580" s="14"/>
      <c r="E1580" s="14"/>
    </row>
    <row r="1581" spans="3:5" ht="12.5" x14ac:dyDescent="0.25">
      <c r="C1581" s="14"/>
      <c r="D1581" s="14"/>
      <c r="E1581" s="14"/>
    </row>
    <row r="1582" spans="3:5" ht="12.5" x14ac:dyDescent="0.25">
      <c r="C1582" s="14"/>
      <c r="D1582" s="14"/>
      <c r="E1582" s="14"/>
    </row>
    <row r="1583" spans="3:5" ht="12.5" x14ac:dyDescent="0.25">
      <c r="C1583" s="14"/>
      <c r="D1583" s="14"/>
      <c r="E1583" s="14"/>
    </row>
    <row r="1584" spans="3:5" ht="12.5" x14ac:dyDescent="0.25">
      <c r="C1584" s="14"/>
      <c r="D1584" s="14"/>
      <c r="E1584" s="14"/>
    </row>
    <row r="1585" spans="3:5" ht="12.5" x14ac:dyDescent="0.25">
      <c r="C1585" s="14"/>
      <c r="D1585" s="14"/>
      <c r="E1585" s="14"/>
    </row>
    <row r="1586" spans="3:5" ht="12.5" x14ac:dyDescent="0.25">
      <c r="C1586" s="14"/>
      <c r="D1586" s="14"/>
      <c r="E1586" s="14"/>
    </row>
    <row r="1587" spans="3:5" ht="12.5" x14ac:dyDescent="0.25">
      <c r="C1587" s="14"/>
      <c r="D1587" s="14"/>
      <c r="E1587" s="14"/>
    </row>
    <row r="1588" spans="3:5" ht="12.5" x14ac:dyDescent="0.25">
      <c r="C1588" s="14"/>
      <c r="D1588" s="14"/>
      <c r="E1588" s="14"/>
    </row>
    <row r="1589" spans="3:5" ht="12.5" x14ac:dyDescent="0.25">
      <c r="C1589" s="14"/>
      <c r="D1589" s="14"/>
      <c r="E1589" s="14"/>
    </row>
    <row r="1590" spans="3:5" ht="12.5" x14ac:dyDescent="0.25">
      <c r="C1590" s="14"/>
      <c r="D1590" s="14"/>
      <c r="E1590" s="14"/>
    </row>
    <row r="1591" spans="3:5" ht="12.5" x14ac:dyDescent="0.25">
      <c r="C1591" s="14"/>
      <c r="D1591" s="14"/>
      <c r="E1591" s="14"/>
    </row>
    <row r="1592" spans="3:5" ht="12.5" x14ac:dyDescent="0.25">
      <c r="C1592" s="14"/>
      <c r="D1592" s="14"/>
      <c r="E1592" s="14"/>
    </row>
    <row r="1593" spans="3:5" ht="12.5" x14ac:dyDescent="0.25">
      <c r="C1593" s="14"/>
      <c r="D1593" s="14"/>
      <c r="E1593" s="14"/>
    </row>
    <row r="1594" spans="3:5" ht="12.5" x14ac:dyDescent="0.25">
      <c r="C1594" s="14"/>
      <c r="D1594" s="14"/>
      <c r="E1594" s="14"/>
    </row>
    <row r="1595" spans="3:5" ht="12.5" x14ac:dyDescent="0.25">
      <c r="C1595" s="14"/>
      <c r="D1595" s="14"/>
      <c r="E1595" s="14"/>
    </row>
    <row r="1596" spans="3:5" ht="12.5" x14ac:dyDescent="0.25">
      <c r="C1596" s="14"/>
      <c r="D1596" s="14"/>
      <c r="E1596" s="14"/>
    </row>
    <row r="1597" spans="3:5" ht="12.5" x14ac:dyDescent="0.25">
      <c r="C1597" s="14"/>
      <c r="D1597" s="14"/>
      <c r="E1597" s="14"/>
    </row>
    <row r="1598" spans="3:5" ht="12.5" x14ac:dyDescent="0.25">
      <c r="C1598" s="14"/>
      <c r="D1598" s="14"/>
      <c r="E1598" s="14"/>
    </row>
    <row r="1599" spans="3:5" ht="12.5" x14ac:dyDescent="0.25">
      <c r="C1599" s="14"/>
      <c r="D1599" s="14"/>
      <c r="E1599" s="14"/>
    </row>
    <row r="1600" spans="3:5" ht="12.5" x14ac:dyDescent="0.25">
      <c r="C1600" s="14"/>
      <c r="D1600" s="14"/>
      <c r="E1600" s="14"/>
    </row>
    <row r="1601" spans="3:5" ht="12.5" x14ac:dyDescent="0.25">
      <c r="C1601" s="14"/>
      <c r="D1601" s="14"/>
      <c r="E1601" s="14"/>
    </row>
    <row r="1602" spans="3:5" ht="12.5" x14ac:dyDescent="0.25">
      <c r="C1602" s="14"/>
      <c r="D1602" s="14"/>
      <c r="E1602" s="14"/>
    </row>
    <row r="1603" spans="3:5" ht="12.5" x14ac:dyDescent="0.25">
      <c r="C1603" s="14"/>
      <c r="D1603" s="14"/>
      <c r="E1603" s="14"/>
    </row>
    <row r="1604" spans="3:5" ht="12.5" x14ac:dyDescent="0.25">
      <c r="C1604" s="14"/>
      <c r="D1604" s="14"/>
      <c r="E1604" s="14"/>
    </row>
    <row r="1605" spans="3:5" ht="12.5" x14ac:dyDescent="0.25">
      <c r="C1605" s="14"/>
      <c r="D1605" s="14"/>
      <c r="E1605" s="14"/>
    </row>
    <row r="1606" spans="3:5" ht="12.5" x14ac:dyDescent="0.25">
      <c r="C1606" s="14"/>
      <c r="D1606" s="14"/>
      <c r="E1606" s="14"/>
    </row>
    <row r="1607" spans="3:5" ht="12.5" x14ac:dyDescent="0.25">
      <c r="C1607" s="14"/>
      <c r="D1607" s="14"/>
      <c r="E1607" s="14"/>
    </row>
    <row r="1608" spans="3:5" ht="12.5" x14ac:dyDescent="0.25">
      <c r="C1608" s="14"/>
      <c r="D1608" s="14"/>
      <c r="E1608" s="14"/>
    </row>
    <row r="1609" spans="3:5" ht="12.5" x14ac:dyDescent="0.25">
      <c r="C1609" s="14"/>
      <c r="D1609" s="14"/>
      <c r="E1609" s="14"/>
    </row>
    <row r="1610" spans="3:5" ht="12.5" x14ac:dyDescent="0.25">
      <c r="C1610" s="14"/>
      <c r="D1610" s="14"/>
      <c r="E1610" s="14"/>
    </row>
    <row r="1611" spans="3:5" ht="12.5" x14ac:dyDescent="0.25">
      <c r="C1611" s="14"/>
      <c r="D1611" s="14"/>
      <c r="E1611" s="14"/>
    </row>
    <row r="1612" spans="3:5" ht="12.5" x14ac:dyDescent="0.25">
      <c r="C1612" s="14"/>
      <c r="D1612" s="14"/>
      <c r="E1612" s="14"/>
    </row>
    <row r="1613" spans="3:5" ht="12.5" x14ac:dyDescent="0.25">
      <c r="C1613" s="14"/>
      <c r="D1613" s="14"/>
      <c r="E1613" s="14"/>
    </row>
    <row r="1614" spans="3:5" ht="12.5" x14ac:dyDescent="0.25">
      <c r="C1614" s="14"/>
      <c r="D1614" s="14"/>
      <c r="E1614" s="14"/>
    </row>
    <row r="1615" spans="3:5" ht="12.5" x14ac:dyDescent="0.25">
      <c r="C1615" s="14"/>
      <c r="D1615" s="14"/>
      <c r="E1615" s="14"/>
    </row>
    <row r="1616" spans="3:5" ht="12.5" x14ac:dyDescent="0.25">
      <c r="C1616" s="14"/>
      <c r="D1616" s="14"/>
      <c r="E1616" s="14"/>
    </row>
    <row r="1617" spans="3:5" ht="12.5" x14ac:dyDescent="0.25">
      <c r="C1617" s="14"/>
      <c r="D1617" s="14"/>
      <c r="E1617" s="14"/>
    </row>
    <row r="1618" spans="3:5" ht="12.5" x14ac:dyDescent="0.25">
      <c r="C1618" s="14"/>
      <c r="D1618" s="14"/>
      <c r="E1618" s="14"/>
    </row>
    <row r="1619" spans="3:5" ht="12.5" x14ac:dyDescent="0.25">
      <c r="C1619" s="14"/>
      <c r="D1619" s="14"/>
      <c r="E1619" s="14"/>
    </row>
    <row r="1620" spans="3:5" ht="12.5" x14ac:dyDescent="0.25">
      <c r="C1620" s="14"/>
      <c r="D1620" s="14"/>
      <c r="E1620" s="14"/>
    </row>
    <row r="1621" spans="3:5" ht="12.5" x14ac:dyDescent="0.25">
      <c r="C1621" s="14"/>
      <c r="D1621" s="14"/>
      <c r="E1621" s="14"/>
    </row>
    <row r="1622" spans="3:5" ht="12.5" x14ac:dyDescent="0.25">
      <c r="C1622" s="14"/>
      <c r="D1622" s="14"/>
      <c r="E1622" s="14"/>
    </row>
    <row r="1623" spans="3:5" ht="12.5" x14ac:dyDescent="0.25">
      <c r="C1623" s="14"/>
      <c r="D1623" s="14"/>
      <c r="E1623" s="14"/>
    </row>
    <row r="1624" spans="3:5" ht="12.5" x14ac:dyDescent="0.25">
      <c r="C1624" s="14"/>
      <c r="D1624" s="14"/>
      <c r="E1624" s="14"/>
    </row>
    <row r="1625" spans="3:5" ht="12.5" x14ac:dyDescent="0.25">
      <c r="C1625" s="14"/>
      <c r="D1625" s="14"/>
      <c r="E1625" s="14"/>
    </row>
    <row r="1626" spans="3:5" ht="12.5" x14ac:dyDescent="0.25">
      <c r="C1626" s="14"/>
      <c r="D1626" s="14"/>
      <c r="E1626" s="14"/>
    </row>
    <row r="1627" spans="3:5" ht="12.5" x14ac:dyDescent="0.25">
      <c r="C1627" s="14"/>
      <c r="D1627" s="14"/>
      <c r="E1627" s="14"/>
    </row>
    <row r="1628" spans="3:5" ht="12.5" x14ac:dyDescent="0.25">
      <c r="C1628" s="14"/>
      <c r="D1628" s="14"/>
      <c r="E1628" s="14"/>
    </row>
    <row r="1629" spans="3:5" ht="12.5" x14ac:dyDescent="0.25">
      <c r="C1629" s="14"/>
      <c r="D1629" s="14"/>
      <c r="E1629" s="14"/>
    </row>
    <row r="1630" spans="3:5" ht="12.5" x14ac:dyDescent="0.25">
      <c r="C1630" s="14"/>
      <c r="D1630" s="14"/>
      <c r="E1630" s="14"/>
    </row>
    <row r="1631" spans="3:5" ht="12.5" x14ac:dyDescent="0.25">
      <c r="C1631" s="14"/>
      <c r="D1631" s="14"/>
      <c r="E1631" s="14"/>
    </row>
    <row r="1632" spans="3:5" ht="12.5" x14ac:dyDescent="0.25">
      <c r="C1632" s="14"/>
      <c r="D1632" s="14"/>
      <c r="E1632" s="14"/>
    </row>
    <row r="1633" spans="3:5" ht="12.5" x14ac:dyDescent="0.25">
      <c r="C1633" s="14"/>
      <c r="D1633" s="14"/>
      <c r="E1633" s="14"/>
    </row>
    <row r="1634" spans="3:5" ht="12.5" x14ac:dyDescent="0.25">
      <c r="C1634" s="14"/>
      <c r="D1634" s="14"/>
      <c r="E1634" s="14"/>
    </row>
    <row r="1635" spans="3:5" ht="12.5" x14ac:dyDescent="0.25">
      <c r="C1635" s="14"/>
      <c r="D1635" s="14"/>
      <c r="E1635" s="14"/>
    </row>
    <row r="1636" spans="3:5" ht="12.5" x14ac:dyDescent="0.25">
      <c r="C1636" s="14"/>
      <c r="D1636" s="14"/>
      <c r="E1636" s="14"/>
    </row>
    <row r="1637" spans="3:5" ht="12.5" x14ac:dyDescent="0.25">
      <c r="C1637" s="14"/>
      <c r="D1637" s="14"/>
      <c r="E1637" s="14"/>
    </row>
    <row r="1638" spans="3:5" ht="12.5" x14ac:dyDescent="0.25">
      <c r="C1638" s="14"/>
      <c r="D1638" s="14"/>
      <c r="E1638" s="14"/>
    </row>
    <row r="1639" spans="3:5" ht="12.5" x14ac:dyDescent="0.25">
      <c r="C1639" s="14"/>
      <c r="D1639" s="14"/>
      <c r="E1639" s="14"/>
    </row>
    <row r="1640" spans="3:5" ht="12.5" x14ac:dyDescent="0.25">
      <c r="C1640" s="14"/>
      <c r="D1640" s="14"/>
      <c r="E1640" s="14"/>
    </row>
    <row r="1641" spans="3:5" ht="12.5" x14ac:dyDescent="0.25">
      <c r="C1641" s="14"/>
      <c r="D1641" s="14"/>
      <c r="E1641" s="14"/>
    </row>
    <row r="1642" spans="3:5" ht="12.5" x14ac:dyDescent="0.25">
      <c r="C1642" s="14"/>
      <c r="D1642" s="14"/>
      <c r="E1642" s="14"/>
    </row>
    <row r="1643" spans="3:5" ht="12.5" x14ac:dyDescent="0.25">
      <c r="C1643" s="14"/>
      <c r="D1643" s="14"/>
      <c r="E1643" s="14"/>
    </row>
    <row r="1644" spans="3:5" ht="12.5" x14ac:dyDescent="0.25">
      <c r="C1644" s="14"/>
      <c r="D1644" s="14"/>
      <c r="E1644" s="14"/>
    </row>
    <row r="1645" spans="3:5" ht="12.5" x14ac:dyDescent="0.25">
      <c r="C1645" s="14"/>
      <c r="D1645" s="14"/>
      <c r="E1645" s="14"/>
    </row>
    <row r="1646" spans="3:5" ht="12.5" x14ac:dyDescent="0.25">
      <c r="C1646" s="14"/>
      <c r="D1646" s="14"/>
      <c r="E1646" s="14"/>
    </row>
    <row r="1647" spans="3:5" ht="12.5" x14ac:dyDescent="0.25">
      <c r="C1647" s="14"/>
      <c r="D1647" s="14"/>
      <c r="E1647" s="14"/>
    </row>
    <row r="1648" spans="3:5" ht="12.5" x14ac:dyDescent="0.25">
      <c r="C1648" s="14"/>
      <c r="D1648" s="14"/>
      <c r="E1648" s="14"/>
    </row>
    <row r="1649" spans="3:5" ht="12.5" x14ac:dyDescent="0.25">
      <c r="C1649" s="14"/>
      <c r="D1649" s="14"/>
      <c r="E1649" s="14"/>
    </row>
    <row r="1650" spans="3:5" ht="12.5" x14ac:dyDescent="0.25">
      <c r="C1650" s="14"/>
      <c r="D1650" s="14"/>
      <c r="E1650" s="14"/>
    </row>
    <row r="1651" spans="3:5" ht="12.5" x14ac:dyDescent="0.25">
      <c r="C1651" s="14"/>
      <c r="D1651" s="14"/>
      <c r="E1651" s="14"/>
    </row>
    <row r="1652" spans="3:5" ht="12.5" x14ac:dyDescent="0.25">
      <c r="C1652" s="14"/>
      <c r="D1652" s="14"/>
      <c r="E1652" s="14"/>
    </row>
    <row r="1653" spans="3:5" ht="12.5" x14ac:dyDescent="0.25">
      <c r="C1653" s="14"/>
      <c r="D1653" s="14"/>
      <c r="E1653" s="14"/>
    </row>
    <row r="1654" spans="3:5" ht="12.5" x14ac:dyDescent="0.25">
      <c r="C1654" s="14"/>
      <c r="D1654" s="14"/>
      <c r="E1654" s="14"/>
    </row>
    <row r="1655" spans="3:5" ht="12.5" x14ac:dyDescent="0.25">
      <c r="C1655" s="14"/>
      <c r="D1655" s="14"/>
      <c r="E1655" s="14"/>
    </row>
    <row r="1656" spans="3:5" ht="12.5" x14ac:dyDescent="0.25">
      <c r="C1656" s="14"/>
      <c r="D1656" s="14"/>
      <c r="E1656" s="14"/>
    </row>
    <row r="1657" spans="3:5" ht="12.5" x14ac:dyDescent="0.25">
      <c r="C1657" s="14"/>
      <c r="D1657" s="14"/>
      <c r="E1657" s="14"/>
    </row>
    <row r="1658" spans="3:5" ht="12.5" x14ac:dyDescent="0.25">
      <c r="C1658" s="14"/>
      <c r="D1658" s="14"/>
      <c r="E1658" s="14"/>
    </row>
    <row r="1659" spans="3:5" ht="12.5" x14ac:dyDescent="0.25">
      <c r="C1659" s="14"/>
      <c r="D1659" s="14"/>
      <c r="E1659" s="14"/>
    </row>
    <row r="1660" spans="3:5" ht="12.5" x14ac:dyDescent="0.25">
      <c r="C1660" s="14"/>
      <c r="D1660" s="14"/>
      <c r="E1660" s="14"/>
    </row>
    <row r="1661" spans="3:5" ht="12.5" x14ac:dyDescent="0.25">
      <c r="C1661" s="14"/>
      <c r="D1661" s="14"/>
      <c r="E1661" s="14"/>
    </row>
    <row r="1662" spans="3:5" ht="12.5" x14ac:dyDescent="0.25">
      <c r="C1662" s="14"/>
      <c r="D1662" s="14"/>
      <c r="E1662" s="14"/>
    </row>
    <row r="1663" spans="3:5" ht="12.5" x14ac:dyDescent="0.25">
      <c r="C1663" s="14"/>
      <c r="D1663" s="14"/>
      <c r="E1663" s="14"/>
    </row>
    <row r="1664" spans="3:5" ht="12.5" x14ac:dyDescent="0.25">
      <c r="C1664" s="14"/>
      <c r="D1664" s="14"/>
      <c r="E1664" s="14"/>
    </row>
    <row r="1665" spans="3:5" ht="12.5" x14ac:dyDescent="0.25">
      <c r="C1665" s="14"/>
      <c r="D1665" s="14"/>
      <c r="E1665" s="14"/>
    </row>
    <row r="1666" spans="3:5" ht="12.5" x14ac:dyDescent="0.25">
      <c r="C1666" s="14"/>
      <c r="D1666" s="14"/>
      <c r="E1666" s="14"/>
    </row>
    <row r="1667" spans="3:5" ht="12.5" x14ac:dyDescent="0.25">
      <c r="C1667" s="14"/>
      <c r="D1667" s="14"/>
      <c r="E1667" s="14"/>
    </row>
    <row r="1668" spans="3:5" ht="12.5" x14ac:dyDescent="0.25">
      <c r="C1668" s="14"/>
      <c r="D1668" s="14"/>
      <c r="E1668" s="14"/>
    </row>
    <row r="1669" spans="3:5" ht="12.5" x14ac:dyDescent="0.25">
      <c r="C1669" s="14"/>
      <c r="D1669" s="14"/>
      <c r="E1669" s="14"/>
    </row>
    <row r="1670" spans="3:5" ht="12.5" x14ac:dyDescent="0.25">
      <c r="C1670" s="14"/>
      <c r="D1670" s="14"/>
      <c r="E1670" s="14"/>
    </row>
    <row r="1671" spans="3:5" ht="12.5" x14ac:dyDescent="0.25">
      <c r="C1671" s="14"/>
      <c r="D1671" s="14"/>
      <c r="E1671" s="14"/>
    </row>
    <row r="1672" spans="3:5" ht="12.5" x14ac:dyDescent="0.25">
      <c r="C1672" s="14"/>
      <c r="D1672" s="14"/>
      <c r="E1672" s="14"/>
    </row>
    <row r="1673" spans="3:5" ht="12.5" x14ac:dyDescent="0.25">
      <c r="C1673" s="14"/>
      <c r="D1673" s="14"/>
      <c r="E1673" s="14"/>
    </row>
    <row r="1674" spans="3:5" ht="12.5" x14ac:dyDescent="0.25">
      <c r="C1674" s="14"/>
      <c r="D1674" s="14"/>
      <c r="E1674" s="14"/>
    </row>
    <row r="1675" spans="3:5" ht="12.5" x14ac:dyDescent="0.25">
      <c r="C1675" s="14"/>
      <c r="D1675" s="14"/>
      <c r="E1675" s="14"/>
    </row>
    <row r="1676" spans="3:5" ht="12.5" x14ac:dyDescent="0.25">
      <c r="C1676" s="14"/>
      <c r="D1676" s="14"/>
      <c r="E1676" s="14"/>
    </row>
    <row r="1677" spans="3:5" ht="12.5" x14ac:dyDescent="0.25">
      <c r="C1677" s="14"/>
      <c r="D1677" s="14"/>
      <c r="E1677" s="14"/>
    </row>
    <row r="1678" spans="3:5" ht="12.5" x14ac:dyDescent="0.25">
      <c r="C1678" s="14"/>
      <c r="D1678" s="14"/>
      <c r="E1678" s="14"/>
    </row>
    <row r="1679" spans="3:5" ht="12.5" x14ac:dyDescent="0.25">
      <c r="C1679" s="14"/>
      <c r="D1679" s="14"/>
      <c r="E1679" s="14"/>
    </row>
    <row r="1680" spans="3:5" ht="12.5" x14ac:dyDescent="0.25">
      <c r="C1680" s="14"/>
      <c r="D1680" s="14"/>
      <c r="E1680" s="14"/>
    </row>
    <row r="1681" spans="3:5" ht="12.5" x14ac:dyDescent="0.25">
      <c r="C1681" s="14"/>
      <c r="D1681" s="14"/>
      <c r="E1681" s="14"/>
    </row>
    <row r="1682" spans="3:5" ht="12.5" x14ac:dyDescent="0.25">
      <c r="C1682" s="14"/>
      <c r="D1682" s="14"/>
      <c r="E1682" s="14"/>
    </row>
    <row r="1683" spans="3:5" ht="12.5" x14ac:dyDescent="0.25">
      <c r="C1683" s="14"/>
      <c r="D1683" s="14"/>
      <c r="E1683" s="14"/>
    </row>
    <row r="1684" spans="3:5" ht="12.5" x14ac:dyDescent="0.25">
      <c r="C1684" s="14"/>
      <c r="D1684" s="14"/>
      <c r="E1684" s="14"/>
    </row>
    <row r="1685" spans="3:5" ht="12.5" x14ac:dyDescent="0.25">
      <c r="C1685" s="14"/>
      <c r="D1685" s="14"/>
      <c r="E1685" s="14"/>
    </row>
    <row r="1686" spans="3:5" ht="12.5" x14ac:dyDescent="0.25">
      <c r="C1686" s="14"/>
      <c r="D1686" s="14"/>
      <c r="E1686" s="14"/>
    </row>
    <row r="1687" spans="3:5" ht="12.5" x14ac:dyDescent="0.25">
      <c r="C1687" s="14"/>
      <c r="D1687" s="14"/>
      <c r="E1687" s="14"/>
    </row>
    <row r="1688" spans="3:5" ht="12.5" x14ac:dyDescent="0.25">
      <c r="C1688" s="14"/>
      <c r="D1688" s="14"/>
      <c r="E1688" s="14"/>
    </row>
    <row r="1689" spans="3:5" ht="12.5" x14ac:dyDescent="0.25">
      <c r="C1689" s="14"/>
      <c r="D1689" s="14"/>
      <c r="E1689" s="14"/>
    </row>
    <row r="1690" spans="3:5" ht="12.5" x14ac:dyDescent="0.25">
      <c r="C1690" s="14"/>
      <c r="D1690" s="14"/>
      <c r="E1690" s="14"/>
    </row>
    <row r="1691" spans="3:5" ht="12.5" x14ac:dyDescent="0.25">
      <c r="C1691" s="14"/>
      <c r="D1691" s="14"/>
      <c r="E1691" s="14"/>
    </row>
    <row r="1692" spans="3:5" ht="12.5" x14ac:dyDescent="0.25">
      <c r="C1692" s="14"/>
      <c r="D1692" s="14"/>
      <c r="E1692" s="14"/>
    </row>
    <row r="1693" spans="3:5" ht="12.5" x14ac:dyDescent="0.25">
      <c r="C1693" s="14"/>
      <c r="D1693" s="14"/>
      <c r="E1693" s="14"/>
    </row>
    <row r="1694" spans="3:5" ht="12.5" x14ac:dyDescent="0.25">
      <c r="C1694" s="14"/>
      <c r="D1694" s="14"/>
      <c r="E1694" s="14"/>
    </row>
    <row r="1695" spans="3:5" ht="12.5" x14ac:dyDescent="0.25">
      <c r="C1695" s="14"/>
      <c r="D1695" s="14"/>
      <c r="E1695" s="14"/>
    </row>
    <row r="1696" spans="3:5" ht="12.5" x14ac:dyDescent="0.25">
      <c r="C1696" s="14"/>
      <c r="D1696" s="14"/>
      <c r="E1696" s="14"/>
    </row>
    <row r="1697" spans="3:5" ht="12.5" x14ac:dyDescent="0.25">
      <c r="C1697" s="14"/>
      <c r="D1697" s="14"/>
      <c r="E1697" s="14"/>
    </row>
    <row r="1698" spans="3:5" ht="12.5" x14ac:dyDescent="0.25">
      <c r="C1698" s="14"/>
      <c r="D1698" s="14"/>
      <c r="E1698" s="14"/>
    </row>
    <row r="1699" spans="3:5" ht="12.5" x14ac:dyDescent="0.25">
      <c r="C1699" s="14"/>
      <c r="D1699" s="14"/>
      <c r="E1699" s="14"/>
    </row>
    <row r="1700" spans="3:5" ht="12.5" x14ac:dyDescent="0.25">
      <c r="C1700" s="14"/>
      <c r="D1700" s="14"/>
      <c r="E1700" s="14"/>
    </row>
    <row r="1701" spans="3:5" ht="12.5" x14ac:dyDescent="0.25">
      <c r="C1701" s="14"/>
      <c r="D1701" s="14"/>
      <c r="E1701" s="14"/>
    </row>
    <row r="1702" spans="3:5" ht="12.5" x14ac:dyDescent="0.25">
      <c r="C1702" s="14"/>
      <c r="D1702" s="14"/>
      <c r="E1702" s="14"/>
    </row>
    <row r="1703" spans="3:5" ht="12.5" x14ac:dyDescent="0.25">
      <c r="C1703" s="14"/>
      <c r="D1703" s="14"/>
      <c r="E1703" s="14"/>
    </row>
    <row r="1704" spans="3:5" ht="12.5" x14ac:dyDescent="0.25">
      <c r="C1704" s="14"/>
      <c r="D1704" s="14"/>
      <c r="E1704" s="14"/>
    </row>
    <row r="1705" spans="3:5" ht="12.5" x14ac:dyDescent="0.25">
      <c r="C1705" s="14"/>
      <c r="D1705" s="14"/>
      <c r="E1705" s="14"/>
    </row>
    <row r="1706" spans="3:5" ht="12.5" x14ac:dyDescent="0.25">
      <c r="C1706" s="14"/>
      <c r="D1706" s="14"/>
      <c r="E1706" s="14"/>
    </row>
    <row r="1707" spans="3:5" ht="12.5" x14ac:dyDescent="0.25">
      <c r="C1707" s="14"/>
      <c r="D1707" s="14"/>
      <c r="E1707" s="14"/>
    </row>
    <row r="1708" spans="3:5" ht="12.5" x14ac:dyDescent="0.25">
      <c r="C1708" s="14"/>
      <c r="D1708" s="14"/>
      <c r="E1708" s="14"/>
    </row>
    <row r="1709" spans="3:5" ht="12.5" x14ac:dyDescent="0.25">
      <c r="C1709" s="14"/>
      <c r="D1709" s="14"/>
      <c r="E1709" s="14"/>
    </row>
    <row r="1710" spans="3:5" ht="12.5" x14ac:dyDescent="0.25">
      <c r="C1710" s="14"/>
      <c r="D1710" s="14"/>
      <c r="E1710" s="14"/>
    </row>
    <row r="1711" spans="3:5" ht="12.5" x14ac:dyDescent="0.25">
      <c r="C1711" s="14"/>
      <c r="D1711" s="14"/>
      <c r="E1711" s="14"/>
    </row>
    <row r="1712" spans="3:5" ht="12.5" x14ac:dyDescent="0.25">
      <c r="C1712" s="14"/>
      <c r="D1712" s="14"/>
      <c r="E1712" s="14"/>
    </row>
    <row r="1713" spans="3:5" ht="12.5" x14ac:dyDescent="0.25">
      <c r="C1713" s="14"/>
      <c r="D1713" s="14"/>
      <c r="E1713" s="14"/>
    </row>
    <row r="1714" spans="3:5" ht="12.5" x14ac:dyDescent="0.25">
      <c r="C1714" s="14"/>
      <c r="D1714" s="14"/>
      <c r="E1714" s="14"/>
    </row>
    <row r="1715" spans="3:5" ht="12.5" x14ac:dyDescent="0.25">
      <c r="C1715" s="14"/>
      <c r="D1715" s="14"/>
      <c r="E1715" s="14"/>
    </row>
    <row r="1716" spans="3:5" ht="12.5" x14ac:dyDescent="0.25">
      <c r="C1716" s="14"/>
      <c r="D1716" s="14"/>
      <c r="E1716" s="14"/>
    </row>
    <row r="1717" spans="3:5" ht="12.5" x14ac:dyDescent="0.25">
      <c r="C1717" s="14"/>
      <c r="D1717" s="14"/>
      <c r="E1717" s="14"/>
    </row>
    <row r="1718" spans="3:5" ht="12.5" x14ac:dyDescent="0.25">
      <c r="C1718" s="14"/>
      <c r="D1718" s="14"/>
      <c r="E1718" s="14"/>
    </row>
    <row r="1719" spans="3:5" ht="12.5" x14ac:dyDescent="0.25">
      <c r="C1719" s="14"/>
      <c r="D1719" s="14"/>
      <c r="E1719" s="14"/>
    </row>
    <row r="1720" spans="3:5" ht="12.5" x14ac:dyDescent="0.25">
      <c r="C1720" s="14"/>
      <c r="D1720" s="14"/>
      <c r="E1720" s="14"/>
    </row>
    <row r="1721" spans="3:5" ht="12.5" x14ac:dyDescent="0.25">
      <c r="C1721" s="14"/>
      <c r="D1721" s="14"/>
      <c r="E1721" s="14"/>
    </row>
    <row r="1722" spans="3:5" ht="12.5" x14ac:dyDescent="0.25">
      <c r="C1722" s="14"/>
      <c r="D1722" s="14"/>
      <c r="E1722" s="14"/>
    </row>
    <row r="1723" spans="3:5" ht="12.5" x14ac:dyDescent="0.25">
      <c r="C1723" s="14"/>
      <c r="D1723" s="14"/>
      <c r="E1723" s="14"/>
    </row>
    <row r="1724" spans="3:5" ht="12.5" x14ac:dyDescent="0.25">
      <c r="C1724" s="14"/>
      <c r="D1724" s="14"/>
      <c r="E1724" s="14"/>
    </row>
    <row r="1725" spans="3:5" ht="12.5" x14ac:dyDescent="0.25">
      <c r="C1725" s="14"/>
      <c r="D1725" s="14"/>
      <c r="E1725" s="14"/>
    </row>
    <row r="1726" spans="3:5" ht="12.5" x14ac:dyDescent="0.25">
      <c r="C1726" s="14"/>
      <c r="D1726" s="14"/>
      <c r="E1726" s="14"/>
    </row>
    <row r="1727" spans="3:5" ht="12.5" x14ac:dyDescent="0.25">
      <c r="C1727" s="14"/>
      <c r="D1727" s="14"/>
      <c r="E1727" s="14"/>
    </row>
    <row r="1728" spans="3:5" ht="12.5" x14ac:dyDescent="0.25">
      <c r="C1728" s="14"/>
      <c r="D1728" s="14"/>
      <c r="E1728" s="14"/>
    </row>
    <row r="1729" spans="3:5" ht="12.5" x14ac:dyDescent="0.25">
      <c r="C1729" s="14"/>
      <c r="D1729" s="14"/>
      <c r="E1729" s="14"/>
    </row>
    <row r="1730" spans="3:5" ht="12.5" x14ac:dyDescent="0.25">
      <c r="C1730" s="14"/>
      <c r="D1730" s="14"/>
      <c r="E1730" s="14"/>
    </row>
    <row r="1731" spans="3:5" ht="12.5" x14ac:dyDescent="0.25">
      <c r="C1731" s="14"/>
      <c r="D1731" s="14"/>
      <c r="E1731" s="14"/>
    </row>
    <row r="1732" spans="3:5" ht="12.5" x14ac:dyDescent="0.25">
      <c r="C1732" s="14"/>
      <c r="D1732" s="14"/>
      <c r="E1732" s="14"/>
    </row>
    <row r="1733" spans="3:5" ht="12.5" x14ac:dyDescent="0.25">
      <c r="C1733" s="14"/>
      <c r="D1733" s="14"/>
      <c r="E1733" s="14"/>
    </row>
    <row r="1734" spans="3:5" ht="12.5" x14ac:dyDescent="0.25">
      <c r="C1734" s="14"/>
      <c r="D1734" s="14"/>
      <c r="E1734" s="14"/>
    </row>
    <row r="1735" spans="3:5" ht="12.5" x14ac:dyDescent="0.25">
      <c r="C1735" s="14"/>
      <c r="D1735" s="14"/>
      <c r="E1735" s="14"/>
    </row>
    <row r="1736" spans="3:5" ht="12.5" x14ac:dyDescent="0.25">
      <c r="C1736" s="14"/>
      <c r="D1736" s="14"/>
      <c r="E1736" s="14"/>
    </row>
    <row r="1737" spans="3:5" ht="12.5" x14ac:dyDescent="0.25">
      <c r="C1737" s="14"/>
      <c r="D1737" s="14"/>
      <c r="E1737" s="14"/>
    </row>
    <row r="1738" spans="3:5" ht="12.5" x14ac:dyDescent="0.25">
      <c r="C1738" s="14"/>
      <c r="D1738" s="14"/>
      <c r="E1738" s="14"/>
    </row>
    <row r="1739" spans="3:5" ht="12.5" x14ac:dyDescent="0.25">
      <c r="C1739" s="14"/>
      <c r="D1739" s="14"/>
      <c r="E1739" s="14"/>
    </row>
    <row r="1740" spans="3:5" ht="12.5" x14ac:dyDescent="0.25">
      <c r="C1740" s="14"/>
      <c r="D1740" s="14"/>
      <c r="E1740" s="14"/>
    </row>
    <row r="1741" spans="3:5" ht="12.5" x14ac:dyDescent="0.25">
      <c r="C1741" s="14"/>
      <c r="D1741" s="14"/>
      <c r="E1741" s="14"/>
    </row>
    <row r="1742" spans="3:5" ht="12.5" x14ac:dyDescent="0.25">
      <c r="C1742" s="14"/>
      <c r="D1742" s="14"/>
      <c r="E1742" s="14"/>
    </row>
    <row r="1743" spans="3:5" ht="12.5" x14ac:dyDescent="0.25">
      <c r="C1743" s="14"/>
      <c r="D1743" s="14"/>
      <c r="E1743" s="14"/>
    </row>
    <row r="1744" spans="3:5" ht="12.5" x14ac:dyDescent="0.25">
      <c r="C1744" s="14"/>
      <c r="D1744" s="14"/>
      <c r="E1744" s="14"/>
    </row>
    <row r="1745" spans="3:5" ht="12.5" x14ac:dyDescent="0.25">
      <c r="C1745" s="14"/>
      <c r="D1745" s="14"/>
      <c r="E1745" s="14"/>
    </row>
    <row r="1746" spans="3:5" ht="12.5" x14ac:dyDescent="0.25">
      <c r="C1746" s="14"/>
      <c r="D1746" s="14"/>
      <c r="E1746" s="14"/>
    </row>
    <row r="1747" spans="3:5" ht="12.5" x14ac:dyDescent="0.25">
      <c r="C1747" s="14"/>
      <c r="D1747" s="14"/>
      <c r="E1747" s="14"/>
    </row>
    <row r="1748" spans="3:5" ht="12.5" x14ac:dyDescent="0.25">
      <c r="C1748" s="14"/>
      <c r="D1748" s="14"/>
      <c r="E1748" s="14"/>
    </row>
    <row r="1749" spans="3:5" ht="12.5" x14ac:dyDescent="0.25">
      <c r="C1749" s="14"/>
      <c r="D1749" s="14"/>
      <c r="E1749" s="14"/>
    </row>
    <row r="1750" spans="3:5" ht="12.5" x14ac:dyDescent="0.25">
      <c r="C1750" s="14"/>
      <c r="D1750" s="14"/>
      <c r="E1750" s="14"/>
    </row>
    <row r="1751" spans="3:5" ht="12.5" x14ac:dyDescent="0.25">
      <c r="C1751" s="14"/>
      <c r="D1751" s="14"/>
      <c r="E1751" s="14"/>
    </row>
    <row r="1752" spans="3:5" ht="12.5" x14ac:dyDescent="0.25">
      <c r="C1752" s="14"/>
      <c r="D1752" s="14"/>
      <c r="E1752" s="14"/>
    </row>
    <row r="1753" spans="3:5" ht="12.5" x14ac:dyDescent="0.25">
      <c r="C1753" s="14"/>
      <c r="D1753" s="14"/>
      <c r="E1753" s="14"/>
    </row>
    <row r="1754" spans="3:5" ht="12.5" x14ac:dyDescent="0.25">
      <c r="C1754" s="14"/>
      <c r="D1754" s="14"/>
      <c r="E1754" s="14"/>
    </row>
    <row r="1755" spans="3:5" ht="12.5" x14ac:dyDescent="0.25">
      <c r="C1755" s="14"/>
      <c r="D1755" s="14"/>
      <c r="E1755" s="14"/>
    </row>
    <row r="1756" spans="3:5" ht="12.5" x14ac:dyDescent="0.25">
      <c r="C1756" s="14"/>
      <c r="D1756" s="14"/>
      <c r="E1756" s="14"/>
    </row>
    <row r="1757" spans="3:5" ht="12.5" x14ac:dyDescent="0.25">
      <c r="C1757" s="14"/>
      <c r="D1757" s="14"/>
      <c r="E1757" s="14"/>
    </row>
    <row r="1758" spans="3:5" ht="12.5" x14ac:dyDescent="0.25">
      <c r="C1758" s="14"/>
      <c r="D1758" s="14"/>
      <c r="E1758" s="14"/>
    </row>
    <row r="1759" spans="3:5" ht="12.5" x14ac:dyDescent="0.25">
      <c r="C1759" s="14"/>
      <c r="D1759" s="14"/>
      <c r="E1759" s="14"/>
    </row>
    <row r="1760" spans="3:5" ht="12.5" x14ac:dyDescent="0.25">
      <c r="C1760" s="14"/>
      <c r="D1760" s="14"/>
      <c r="E1760" s="14"/>
    </row>
    <row r="1761" spans="3:5" ht="12.5" x14ac:dyDescent="0.25">
      <c r="C1761" s="14"/>
      <c r="D1761" s="14"/>
      <c r="E1761" s="14"/>
    </row>
    <row r="1762" spans="3:5" ht="12.5" x14ac:dyDescent="0.25">
      <c r="C1762" s="14"/>
      <c r="D1762" s="14"/>
      <c r="E1762" s="14"/>
    </row>
    <row r="1763" spans="3:5" ht="12.5" x14ac:dyDescent="0.25">
      <c r="C1763" s="14"/>
      <c r="D1763" s="14"/>
      <c r="E1763" s="14"/>
    </row>
    <row r="1764" spans="3:5" ht="12.5" x14ac:dyDescent="0.25">
      <c r="C1764" s="14"/>
      <c r="D1764" s="14"/>
      <c r="E1764" s="14"/>
    </row>
    <row r="1765" spans="3:5" ht="12.5" x14ac:dyDescent="0.25">
      <c r="C1765" s="14"/>
      <c r="D1765" s="14"/>
      <c r="E1765" s="14"/>
    </row>
    <row r="1766" spans="3:5" ht="12.5" x14ac:dyDescent="0.25">
      <c r="C1766" s="14"/>
      <c r="D1766" s="14"/>
      <c r="E1766" s="14"/>
    </row>
    <row r="1767" spans="3:5" ht="12.5" x14ac:dyDescent="0.25">
      <c r="C1767" s="14"/>
      <c r="D1767" s="14"/>
      <c r="E1767" s="14"/>
    </row>
    <row r="1768" spans="3:5" ht="12.5" x14ac:dyDescent="0.25">
      <c r="C1768" s="14"/>
      <c r="D1768" s="14"/>
      <c r="E1768" s="14"/>
    </row>
    <row r="1769" spans="3:5" ht="12.5" x14ac:dyDescent="0.25">
      <c r="C1769" s="14"/>
      <c r="D1769" s="14"/>
      <c r="E1769" s="14"/>
    </row>
    <row r="1770" spans="3:5" ht="12.5" x14ac:dyDescent="0.25">
      <c r="C1770" s="14"/>
      <c r="D1770" s="14"/>
      <c r="E1770" s="14"/>
    </row>
    <row r="1771" spans="3:5" ht="12.5" x14ac:dyDescent="0.25">
      <c r="C1771" s="14"/>
      <c r="D1771" s="14"/>
      <c r="E1771" s="14"/>
    </row>
    <row r="1772" spans="3:5" ht="12.5" x14ac:dyDescent="0.25">
      <c r="C1772" s="14"/>
      <c r="D1772" s="14"/>
      <c r="E1772" s="14"/>
    </row>
    <row r="1773" spans="3:5" ht="12.5" x14ac:dyDescent="0.25">
      <c r="C1773" s="14"/>
      <c r="D1773" s="14"/>
      <c r="E1773" s="14"/>
    </row>
    <row r="1774" spans="3:5" ht="12.5" x14ac:dyDescent="0.25">
      <c r="C1774" s="14"/>
      <c r="D1774" s="14"/>
      <c r="E1774" s="14"/>
    </row>
    <row r="1775" spans="3:5" ht="12.5" x14ac:dyDescent="0.25">
      <c r="C1775" s="14"/>
      <c r="D1775" s="14"/>
      <c r="E1775" s="14"/>
    </row>
    <row r="1776" spans="3:5" ht="12.5" x14ac:dyDescent="0.25">
      <c r="C1776" s="14"/>
      <c r="D1776" s="14"/>
      <c r="E1776" s="14"/>
    </row>
    <row r="1777" spans="3:5" ht="12.5" x14ac:dyDescent="0.25">
      <c r="C1777" s="14"/>
      <c r="D1777" s="14"/>
      <c r="E1777" s="14"/>
    </row>
    <row r="1778" spans="3:5" ht="12.5" x14ac:dyDescent="0.25">
      <c r="C1778" s="14"/>
      <c r="D1778" s="14"/>
      <c r="E1778" s="14"/>
    </row>
    <row r="1779" spans="3:5" ht="12.5" x14ac:dyDescent="0.25">
      <c r="C1779" s="14"/>
      <c r="D1779" s="14"/>
      <c r="E1779" s="14"/>
    </row>
    <row r="1780" spans="3:5" ht="12.5" x14ac:dyDescent="0.25">
      <c r="C1780" s="14"/>
      <c r="D1780" s="14"/>
      <c r="E1780" s="14"/>
    </row>
    <row r="1781" spans="3:5" ht="12.5" x14ac:dyDescent="0.25">
      <c r="C1781" s="14"/>
      <c r="D1781" s="14"/>
      <c r="E1781" s="14"/>
    </row>
    <row r="1782" spans="3:5" ht="12.5" x14ac:dyDescent="0.25">
      <c r="C1782" s="14"/>
      <c r="D1782" s="14"/>
      <c r="E1782" s="14"/>
    </row>
  </sheetData>
  <mergeCells count="267">
    <mergeCell ref="G54:G60"/>
    <mergeCell ref="G65:G69"/>
    <mergeCell ref="G70:G74"/>
    <mergeCell ref="G75:G79"/>
    <mergeCell ref="G80:G84"/>
    <mergeCell ref="G85:G91"/>
    <mergeCell ref="F455:F461"/>
    <mergeCell ref="G455:G461"/>
    <mergeCell ref="E490:E496"/>
    <mergeCell ref="F490:F496"/>
    <mergeCell ref="G490:G495"/>
    <mergeCell ref="B2:C2"/>
    <mergeCell ref="G2:H2"/>
    <mergeCell ref="B3:C3"/>
    <mergeCell ref="G3:H8"/>
    <mergeCell ref="B4:C4"/>
    <mergeCell ref="B5:C5"/>
    <mergeCell ref="B6:C6"/>
    <mergeCell ref="G41:G46"/>
    <mergeCell ref="G47:G52"/>
    <mergeCell ref="G17:G18"/>
    <mergeCell ref="D530:D539"/>
    <mergeCell ref="D509:D521"/>
    <mergeCell ref="B7:C7"/>
    <mergeCell ref="B8:C8"/>
    <mergeCell ref="D490:D496"/>
    <mergeCell ref="D11:D222"/>
    <mergeCell ref="D223:D489"/>
    <mergeCell ref="C11:C503"/>
    <mergeCell ref="C504:C529"/>
    <mergeCell ref="C530:C539"/>
    <mergeCell ref="D504:D508"/>
    <mergeCell ref="E504:E508"/>
    <mergeCell ref="F504:F508"/>
    <mergeCell ref="G504:G507"/>
    <mergeCell ref="G509:G511"/>
    <mergeCell ref="F509:F511"/>
    <mergeCell ref="E509:E516"/>
    <mergeCell ref="F512:F515"/>
    <mergeCell ref="D522:D527"/>
    <mergeCell ref="E517:E520"/>
    <mergeCell ref="F517:F520"/>
    <mergeCell ref="G517:G518"/>
    <mergeCell ref="G519:G520"/>
    <mergeCell ref="E523:E524"/>
    <mergeCell ref="F523:F524"/>
    <mergeCell ref="F478:F486"/>
    <mergeCell ref="G478:G486"/>
    <mergeCell ref="F425:F454"/>
    <mergeCell ref="G425:G436"/>
    <mergeCell ref="F487:F488"/>
    <mergeCell ref="E389:E489"/>
    <mergeCell ref="F389:F424"/>
    <mergeCell ref="G389:G424"/>
    <mergeCell ref="D497:D503"/>
    <mergeCell ref="F497:F503"/>
    <mergeCell ref="G497:G501"/>
    <mergeCell ref="E497:E503"/>
    <mergeCell ref="E329:E388"/>
    <mergeCell ref="F335:F341"/>
    <mergeCell ref="F344:F377"/>
    <mergeCell ref="G437:G438"/>
    <mergeCell ref="G439:G454"/>
    <mergeCell ref="F462:F475"/>
    <mergeCell ref="G462:G475"/>
    <mergeCell ref="F476:F477"/>
    <mergeCell ref="G476:G477"/>
    <mergeCell ref="G308:G318"/>
    <mergeCell ref="G319:G320"/>
    <mergeCell ref="G335:G341"/>
    <mergeCell ref="G344:G351"/>
    <mergeCell ref="G352:G354"/>
    <mergeCell ref="G355:G357"/>
    <mergeCell ref="F379:F388"/>
    <mergeCell ref="G380:G387"/>
    <mergeCell ref="G329:G333"/>
    <mergeCell ref="G358:G377"/>
    <mergeCell ref="F329:F334"/>
    <mergeCell ref="C600:C798"/>
    <mergeCell ref="E783:E788"/>
    <mergeCell ref="F763:F764"/>
    <mergeCell ref="E765:E782"/>
    <mergeCell ref="F765:F776"/>
    <mergeCell ref="F779:F782"/>
    <mergeCell ref="G766:G769"/>
    <mergeCell ref="G770:G776"/>
    <mergeCell ref="E791:E792"/>
    <mergeCell ref="E793:E794"/>
    <mergeCell ref="F793:F794"/>
    <mergeCell ref="E795:E796"/>
    <mergeCell ref="F795:F796"/>
    <mergeCell ref="E797:E798"/>
    <mergeCell ref="G779:G780"/>
    <mergeCell ref="F791:F792"/>
    <mergeCell ref="F797:F798"/>
    <mergeCell ref="D600:D703"/>
    <mergeCell ref="D704:D782"/>
    <mergeCell ref="G784:G786"/>
    <mergeCell ref="F783:F787"/>
    <mergeCell ref="G591:G592"/>
    <mergeCell ref="G593:G595"/>
    <mergeCell ref="F600:F618"/>
    <mergeCell ref="G601:G608"/>
    <mergeCell ref="F647:F673"/>
    <mergeCell ref="G696:G703"/>
    <mergeCell ref="D783:D798"/>
    <mergeCell ref="E731:E747"/>
    <mergeCell ref="F731:F742"/>
    <mergeCell ref="G732:G735"/>
    <mergeCell ref="G736:G742"/>
    <mergeCell ref="F744:F747"/>
    <mergeCell ref="G744:G745"/>
    <mergeCell ref="E748:E764"/>
    <mergeCell ref="F748:F759"/>
    <mergeCell ref="G749:G752"/>
    <mergeCell ref="G753:G759"/>
    <mergeCell ref="G667:G673"/>
    <mergeCell ref="E674:E703"/>
    <mergeCell ref="F674:F703"/>
    <mergeCell ref="E600:E618"/>
    <mergeCell ref="E647:E673"/>
    <mergeCell ref="G674:G681"/>
    <mergeCell ref="G685:G693"/>
    <mergeCell ref="E704:E730"/>
    <mergeCell ref="F704:F719"/>
    <mergeCell ref="F723:F730"/>
    <mergeCell ref="G705:G710"/>
    <mergeCell ref="G712:G718"/>
    <mergeCell ref="G724:G729"/>
    <mergeCell ref="E619:E646"/>
    <mergeCell ref="F619:F646"/>
    <mergeCell ref="G619:G624"/>
    <mergeCell ref="G628:G636"/>
    <mergeCell ref="G639:G646"/>
    <mergeCell ref="G647:G653"/>
    <mergeCell ref="G657:G661"/>
    <mergeCell ref="G662:G663"/>
    <mergeCell ref="G664:G665"/>
    <mergeCell ref="G561:G565"/>
    <mergeCell ref="G566:G567"/>
    <mergeCell ref="G568:G569"/>
    <mergeCell ref="G548:G550"/>
    <mergeCell ref="G571:G576"/>
    <mergeCell ref="G596:G597"/>
    <mergeCell ref="G577:G578"/>
    <mergeCell ref="G579:G580"/>
    <mergeCell ref="G581:G582"/>
    <mergeCell ref="G583:G584"/>
    <mergeCell ref="G585:G586"/>
    <mergeCell ref="G587:G588"/>
    <mergeCell ref="G589:G590"/>
    <mergeCell ref="D548:D554"/>
    <mergeCell ref="D540:D547"/>
    <mergeCell ref="E555:E598"/>
    <mergeCell ref="F555:F598"/>
    <mergeCell ref="D555:D599"/>
    <mergeCell ref="C540:C599"/>
    <mergeCell ref="E540:E541"/>
    <mergeCell ref="E542:E547"/>
    <mergeCell ref="F542:F547"/>
    <mergeCell ref="E531:E534"/>
    <mergeCell ref="F531:F534"/>
    <mergeCell ref="G531:G532"/>
    <mergeCell ref="G533:G534"/>
    <mergeCell ref="E536:E537"/>
    <mergeCell ref="E551:E554"/>
    <mergeCell ref="F551:F554"/>
    <mergeCell ref="G551:G552"/>
    <mergeCell ref="G553:G554"/>
    <mergeCell ref="E548:E550"/>
    <mergeCell ref="F548:F550"/>
    <mergeCell ref="G542:G546"/>
    <mergeCell ref="G93:G94"/>
    <mergeCell ref="G95:G96"/>
    <mergeCell ref="G135:G136"/>
    <mergeCell ref="G137:G138"/>
    <mergeCell ref="G139:G140"/>
    <mergeCell ref="G141:G142"/>
    <mergeCell ref="G194:G195"/>
    <mergeCell ref="E161:E178"/>
    <mergeCell ref="E179:E188"/>
    <mergeCell ref="G189:G193"/>
    <mergeCell ref="F189:F193"/>
    <mergeCell ref="F194:F200"/>
    <mergeCell ref="E189:E200"/>
    <mergeCell ref="F308:F318"/>
    <mergeCell ref="G322:G327"/>
    <mergeCell ref="F321:F328"/>
    <mergeCell ref="G207:G208"/>
    <mergeCell ref="G209:G210"/>
    <mergeCell ref="E223:E227"/>
    <mergeCell ref="F223:F227"/>
    <mergeCell ref="G245:G248"/>
    <mergeCell ref="G234:G239"/>
    <mergeCell ref="E228:E328"/>
    <mergeCell ref="F319:F320"/>
    <mergeCell ref="G254:G265"/>
    <mergeCell ref="G266:G267"/>
    <mergeCell ref="G268:G269"/>
    <mergeCell ref="G270:G271"/>
    <mergeCell ref="G272:G273"/>
    <mergeCell ref="G274:G275"/>
    <mergeCell ref="G276:G277"/>
    <mergeCell ref="G278:G279"/>
    <mergeCell ref="G280:G281"/>
    <mergeCell ref="G282:G283"/>
    <mergeCell ref="G284:G293"/>
    <mergeCell ref="G294:G295"/>
    <mergeCell ref="G296:G297"/>
    <mergeCell ref="E201:E222"/>
    <mergeCell ref="F201:F222"/>
    <mergeCell ref="G201:G202"/>
    <mergeCell ref="G203:G204"/>
    <mergeCell ref="G205:G206"/>
    <mergeCell ref="G220:G221"/>
    <mergeCell ref="F254:F307"/>
    <mergeCell ref="G223:G226"/>
    <mergeCell ref="G228:G232"/>
    <mergeCell ref="F228:F253"/>
    <mergeCell ref="G298:G299"/>
    <mergeCell ref="G300:G301"/>
    <mergeCell ref="G302:G303"/>
    <mergeCell ref="G304:G305"/>
    <mergeCell ref="G306:G307"/>
    <mergeCell ref="F162:F178"/>
    <mergeCell ref="G166:G169"/>
    <mergeCell ref="F179:F188"/>
    <mergeCell ref="G181:G182"/>
    <mergeCell ref="G211:G212"/>
    <mergeCell ref="G213:G214"/>
    <mergeCell ref="G215:G216"/>
    <mergeCell ref="G217:G219"/>
    <mergeCell ref="G196:G197"/>
    <mergeCell ref="G199:G200"/>
    <mergeCell ref="G125:G126"/>
    <mergeCell ref="G127:G128"/>
    <mergeCell ref="G129:G133"/>
    <mergeCell ref="G177:G178"/>
    <mergeCell ref="G179:G180"/>
    <mergeCell ref="G183:G186"/>
    <mergeCell ref="G143:G144"/>
    <mergeCell ref="G146:G151"/>
    <mergeCell ref="G162:G165"/>
    <mergeCell ref="G170:G171"/>
    <mergeCell ref="F11:F52"/>
    <mergeCell ref="F53:F144"/>
    <mergeCell ref="F156:F160"/>
    <mergeCell ref="G156:G160"/>
    <mergeCell ref="E11:E52"/>
    <mergeCell ref="G12:G16"/>
    <mergeCell ref="G21:G23"/>
    <mergeCell ref="G24:G34"/>
    <mergeCell ref="G35:G40"/>
    <mergeCell ref="F146:F155"/>
    <mergeCell ref="E53:E160"/>
    <mergeCell ref="G152:G155"/>
    <mergeCell ref="G97:G98"/>
    <mergeCell ref="G99:G100"/>
    <mergeCell ref="G101:G102"/>
    <mergeCell ref="G103:G104"/>
    <mergeCell ref="G105:G106"/>
    <mergeCell ref="G107:G113"/>
    <mergeCell ref="G115:G116"/>
    <mergeCell ref="G117:G118"/>
    <mergeCell ref="G119:G120"/>
    <mergeCell ref="G121:G122"/>
    <mergeCell ref="G123:G124"/>
  </mergeCells>
  <phoneticPr fontId="10" type="noConversion"/>
  <dataValidations disablePrompts="1" count="1">
    <dataValidation type="list" allowBlank="1" showErrorMessage="1" sqref="I11:J798" xr:uid="{00000000-0002-0000-0200-000000000000}">
      <formula1>"Not Test,PASS,Fail,N/A,Blocked"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Z273"/>
  <sheetViews>
    <sheetView workbookViewId="0"/>
  </sheetViews>
  <sheetFormatPr defaultColWidth="12.6328125" defaultRowHeight="15.75" customHeight="1" x14ac:dyDescent="0.25"/>
  <cols>
    <col min="1" max="1" width="4.6328125" customWidth="1"/>
    <col min="2" max="2" width="5.26953125" customWidth="1"/>
    <col min="6" max="6" width="29.36328125" customWidth="1"/>
    <col min="7" max="7" width="32.90625" customWidth="1"/>
    <col min="8" max="8" width="108.7265625" customWidth="1"/>
    <col min="9" max="10" width="12.7265625" customWidth="1"/>
    <col min="11" max="11" width="58.90625" customWidth="1"/>
    <col min="12" max="12" width="41.36328125" customWidth="1"/>
  </cols>
  <sheetData>
    <row r="2" spans="2:12" ht="13" x14ac:dyDescent="0.3">
      <c r="B2" s="68" t="s">
        <v>8</v>
      </c>
      <c r="C2" s="56"/>
      <c r="D2" s="1" t="s">
        <v>9</v>
      </c>
      <c r="E2" s="1" t="s">
        <v>10</v>
      </c>
      <c r="F2" s="2"/>
      <c r="G2" s="69" t="s">
        <v>11</v>
      </c>
      <c r="H2" s="56"/>
    </row>
    <row r="3" spans="2:12" ht="35.5" customHeight="1" x14ac:dyDescent="0.25">
      <c r="B3" s="79" t="s">
        <v>13</v>
      </c>
      <c r="C3" s="90"/>
      <c r="D3" s="119">
        <f>SUM(D4:D8)</f>
        <v>263</v>
      </c>
      <c r="E3" s="120">
        <f>E5+E6</f>
        <v>1</v>
      </c>
      <c r="F3" s="2"/>
      <c r="G3" s="92" t="s">
        <v>959</v>
      </c>
      <c r="H3" s="136"/>
    </row>
    <row r="4" spans="2:12" ht="13" x14ac:dyDescent="0.25">
      <c r="B4" s="79" t="s">
        <v>16</v>
      </c>
      <c r="C4" s="90"/>
      <c r="D4" s="119">
        <f>COUNTIFS(I11:I273,"Not Test")</f>
        <v>0</v>
      </c>
      <c r="E4" s="120">
        <f t="shared" ref="E4:E6" si="0">D4/$D$3</f>
        <v>0</v>
      </c>
      <c r="F4" s="2"/>
      <c r="G4" s="135"/>
      <c r="H4" s="136"/>
    </row>
    <row r="5" spans="2:12" ht="13" x14ac:dyDescent="0.25">
      <c r="B5" s="79" t="s">
        <v>17</v>
      </c>
      <c r="C5" s="90"/>
      <c r="D5" s="119">
        <f>COUNTIFS(I11:I273,"PASS")</f>
        <v>263</v>
      </c>
      <c r="E5" s="120">
        <f t="shared" si="0"/>
        <v>1</v>
      </c>
      <c r="F5" s="2"/>
      <c r="G5" s="135"/>
      <c r="H5" s="136"/>
    </row>
    <row r="6" spans="2:12" ht="13" x14ac:dyDescent="0.25">
      <c r="B6" s="79" t="s">
        <v>18</v>
      </c>
      <c r="C6" s="90"/>
      <c r="D6" s="119">
        <f>COUNTIFS(I11:I273,"Fail")</f>
        <v>0</v>
      </c>
      <c r="E6" s="120">
        <f t="shared" si="0"/>
        <v>0</v>
      </c>
      <c r="F6" s="2"/>
      <c r="G6" s="135"/>
      <c r="H6" s="136"/>
    </row>
    <row r="7" spans="2:12" ht="13" x14ac:dyDescent="0.25">
      <c r="B7" s="79" t="s">
        <v>19</v>
      </c>
      <c r="C7" s="90"/>
      <c r="D7" s="119">
        <f>COUNTIFS(I11:I273,"N/A")</f>
        <v>0</v>
      </c>
      <c r="E7" s="11" t="s">
        <v>20</v>
      </c>
      <c r="F7" s="2"/>
      <c r="G7" s="135"/>
      <c r="H7" s="136"/>
    </row>
    <row r="8" spans="2:12" ht="13" x14ac:dyDescent="0.25">
      <c r="B8" s="79" t="s">
        <v>21</v>
      </c>
      <c r="C8" s="90"/>
      <c r="D8" s="119">
        <f>COUNTIFS(I11:I273,"Blocked")</f>
        <v>0</v>
      </c>
      <c r="E8" s="120">
        <f>D8/$D$3</f>
        <v>0</v>
      </c>
      <c r="F8" s="2"/>
      <c r="G8" s="87"/>
      <c r="H8" s="88"/>
    </row>
    <row r="10" spans="2:12" ht="32" x14ac:dyDescent="0.25">
      <c r="B10" s="6" t="s">
        <v>22</v>
      </c>
      <c r="C10" s="7" t="s">
        <v>23</v>
      </c>
      <c r="D10" s="7" t="s">
        <v>24</v>
      </c>
      <c r="E10" s="7" t="s">
        <v>25</v>
      </c>
      <c r="F10" s="7" t="s">
        <v>26</v>
      </c>
      <c r="G10" s="7" t="s">
        <v>27</v>
      </c>
      <c r="H10" s="7" t="s">
        <v>28</v>
      </c>
      <c r="I10" s="113" t="s">
        <v>1938</v>
      </c>
      <c r="J10" s="113" t="s">
        <v>1939</v>
      </c>
      <c r="K10" s="7" t="s">
        <v>29</v>
      </c>
      <c r="L10" s="7" t="s">
        <v>30</v>
      </c>
    </row>
    <row r="11" spans="2:12" ht="12.5" x14ac:dyDescent="0.25">
      <c r="B11" s="8">
        <f t="shared" ref="B11:B53" si="1">ROW()-10</f>
        <v>1</v>
      </c>
      <c r="C11" s="72" t="s">
        <v>960</v>
      </c>
      <c r="D11" s="72" t="s">
        <v>961</v>
      </c>
      <c r="E11" s="72" t="s">
        <v>962</v>
      </c>
      <c r="F11" s="72" t="s">
        <v>963</v>
      </c>
      <c r="G11" s="72" t="s">
        <v>964</v>
      </c>
      <c r="H11" s="52" t="s">
        <v>946</v>
      </c>
      <c r="I11" s="10" t="s">
        <v>36</v>
      </c>
      <c r="J11" s="10" t="s">
        <v>36</v>
      </c>
      <c r="K11" s="11"/>
      <c r="L11" s="11"/>
    </row>
    <row r="12" spans="2:12" ht="12.5" x14ac:dyDescent="0.25">
      <c r="B12" s="8">
        <f t="shared" si="1"/>
        <v>2</v>
      </c>
      <c r="C12" s="97"/>
      <c r="D12" s="97"/>
      <c r="E12" s="97"/>
      <c r="F12" s="97"/>
      <c r="G12" s="97"/>
      <c r="H12" s="101" t="s">
        <v>965</v>
      </c>
      <c r="I12" s="10" t="s">
        <v>36</v>
      </c>
      <c r="J12" s="10" t="s">
        <v>36</v>
      </c>
      <c r="K12" s="11"/>
      <c r="L12" s="11"/>
    </row>
    <row r="13" spans="2:12" ht="12.5" x14ac:dyDescent="0.25">
      <c r="B13" s="8">
        <f t="shared" si="1"/>
        <v>3</v>
      </c>
      <c r="C13" s="97"/>
      <c r="D13" s="97"/>
      <c r="E13" s="97"/>
      <c r="F13" s="97"/>
      <c r="G13" s="97"/>
      <c r="H13" s="101" t="s">
        <v>966</v>
      </c>
      <c r="I13" s="10" t="s">
        <v>36</v>
      </c>
      <c r="J13" s="10" t="s">
        <v>36</v>
      </c>
      <c r="K13" s="11"/>
      <c r="L13" s="11"/>
    </row>
    <row r="14" spans="2:12" ht="12.5" x14ac:dyDescent="0.25">
      <c r="B14" s="8">
        <f t="shared" si="1"/>
        <v>4</v>
      </c>
      <c r="C14" s="97"/>
      <c r="D14" s="97"/>
      <c r="E14" s="97"/>
      <c r="F14" s="97"/>
      <c r="G14" s="97"/>
      <c r="H14" s="101" t="s">
        <v>967</v>
      </c>
      <c r="I14" s="10" t="s">
        <v>36</v>
      </c>
      <c r="J14" s="10" t="s">
        <v>36</v>
      </c>
      <c r="K14" s="11"/>
      <c r="L14" s="11"/>
    </row>
    <row r="15" spans="2:12" ht="12.5" x14ac:dyDescent="0.25">
      <c r="B15" s="8">
        <f t="shared" si="1"/>
        <v>5</v>
      </c>
      <c r="C15" s="97"/>
      <c r="D15" s="97"/>
      <c r="E15" s="97"/>
      <c r="F15" s="97"/>
      <c r="G15" s="97"/>
      <c r="H15" s="101" t="s">
        <v>968</v>
      </c>
      <c r="I15" s="10" t="s">
        <v>36</v>
      </c>
      <c r="J15" s="10" t="s">
        <v>36</v>
      </c>
      <c r="K15" s="11"/>
      <c r="L15" s="11"/>
    </row>
    <row r="16" spans="2:12" ht="12.5" x14ac:dyDescent="0.25">
      <c r="B16" s="8">
        <f t="shared" si="1"/>
        <v>6</v>
      </c>
      <c r="C16" s="97"/>
      <c r="D16" s="97"/>
      <c r="E16" s="97"/>
      <c r="F16" s="97"/>
      <c r="G16" s="97"/>
      <c r="H16" s="101" t="s">
        <v>969</v>
      </c>
      <c r="I16" s="10" t="s">
        <v>36</v>
      </c>
      <c r="J16" s="10" t="s">
        <v>36</v>
      </c>
      <c r="K16" s="11"/>
      <c r="L16" s="11"/>
    </row>
    <row r="17" spans="2:12" ht="12.5" x14ac:dyDescent="0.25">
      <c r="B17" s="8">
        <f t="shared" si="1"/>
        <v>7</v>
      </c>
      <c r="C17" s="97"/>
      <c r="D17" s="97"/>
      <c r="E17" s="97"/>
      <c r="F17" s="97"/>
      <c r="G17" s="97"/>
      <c r="H17" s="101" t="s">
        <v>970</v>
      </c>
      <c r="I17" s="10" t="s">
        <v>36</v>
      </c>
      <c r="J17" s="10" t="s">
        <v>36</v>
      </c>
      <c r="K17" s="11"/>
      <c r="L17" s="11"/>
    </row>
    <row r="18" spans="2:12" ht="12.5" x14ac:dyDescent="0.25">
      <c r="B18" s="8">
        <f t="shared" si="1"/>
        <v>8</v>
      </c>
      <c r="C18" s="97"/>
      <c r="D18" s="97"/>
      <c r="E18" s="97"/>
      <c r="F18" s="98"/>
      <c r="G18" s="98"/>
      <c r="H18" s="101" t="s">
        <v>971</v>
      </c>
      <c r="I18" s="10" t="s">
        <v>36</v>
      </c>
      <c r="J18" s="10" t="s">
        <v>36</v>
      </c>
      <c r="K18" s="11"/>
      <c r="L18" s="11"/>
    </row>
    <row r="19" spans="2:12" ht="12.5" x14ac:dyDescent="0.25">
      <c r="B19" s="8">
        <f t="shared" si="1"/>
        <v>9</v>
      </c>
      <c r="C19" s="97"/>
      <c r="D19" s="97"/>
      <c r="E19" s="97"/>
      <c r="F19" s="72" t="s">
        <v>972</v>
      </c>
      <c r="G19" s="71" t="s">
        <v>964</v>
      </c>
      <c r="H19" s="30" t="s">
        <v>973</v>
      </c>
      <c r="I19" s="10" t="s">
        <v>36</v>
      </c>
      <c r="J19" s="10" t="s">
        <v>36</v>
      </c>
      <c r="K19" s="11"/>
      <c r="L19" s="11"/>
    </row>
    <row r="20" spans="2:12" ht="12.5" x14ac:dyDescent="0.25">
      <c r="B20" s="8">
        <f t="shared" si="1"/>
        <v>10</v>
      </c>
      <c r="C20" s="97"/>
      <c r="D20" s="97"/>
      <c r="E20" s="97"/>
      <c r="F20" s="97"/>
      <c r="G20" s="93"/>
      <c r="H20" s="31" t="s">
        <v>974</v>
      </c>
      <c r="I20" s="10" t="s">
        <v>36</v>
      </c>
      <c r="J20" s="10" t="s">
        <v>36</v>
      </c>
      <c r="K20" s="11"/>
      <c r="L20" s="11"/>
    </row>
    <row r="21" spans="2:12" ht="12.5" x14ac:dyDescent="0.25">
      <c r="B21" s="8">
        <f t="shared" si="1"/>
        <v>11</v>
      </c>
      <c r="C21" s="97"/>
      <c r="D21" s="97"/>
      <c r="E21" s="97"/>
      <c r="F21" s="97"/>
      <c r="G21" s="93"/>
      <c r="H21" s="31" t="s">
        <v>975</v>
      </c>
      <c r="I21" s="10" t="s">
        <v>36</v>
      </c>
      <c r="J21" s="10" t="s">
        <v>36</v>
      </c>
      <c r="K21" s="11"/>
      <c r="L21" s="11"/>
    </row>
    <row r="22" spans="2:12" ht="12.5" x14ac:dyDescent="0.25">
      <c r="B22" s="8">
        <f t="shared" si="1"/>
        <v>12</v>
      </c>
      <c r="C22" s="97"/>
      <c r="D22" s="97"/>
      <c r="E22" s="97"/>
      <c r="F22" s="97"/>
      <c r="G22" s="93"/>
      <c r="H22" s="31" t="s">
        <v>976</v>
      </c>
      <c r="I22" s="10" t="s">
        <v>36</v>
      </c>
      <c r="J22" s="10" t="s">
        <v>36</v>
      </c>
      <c r="K22" s="11"/>
      <c r="L22" s="11"/>
    </row>
    <row r="23" spans="2:12" ht="12.5" x14ac:dyDescent="0.25">
      <c r="B23" s="8">
        <f t="shared" si="1"/>
        <v>13</v>
      </c>
      <c r="C23" s="97"/>
      <c r="D23" s="97"/>
      <c r="E23" s="97"/>
      <c r="F23" s="97"/>
      <c r="G23" s="93"/>
      <c r="H23" s="31" t="s">
        <v>977</v>
      </c>
      <c r="I23" s="10" t="s">
        <v>36</v>
      </c>
      <c r="J23" s="10" t="s">
        <v>36</v>
      </c>
      <c r="K23" s="11"/>
      <c r="L23" s="11"/>
    </row>
    <row r="24" spans="2:12" ht="12.5" x14ac:dyDescent="0.25">
      <c r="B24" s="8">
        <f t="shared" si="1"/>
        <v>14</v>
      </c>
      <c r="C24" s="97"/>
      <c r="D24" s="97"/>
      <c r="E24" s="97"/>
      <c r="F24" s="97"/>
      <c r="G24" s="93"/>
      <c r="H24" s="31" t="s">
        <v>978</v>
      </c>
      <c r="I24" s="10" t="s">
        <v>36</v>
      </c>
      <c r="J24" s="10" t="s">
        <v>36</v>
      </c>
      <c r="K24" s="11"/>
      <c r="L24" s="11"/>
    </row>
    <row r="25" spans="2:12" ht="12.5" x14ac:dyDescent="0.25">
      <c r="B25" s="8">
        <f t="shared" si="1"/>
        <v>15</v>
      </c>
      <c r="C25" s="97"/>
      <c r="D25" s="97"/>
      <c r="E25" s="97"/>
      <c r="F25" s="97"/>
      <c r="G25" s="93"/>
      <c r="H25" s="31" t="s">
        <v>979</v>
      </c>
      <c r="I25" s="10" t="s">
        <v>36</v>
      </c>
      <c r="J25" s="10" t="s">
        <v>36</v>
      </c>
      <c r="K25" s="11"/>
      <c r="L25" s="11"/>
    </row>
    <row r="26" spans="2:12" ht="12.5" x14ac:dyDescent="0.25">
      <c r="B26" s="8">
        <f t="shared" si="1"/>
        <v>16</v>
      </c>
      <c r="C26" s="97"/>
      <c r="D26" s="97"/>
      <c r="E26" s="97"/>
      <c r="F26" s="97"/>
      <c r="G26" s="93"/>
      <c r="H26" s="31" t="s">
        <v>980</v>
      </c>
      <c r="I26" s="10" t="s">
        <v>36</v>
      </c>
      <c r="J26" s="10" t="s">
        <v>36</v>
      </c>
      <c r="K26" s="11"/>
      <c r="L26" s="11"/>
    </row>
    <row r="27" spans="2:12" ht="12.5" x14ac:dyDescent="0.25">
      <c r="B27" s="8">
        <f t="shared" si="1"/>
        <v>17</v>
      </c>
      <c r="C27" s="97"/>
      <c r="D27" s="97"/>
      <c r="E27" s="97"/>
      <c r="F27" s="97"/>
      <c r="G27" s="85"/>
      <c r="H27" s="31" t="s">
        <v>981</v>
      </c>
      <c r="I27" s="10" t="s">
        <v>36</v>
      </c>
      <c r="J27" s="10" t="s">
        <v>36</v>
      </c>
      <c r="K27" s="11"/>
      <c r="L27" s="11"/>
    </row>
    <row r="28" spans="2:12" ht="12.5" x14ac:dyDescent="0.25">
      <c r="B28" s="8">
        <f t="shared" si="1"/>
        <v>18</v>
      </c>
      <c r="C28" s="97"/>
      <c r="D28" s="97"/>
      <c r="E28" s="97"/>
      <c r="F28" s="97"/>
      <c r="G28" s="72" t="s">
        <v>982</v>
      </c>
      <c r="H28" s="30" t="s">
        <v>983</v>
      </c>
      <c r="I28" s="10" t="s">
        <v>36</v>
      </c>
      <c r="J28" s="10" t="s">
        <v>36</v>
      </c>
      <c r="K28" s="11"/>
      <c r="L28" s="11"/>
    </row>
    <row r="29" spans="2:12" ht="12.5" x14ac:dyDescent="0.25">
      <c r="B29" s="8">
        <f t="shared" si="1"/>
        <v>19</v>
      </c>
      <c r="C29" s="97"/>
      <c r="D29" s="97"/>
      <c r="E29" s="97"/>
      <c r="F29" s="97"/>
      <c r="G29" s="97"/>
      <c r="H29" s="31" t="s">
        <v>984</v>
      </c>
      <c r="I29" s="10" t="s">
        <v>36</v>
      </c>
      <c r="J29" s="10" t="s">
        <v>36</v>
      </c>
      <c r="K29" s="11"/>
      <c r="L29" s="11"/>
    </row>
    <row r="30" spans="2:12" ht="12.5" x14ac:dyDescent="0.25">
      <c r="B30" s="8">
        <f t="shared" si="1"/>
        <v>20</v>
      </c>
      <c r="C30" s="97"/>
      <c r="D30" s="97"/>
      <c r="E30" s="97"/>
      <c r="F30" s="97"/>
      <c r="G30" s="98"/>
      <c r="H30" s="31" t="s">
        <v>985</v>
      </c>
      <c r="I30" s="10" t="s">
        <v>36</v>
      </c>
      <c r="J30" s="10" t="s">
        <v>36</v>
      </c>
      <c r="K30" s="11"/>
      <c r="L30" s="11"/>
    </row>
    <row r="31" spans="2:12" ht="62" customHeight="1" x14ac:dyDescent="0.25">
      <c r="B31" s="8">
        <f t="shared" si="1"/>
        <v>21</v>
      </c>
      <c r="C31" s="97"/>
      <c r="D31" s="97"/>
      <c r="E31" s="97"/>
      <c r="F31" s="97"/>
      <c r="G31" s="72" t="s">
        <v>986</v>
      </c>
      <c r="H31" s="30" t="s">
        <v>987</v>
      </c>
      <c r="I31" s="10" t="s">
        <v>36</v>
      </c>
      <c r="J31" s="10" t="s">
        <v>36</v>
      </c>
      <c r="K31" s="11"/>
      <c r="L31" s="11"/>
    </row>
    <row r="32" spans="2:12" ht="12.5" x14ac:dyDescent="0.25">
      <c r="B32" s="8">
        <f t="shared" si="1"/>
        <v>22</v>
      </c>
      <c r="C32" s="97"/>
      <c r="D32" s="97"/>
      <c r="E32" s="97"/>
      <c r="F32" s="97"/>
      <c r="G32" s="97"/>
      <c r="H32" s="31" t="s">
        <v>988</v>
      </c>
      <c r="I32" s="10" t="s">
        <v>36</v>
      </c>
      <c r="J32" s="10" t="s">
        <v>36</v>
      </c>
      <c r="K32" s="11"/>
      <c r="L32" s="11"/>
    </row>
    <row r="33" spans="2:12" ht="12.5" x14ac:dyDescent="0.25">
      <c r="B33" s="8">
        <f t="shared" si="1"/>
        <v>23</v>
      </c>
      <c r="C33" s="97"/>
      <c r="D33" s="97"/>
      <c r="E33" s="97"/>
      <c r="F33" s="97"/>
      <c r="G33" s="97"/>
      <c r="H33" s="31" t="s">
        <v>989</v>
      </c>
      <c r="I33" s="10" t="s">
        <v>36</v>
      </c>
      <c r="J33" s="10" t="s">
        <v>36</v>
      </c>
      <c r="K33" s="11"/>
      <c r="L33" s="11"/>
    </row>
    <row r="34" spans="2:12" ht="12.5" x14ac:dyDescent="0.25">
      <c r="B34" s="8">
        <f t="shared" si="1"/>
        <v>24</v>
      </c>
      <c r="C34" s="97"/>
      <c r="D34" s="97"/>
      <c r="E34" s="97"/>
      <c r="F34" s="97"/>
      <c r="G34" s="98"/>
      <c r="H34" s="31" t="s">
        <v>990</v>
      </c>
      <c r="I34" s="10" t="s">
        <v>36</v>
      </c>
      <c r="J34" s="10" t="s">
        <v>36</v>
      </c>
      <c r="K34" s="11"/>
      <c r="L34" s="11"/>
    </row>
    <row r="35" spans="2:12" ht="62" customHeight="1" x14ac:dyDescent="0.25">
      <c r="B35" s="8">
        <f t="shared" si="1"/>
        <v>25</v>
      </c>
      <c r="C35" s="97"/>
      <c r="D35" s="97"/>
      <c r="E35" s="97"/>
      <c r="F35" s="97"/>
      <c r="G35" s="72" t="s">
        <v>991</v>
      </c>
      <c r="H35" s="30" t="s">
        <v>987</v>
      </c>
      <c r="I35" s="10" t="s">
        <v>36</v>
      </c>
      <c r="J35" s="10" t="s">
        <v>36</v>
      </c>
      <c r="K35" s="11"/>
      <c r="L35" s="11"/>
    </row>
    <row r="36" spans="2:12" ht="12.5" x14ac:dyDescent="0.25">
      <c r="B36" s="8">
        <f t="shared" si="1"/>
        <v>26</v>
      </c>
      <c r="C36" s="97"/>
      <c r="D36" s="97"/>
      <c r="E36" s="97"/>
      <c r="F36" s="97"/>
      <c r="G36" s="97"/>
      <c r="H36" s="31" t="s">
        <v>988</v>
      </c>
      <c r="I36" s="10" t="s">
        <v>36</v>
      </c>
      <c r="J36" s="10" t="s">
        <v>36</v>
      </c>
      <c r="K36" s="11"/>
      <c r="L36" s="11"/>
    </row>
    <row r="37" spans="2:12" ht="12.5" x14ac:dyDescent="0.25">
      <c r="B37" s="8">
        <f t="shared" si="1"/>
        <v>27</v>
      </c>
      <c r="C37" s="97"/>
      <c r="D37" s="97"/>
      <c r="E37" s="97"/>
      <c r="F37" s="97"/>
      <c r="G37" s="97"/>
      <c r="H37" s="31" t="s">
        <v>989</v>
      </c>
      <c r="I37" s="10" t="s">
        <v>36</v>
      </c>
      <c r="J37" s="10" t="s">
        <v>36</v>
      </c>
      <c r="K37" s="11"/>
      <c r="L37" s="11"/>
    </row>
    <row r="38" spans="2:12" ht="12.5" x14ac:dyDescent="0.25">
      <c r="B38" s="8">
        <f t="shared" si="1"/>
        <v>28</v>
      </c>
      <c r="C38" s="97"/>
      <c r="D38" s="97"/>
      <c r="E38" s="97"/>
      <c r="F38" s="98"/>
      <c r="G38" s="98"/>
      <c r="H38" s="31" t="s">
        <v>990</v>
      </c>
      <c r="I38" s="10" t="s">
        <v>36</v>
      </c>
      <c r="J38" s="10" t="s">
        <v>36</v>
      </c>
      <c r="K38" s="11"/>
      <c r="L38" s="11"/>
    </row>
    <row r="39" spans="2:12" ht="12.5" x14ac:dyDescent="0.25">
      <c r="B39" s="8">
        <f t="shared" si="1"/>
        <v>29</v>
      </c>
      <c r="C39" s="97"/>
      <c r="D39" s="97"/>
      <c r="E39" s="97"/>
      <c r="F39" s="72" t="s">
        <v>992</v>
      </c>
      <c r="G39" s="71" t="s">
        <v>993</v>
      </c>
      <c r="H39" s="30" t="s">
        <v>994</v>
      </c>
      <c r="I39" s="10" t="s">
        <v>36</v>
      </c>
      <c r="J39" s="10" t="s">
        <v>36</v>
      </c>
      <c r="K39" s="11"/>
      <c r="L39" s="11"/>
    </row>
    <row r="40" spans="2:12" ht="12.5" x14ac:dyDescent="0.25">
      <c r="B40" s="8">
        <f t="shared" si="1"/>
        <v>30</v>
      </c>
      <c r="C40" s="97"/>
      <c r="D40" s="97"/>
      <c r="E40" s="97"/>
      <c r="F40" s="97"/>
      <c r="G40" s="93"/>
      <c r="H40" s="31" t="s">
        <v>995</v>
      </c>
      <c r="I40" s="10" t="s">
        <v>36</v>
      </c>
      <c r="J40" s="10" t="s">
        <v>36</v>
      </c>
      <c r="K40" s="11"/>
      <c r="L40" s="11"/>
    </row>
    <row r="41" spans="2:12" ht="12.5" x14ac:dyDescent="0.25">
      <c r="B41" s="8">
        <f t="shared" si="1"/>
        <v>31</v>
      </c>
      <c r="C41" s="97"/>
      <c r="D41" s="97"/>
      <c r="E41" s="97"/>
      <c r="F41" s="97"/>
      <c r="G41" s="93"/>
      <c r="H41" s="34" t="s">
        <v>996</v>
      </c>
      <c r="I41" s="10" t="s">
        <v>36</v>
      </c>
      <c r="J41" s="10" t="s">
        <v>36</v>
      </c>
      <c r="K41" s="11"/>
      <c r="L41" s="11"/>
    </row>
    <row r="42" spans="2:12" ht="12.5" x14ac:dyDescent="0.25">
      <c r="B42" s="8">
        <f t="shared" si="1"/>
        <v>32</v>
      </c>
      <c r="C42" s="97"/>
      <c r="D42" s="97"/>
      <c r="E42" s="97"/>
      <c r="F42" s="97"/>
      <c r="G42" s="93"/>
      <c r="H42" s="34" t="s">
        <v>997</v>
      </c>
      <c r="I42" s="10" t="s">
        <v>36</v>
      </c>
      <c r="J42" s="10" t="s">
        <v>36</v>
      </c>
      <c r="K42" s="11"/>
      <c r="L42" s="11"/>
    </row>
    <row r="43" spans="2:12" ht="12.5" x14ac:dyDescent="0.25">
      <c r="B43" s="8">
        <f t="shared" si="1"/>
        <v>33</v>
      </c>
      <c r="C43" s="97"/>
      <c r="D43" s="97"/>
      <c r="E43" s="97"/>
      <c r="F43" s="97"/>
      <c r="G43" s="93"/>
      <c r="H43" s="34" t="s">
        <v>998</v>
      </c>
      <c r="I43" s="10" t="s">
        <v>36</v>
      </c>
      <c r="J43" s="10" t="s">
        <v>36</v>
      </c>
      <c r="K43" s="11"/>
      <c r="L43" s="11"/>
    </row>
    <row r="44" spans="2:12" ht="12.5" x14ac:dyDescent="0.25">
      <c r="B44" s="8">
        <f t="shared" si="1"/>
        <v>34</v>
      </c>
      <c r="C44" s="97"/>
      <c r="D44" s="97"/>
      <c r="E44" s="97"/>
      <c r="F44" s="97"/>
      <c r="G44" s="85"/>
      <c r="H44" s="34" t="s">
        <v>999</v>
      </c>
      <c r="I44" s="10" t="s">
        <v>36</v>
      </c>
      <c r="J44" s="10" t="s">
        <v>36</v>
      </c>
      <c r="K44" s="11"/>
      <c r="L44" s="11"/>
    </row>
    <row r="45" spans="2:12" ht="12.5" x14ac:dyDescent="0.25">
      <c r="B45" s="8">
        <f t="shared" si="1"/>
        <v>35</v>
      </c>
      <c r="C45" s="97"/>
      <c r="D45" s="97"/>
      <c r="E45" s="97"/>
      <c r="F45" s="97"/>
      <c r="G45" s="71" t="s">
        <v>1000</v>
      </c>
      <c r="H45" s="99" t="s">
        <v>994</v>
      </c>
      <c r="I45" s="10" t="s">
        <v>36</v>
      </c>
      <c r="J45" s="10" t="s">
        <v>36</v>
      </c>
      <c r="K45" s="11"/>
      <c r="L45" s="11"/>
    </row>
    <row r="46" spans="2:12" ht="12.5" x14ac:dyDescent="0.25">
      <c r="B46" s="8">
        <f t="shared" si="1"/>
        <v>36</v>
      </c>
      <c r="C46" s="97"/>
      <c r="D46" s="97"/>
      <c r="E46" s="97"/>
      <c r="F46" s="97"/>
      <c r="G46" s="93"/>
      <c r="H46" s="34" t="s">
        <v>995</v>
      </c>
      <c r="I46" s="10" t="s">
        <v>36</v>
      </c>
      <c r="J46" s="10" t="s">
        <v>36</v>
      </c>
      <c r="K46" s="11"/>
      <c r="L46" s="11"/>
    </row>
    <row r="47" spans="2:12" ht="12.5" x14ac:dyDescent="0.25">
      <c r="B47" s="8">
        <f t="shared" si="1"/>
        <v>37</v>
      </c>
      <c r="C47" s="97"/>
      <c r="D47" s="97"/>
      <c r="E47" s="97"/>
      <c r="F47" s="97"/>
      <c r="G47" s="93"/>
      <c r="H47" s="34" t="s">
        <v>996</v>
      </c>
      <c r="I47" s="10" t="s">
        <v>36</v>
      </c>
      <c r="J47" s="10" t="s">
        <v>36</v>
      </c>
      <c r="K47" s="11"/>
      <c r="L47" s="11"/>
    </row>
    <row r="48" spans="2:12" ht="12.5" x14ac:dyDescent="0.25">
      <c r="B48" s="8">
        <f t="shared" si="1"/>
        <v>38</v>
      </c>
      <c r="C48" s="97"/>
      <c r="D48" s="97"/>
      <c r="E48" s="97"/>
      <c r="F48" s="97"/>
      <c r="G48" s="93"/>
      <c r="H48" s="34" t="s">
        <v>997</v>
      </c>
      <c r="I48" s="10" t="s">
        <v>36</v>
      </c>
      <c r="J48" s="10" t="s">
        <v>36</v>
      </c>
      <c r="K48" s="11"/>
      <c r="L48" s="11"/>
    </row>
    <row r="49" spans="2:12" ht="12.5" x14ac:dyDescent="0.25">
      <c r="B49" s="8">
        <f t="shared" si="1"/>
        <v>39</v>
      </c>
      <c r="C49" s="97"/>
      <c r="D49" s="97"/>
      <c r="E49" s="97"/>
      <c r="F49" s="97"/>
      <c r="G49" s="93"/>
      <c r="H49" s="31" t="s">
        <v>1001</v>
      </c>
      <c r="I49" s="10" t="s">
        <v>36</v>
      </c>
      <c r="J49" s="10" t="s">
        <v>36</v>
      </c>
      <c r="K49" s="11"/>
      <c r="L49" s="11"/>
    </row>
    <row r="50" spans="2:12" ht="12.5" x14ac:dyDescent="0.25">
      <c r="B50" s="8">
        <f t="shared" si="1"/>
        <v>40</v>
      </c>
      <c r="C50" s="97"/>
      <c r="D50" s="97"/>
      <c r="E50" s="97"/>
      <c r="F50" s="98"/>
      <c r="G50" s="85"/>
      <c r="H50" s="31" t="s">
        <v>1002</v>
      </c>
      <c r="I50" s="10" t="s">
        <v>36</v>
      </c>
      <c r="J50" s="10" t="s">
        <v>36</v>
      </c>
      <c r="K50" s="11"/>
      <c r="L50" s="11"/>
    </row>
    <row r="51" spans="2:12" ht="47.25" customHeight="1" x14ac:dyDescent="0.25">
      <c r="B51" s="8">
        <f t="shared" si="1"/>
        <v>41</v>
      </c>
      <c r="C51" s="97"/>
      <c r="D51" s="97"/>
      <c r="E51" s="97"/>
      <c r="F51" s="72" t="s">
        <v>1003</v>
      </c>
      <c r="G51" s="72" t="s">
        <v>1004</v>
      </c>
      <c r="H51" s="30" t="s">
        <v>1005</v>
      </c>
      <c r="I51" s="10" t="s">
        <v>36</v>
      </c>
      <c r="J51" s="10" t="s">
        <v>36</v>
      </c>
      <c r="K51" s="11"/>
      <c r="L51" s="11"/>
    </row>
    <row r="52" spans="2:12" ht="12.5" x14ac:dyDescent="0.25">
      <c r="B52" s="8">
        <f t="shared" si="1"/>
        <v>42</v>
      </c>
      <c r="C52" s="97"/>
      <c r="D52" s="97"/>
      <c r="E52" s="97"/>
      <c r="F52" s="97"/>
      <c r="G52" s="97"/>
      <c r="H52" s="31" t="s">
        <v>1006</v>
      </c>
      <c r="I52" s="10" t="s">
        <v>36</v>
      </c>
      <c r="J52" s="10" t="s">
        <v>36</v>
      </c>
      <c r="K52" s="11"/>
      <c r="L52" s="11"/>
    </row>
    <row r="53" spans="2:12" ht="12.5" x14ac:dyDescent="0.25">
      <c r="B53" s="8">
        <f t="shared" si="1"/>
        <v>43</v>
      </c>
      <c r="C53" s="97"/>
      <c r="D53" s="98"/>
      <c r="E53" s="98"/>
      <c r="F53" s="98"/>
      <c r="G53" s="98"/>
      <c r="H53" s="31" t="s">
        <v>985</v>
      </c>
      <c r="I53" s="10" t="s">
        <v>36</v>
      </c>
      <c r="J53" s="10" t="s">
        <v>36</v>
      </c>
      <c r="K53" s="11"/>
      <c r="L53" s="11"/>
    </row>
    <row r="54" spans="2:12" ht="12.5" x14ac:dyDescent="0.25">
      <c r="B54" s="8"/>
      <c r="C54" s="97"/>
      <c r="D54" s="72"/>
      <c r="E54" s="72"/>
      <c r="F54" s="72" t="s">
        <v>1007</v>
      </c>
      <c r="G54" s="21" t="s">
        <v>1008</v>
      </c>
      <c r="H54" s="31" t="s">
        <v>1009</v>
      </c>
      <c r="I54" s="10" t="s">
        <v>36</v>
      </c>
      <c r="J54" s="10" t="s">
        <v>36</v>
      </c>
      <c r="K54" s="11"/>
      <c r="L54" s="11"/>
    </row>
    <row r="55" spans="2:12" ht="12.5" x14ac:dyDescent="0.25">
      <c r="B55" s="8"/>
      <c r="C55" s="97"/>
      <c r="D55" s="98"/>
      <c r="E55" s="98"/>
      <c r="F55" s="97"/>
      <c r="G55" s="21" t="s">
        <v>1010</v>
      </c>
      <c r="H55" s="31" t="s">
        <v>1011</v>
      </c>
      <c r="I55" s="10" t="s">
        <v>36</v>
      </c>
      <c r="J55" s="10" t="s">
        <v>36</v>
      </c>
      <c r="K55" s="11"/>
      <c r="L55" s="11"/>
    </row>
    <row r="56" spans="2:12" ht="37.5" x14ac:dyDescent="0.25">
      <c r="B56" s="8">
        <f t="shared" ref="B56:B273" si="2">ROW()-10</f>
        <v>46</v>
      </c>
      <c r="C56" s="97"/>
      <c r="D56" s="72" t="s">
        <v>1012</v>
      </c>
      <c r="E56" s="72" t="s">
        <v>1013</v>
      </c>
      <c r="F56" s="16" t="s">
        <v>1014</v>
      </c>
      <c r="G56" s="24" t="s">
        <v>1015</v>
      </c>
      <c r="H56" s="30" t="s">
        <v>1016</v>
      </c>
      <c r="I56" s="10" t="s">
        <v>36</v>
      </c>
      <c r="J56" s="10" t="s">
        <v>36</v>
      </c>
      <c r="K56" s="11"/>
      <c r="L56" s="11"/>
    </row>
    <row r="57" spans="2:12" ht="12.5" x14ac:dyDescent="0.25">
      <c r="B57" s="8">
        <f t="shared" si="2"/>
        <v>47</v>
      </c>
      <c r="C57" s="97"/>
      <c r="D57" s="97"/>
      <c r="E57" s="97"/>
      <c r="F57" s="72" t="s">
        <v>1017</v>
      </c>
      <c r="G57" s="78" t="s">
        <v>1008</v>
      </c>
      <c r="H57" s="31" t="s">
        <v>1018</v>
      </c>
      <c r="I57" s="10" t="s">
        <v>36</v>
      </c>
      <c r="J57" s="10" t="s">
        <v>36</v>
      </c>
      <c r="K57" s="11"/>
      <c r="L57" s="11"/>
    </row>
    <row r="58" spans="2:12" ht="12.5" x14ac:dyDescent="0.25">
      <c r="B58" s="8">
        <f t="shared" si="2"/>
        <v>48</v>
      </c>
      <c r="C58" s="97"/>
      <c r="D58" s="97"/>
      <c r="E58" s="97"/>
      <c r="F58" s="97"/>
      <c r="G58" s="93"/>
      <c r="H58" s="31" t="s">
        <v>1019</v>
      </c>
      <c r="I58" s="10" t="s">
        <v>36</v>
      </c>
      <c r="J58" s="10" t="s">
        <v>36</v>
      </c>
      <c r="K58" s="11"/>
      <c r="L58" s="11"/>
    </row>
    <row r="59" spans="2:12" ht="12.5" x14ac:dyDescent="0.25">
      <c r="B59" s="8">
        <f t="shared" si="2"/>
        <v>49</v>
      </c>
      <c r="C59" s="97"/>
      <c r="D59" s="97"/>
      <c r="E59" s="97"/>
      <c r="F59" s="97"/>
      <c r="G59" s="93"/>
      <c r="H59" s="31" t="s">
        <v>1020</v>
      </c>
      <c r="I59" s="10" t="s">
        <v>36</v>
      </c>
      <c r="J59" s="10" t="s">
        <v>36</v>
      </c>
      <c r="K59" s="11"/>
      <c r="L59" s="11"/>
    </row>
    <row r="60" spans="2:12" ht="12.5" x14ac:dyDescent="0.25">
      <c r="B60" s="8">
        <f t="shared" si="2"/>
        <v>50</v>
      </c>
      <c r="C60" s="97"/>
      <c r="D60" s="97"/>
      <c r="E60" s="97"/>
      <c r="F60" s="97"/>
      <c r="G60" s="93"/>
      <c r="H60" s="31" t="s">
        <v>1021</v>
      </c>
      <c r="I60" s="10" t="s">
        <v>36</v>
      </c>
      <c r="J60" s="10" t="s">
        <v>36</v>
      </c>
      <c r="K60" s="11"/>
      <c r="L60" s="11"/>
    </row>
    <row r="61" spans="2:12" ht="12.5" x14ac:dyDescent="0.25">
      <c r="B61" s="8">
        <f t="shared" si="2"/>
        <v>51</v>
      </c>
      <c r="C61" s="97"/>
      <c r="D61" s="97"/>
      <c r="E61" s="97"/>
      <c r="F61" s="97"/>
      <c r="G61" s="93"/>
      <c r="H61" s="31" t="s">
        <v>1022</v>
      </c>
      <c r="I61" s="10" t="s">
        <v>36</v>
      </c>
      <c r="J61" s="10" t="s">
        <v>36</v>
      </c>
      <c r="K61" s="11"/>
      <c r="L61" s="11"/>
    </row>
    <row r="62" spans="2:12" ht="12.5" x14ac:dyDescent="0.25">
      <c r="B62" s="8">
        <f t="shared" si="2"/>
        <v>52</v>
      </c>
      <c r="C62" s="97"/>
      <c r="D62" s="97"/>
      <c r="E62" s="97"/>
      <c r="F62" s="97"/>
      <c r="G62" s="93"/>
      <c r="H62" s="31" t="s">
        <v>1023</v>
      </c>
      <c r="I62" s="10" t="s">
        <v>36</v>
      </c>
      <c r="J62" s="10" t="s">
        <v>36</v>
      </c>
      <c r="K62" s="11"/>
      <c r="L62" s="11"/>
    </row>
    <row r="63" spans="2:12" ht="12.5" x14ac:dyDescent="0.25">
      <c r="B63" s="8">
        <f t="shared" si="2"/>
        <v>53</v>
      </c>
      <c r="C63" s="97"/>
      <c r="D63" s="97"/>
      <c r="E63" s="97"/>
      <c r="F63" s="97"/>
      <c r="G63" s="93"/>
      <c r="H63" s="34" t="s">
        <v>1024</v>
      </c>
      <c r="I63" s="10" t="s">
        <v>36</v>
      </c>
      <c r="J63" s="10" t="s">
        <v>36</v>
      </c>
      <c r="K63" s="11"/>
      <c r="L63" s="11"/>
    </row>
    <row r="64" spans="2:12" ht="12.5" x14ac:dyDescent="0.25">
      <c r="B64" s="8">
        <f t="shared" si="2"/>
        <v>54</v>
      </c>
      <c r="C64" s="97"/>
      <c r="D64" s="97"/>
      <c r="E64" s="97"/>
      <c r="F64" s="97"/>
      <c r="G64" s="93"/>
      <c r="H64" s="34" t="s">
        <v>1025</v>
      </c>
      <c r="I64" s="10" t="s">
        <v>36</v>
      </c>
      <c r="J64" s="10" t="s">
        <v>36</v>
      </c>
      <c r="K64" s="11"/>
      <c r="L64" s="11"/>
    </row>
    <row r="65" spans="2:12" ht="12.5" x14ac:dyDescent="0.25">
      <c r="B65" s="8">
        <f t="shared" si="2"/>
        <v>55</v>
      </c>
      <c r="C65" s="97"/>
      <c r="D65" s="97"/>
      <c r="E65" s="97"/>
      <c r="F65" s="97"/>
      <c r="G65" s="93"/>
      <c r="H65" s="34" t="s">
        <v>1026</v>
      </c>
      <c r="I65" s="10" t="s">
        <v>36</v>
      </c>
      <c r="J65" s="10" t="s">
        <v>36</v>
      </c>
      <c r="K65" s="11"/>
      <c r="L65" s="11"/>
    </row>
    <row r="66" spans="2:12" ht="12.5" x14ac:dyDescent="0.25">
      <c r="B66" s="8">
        <f t="shared" si="2"/>
        <v>56</v>
      </c>
      <c r="C66" s="97"/>
      <c r="D66" s="97"/>
      <c r="E66" s="97"/>
      <c r="F66" s="97"/>
      <c r="G66" s="93"/>
      <c r="H66" s="34" t="s">
        <v>1027</v>
      </c>
      <c r="I66" s="10" t="s">
        <v>36</v>
      </c>
      <c r="J66" s="10" t="s">
        <v>36</v>
      </c>
      <c r="K66" s="11"/>
      <c r="L66" s="11"/>
    </row>
    <row r="67" spans="2:12" ht="12.5" x14ac:dyDescent="0.25">
      <c r="B67" s="8">
        <f t="shared" si="2"/>
        <v>57</v>
      </c>
      <c r="C67" s="97"/>
      <c r="D67" s="97"/>
      <c r="E67" s="97"/>
      <c r="F67" s="97"/>
      <c r="G67" s="93"/>
      <c r="H67" s="34" t="s">
        <v>1028</v>
      </c>
      <c r="I67" s="10" t="s">
        <v>36</v>
      </c>
      <c r="J67" s="10" t="s">
        <v>36</v>
      </c>
      <c r="K67" s="11"/>
      <c r="L67" s="11"/>
    </row>
    <row r="68" spans="2:12" ht="12.5" x14ac:dyDescent="0.25">
      <c r="B68" s="8">
        <f t="shared" si="2"/>
        <v>58</v>
      </c>
      <c r="C68" s="97"/>
      <c r="D68" s="97"/>
      <c r="E68" s="97"/>
      <c r="F68" s="97"/>
      <c r="G68" s="93"/>
      <c r="H68" s="34" t="s">
        <v>1029</v>
      </c>
      <c r="I68" s="10" t="s">
        <v>36</v>
      </c>
      <c r="J68" s="10" t="s">
        <v>36</v>
      </c>
      <c r="K68" s="11"/>
      <c r="L68" s="11"/>
    </row>
    <row r="69" spans="2:12" ht="12.5" x14ac:dyDescent="0.25">
      <c r="B69" s="8">
        <f t="shared" si="2"/>
        <v>59</v>
      </c>
      <c r="C69" s="97"/>
      <c r="D69" s="97"/>
      <c r="E69" s="97"/>
      <c r="F69" s="97"/>
      <c r="G69" s="93"/>
      <c r="H69" s="34" t="s">
        <v>1030</v>
      </c>
      <c r="I69" s="10" t="s">
        <v>36</v>
      </c>
      <c r="J69" s="10" t="s">
        <v>36</v>
      </c>
      <c r="K69" s="11"/>
      <c r="L69" s="11"/>
    </row>
    <row r="70" spans="2:12" ht="12.5" x14ac:dyDescent="0.25">
      <c r="B70" s="8">
        <f t="shared" si="2"/>
        <v>60</v>
      </c>
      <c r="C70" s="97"/>
      <c r="D70" s="97"/>
      <c r="E70" s="97"/>
      <c r="F70" s="97"/>
      <c r="G70" s="85"/>
      <c r="H70" s="34" t="s">
        <v>1031</v>
      </c>
      <c r="I70" s="10" t="s">
        <v>36</v>
      </c>
      <c r="J70" s="10" t="s">
        <v>36</v>
      </c>
      <c r="K70" s="11"/>
      <c r="L70" s="11"/>
    </row>
    <row r="71" spans="2:12" ht="25" x14ac:dyDescent="0.25">
      <c r="B71" s="8">
        <f t="shared" si="2"/>
        <v>61</v>
      </c>
      <c r="C71" s="97"/>
      <c r="D71" s="97"/>
      <c r="E71" s="97"/>
      <c r="F71" s="97"/>
      <c r="G71" s="26" t="s">
        <v>1032</v>
      </c>
      <c r="H71" s="31" t="s">
        <v>1011</v>
      </c>
      <c r="I71" s="10" t="s">
        <v>36</v>
      </c>
      <c r="J71" s="10" t="s">
        <v>36</v>
      </c>
      <c r="K71" s="11"/>
      <c r="L71" s="11"/>
    </row>
    <row r="72" spans="2:12" ht="12.5" x14ac:dyDescent="0.25">
      <c r="B72" s="8">
        <f t="shared" si="2"/>
        <v>62</v>
      </c>
      <c r="C72" s="97"/>
      <c r="D72" s="97"/>
      <c r="E72" s="97"/>
      <c r="F72" s="97"/>
      <c r="G72" s="78" t="s">
        <v>1033</v>
      </c>
      <c r="H72" s="31" t="s">
        <v>1034</v>
      </c>
      <c r="I72" s="10" t="s">
        <v>36</v>
      </c>
      <c r="J72" s="10" t="s">
        <v>36</v>
      </c>
      <c r="K72" s="11"/>
      <c r="L72" s="11"/>
    </row>
    <row r="73" spans="2:12" ht="12.5" x14ac:dyDescent="0.25">
      <c r="B73" s="8">
        <f t="shared" si="2"/>
        <v>63</v>
      </c>
      <c r="C73" s="97"/>
      <c r="D73" s="97"/>
      <c r="E73" s="97"/>
      <c r="F73" s="97"/>
      <c r="G73" s="93"/>
      <c r="H73" s="31" t="s">
        <v>1035</v>
      </c>
      <c r="I73" s="10" t="s">
        <v>36</v>
      </c>
      <c r="J73" s="10" t="s">
        <v>36</v>
      </c>
      <c r="K73" s="11"/>
      <c r="L73" s="11"/>
    </row>
    <row r="74" spans="2:12" ht="12.5" x14ac:dyDescent="0.25">
      <c r="B74" s="8">
        <f t="shared" si="2"/>
        <v>64</v>
      </c>
      <c r="C74" s="97"/>
      <c r="D74" s="97"/>
      <c r="E74" s="97"/>
      <c r="F74" s="98"/>
      <c r="G74" s="85"/>
      <c r="H74" s="31" t="s">
        <v>1036</v>
      </c>
      <c r="I74" s="10" t="s">
        <v>36</v>
      </c>
      <c r="J74" s="10" t="s">
        <v>36</v>
      </c>
      <c r="K74" s="11"/>
      <c r="L74" s="11"/>
    </row>
    <row r="75" spans="2:12" ht="12.5" x14ac:dyDescent="0.25">
      <c r="B75" s="8">
        <f t="shared" si="2"/>
        <v>65</v>
      </c>
      <c r="C75" s="97"/>
      <c r="D75" s="97"/>
      <c r="E75" s="97"/>
      <c r="F75" s="72" t="s">
        <v>1037</v>
      </c>
      <c r="G75" s="71" t="s">
        <v>1038</v>
      </c>
      <c r="H75" s="31" t="s">
        <v>1039</v>
      </c>
      <c r="I75" s="10" t="s">
        <v>36</v>
      </c>
      <c r="J75" s="10" t="s">
        <v>36</v>
      </c>
      <c r="K75" s="11"/>
      <c r="L75" s="11"/>
    </row>
    <row r="76" spans="2:12" ht="12.5" x14ac:dyDescent="0.25">
      <c r="B76" s="8">
        <f t="shared" si="2"/>
        <v>66</v>
      </c>
      <c r="C76" s="97"/>
      <c r="D76" s="97"/>
      <c r="E76" s="97"/>
      <c r="F76" s="97"/>
      <c r="G76" s="93"/>
      <c r="H76" s="31" t="s">
        <v>1040</v>
      </c>
      <c r="I76" s="10" t="s">
        <v>36</v>
      </c>
      <c r="J76" s="10" t="s">
        <v>36</v>
      </c>
      <c r="K76" s="11"/>
      <c r="L76" s="11"/>
    </row>
    <row r="77" spans="2:12" ht="12.5" x14ac:dyDescent="0.25">
      <c r="B77" s="8">
        <f t="shared" si="2"/>
        <v>67</v>
      </c>
      <c r="C77" s="97"/>
      <c r="D77" s="97"/>
      <c r="E77" s="97"/>
      <c r="F77" s="97"/>
      <c r="G77" s="93"/>
      <c r="H77" s="31" t="s">
        <v>1041</v>
      </c>
      <c r="I77" s="10" t="s">
        <v>36</v>
      </c>
      <c r="J77" s="10" t="s">
        <v>36</v>
      </c>
      <c r="K77" s="11"/>
      <c r="L77" s="11"/>
    </row>
    <row r="78" spans="2:12" ht="12.5" x14ac:dyDescent="0.25">
      <c r="B78" s="8">
        <f t="shared" si="2"/>
        <v>68</v>
      </c>
      <c r="C78" s="97"/>
      <c r="D78" s="97"/>
      <c r="E78" s="97"/>
      <c r="F78" s="97"/>
      <c r="G78" s="93"/>
      <c r="H78" s="31" t="s">
        <v>1042</v>
      </c>
      <c r="I78" s="10" t="s">
        <v>36</v>
      </c>
      <c r="J78" s="10" t="s">
        <v>36</v>
      </c>
      <c r="K78" s="11"/>
      <c r="L78" s="11"/>
    </row>
    <row r="79" spans="2:12" ht="12.5" x14ac:dyDescent="0.25">
      <c r="B79" s="8">
        <f t="shared" si="2"/>
        <v>69</v>
      </c>
      <c r="C79" s="97"/>
      <c r="D79" s="97"/>
      <c r="E79" s="97"/>
      <c r="F79" s="97"/>
      <c r="G79" s="93"/>
      <c r="H79" s="31" t="s">
        <v>1043</v>
      </c>
      <c r="I79" s="10" t="s">
        <v>36</v>
      </c>
      <c r="J79" s="10" t="s">
        <v>36</v>
      </c>
      <c r="K79" s="11"/>
      <c r="L79" s="11"/>
    </row>
    <row r="80" spans="2:12" ht="12.5" x14ac:dyDescent="0.25">
      <c r="B80" s="8">
        <f t="shared" si="2"/>
        <v>70</v>
      </c>
      <c r="C80" s="97"/>
      <c r="D80" s="97"/>
      <c r="E80" s="97"/>
      <c r="F80" s="97"/>
      <c r="G80" s="93"/>
      <c r="H80" s="31" t="s">
        <v>1044</v>
      </c>
      <c r="I80" s="10" t="s">
        <v>36</v>
      </c>
      <c r="J80" s="10" t="s">
        <v>36</v>
      </c>
      <c r="K80" s="11"/>
      <c r="L80" s="11"/>
    </row>
    <row r="81" spans="2:12" ht="12.5" x14ac:dyDescent="0.25">
      <c r="B81" s="8">
        <f t="shared" si="2"/>
        <v>71</v>
      </c>
      <c r="C81" s="97"/>
      <c r="D81" s="97"/>
      <c r="E81" s="97"/>
      <c r="F81" s="97"/>
      <c r="G81" s="93"/>
      <c r="H81" s="31" t="s">
        <v>1045</v>
      </c>
      <c r="I81" s="10" t="s">
        <v>36</v>
      </c>
      <c r="J81" s="10" t="s">
        <v>36</v>
      </c>
      <c r="K81" s="11"/>
      <c r="L81" s="11"/>
    </row>
    <row r="82" spans="2:12" ht="12.5" x14ac:dyDescent="0.25">
      <c r="B82" s="8">
        <f t="shared" si="2"/>
        <v>72</v>
      </c>
      <c r="C82" s="97"/>
      <c r="D82" s="97"/>
      <c r="E82" s="97"/>
      <c r="F82" s="97"/>
      <c r="G82" s="93"/>
      <c r="H82" s="31" t="s">
        <v>1046</v>
      </c>
      <c r="I82" s="10" t="s">
        <v>36</v>
      </c>
      <c r="J82" s="10" t="s">
        <v>36</v>
      </c>
      <c r="K82" s="11"/>
      <c r="L82" s="11"/>
    </row>
    <row r="83" spans="2:12" ht="12.5" x14ac:dyDescent="0.25">
      <c r="B83" s="8">
        <f t="shared" si="2"/>
        <v>73</v>
      </c>
      <c r="C83" s="97"/>
      <c r="D83" s="97"/>
      <c r="E83" s="97"/>
      <c r="F83" s="97"/>
      <c r="G83" s="85"/>
      <c r="H83" s="31" t="s">
        <v>1047</v>
      </c>
      <c r="I83" s="10" t="s">
        <v>36</v>
      </c>
      <c r="J83" s="10" t="s">
        <v>36</v>
      </c>
      <c r="K83" s="11"/>
      <c r="L83" s="11"/>
    </row>
    <row r="84" spans="2:12" ht="25" x14ac:dyDescent="0.25">
      <c r="B84" s="8">
        <f t="shared" si="2"/>
        <v>74</v>
      </c>
      <c r="C84" s="97"/>
      <c r="D84" s="97"/>
      <c r="E84" s="97"/>
      <c r="F84" s="97"/>
      <c r="G84" s="26" t="s">
        <v>1048</v>
      </c>
      <c r="H84" s="31" t="s">
        <v>1049</v>
      </c>
      <c r="I84" s="10" t="s">
        <v>36</v>
      </c>
      <c r="J84" s="10" t="s">
        <v>36</v>
      </c>
      <c r="K84" s="11"/>
      <c r="L84" s="11"/>
    </row>
    <row r="85" spans="2:12" ht="12.5" x14ac:dyDescent="0.25">
      <c r="B85" s="8">
        <f t="shared" si="2"/>
        <v>75</v>
      </c>
      <c r="C85" s="97"/>
      <c r="D85" s="97"/>
      <c r="E85" s="97"/>
      <c r="F85" s="97"/>
      <c r="G85" s="78" t="s">
        <v>1050</v>
      </c>
      <c r="H85" s="31" t="s">
        <v>1051</v>
      </c>
      <c r="I85" s="10" t="s">
        <v>36</v>
      </c>
      <c r="J85" s="10" t="s">
        <v>36</v>
      </c>
      <c r="K85" s="11"/>
      <c r="L85" s="11"/>
    </row>
    <row r="86" spans="2:12" ht="12.5" x14ac:dyDescent="0.25">
      <c r="B86" s="8">
        <f t="shared" si="2"/>
        <v>76</v>
      </c>
      <c r="C86" s="97"/>
      <c r="D86" s="97"/>
      <c r="E86" s="97"/>
      <c r="F86" s="97"/>
      <c r="G86" s="93"/>
      <c r="H86" s="31" t="s">
        <v>1052</v>
      </c>
      <c r="I86" s="10" t="s">
        <v>36</v>
      </c>
      <c r="J86" s="10" t="s">
        <v>36</v>
      </c>
      <c r="K86" s="11"/>
      <c r="L86" s="11"/>
    </row>
    <row r="87" spans="2:12" ht="12.5" x14ac:dyDescent="0.25">
      <c r="B87" s="8">
        <f t="shared" si="2"/>
        <v>77</v>
      </c>
      <c r="C87" s="97"/>
      <c r="D87" s="97"/>
      <c r="E87" s="97"/>
      <c r="F87" s="97"/>
      <c r="G87" s="85"/>
      <c r="H87" s="31" t="s">
        <v>1053</v>
      </c>
      <c r="I87" s="10" t="s">
        <v>36</v>
      </c>
      <c r="J87" s="10" t="s">
        <v>36</v>
      </c>
      <c r="K87" s="11"/>
      <c r="L87" s="11"/>
    </row>
    <row r="88" spans="2:12" ht="12.5" x14ac:dyDescent="0.25">
      <c r="B88" s="8">
        <f t="shared" si="2"/>
        <v>78</v>
      </c>
      <c r="C88" s="97"/>
      <c r="D88" s="97"/>
      <c r="E88" s="97"/>
      <c r="F88" s="97"/>
      <c r="G88" s="78" t="s">
        <v>1054</v>
      </c>
      <c r="H88" s="31" t="s">
        <v>1051</v>
      </c>
      <c r="I88" s="10" t="s">
        <v>36</v>
      </c>
      <c r="J88" s="10" t="s">
        <v>36</v>
      </c>
      <c r="K88" s="11"/>
      <c r="L88" s="11"/>
    </row>
    <row r="89" spans="2:12" ht="12.5" x14ac:dyDescent="0.25">
      <c r="B89" s="8">
        <f t="shared" si="2"/>
        <v>79</v>
      </c>
      <c r="C89" s="97"/>
      <c r="D89" s="97"/>
      <c r="E89" s="97"/>
      <c r="F89" s="97"/>
      <c r="G89" s="93"/>
      <c r="H89" s="31" t="s">
        <v>1052</v>
      </c>
      <c r="I89" s="10" t="s">
        <v>36</v>
      </c>
      <c r="J89" s="10" t="s">
        <v>36</v>
      </c>
      <c r="K89" s="11"/>
      <c r="L89" s="11"/>
    </row>
    <row r="90" spans="2:12" ht="12.5" x14ac:dyDescent="0.25">
      <c r="B90" s="8">
        <f t="shared" si="2"/>
        <v>80</v>
      </c>
      <c r="C90" s="97"/>
      <c r="D90" s="97"/>
      <c r="E90" s="97"/>
      <c r="F90" s="98"/>
      <c r="G90" s="85"/>
      <c r="H90" s="31" t="s">
        <v>1055</v>
      </c>
      <c r="I90" s="10" t="s">
        <v>36</v>
      </c>
      <c r="J90" s="10" t="s">
        <v>36</v>
      </c>
      <c r="K90" s="11"/>
      <c r="L90" s="11"/>
    </row>
    <row r="91" spans="2:12" ht="12.5" x14ac:dyDescent="0.25">
      <c r="B91" s="8">
        <f t="shared" si="2"/>
        <v>81</v>
      </c>
      <c r="C91" s="97"/>
      <c r="D91" s="97"/>
      <c r="E91" s="97"/>
      <c r="F91" s="72" t="s">
        <v>1056</v>
      </c>
      <c r="G91" s="71" t="s">
        <v>1057</v>
      </c>
      <c r="H91" s="30" t="s">
        <v>1058</v>
      </c>
      <c r="I91" s="10" t="s">
        <v>36</v>
      </c>
      <c r="J91" s="10" t="s">
        <v>36</v>
      </c>
      <c r="K91" s="11"/>
      <c r="L91" s="11"/>
    </row>
    <row r="92" spans="2:12" ht="12.5" x14ac:dyDescent="0.25">
      <c r="B92" s="8">
        <f t="shared" si="2"/>
        <v>82</v>
      </c>
      <c r="C92" s="97"/>
      <c r="D92" s="97"/>
      <c r="E92" s="97"/>
      <c r="F92" s="97"/>
      <c r="G92" s="93"/>
      <c r="H92" s="31" t="s">
        <v>1059</v>
      </c>
      <c r="I92" s="10" t="s">
        <v>36</v>
      </c>
      <c r="J92" s="10" t="s">
        <v>36</v>
      </c>
      <c r="K92" s="11"/>
      <c r="L92" s="11"/>
    </row>
    <row r="93" spans="2:12" ht="12.5" x14ac:dyDescent="0.25">
      <c r="B93" s="8">
        <f t="shared" si="2"/>
        <v>83</v>
      </c>
      <c r="C93" s="97"/>
      <c r="D93" s="97"/>
      <c r="E93" s="97"/>
      <c r="F93" s="97"/>
      <c r="G93" s="93"/>
      <c r="H93" s="31" t="s">
        <v>1055</v>
      </c>
      <c r="I93" s="10" t="s">
        <v>36</v>
      </c>
      <c r="J93" s="10" t="s">
        <v>36</v>
      </c>
      <c r="K93" s="11"/>
      <c r="L93" s="11"/>
    </row>
    <row r="94" spans="2:12" ht="12.5" x14ac:dyDescent="0.25">
      <c r="B94" s="8">
        <f t="shared" si="2"/>
        <v>84</v>
      </c>
      <c r="C94" s="97"/>
      <c r="D94" s="97"/>
      <c r="E94" s="97"/>
      <c r="F94" s="97"/>
      <c r="G94" s="85"/>
      <c r="H94" s="31" t="s">
        <v>1060</v>
      </c>
      <c r="I94" s="10" t="s">
        <v>36</v>
      </c>
      <c r="J94" s="10" t="s">
        <v>36</v>
      </c>
      <c r="K94" s="11"/>
      <c r="L94" s="11"/>
    </row>
    <row r="95" spans="2:12" ht="30.75" customHeight="1" x14ac:dyDescent="0.25">
      <c r="B95" s="8">
        <f t="shared" si="2"/>
        <v>85</v>
      </c>
      <c r="C95" s="97"/>
      <c r="D95" s="97"/>
      <c r="E95" s="97"/>
      <c r="F95" s="97"/>
      <c r="G95" s="78" t="s">
        <v>1061</v>
      </c>
      <c r="H95" s="31" t="s">
        <v>92</v>
      </c>
      <c r="I95" s="10" t="s">
        <v>36</v>
      </c>
      <c r="J95" s="10" t="s">
        <v>36</v>
      </c>
      <c r="K95" s="11"/>
      <c r="L95" s="11"/>
    </row>
    <row r="96" spans="2:12" ht="12.5" x14ac:dyDescent="0.25">
      <c r="B96" s="8">
        <f t="shared" si="2"/>
        <v>86</v>
      </c>
      <c r="C96" s="97"/>
      <c r="D96" s="97"/>
      <c r="E96" s="97"/>
      <c r="F96" s="98"/>
      <c r="G96" s="85"/>
      <c r="H96" s="31" t="s">
        <v>1062</v>
      </c>
      <c r="I96" s="10" t="s">
        <v>36</v>
      </c>
      <c r="J96" s="10" t="s">
        <v>36</v>
      </c>
      <c r="K96" s="11"/>
      <c r="L96" s="11"/>
    </row>
    <row r="97" spans="1:26" ht="25" x14ac:dyDescent="0.25">
      <c r="B97" s="8">
        <f t="shared" si="2"/>
        <v>87</v>
      </c>
      <c r="C97" s="97"/>
      <c r="D97" s="97"/>
      <c r="E97" s="97"/>
      <c r="F97" s="21" t="s">
        <v>1063</v>
      </c>
      <c r="G97" s="26" t="s">
        <v>1064</v>
      </c>
      <c r="H97" s="31" t="s">
        <v>1065</v>
      </c>
      <c r="I97" s="10" t="s">
        <v>36</v>
      </c>
      <c r="J97" s="10" t="s">
        <v>36</v>
      </c>
      <c r="K97" s="11"/>
      <c r="L97" s="11"/>
    </row>
    <row r="98" spans="1:26" ht="25" x14ac:dyDescent="0.25">
      <c r="B98" s="8">
        <f t="shared" si="2"/>
        <v>88</v>
      </c>
      <c r="C98" s="97"/>
      <c r="D98" s="97"/>
      <c r="E98" s="97"/>
      <c r="F98" s="21" t="s">
        <v>1066</v>
      </c>
      <c r="G98" s="26" t="s">
        <v>1067</v>
      </c>
      <c r="H98" s="31" t="s">
        <v>1065</v>
      </c>
      <c r="I98" s="10" t="s">
        <v>36</v>
      </c>
      <c r="J98" s="10" t="s">
        <v>36</v>
      </c>
      <c r="K98" s="11"/>
      <c r="L98" s="11"/>
    </row>
    <row r="99" spans="1:26" ht="25" x14ac:dyDescent="0.25">
      <c r="B99" s="8">
        <f t="shared" si="2"/>
        <v>89</v>
      </c>
      <c r="C99" s="97"/>
      <c r="D99" s="97"/>
      <c r="E99" s="97"/>
      <c r="F99" s="72"/>
      <c r="G99" s="24" t="s">
        <v>1068</v>
      </c>
      <c r="H99" s="30" t="s">
        <v>1069</v>
      </c>
      <c r="I99" s="10" t="s">
        <v>36</v>
      </c>
      <c r="J99" s="10" t="s">
        <v>36</v>
      </c>
      <c r="K99" s="11"/>
      <c r="L99" s="11"/>
    </row>
    <row r="100" spans="1:26" ht="25" x14ac:dyDescent="0.25">
      <c r="B100" s="8">
        <f t="shared" si="2"/>
        <v>90</v>
      </c>
      <c r="C100" s="97"/>
      <c r="D100" s="97"/>
      <c r="E100" s="97"/>
      <c r="F100" s="97"/>
      <c r="G100" s="26" t="s">
        <v>1070</v>
      </c>
      <c r="H100" s="31" t="s">
        <v>1071</v>
      </c>
      <c r="I100" s="10" t="s">
        <v>36</v>
      </c>
      <c r="J100" s="10" t="s">
        <v>36</v>
      </c>
      <c r="K100" s="11"/>
      <c r="L100" s="11"/>
    </row>
    <row r="101" spans="1:26" ht="12.5" x14ac:dyDescent="0.25">
      <c r="B101" s="8">
        <f t="shared" si="2"/>
        <v>91</v>
      </c>
      <c r="C101" s="97"/>
      <c r="D101" s="97"/>
      <c r="E101" s="97"/>
      <c r="F101" s="97"/>
      <c r="G101" s="77" t="s">
        <v>1072</v>
      </c>
      <c r="H101" s="34" t="s">
        <v>1073</v>
      </c>
      <c r="I101" s="10" t="s">
        <v>36</v>
      </c>
      <c r="J101" s="10" t="s">
        <v>36</v>
      </c>
      <c r="K101" s="11"/>
      <c r="L101" s="11"/>
    </row>
    <row r="102" spans="1:26" ht="12.5" x14ac:dyDescent="0.25">
      <c r="B102" s="8">
        <f t="shared" si="2"/>
        <v>92</v>
      </c>
      <c r="C102" s="97"/>
      <c r="D102" s="97"/>
      <c r="E102" s="97"/>
      <c r="F102" s="97"/>
      <c r="G102" s="93"/>
      <c r="H102" s="34" t="s">
        <v>1074</v>
      </c>
      <c r="I102" s="10" t="s">
        <v>36</v>
      </c>
      <c r="J102" s="10" t="s">
        <v>36</v>
      </c>
      <c r="K102" s="11"/>
      <c r="L102" s="11"/>
    </row>
    <row r="103" spans="1:26" ht="12.5" x14ac:dyDescent="0.25">
      <c r="B103" s="8">
        <f t="shared" si="2"/>
        <v>93</v>
      </c>
      <c r="C103" s="97"/>
      <c r="D103" s="97"/>
      <c r="E103" s="97"/>
      <c r="F103" s="97"/>
      <c r="G103" s="93"/>
      <c r="H103" s="34" t="s">
        <v>1075</v>
      </c>
      <c r="I103" s="10" t="s">
        <v>36</v>
      </c>
      <c r="J103" s="10" t="s">
        <v>36</v>
      </c>
      <c r="K103" s="11"/>
      <c r="L103" s="11"/>
    </row>
    <row r="104" spans="1:26" ht="12.5" x14ac:dyDescent="0.25">
      <c r="B104" s="8">
        <f t="shared" si="2"/>
        <v>94</v>
      </c>
      <c r="C104" s="97"/>
      <c r="D104" s="97"/>
      <c r="E104" s="97"/>
      <c r="F104" s="97"/>
      <c r="G104" s="93"/>
      <c r="H104" s="34" t="s">
        <v>1076</v>
      </c>
      <c r="I104" s="10" t="s">
        <v>36</v>
      </c>
      <c r="J104" s="10" t="s">
        <v>36</v>
      </c>
      <c r="K104" s="11"/>
      <c r="L104" s="11"/>
    </row>
    <row r="105" spans="1:26" ht="12.5" x14ac:dyDescent="0.25">
      <c r="B105" s="8">
        <f t="shared" si="2"/>
        <v>95</v>
      </c>
      <c r="C105" s="97"/>
      <c r="D105" s="97"/>
      <c r="E105" s="97"/>
      <c r="F105" s="97"/>
      <c r="G105" s="93"/>
      <c r="H105" s="34" t="s">
        <v>1077</v>
      </c>
      <c r="I105" s="10" t="s">
        <v>36</v>
      </c>
      <c r="J105" s="10" t="s">
        <v>36</v>
      </c>
      <c r="K105" s="11"/>
      <c r="L105" s="11"/>
    </row>
    <row r="106" spans="1:26" ht="12.5" x14ac:dyDescent="0.25">
      <c r="B106" s="8">
        <f t="shared" si="2"/>
        <v>96</v>
      </c>
      <c r="C106" s="97"/>
      <c r="D106" s="97"/>
      <c r="E106" s="97"/>
      <c r="F106" s="97"/>
      <c r="G106" s="93"/>
      <c r="H106" s="34" t="s">
        <v>1078</v>
      </c>
      <c r="I106" s="10" t="s">
        <v>36</v>
      </c>
      <c r="J106" s="10" t="s">
        <v>36</v>
      </c>
      <c r="K106" s="11"/>
      <c r="L106" s="11"/>
    </row>
    <row r="107" spans="1:26" ht="25" x14ac:dyDescent="0.25">
      <c r="A107" s="32"/>
      <c r="B107" s="33">
        <f t="shared" si="2"/>
        <v>97</v>
      </c>
      <c r="C107" s="97"/>
      <c r="D107" s="97"/>
      <c r="E107" s="97"/>
      <c r="F107" s="97"/>
      <c r="G107" s="93"/>
      <c r="H107" s="34" t="s">
        <v>1079</v>
      </c>
      <c r="I107" s="28" t="s">
        <v>36</v>
      </c>
      <c r="J107" s="28" t="s">
        <v>36</v>
      </c>
      <c r="K107" s="17"/>
      <c r="L107" s="17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5" x14ac:dyDescent="0.25">
      <c r="B108" s="8">
        <f t="shared" si="2"/>
        <v>98</v>
      </c>
      <c r="C108" s="97"/>
      <c r="D108" s="97"/>
      <c r="E108" s="97"/>
      <c r="F108" s="97"/>
      <c r="G108" s="85"/>
      <c r="H108" s="34" t="s">
        <v>1080</v>
      </c>
      <c r="I108" s="10" t="s">
        <v>36</v>
      </c>
      <c r="J108" s="10" t="s">
        <v>36</v>
      </c>
      <c r="K108" s="11"/>
      <c r="L108" s="11"/>
    </row>
    <row r="109" spans="1:26" ht="25" x14ac:dyDescent="0.25">
      <c r="B109" s="8">
        <f t="shared" si="2"/>
        <v>99</v>
      </c>
      <c r="C109" s="97"/>
      <c r="D109" s="97"/>
      <c r="E109" s="97"/>
      <c r="F109" s="97"/>
      <c r="G109" s="27" t="s">
        <v>1081</v>
      </c>
      <c r="H109" s="34" t="s">
        <v>1082</v>
      </c>
      <c r="I109" s="10" t="s">
        <v>36</v>
      </c>
      <c r="J109" s="10" t="s">
        <v>36</v>
      </c>
      <c r="K109" s="11"/>
      <c r="L109" s="11"/>
    </row>
    <row r="110" spans="1:26" ht="12.5" x14ac:dyDescent="0.25">
      <c r="B110" s="8">
        <f t="shared" si="2"/>
        <v>100</v>
      </c>
      <c r="C110" s="97"/>
      <c r="D110" s="97"/>
      <c r="E110" s="97"/>
      <c r="F110" s="98"/>
      <c r="G110" s="27" t="s">
        <v>1083</v>
      </c>
      <c r="H110" s="34" t="s">
        <v>1084</v>
      </c>
      <c r="I110" s="10" t="s">
        <v>36</v>
      </c>
      <c r="J110" s="10" t="s">
        <v>36</v>
      </c>
      <c r="K110" s="11"/>
      <c r="L110" s="11"/>
    </row>
    <row r="111" spans="1:26" ht="12.5" x14ac:dyDescent="0.25">
      <c r="B111" s="8">
        <f t="shared" si="2"/>
        <v>101</v>
      </c>
      <c r="C111" s="97"/>
      <c r="D111" s="97"/>
      <c r="E111" s="97"/>
      <c r="F111" s="72" t="s">
        <v>1085</v>
      </c>
      <c r="G111" s="77" t="s">
        <v>1086</v>
      </c>
      <c r="H111" s="34" t="s">
        <v>1087</v>
      </c>
      <c r="I111" s="10" t="s">
        <v>36</v>
      </c>
      <c r="J111" s="10" t="s">
        <v>36</v>
      </c>
      <c r="K111" s="11"/>
      <c r="L111" s="11"/>
    </row>
    <row r="112" spans="1:26" ht="12.5" x14ac:dyDescent="0.25">
      <c r="B112" s="8">
        <f t="shared" si="2"/>
        <v>102</v>
      </c>
      <c r="C112" s="97"/>
      <c r="D112" s="97"/>
      <c r="E112" s="97"/>
      <c r="F112" s="98"/>
      <c r="G112" s="85"/>
      <c r="H112" s="34" t="s">
        <v>1088</v>
      </c>
      <c r="I112" s="10" t="s">
        <v>36</v>
      </c>
      <c r="J112" s="10" t="s">
        <v>36</v>
      </c>
      <c r="K112" s="11"/>
      <c r="L112" s="11"/>
    </row>
    <row r="113" spans="2:12" ht="12.5" x14ac:dyDescent="0.25">
      <c r="B113" s="8">
        <f t="shared" si="2"/>
        <v>103</v>
      </c>
      <c r="C113" s="97"/>
      <c r="D113" s="97"/>
      <c r="E113" s="97"/>
      <c r="F113" s="72" t="s">
        <v>1085</v>
      </c>
      <c r="G113" s="77" t="s">
        <v>1089</v>
      </c>
      <c r="H113" s="34" t="s">
        <v>1087</v>
      </c>
      <c r="I113" s="10" t="s">
        <v>36</v>
      </c>
      <c r="J113" s="10" t="s">
        <v>36</v>
      </c>
      <c r="K113" s="11"/>
      <c r="L113" s="11"/>
    </row>
    <row r="114" spans="2:12" ht="12.5" x14ac:dyDescent="0.25">
      <c r="B114" s="8">
        <f t="shared" si="2"/>
        <v>104</v>
      </c>
      <c r="C114" s="97"/>
      <c r="D114" s="97"/>
      <c r="E114" s="97"/>
      <c r="F114" s="98"/>
      <c r="G114" s="85"/>
      <c r="H114" s="34" t="s">
        <v>1090</v>
      </c>
      <c r="I114" s="10" t="s">
        <v>36</v>
      </c>
      <c r="J114" s="10" t="s">
        <v>36</v>
      </c>
      <c r="K114" s="11"/>
      <c r="L114" s="11"/>
    </row>
    <row r="115" spans="2:12" ht="25" x14ac:dyDescent="0.25">
      <c r="B115" s="8">
        <f t="shared" si="2"/>
        <v>105</v>
      </c>
      <c r="C115" s="97"/>
      <c r="D115" s="97"/>
      <c r="E115" s="97"/>
      <c r="F115" s="21" t="s">
        <v>1091</v>
      </c>
      <c r="G115" s="24" t="s">
        <v>1092</v>
      </c>
      <c r="H115" s="30" t="s">
        <v>1093</v>
      </c>
      <c r="I115" s="10" t="s">
        <v>36</v>
      </c>
      <c r="J115" s="10" t="s">
        <v>36</v>
      </c>
      <c r="K115" s="11"/>
      <c r="L115" s="11"/>
    </row>
    <row r="116" spans="2:12" ht="12.5" x14ac:dyDescent="0.25">
      <c r="B116" s="8">
        <f t="shared" si="2"/>
        <v>106</v>
      </c>
      <c r="C116" s="97"/>
      <c r="D116" s="97"/>
      <c r="E116" s="97"/>
      <c r="F116" s="72" t="s">
        <v>1094</v>
      </c>
      <c r="G116" s="78" t="s">
        <v>1095</v>
      </c>
      <c r="H116" s="31" t="s">
        <v>1096</v>
      </c>
      <c r="I116" s="10" t="s">
        <v>36</v>
      </c>
      <c r="J116" s="10" t="s">
        <v>36</v>
      </c>
      <c r="K116" s="11"/>
      <c r="L116" s="11"/>
    </row>
    <row r="117" spans="2:12" ht="12.5" x14ac:dyDescent="0.25">
      <c r="B117" s="8">
        <f t="shared" si="2"/>
        <v>107</v>
      </c>
      <c r="C117" s="97"/>
      <c r="D117" s="97"/>
      <c r="E117" s="97"/>
      <c r="F117" s="97"/>
      <c r="G117" s="85"/>
      <c r="H117" s="31" t="s">
        <v>1097</v>
      </c>
      <c r="I117" s="10" t="s">
        <v>36</v>
      </c>
      <c r="J117" s="10" t="s">
        <v>36</v>
      </c>
      <c r="K117" s="11"/>
      <c r="L117" s="11"/>
    </row>
    <row r="118" spans="2:12" ht="25" x14ac:dyDescent="0.25">
      <c r="B118" s="8">
        <f t="shared" si="2"/>
        <v>108</v>
      </c>
      <c r="C118" s="97"/>
      <c r="D118" s="97"/>
      <c r="E118" s="98"/>
      <c r="F118" s="98"/>
      <c r="G118" s="26" t="s">
        <v>1098</v>
      </c>
      <c r="H118" s="31" t="s">
        <v>1099</v>
      </c>
      <c r="I118" s="10" t="s">
        <v>36</v>
      </c>
      <c r="J118" s="10" t="s">
        <v>36</v>
      </c>
      <c r="K118" s="11"/>
      <c r="L118" s="11"/>
    </row>
    <row r="119" spans="2:12" ht="38.25" customHeight="1" x14ac:dyDescent="0.25">
      <c r="B119" s="8">
        <f t="shared" si="2"/>
        <v>109</v>
      </c>
      <c r="C119" s="97"/>
      <c r="D119" s="97"/>
      <c r="E119" s="72" t="s">
        <v>1100</v>
      </c>
      <c r="F119" s="72" t="s">
        <v>1101</v>
      </c>
      <c r="G119" s="71" t="s">
        <v>1102</v>
      </c>
      <c r="H119" s="30" t="s">
        <v>1058</v>
      </c>
      <c r="I119" s="10" t="s">
        <v>36</v>
      </c>
      <c r="J119" s="10" t="s">
        <v>36</v>
      </c>
      <c r="K119" s="11"/>
      <c r="L119" s="11"/>
    </row>
    <row r="120" spans="2:12" ht="12.5" x14ac:dyDescent="0.25">
      <c r="B120" s="8">
        <f t="shared" si="2"/>
        <v>110</v>
      </c>
      <c r="C120" s="97"/>
      <c r="D120" s="97"/>
      <c r="E120" s="97"/>
      <c r="F120" s="97"/>
      <c r="G120" s="85"/>
      <c r="H120" s="31" t="s">
        <v>1055</v>
      </c>
      <c r="I120" s="10" t="s">
        <v>36</v>
      </c>
      <c r="J120" s="10" t="s">
        <v>36</v>
      </c>
      <c r="K120" s="11"/>
      <c r="L120" s="11"/>
    </row>
    <row r="121" spans="2:12" ht="32.25" customHeight="1" x14ac:dyDescent="0.25">
      <c r="B121" s="8">
        <f t="shared" si="2"/>
        <v>111</v>
      </c>
      <c r="C121" s="97"/>
      <c r="D121" s="97"/>
      <c r="E121" s="97"/>
      <c r="F121" s="97"/>
      <c r="G121" s="78" t="s">
        <v>1061</v>
      </c>
      <c r="H121" s="31" t="s">
        <v>92</v>
      </c>
      <c r="I121" s="10" t="s">
        <v>36</v>
      </c>
      <c r="J121" s="10" t="s">
        <v>36</v>
      </c>
      <c r="K121" s="11"/>
      <c r="L121" s="11"/>
    </row>
    <row r="122" spans="2:12" ht="12.5" x14ac:dyDescent="0.25">
      <c r="B122" s="8">
        <f t="shared" si="2"/>
        <v>112</v>
      </c>
      <c r="C122" s="97"/>
      <c r="D122" s="97"/>
      <c r="E122" s="97"/>
      <c r="F122" s="98"/>
      <c r="G122" s="85"/>
      <c r="H122" s="31" t="s">
        <v>1062</v>
      </c>
      <c r="I122" s="10" t="s">
        <v>36</v>
      </c>
      <c r="J122" s="10" t="s">
        <v>36</v>
      </c>
      <c r="K122" s="11"/>
      <c r="L122" s="11"/>
    </row>
    <row r="123" spans="2:12" ht="25" x14ac:dyDescent="0.25">
      <c r="B123" s="8">
        <f t="shared" si="2"/>
        <v>113</v>
      </c>
      <c r="C123" s="97"/>
      <c r="D123" s="97"/>
      <c r="E123" s="97"/>
      <c r="F123" s="21" t="s">
        <v>1063</v>
      </c>
      <c r="G123" s="26" t="s">
        <v>1064</v>
      </c>
      <c r="H123" s="31" t="s">
        <v>1103</v>
      </c>
      <c r="I123" s="10" t="s">
        <v>36</v>
      </c>
      <c r="J123" s="10" t="s">
        <v>36</v>
      </c>
      <c r="K123" s="11"/>
      <c r="L123" s="11"/>
    </row>
    <row r="124" spans="2:12" ht="37.5" x14ac:dyDescent="0.25">
      <c r="B124" s="8">
        <f t="shared" si="2"/>
        <v>114</v>
      </c>
      <c r="C124" s="97"/>
      <c r="D124" s="97"/>
      <c r="E124" s="97"/>
      <c r="F124" s="21" t="s">
        <v>1066</v>
      </c>
      <c r="G124" s="26" t="s">
        <v>1104</v>
      </c>
      <c r="H124" s="31" t="s">
        <v>1103</v>
      </c>
      <c r="I124" s="10" t="s">
        <v>36</v>
      </c>
      <c r="J124" s="10" t="s">
        <v>36</v>
      </c>
      <c r="K124" s="11"/>
      <c r="L124" s="11"/>
    </row>
    <row r="125" spans="2:12" ht="25" x14ac:dyDescent="0.25">
      <c r="B125" s="8">
        <f t="shared" si="2"/>
        <v>115</v>
      </c>
      <c r="C125" s="97"/>
      <c r="D125" s="97"/>
      <c r="E125" s="97"/>
      <c r="F125" s="72" t="s">
        <v>1105</v>
      </c>
      <c r="G125" s="24" t="s">
        <v>1068</v>
      </c>
      <c r="H125" s="30" t="s">
        <v>1069</v>
      </c>
      <c r="I125" s="10" t="s">
        <v>36</v>
      </c>
      <c r="J125" s="10" t="s">
        <v>36</v>
      </c>
      <c r="K125" s="11"/>
      <c r="L125" s="11"/>
    </row>
    <row r="126" spans="2:12" ht="25" x14ac:dyDescent="0.25">
      <c r="B126" s="8">
        <f t="shared" si="2"/>
        <v>116</v>
      </c>
      <c r="C126" s="97"/>
      <c r="D126" s="97"/>
      <c r="E126" s="97"/>
      <c r="F126" s="97"/>
      <c r="G126" s="26" t="s">
        <v>1070</v>
      </c>
      <c r="H126" s="31" t="s">
        <v>1071</v>
      </c>
      <c r="I126" s="10" t="s">
        <v>36</v>
      </c>
      <c r="J126" s="10" t="s">
        <v>36</v>
      </c>
      <c r="K126" s="11"/>
      <c r="L126" s="11"/>
    </row>
    <row r="127" spans="2:12" ht="25" x14ac:dyDescent="0.25">
      <c r="B127" s="8">
        <f t="shared" si="2"/>
        <v>117</v>
      </c>
      <c r="C127" s="97"/>
      <c r="D127" s="97"/>
      <c r="E127" s="97"/>
      <c r="F127" s="98"/>
      <c r="G127" s="26" t="s">
        <v>1081</v>
      </c>
      <c r="H127" s="31" t="s">
        <v>1106</v>
      </c>
      <c r="I127" s="10" t="s">
        <v>36</v>
      </c>
      <c r="J127" s="10" t="s">
        <v>36</v>
      </c>
      <c r="K127" s="11"/>
      <c r="L127" s="11"/>
    </row>
    <row r="128" spans="2:12" ht="25" x14ac:dyDescent="0.25">
      <c r="B128" s="8">
        <f t="shared" si="2"/>
        <v>118</v>
      </c>
      <c r="C128" s="97"/>
      <c r="D128" s="97"/>
      <c r="E128" s="97"/>
      <c r="F128" s="21" t="s">
        <v>1091</v>
      </c>
      <c r="G128" s="24" t="s">
        <v>1092</v>
      </c>
      <c r="H128" s="30" t="s">
        <v>1093</v>
      </c>
      <c r="I128" s="10" t="s">
        <v>36</v>
      </c>
      <c r="J128" s="10" t="s">
        <v>36</v>
      </c>
      <c r="K128" s="11"/>
      <c r="L128" s="11"/>
    </row>
    <row r="129" spans="2:12" ht="12.5" x14ac:dyDescent="0.25">
      <c r="B129" s="8">
        <f t="shared" si="2"/>
        <v>119</v>
      </c>
      <c r="C129" s="97"/>
      <c r="D129" s="97"/>
      <c r="E129" s="97"/>
      <c r="F129" s="72" t="s">
        <v>1094</v>
      </c>
      <c r="G129" s="78" t="s">
        <v>1095</v>
      </c>
      <c r="H129" s="31" t="s">
        <v>1107</v>
      </c>
      <c r="I129" s="10" t="s">
        <v>36</v>
      </c>
      <c r="J129" s="10" t="s">
        <v>36</v>
      </c>
      <c r="K129" s="11"/>
      <c r="L129" s="11"/>
    </row>
    <row r="130" spans="2:12" ht="12.5" x14ac:dyDescent="0.25">
      <c r="B130" s="8">
        <f t="shared" si="2"/>
        <v>120</v>
      </c>
      <c r="C130" s="97"/>
      <c r="D130" s="97"/>
      <c r="E130" s="97"/>
      <c r="F130" s="97"/>
      <c r="G130" s="85"/>
      <c r="H130" s="31" t="s">
        <v>1108</v>
      </c>
      <c r="I130" s="10" t="s">
        <v>36</v>
      </c>
      <c r="J130" s="10" t="s">
        <v>36</v>
      </c>
      <c r="K130" s="11"/>
      <c r="L130" s="11"/>
    </row>
    <row r="131" spans="2:12" ht="25" x14ac:dyDescent="0.25">
      <c r="B131" s="8">
        <f t="shared" si="2"/>
        <v>121</v>
      </c>
      <c r="C131" s="97"/>
      <c r="D131" s="97"/>
      <c r="E131" s="98"/>
      <c r="F131" s="98"/>
      <c r="G131" s="26" t="s">
        <v>1098</v>
      </c>
      <c r="H131" s="31" t="s">
        <v>1099</v>
      </c>
      <c r="I131" s="10" t="s">
        <v>36</v>
      </c>
      <c r="J131" s="10" t="s">
        <v>36</v>
      </c>
      <c r="K131" s="11"/>
      <c r="L131" s="11"/>
    </row>
    <row r="132" spans="2:12" ht="12.5" x14ac:dyDescent="0.25">
      <c r="B132" s="8">
        <f t="shared" si="2"/>
        <v>122</v>
      </c>
      <c r="C132" s="97"/>
      <c r="D132" s="97"/>
      <c r="E132" s="72" t="s">
        <v>1109</v>
      </c>
      <c r="F132" s="72" t="s">
        <v>1110</v>
      </c>
      <c r="G132" s="71" t="s">
        <v>1111</v>
      </c>
      <c r="H132" s="30" t="s">
        <v>1112</v>
      </c>
      <c r="I132" s="10" t="s">
        <v>36</v>
      </c>
      <c r="J132" s="10" t="s">
        <v>36</v>
      </c>
      <c r="K132" s="11"/>
      <c r="L132" s="11"/>
    </row>
    <row r="133" spans="2:12" ht="12.5" x14ac:dyDescent="0.25">
      <c r="B133" s="8">
        <f t="shared" si="2"/>
        <v>123</v>
      </c>
      <c r="C133" s="97"/>
      <c r="D133" s="97"/>
      <c r="E133" s="97"/>
      <c r="F133" s="97"/>
      <c r="G133" s="85"/>
      <c r="H133" s="31" t="s">
        <v>1113</v>
      </c>
      <c r="I133" s="10" t="s">
        <v>36</v>
      </c>
      <c r="J133" s="10" t="s">
        <v>36</v>
      </c>
      <c r="K133" s="11"/>
      <c r="L133" s="11"/>
    </row>
    <row r="134" spans="2:12" ht="25" x14ac:dyDescent="0.25">
      <c r="B134" s="8">
        <f t="shared" si="2"/>
        <v>124</v>
      </c>
      <c r="C134" s="97"/>
      <c r="D134" s="97"/>
      <c r="E134" s="97"/>
      <c r="F134" s="97"/>
      <c r="G134" s="26" t="s">
        <v>1114</v>
      </c>
      <c r="H134" s="31" t="s">
        <v>1115</v>
      </c>
      <c r="I134" s="10" t="s">
        <v>36</v>
      </c>
      <c r="J134" s="10" t="s">
        <v>36</v>
      </c>
      <c r="K134" s="11"/>
      <c r="L134" s="11"/>
    </row>
    <row r="135" spans="2:12" ht="25" x14ac:dyDescent="0.25">
      <c r="B135" s="8">
        <f t="shared" si="2"/>
        <v>125</v>
      </c>
      <c r="C135" s="97"/>
      <c r="D135" s="97"/>
      <c r="E135" s="97"/>
      <c r="F135" s="98"/>
      <c r="G135" s="26" t="s">
        <v>1032</v>
      </c>
      <c r="H135" s="31" t="s">
        <v>1011</v>
      </c>
      <c r="I135" s="10" t="s">
        <v>36</v>
      </c>
      <c r="J135" s="10" t="s">
        <v>36</v>
      </c>
      <c r="K135" s="11"/>
      <c r="L135" s="11"/>
    </row>
    <row r="136" spans="2:12" ht="25" x14ac:dyDescent="0.25">
      <c r="B136" s="8">
        <f t="shared" si="2"/>
        <v>126</v>
      </c>
      <c r="C136" s="97"/>
      <c r="D136" s="97"/>
      <c r="E136" s="97"/>
      <c r="F136" s="21" t="s">
        <v>1063</v>
      </c>
      <c r="G136" s="26" t="s">
        <v>1064</v>
      </c>
      <c r="H136" s="31" t="s">
        <v>1103</v>
      </c>
      <c r="I136" s="10" t="s">
        <v>36</v>
      </c>
      <c r="J136" s="10" t="s">
        <v>36</v>
      </c>
      <c r="K136" s="11"/>
      <c r="L136" s="11"/>
    </row>
    <row r="137" spans="2:12" ht="37.5" x14ac:dyDescent="0.25">
      <c r="B137" s="8">
        <f t="shared" si="2"/>
        <v>127</v>
      </c>
      <c r="C137" s="97"/>
      <c r="D137" s="97"/>
      <c r="E137" s="97"/>
      <c r="F137" s="21" t="s">
        <v>1066</v>
      </c>
      <c r="G137" s="26" t="s">
        <v>1104</v>
      </c>
      <c r="H137" s="31" t="s">
        <v>1103</v>
      </c>
      <c r="I137" s="10" t="s">
        <v>36</v>
      </c>
      <c r="J137" s="10" t="s">
        <v>36</v>
      </c>
      <c r="K137" s="11"/>
      <c r="L137" s="11"/>
    </row>
    <row r="138" spans="2:12" ht="25" x14ac:dyDescent="0.25">
      <c r="B138" s="8">
        <f t="shared" si="2"/>
        <v>128</v>
      </c>
      <c r="C138" s="97"/>
      <c r="D138" s="97"/>
      <c r="E138" s="97"/>
      <c r="F138" s="72" t="s">
        <v>1116</v>
      </c>
      <c r="G138" s="24" t="s">
        <v>1117</v>
      </c>
      <c r="H138" s="30" t="s">
        <v>1069</v>
      </c>
      <c r="I138" s="10" t="s">
        <v>36</v>
      </c>
      <c r="J138" s="10" t="s">
        <v>36</v>
      </c>
      <c r="K138" s="11"/>
      <c r="L138" s="11"/>
    </row>
    <row r="139" spans="2:12" ht="25" x14ac:dyDescent="0.25">
      <c r="B139" s="8">
        <f t="shared" si="2"/>
        <v>129</v>
      </c>
      <c r="C139" s="97"/>
      <c r="D139" s="97"/>
      <c r="E139" s="97"/>
      <c r="F139" s="97"/>
      <c r="G139" s="26" t="s">
        <v>1070</v>
      </c>
      <c r="H139" s="31" t="s">
        <v>1071</v>
      </c>
      <c r="I139" s="10" t="s">
        <v>36</v>
      </c>
      <c r="J139" s="10" t="s">
        <v>36</v>
      </c>
      <c r="K139" s="11"/>
      <c r="L139" s="11"/>
    </row>
    <row r="140" spans="2:12" ht="25" x14ac:dyDescent="0.25">
      <c r="B140" s="8">
        <f t="shared" si="2"/>
        <v>130</v>
      </c>
      <c r="C140" s="97"/>
      <c r="D140" s="97"/>
      <c r="E140" s="97"/>
      <c r="F140" s="98"/>
      <c r="G140" s="26" t="s">
        <v>1081</v>
      </c>
      <c r="H140" s="31" t="s">
        <v>1106</v>
      </c>
      <c r="I140" s="10" t="s">
        <v>36</v>
      </c>
      <c r="J140" s="10" t="s">
        <v>36</v>
      </c>
      <c r="K140" s="11"/>
      <c r="L140" s="11"/>
    </row>
    <row r="141" spans="2:12" ht="25" x14ac:dyDescent="0.25">
      <c r="B141" s="8">
        <f t="shared" si="2"/>
        <v>131</v>
      </c>
      <c r="C141" s="97"/>
      <c r="D141" s="97"/>
      <c r="E141" s="97"/>
      <c r="F141" s="21" t="s">
        <v>1091</v>
      </c>
      <c r="G141" s="24" t="s">
        <v>1092</v>
      </c>
      <c r="H141" s="30" t="s">
        <v>1093</v>
      </c>
      <c r="I141" s="10" t="s">
        <v>36</v>
      </c>
      <c r="J141" s="10" t="s">
        <v>36</v>
      </c>
      <c r="K141" s="11"/>
      <c r="L141" s="11"/>
    </row>
    <row r="142" spans="2:12" ht="12.5" x14ac:dyDescent="0.25">
      <c r="B142" s="8">
        <f t="shared" si="2"/>
        <v>132</v>
      </c>
      <c r="C142" s="97"/>
      <c r="D142" s="97"/>
      <c r="E142" s="97"/>
      <c r="F142" s="72" t="s">
        <v>1094</v>
      </c>
      <c r="G142" s="78" t="s">
        <v>1095</v>
      </c>
      <c r="H142" s="31" t="s">
        <v>1107</v>
      </c>
      <c r="I142" s="10" t="s">
        <v>36</v>
      </c>
      <c r="J142" s="10" t="s">
        <v>36</v>
      </c>
      <c r="K142" s="11"/>
      <c r="L142" s="11"/>
    </row>
    <row r="143" spans="2:12" ht="12.5" x14ac:dyDescent="0.25">
      <c r="B143" s="8">
        <f t="shared" si="2"/>
        <v>133</v>
      </c>
      <c r="C143" s="97"/>
      <c r="D143" s="97"/>
      <c r="E143" s="97"/>
      <c r="F143" s="97"/>
      <c r="G143" s="85"/>
      <c r="H143" s="31" t="s">
        <v>1108</v>
      </c>
      <c r="I143" s="10" t="s">
        <v>36</v>
      </c>
      <c r="J143" s="10" t="s">
        <v>36</v>
      </c>
      <c r="K143" s="11"/>
      <c r="L143" s="11"/>
    </row>
    <row r="144" spans="2:12" ht="25" x14ac:dyDescent="0.25">
      <c r="B144" s="8">
        <f t="shared" si="2"/>
        <v>134</v>
      </c>
      <c r="C144" s="97"/>
      <c r="D144" s="97"/>
      <c r="E144" s="98"/>
      <c r="F144" s="98"/>
      <c r="G144" s="26" t="s">
        <v>1098</v>
      </c>
      <c r="H144" s="31" t="s">
        <v>1099</v>
      </c>
      <c r="I144" s="10" t="s">
        <v>36</v>
      </c>
      <c r="J144" s="10" t="s">
        <v>36</v>
      </c>
      <c r="K144" s="11"/>
      <c r="L144" s="11"/>
    </row>
    <row r="145" spans="2:12" ht="12.5" x14ac:dyDescent="0.25">
      <c r="B145" s="8">
        <f t="shared" si="2"/>
        <v>135</v>
      </c>
      <c r="C145" s="97"/>
      <c r="D145" s="97"/>
      <c r="E145" s="72" t="s">
        <v>1118</v>
      </c>
      <c r="F145" s="72" t="s">
        <v>1119</v>
      </c>
      <c r="G145" s="71" t="s">
        <v>1111</v>
      </c>
      <c r="H145" s="30" t="s">
        <v>1112</v>
      </c>
      <c r="I145" s="10" t="s">
        <v>36</v>
      </c>
      <c r="J145" s="10" t="s">
        <v>36</v>
      </c>
      <c r="K145" s="11"/>
      <c r="L145" s="11"/>
    </row>
    <row r="146" spans="2:12" ht="12.5" x14ac:dyDescent="0.25">
      <c r="B146" s="8">
        <f t="shared" si="2"/>
        <v>136</v>
      </c>
      <c r="C146" s="97"/>
      <c r="D146" s="97"/>
      <c r="E146" s="97"/>
      <c r="F146" s="97"/>
      <c r="G146" s="85"/>
      <c r="H146" s="31" t="s">
        <v>1113</v>
      </c>
      <c r="I146" s="10" t="s">
        <v>36</v>
      </c>
      <c r="J146" s="10" t="s">
        <v>36</v>
      </c>
      <c r="K146" s="11"/>
      <c r="L146" s="11"/>
    </row>
    <row r="147" spans="2:12" ht="25" x14ac:dyDescent="0.25">
      <c r="B147" s="8">
        <f t="shared" si="2"/>
        <v>137</v>
      </c>
      <c r="C147" s="97"/>
      <c r="D147" s="97"/>
      <c r="E147" s="97"/>
      <c r="F147" s="97"/>
      <c r="G147" s="26" t="s">
        <v>1114</v>
      </c>
      <c r="H147" s="31" t="s">
        <v>1115</v>
      </c>
      <c r="I147" s="10" t="s">
        <v>36</v>
      </c>
      <c r="J147" s="10" t="s">
        <v>36</v>
      </c>
      <c r="K147" s="11"/>
      <c r="L147" s="11"/>
    </row>
    <row r="148" spans="2:12" ht="25" x14ac:dyDescent="0.25">
      <c r="B148" s="8">
        <f t="shared" si="2"/>
        <v>138</v>
      </c>
      <c r="C148" s="97"/>
      <c r="D148" s="97"/>
      <c r="E148" s="97"/>
      <c r="F148" s="98"/>
      <c r="G148" s="26" t="s">
        <v>1032</v>
      </c>
      <c r="H148" s="31" t="s">
        <v>1011</v>
      </c>
      <c r="I148" s="10" t="s">
        <v>36</v>
      </c>
      <c r="J148" s="10" t="s">
        <v>36</v>
      </c>
      <c r="K148" s="11"/>
      <c r="L148" s="11"/>
    </row>
    <row r="149" spans="2:12" ht="25" x14ac:dyDescent="0.25">
      <c r="B149" s="8">
        <f t="shared" si="2"/>
        <v>139</v>
      </c>
      <c r="C149" s="97"/>
      <c r="D149" s="97"/>
      <c r="E149" s="97"/>
      <c r="F149" s="21" t="s">
        <v>1063</v>
      </c>
      <c r="G149" s="26" t="s">
        <v>1064</v>
      </c>
      <c r="H149" s="31" t="s">
        <v>1103</v>
      </c>
      <c r="I149" s="10" t="s">
        <v>36</v>
      </c>
      <c r="J149" s="10" t="s">
        <v>36</v>
      </c>
      <c r="K149" s="11"/>
      <c r="L149" s="11"/>
    </row>
    <row r="150" spans="2:12" ht="25" x14ac:dyDescent="0.25">
      <c r="B150" s="8">
        <f t="shared" si="2"/>
        <v>140</v>
      </c>
      <c r="C150" s="97"/>
      <c r="D150" s="97"/>
      <c r="E150" s="97"/>
      <c r="F150" s="21" t="s">
        <v>1066</v>
      </c>
      <c r="G150" s="26" t="s">
        <v>1067</v>
      </c>
      <c r="H150" s="31" t="s">
        <v>1103</v>
      </c>
      <c r="I150" s="10" t="s">
        <v>36</v>
      </c>
      <c r="J150" s="10" t="s">
        <v>36</v>
      </c>
      <c r="K150" s="11"/>
      <c r="L150" s="11"/>
    </row>
    <row r="151" spans="2:12" ht="25" x14ac:dyDescent="0.25">
      <c r="B151" s="8">
        <f t="shared" si="2"/>
        <v>141</v>
      </c>
      <c r="C151" s="97"/>
      <c r="D151" s="97"/>
      <c r="E151" s="97"/>
      <c r="F151" s="72" t="s">
        <v>1116</v>
      </c>
      <c r="G151" s="24" t="s">
        <v>1117</v>
      </c>
      <c r="H151" s="30" t="s">
        <v>1069</v>
      </c>
      <c r="I151" s="10" t="s">
        <v>36</v>
      </c>
      <c r="J151" s="10" t="s">
        <v>36</v>
      </c>
      <c r="K151" s="11"/>
      <c r="L151" s="11"/>
    </row>
    <row r="152" spans="2:12" ht="25" x14ac:dyDescent="0.25">
      <c r="B152" s="8">
        <f t="shared" si="2"/>
        <v>142</v>
      </c>
      <c r="C152" s="97"/>
      <c r="D152" s="97"/>
      <c r="E152" s="97"/>
      <c r="F152" s="97"/>
      <c r="G152" s="26" t="s">
        <v>1070</v>
      </c>
      <c r="H152" s="31" t="s">
        <v>1071</v>
      </c>
      <c r="I152" s="10" t="s">
        <v>36</v>
      </c>
      <c r="J152" s="10" t="s">
        <v>36</v>
      </c>
      <c r="K152" s="11"/>
      <c r="L152" s="11"/>
    </row>
    <row r="153" spans="2:12" ht="25" x14ac:dyDescent="0.25">
      <c r="B153" s="8">
        <f t="shared" si="2"/>
        <v>143</v>
      </c>
      <c r="C153" s="97"/>
      <c r="D153" s="97"/>
      <c r="E153" s="97"/>
      <c r="F153" s="98"/>
      <c r="G153" s="26" t="s">
        <v>1081</v>
      </c>
      <c r="H153" s="31" t="s">
        <v>1106</v>
      </c>
      <c r="I153" s="10" t="s">
        <v>36</v>
      </c>
      <c r="J153" s="10" t="s">
        <v>36</v>
      </c>
      <c r="K153" s="11"/>
      <c r="L153" s="11"/>
    </row>
    <row r="154" spans="2:12" ht="25" x14ac:dyDescent="0.25">
      <c r="B154" s="8">
        <f t="shared" si="2"/>
        <v>144</v>
      </c>
      <c r="C154" s="97"/>
      <c r="D154" s="97"/>
      <c r="E154" s="97"/>
      <c r="F154" s="21" t="s">
        <v>1091</v>
      </c>
      <c r="G154" s="24" t="s">
        <v>1092</v>
      </c>
      <c r="H154" s="30" t="s">
        <v>1093</v>
      </c>
      <c r="I154" s="10" t="s">
        <v>36</v>
      </c>
      <c r="J154" s="10" t="s">
        <v>36</v>
      </c>
      <c r="K154" s="11"/>
      <c r="L154" s="11"/>
    </row>
    <row r="155" spans="2:12" ht="12.5" x14ac:dyDescent="0.25">
      <c r="B155" s="8">
        <f t="shared" si="2"/>
        <v>145</v>
      </c>
      <c r="C155" s="97"/>
      <c r="D155" s="97"/>
      <c r="E155" s="97"/>
      <c r="F155" s="72" t="s">
        <v>1094</v>
      </c>
      <c r="G155" s="78" t="s">
        <v>1095</v>
      </c>
      <c r="H155" s="31" t="s">
        <v>1107</v>
      </c>
      <c r="I155" s="10" t="s">
        <v>36</v>
      </c>
      <c r="J155" s="10" t="s">
        <v>36</v>
      </c>
      <c r="K155" s="11"/>
      <c r="L155" s="11"/>
    </row>
    <row r="156" spans="2:12" ht="12.5" x14ac:dyDescent="0.25">
      <c r="B156" s="8">
        <f t="shared" si="2"/>
        <v>146</v>
      </c>
      <c r="C156" s="97"/>
      <c r="D156" s="97"/>
      <c r="E156" s="97"/>
      <c r="F156" s="97"/>
      <c r="G156" s="85"/>
      <c r="H156" s="31" t="s">
        <v>1108</v>
      </c>
      <c r="I156" s="10" t="s">
        <v>36</v>
      </c>
      <c r="J156" s="10" t="s">
        <v>36</v>
      </c>
      <c r="K156" s="11"/>
      <c r="L156" s="11"/>
    </row>
    <row r="157" spans="2:12" ht="25" x14ac:dyDescent="0.25">
      <c r="B157" s="8">
        <f t="shared" si="2"/>
        <v>147</v>
      </c>
      <c r="C157" s="97"/>
      <c r="D157" s="97"/>
      <c r="E157" s="98"/>
      <c r="F157" s="98"/>
      <c r="G157" s="26" t="s">
        <v>1098</v>
      </c>
      <c r="H157" s="31" t="s">
        <v>1099</v>
      </c>
      <c r="I157" s="10" t="s">
        <v>36</v>
      </c>
      <c r="J157" s="10" t="s">
        <v>36</v>
      </c>
      <c r="K157" s="11"/>
      <c r="L157" s="11"/>
    </row>
    <row r="158" spans="2:12" ht="12.5" x14ac:dyDescent="0.25">
      <c r="B158" s="8">
        <f t="shared" si="2"/>
        <v>148</v>
      </c>
      <c r="C158" s="97"/>
      <c r="D158" s="97"/>
      <c r="E158" s="72" t="s">
        <v>1120</v>
      </c>
      <c r="F158" s="72" t="s">
        <v>1119</v>
      </c>
      <c r="G158" s="71" t="s">
        <v>1121</v>
      </c>
      <c r="H158" s="30" t="s">
        <v>1112</v>
      </c>
      <c r="I158" s="10" t="s">
        <v>36</v>
      </c>
      <c r="J158" s="10" t="s">
        <v>36</v>
      </c>
      <c r="K158" s="11"/>
      <c r="L158" s="11"/>
    </row>
    <row r="159" spans="2:12" ht="12.5" x14ac:dyDescent="0.25">
      <c r="B159" s="8">
        <f t="shared" si="2"/>
        <v>149</v>
      </c>
      <c r="C159" s="97"/>
      <c r="D159" s="97"/>
      <c r="E159" s="97"/>
      <c r="F159" s="97"/>
      <c r="G159" s="85"/>
      <c r="H159" s="31" t="s">
        <v>1113</v>
      </c>
      <c r="I159" s="10" t="s">
        <v>36</v>
      </c>
      <c r="J159" s="10" t="s">
        <v>36</v>
      </c>
      <c r="K159" s="11"/>
      <c r="L159" s="11"/>
    </row>
    <row r="160" spans="2:12" ht="25" x14ac:dyDescent="0.25">
      <c r="B160" s="8">
        <f t="shared" si="2"/>
        <v>150</v>
      </c>
      <c r="C160" s="97"/>
      <c r="D160" s="97"/>
      <c r="E160" s="97"/>
      <c r="F160" s="97"/>
      <c r="G160" s="26" t="s">
        <v>1122</v>
      </c>
      <c r="H160" s="31" t="s">
        <v>1123</v>
      </c>
      <c r="I160" s="10" t="s">
        <v>36</v>
      </c>
      <c r="J160" s="10" t="s">
        <v>36</v>
      </c>
      <c r="K160" s="11"/>
      <c r="L160" s="11"/>
    </row>
    <row r="161" spans="2:12" ht="25" x14ac:dyDescent="0.25">
      <c r="B161" s="8">
        <f t="shared" si="2"/>
        <v>151</v>
      </c>
      <c r="C161" s="97"/>
      <c r="D161" s="97"/>
      <c r="E161" s="97"/>
      <c r="F161" s="98"/>
      <c r="G161" s="26" t="s">
        <v>1032</v>
      </c>
      <c r="H161" s="31" t="s">
        <v>1011</v>
      </c>
      <c r="I161" s="10" t="s">
        <v>36</v>
      </c>
      <c r="J161" s="10" t="s">
        <v>36</v>
      </c>
      <c r="K161" s="11"/>
      <c r="L161" s="11"/>
    </row>
    <row r="162" spans="2:12" ht="12.5" x14ac:dyDescent="0.25">
      <c r="B162" s="8">
        <f t="shared" si="2"/>
        <v>152</v>
      </c>
      <c r="C162" s="97"/>
      <c r="D162" s="97"/>
      <c r="E162" s="97"/>
      <c r="F162" s="72" t="s">
        <v>1124</v>
      </c>
      <c r="G162" s="71" t="s">
        <v>1125</v>
      </c>
      <c r="H162" s="30" t="s">
        <v>1126</v>
      </c>
      <c r="I162" s="10" t="s">
        <v>36</v>
      </c>
      <c r="J162" s="10" t="s">
        <v>36</v>
      </c>
      <c r="K162" s="11"/>
      <c r="L162" s="11"/>
    </row>
    <row r="163" spans="2:12" ht="12.5" x14ac:dyDescent="0.25">
      <c r="B163" s="8">
        <f t="shared" si="2"/>
        <v>153</v>
      </c>
      <c r="C163" s="97"/>
      <c r="D163" s="97"/>
      <c r="E163" s="97"/>
      <c r="F163" s="97"/>
      <c r="G163" s="85"/>
      <c r="H163" s="31" t="s">
        <v>1127</v>
      </c>
      <c r="I163" s="10" t="s">
        <v>36</v>
      </c>
      <c r="J163" s="10" t="s">
        <v>36</v>
      </c>
      <c r="K163" s="11"/>
      <c r="L163" s="11"/>
    </row>
    <row r="164" spans="2:12" ht="12.5" x14ac:dyDescent="0.25">
      <c r="B164" s="8">
        <f t="shared" si="2"/>
        <v>154</v>
      </c>
      <c r="C164" s="97"/>
      <c r="D164" s="97"/>
      <c r="E164" s="97"/>
      <c r="F164" s="97"/>
      <c r="G164" s="78" t="s">
        <v>1128</v>
      </c>
      <c r="H164" s="31" t="s">
        <v>1126</v>
      </c>
      <c r="I164" s="10" t="s">
        <v>36</v>
      </c>
      <c r="J164" s="10" t="s">
        <v>36</v>
      </c>
      <c r="K164" s="11"/>
      <c r="L164" s="11"/>
    </row>
    <row r="165" spans="2:12" ht="12.5" x14ac:dyDescent="0.25">
      <c r="B165" s="8">
        <f t="shared" si="2"/>
        <v>155</v>
      </c>
      <c r="C165" s="97"/>
      <c r="D165" s="97"/>
      <c r="E165" s="97"/>
      <c r="F165" s="97"/>
      <c r="G165" s="85"/>
      <c r="H165" s="31" t="s">
        <v>1127</v>
      </c>
      <c r="I165" s="10" t="s">
        <v>36</v>
      </c>
      <c r="J165" s="10" t="s">
        <v>36</v>
      </c>
      <c r="K165" s="11"/>
      <c r="L165" s="11"/>
    </row>
    <row r="166" spans="2:12" ht="12.5" x14ac:dyDescent="0.25">
      <c r="B166" s="8">
        <f t="shared" si="2"/>
        <v>156</v>
      </c>
      <c r="C166" s="97"/>
      <c r="D166" s="97"/>
      <c r="E166" s="97"/>
      <c r="F166" s="98"/>
      <c r="G166" s="26" t="s">
        <v>1129</v>
      </c>
      <c r="H166" s="31" t="s">
        <v>1130</v>
      </c>
      <c r="I166" s="10" t="s">
        <v>36</v>
      </c>
      <c r="J166" s="10" t="s">
        <v>36</v>
      </c>
      <c r="K166" s="11"/>
      <c r="L166" s="11"/>
    </row>
    <row r="167" spans="2:12" ht="25" x14ac:dyDescent="0.25">
      <c r="B167" s="8">
        <f t="shared" si="2"/>
        <v>157</v>
      </c>
      <c r="C167" s="97"/>
      <c r="D167" s="97"/>
      <c r="E167" s="97"/>
      <c r="F167" s="21" t="s">
        <v>1063</v>
      </c>
      <c r="G167" s="26" t="s">
        <v>1064</v>
      </c>
      <c r="H167" s="31" t="s">
        <v>1103</v>
      </c>
      <c r="I167" s="10" t="s">
        <v>36</v>
      </c>
      <c r="J167" s="10" t="s">
        <v>36</v>
      </c>
      <c r="K167" s="11"/>
      <c r="L167" s="11"/>
    </row>
    <row r="168" spans="2:12" ht="25" x14ac:dyDescent="0.25">
      <c r="B168" s="8">
        <f t="shared" si="2"/>
        <v>158</v>
      </c>
      <c r="C168" s="97"/>
      <c r="D168" s="97"/>
      <c r="E168" s="97"/>
      <c r="F168" s="21" t="s">
        <v>1066</v>
      </c>
      <c r="G168" s="26" t="s">
        <v>1067</v>
      </c>
      <c r="H168" s="31" t="s">
        <v>1103</v>
      </c>
      <c r="I168" s="10" t="s">
        <v>36</v>
      </c>
      <c r="J168" s="10" t="s">
        <v>36</v>
      </c>
      <c r="K168" s="11"/>
      <c r="L168" s="11"/>
    </row>
    <row r="169" spans="2:12" ht="25" x14ac:dyDescent="0.25">
      <c r="B169" s="8">
        <f t="shared" si="2"/>
        <v>159</v>
      </c>
      <c r="C169" s="97"/>
      <c r="D169" s="97"/>
      <c r="E169" s="97"/>
      <c r="F169" s="72" t="s">
        <v>1116</v>
      </c>
      <c r="G169" s="24" t="s">
        <v>1117</v>
      </c>
      <c r="H169" s="30" t="s">
        <v>1069</v>
      </c>
      <c r="I169" s="10" t="s">
        <v>36</v>
      </c>
      <c r="J169" s="10" t="s">
        <v>36</v>
      </c>
      <c r="K169" s="11"/>
      <c r="L169" s="11"/>
    </row>
    <row r="170" spans="2:12" ht="25" x14ac:dyDescent="0.25">
      <c r="B170" s="8">
        <f t="shared" si="2"/>
        <v>160</v>
      </c>
      <c r="C170" s="97"/>
      <c r="D170" s="97"/>
      <c r="E170" s="97"/>
      <c r="F170" s="97"/>
      <c r="G170" s="26" t="s">
        <v>1070</v>
      </c>
      <c r="H170" s="31" t="s">
        <v>1071</v>
      </c>
      <c r="I170" s="10" t="s">
        <v>36</v>
      </c>
      <c r="J170" s="10" t="s">
        <v>36</v>
      </c>
      <c r="K170" s="11"/>
      <c r="L170" s="11"/>
    </row>
    <row r="171" spans="2:12" ht="25" x14ac:dyDescent="0.25">
      <c r="B171" s="8">
        <f t="shared" si="2"/>
        <v>161</v>
      </c>
      <c r="C171" s="97"/>
      <c r="D171" s="97"/>
      <c r="E171" s="97"/>
      <c r="F171" s="98"/>
      <c r="G171" s="26" t="s">
        <v>1081</v>
      </c>
      <c r="H171" s="31" t="s">
        <v>1106</v>
      </c>
      <c r="I171" s="10" t="s">
        <v>36</v>
      </c>
      <c r="J171" s="10" t="s">
        <v>36</v>
      </c>
      <c r="K171" s="11"/>
      <c r="L171" s="11"/>
    </row>
    <row r="172" spans="2:12" ht="25" x14ac:dyDescent="0.25">
      <c r="B172" s="8">
        <f t="shared" si="2"/>
        <v>162</v>
      </c>
      <c r="C172" s="97"/>
      <c r="D172" s="97"/>
      <c r="E172" s="97"/>
      <c r="F172" s="21" t="s">
        <v>1091</v>
      </c>
      <c r="G172" s="24" t="s">
        <v>1092</v>
      </c>
      <c r="H172" s="30" t="s">
        <v>1093</v>
      </c>
      <c r="I172" s="10" t="s">
        <v>36</v>
      </c>
      <c r="J172" s="10" t="s">
        <v>36</v>
      </c>
      <c r="K172" s="11"/>
      <c r="L172" s="11"/>
    </row>
    <row r="173" spans="2:12" ht="12.5" x14ac:dyDescent="0.25">
      <c r="B173" s="8">
        <f t="shared" si="2"/>
        <v>163</v>
      </c>
      <c r="C173" s="97"/>
      <c r="D173" s="97"/>
      <c r="E173" s="97"/>
      <c r="F173" s="72" t="s">
        <v>1094</v>
      </c>
      <c r="G173" s="78" t="s">
        <v>1095</v>
      </c>
      <c r="H173" s="31" t="s">
        <v>1107</v>
      </c>
      <c r="I173" s="10" t="s">
        <v>36</v>
      </c>
      <c r="J173" s="10" t="s">
        <v>36</v>
      </c>
      <c r="K173" s="11"/>
      <c r="L173" s="11"/>
    </row>
    <row r="174" spans="2:12" ht="12.5" x14ac:dyDescent="0.25">
      <c r="B174" s="8">
        <f t="shared" si="2"/>
        <v>164</v>
      </c>
      <c r="C174" s="97"/>
      <c r="D174" s="97"/>
      <c r="E174" s="97"/>
      <c r="F174" s="97"/>
      <c r="G174" s="85"/>
      <c r="H174" s="31" t="s">
        <v>1108</v>
      </c>
      <c r="I174" s="10" t="s">
        <v>36</v>
      </c>
      <c r="J174" s="10" t="s">
        <v>36</v>
      </c>
      <c r="K174" s="11"/>
      <c r="L174" s="11"/>
    </row>
    <row r="175" spans="2:12" ht="25" x14ac:dyDescent="0.25">
      <c r="B175" s="8">
        <f t="shared" si="2"/>
        <v>165</v>
      </c>
      <c r="C175" s="97"/>
      <c r="D175" s="97"/>
      <c r="E175" s="98"/>
      <c r="F175" s="98"/>
      <c r="G175" s="26" t="s">
        <v>1098</v>
      </c>
      <c r="H175" s="31" t="s">
        <v>1099</v>
      </c>
      <c r="I175" s="10" t="s">
        <v>36</v>
      </c>
      <c r="J175" s="10" t="s">
        <v>36</v>
      </c>
      <c r="K175" s="11"/>
      <c r="L175" s="11"/>
    </row>
    <row r="176" spans="2:12" ht="12.5" x14ac:dyDescent="0.25">
      <c r="B176" s="8">
        <f t="shared" si="2"/>
        <v>166</v>
      </c>
      <c r="C176" s="97"/>
      <c r="D176" s="97"/>
      <c r="E176" s="72" t="s">
        <v>1131</v>
      </c>
      <c r="F176" s="72" t="s">
        <v>1119</v>
      </c>
      <c r="G176" s="71" t="s">
        <v>1111</v>
      </c>
      <c r="H176" s="30" t="s">
        <v>1112</v>
      </c>
      <c r="I176" s="10" t="s">
        <v>36</v>
      </c>
      <c r="J176" s="10" t="s">
        <v>36</v>
      </c>
      <c r="K176" s="11"/>
      <c r="L176" s="11"/>
    </row>
    <row r="177" spans="2:12" ht="12.5" x14ac:dyDescent="0.25">
      <c r="B177" s="8">
        <f t="shared" si="2"/>
        <v>167</v>
      </c>
      <c r="C177" s="97"/>
      <c r="D177" s="97"/>
      <c r="E177" s="97"/>
      <c r="F177" s="97"/>
      <c r="G177" s="85"/>
      <c r="H177" s="31" t="s">
        <v>1113</v>
      </c>
      <c r="I177" s="10" t="s">
        <v>36</v>
      </c>
      <c r="J177" s="10" t="s">
        <v>36</v>
      </c>
      <c r="K177" s="11"/>
      <c r="L177" s="11"/>
    </row>
    <row r="178" spans="2:12" ht="50" x14ac:dyDescent="0.25">
      <c r="B178" s="8">
        <f t="shared" si="2"/>
        <v>168</v>
      </c>
      <c r="C178" s="97"/>
      <c r="D178" s="97"/>
      <c r="E178" s="97"/>
      <c r="F178" s="97"/>
      <c r="G178" s="26" t="s">
        <v>1132</v>
      </c>
      <c r="H178" s="31" t="s">
        <v>1016</v>
      </c>
      <c r="I178" s="10" t="s">
        <v>36</v>
      </c>
      <c r="J178" s="10" t="s">
        <v>36</v>
      </c>
      <c r="K178" s="11"/>
      <c r="L178" s="11"/>
    </row>
    <row r="179" spans="2:12" ht="25" x14ac:dyDescent="0.25">
      <c r="B179" s="8">
        <f t="shared" si="2"/>
        <v>169</v>
      </c>
      <c r="C179" s="97"/>
      <c r="D179" s="97"/>
      <c r="E179" s="97"/>
      <c r="F179" s="97"/>
      <c r="G179" s="26" t="s">
        <v>1133</v>
      </c>
      <c r="H179" s="31" t="s">
        <v>1134</v>
      </c>
      <c r="I179" s="10" t="s">
        <v>36</v>
      </c>
      <c r="J179" s="10" t="s">
        <v>36</v>
      </c>
      <c r="K179" s="11"/>
      <c r="L179" s="11"/>
    </row>
    <row r="180" spans="2:12" ht="25" x14ac:dyDescent="0.25">
      <c r="B180" s="8">
        <f t="shared" si="2"/>
        <v>170</v>
      </c>
      <c r="C180" s="97"/>
      <c r="D180" s="97"/>
      <c r="E180" s="97"/>
      <c r="F180" s="98"/>
      <c r="G180" s="26" t="s">
        <v>1032</v>
      </c>
      <c r="H180" s="31" t="s">
        <v>1011</v>
      </c>
      <c r="I180" s="10" t="s">
        <v>36</v>
      </c>
      <c r="J180" s="10" t="s">
        <v>36</v>
      </c>
      <c r="K180" s="11"/>
      <c r="L180" s="11"/>
    </row>
    <row r="181" spans="2:12" ht="25" x14ac:dyDescent="0.25">
      <c r="B181" s="8">
        <f t="shared" si="2"/>
        <v>171</v>
      </c>
      <c r="C181" s="97"/>
      <c r="D181" s="97"/>
      <c r="E181" s="97"/>
      <c r="F181" s="21" t="s">
        <v>1063</v>
      </c>
      <c r="G181" s="26" t="s">
        <v>1064</v>
      </c>
      <c r="H181" s="31" t="s">
        <v>1103</v>
      </c>
      <c r="I181" s="10" t="s">
        <v>36</v>
      </c>
      <c r="J181" s="10" t="s">
        <v>36</v>
      </c>
      <c r="K181" s="11"/>
      <c r="L181" s="11"/>
    </row>
    <row r="182" spans="2:12" ht="25" x14ac:dyDescent="0.25">
      <c r="B182" s="8">
        <f t="shared" si="2"/>
        <v>172</v>
      </c>
      <c r="C182" s="97"/>
      <c r="D182" s="97"/>
      <c r="E182" s="97"/>
      <c r="F182" s="21" t="s">
        <v>1066</v>
      </c>
      <c r="G182" s="26" t="s">
        <v>1067</v>
      </c>
      <c r="H182" s="31" t="s">
        <v>1103</v>
      </c>
      <c r="I182" s="10" t="s">
        <v>36</v>
      </c>
      <c r="J182" s="10" t="s">
        <v>36</v>
      </c>
      <c r="K182" s="11"/>
      <c r="L182" s="11"/>
    </row>
    <row r="183" spans="2:12" ht="25" x14ac:dyDescent="0.25">
      <c r="B183" s="8">
        <f t="shared" si="2"/>
        <v>173</v>
      </c>
      <c r="C183" s="97"/>
      <c r="D183" s="97"/>
      <c r="E183" s="97"/>
      <c r="F183" s="72" t="s">
        <v>1116</v>
      </c>
      <c r="G183" s="24" t="s">
        <v>1117</v>
      </c>
      <c r="H183" s="30" t="s">
        <v>1069</v>
      </c>
      <c r="I183" s="10" t="s">
        <v>36</v>
      </c>
      <c r="J183" s="10" t="s">
        <v>36</v>
      </c>
      <c r="K183" s="11"/>
      <c r="L183" s="11"/>
    </row>
    <row r="184" spans="2:12" ht="25" x14ac:dyDescent="0.25">
      <c r="B184" s="8">
        <f t="shared" si="2"/>
        <v>174</v>
      </c>
      <c r="C184" s="97"/>
      <c r="D184" s="97"/>
      <c r="E184" s="97"/>
      <c r="F184" s="97"/>
      <c r="G184" s="26" t="s">
        <v>1070</v>
      </c>
      <c r="H184" s="31" t="s">
        <v>1071</v>
      </c>
      <c r="I184" s="10" t="s">
        <v>36</v>
      </c>
      <c r="J184" s="10" t="s">
        <v>36</v>
      </c>
      <c r="K184" s="11"/>
      <c r="L184" s="11"/>
    </row>
    <row r="185" spans="2:12" ht="25" x14ac:dyDescent="0.25">
      <c r="B185" s="8">
        <f t="shared" si="2"/>
        <v>175</v>
      </c>
      <c r="C185" s="97"/>
      <c r="D185" s="97"/>
      <c r="E185" s="97"/>
      <c r="F185" s="98"/>
      <c r="G185" s="26" t="s">
        <v>1081</v>
      </c>
      <c r="H185" s="31" t="s">
        <v>1106</v>
      </c>
      <c r="I185" s="10" t="s">
        <v>36</v>
      </c>
      <c r="J185" s="10" t="s">
        <v>36</v>
      </c>
      <c r="K185" s="11"/>
      <c r="L185" s="11"/>
    </row>
    <row r="186" spans="2:12" ht="25" x14ac:dyDescent="0.25">
      <c r="B186" s="8">
        <f t="shared" si="2"/>
        <v>176</v>
      </c>
      <c r="C186" s="97"/>
      <c r="D186" s="97"/>
      <c r="E186" s="97"/>
      <c r="F186" s="21" t="s">
        <v>1091</v>
      </c>
      <c r="G186" s="24" t="s">
        <v>1092</v>
      </c>
      <c r="H186" s="30" t="s">
        <v>1093</v>
      </c>
      <c r="I186" s="10" t="s">
        <v>36</v>
      </c>
      <c r="J186" s="10" t="s">
        <v>36</v>
      </c>
      <c r="K186" s="11"/>
      <c r="L186" s="11"/>
    </row>
    <row r="187" spans="2:12" ht="12.5" x14ac:dyDescent="0.25">
      <c r="B187" s="8">
        <f t="shared" si="2"/>
        <v>177</v>
      </c>
      <c r="C187" s="97"/>
      <c r="D187" s="97"/>
      <c r="E187" s="97"/>
      <c r="F187" s="72" t="s">
        <v>1094</v>
      </c>
      <c r="G187" s="78" t="s">
        <v>1095</v>
      </c>
      <c r="H187" s="31" t="s">
        <v>1107</v>
      </c>
      <c r="I187" s="10" t="s">
        <v>36</v>
      </c>
      <c r="J187" s="10" t="s">
        <v>36</v>
      </c>
      <c r="K187" s="11"/>
      <c r="L187" s="11"/>
    </row>
    <row r="188" spans="2:12" ht="12.5" x14ac:dyDescent="0.25">
      <c r="B188" s="8">
        <f t="shared" si="2"/>
        <v>178</v>
      </c>
      <c r="C188" s="97"/>
      <c r="D188" s="97"/>
      <c r="E188" s="97"/>
      <c r="F188" s="97"/>
      <c r="G188" s="85"/>
      <c r="H188" s="31" t="s">
        <v>1108</v>
      </c>
      <c r="I188" s="10" t="s">
        <v>36</v>
      </c>
      <c r="J188" s="10" t="s">
        <v>36</v>
      </c>
      <c r="K188" s="11"/>
      <c r="L188" s="11"/>
    </row>
    <row r="189" spans="2:12" ht="25" x14ac:dyDescent="0.25">
      <c r="B189" s="8">
        <f t="shared" si="2"/>
        <v>179</v>
      </c>
      <c r="C189" s="97"/>
      <c r="D189" s="98"/>
      <c r="E189" s="98"/>
      <c r="F189" s="98"/>
      <c r="G189" s="26" t="s">
        <v>1098</v>
      </c>
      <c r="H189" s="31" t="s">
        <v>1099</v>
      </c>
      <c r="I189" s="10" t="s">
        <v>36</v>
      </c>
      <c r="J189" s="10" t="s">
        <v>36</v>
      </c>
      <c r="K189" s="11"/>
      <c r="L189" s="11"/>
    </row>
    <row r="190" spans="2:12" ht="25" x14ac:dyDescent="0.25">
      <c r="B190" s="8">
        <f t="shared" si="2"/>
        <v>180</v>
      </c>
      <c r="C190" s="97"/>
      <c r="D190" s="72" t="s">
        <v>1135</v>
      </c>
      <c r="E190" s="71" t="s">
        <v>1136</v>
      </c>
      <c r="F190" s="71" t="s">
        <v>1137</v>
      </c>
      <c r="G190" s="24" t="s">
        <v>1138</v>
      </c>
      <c r="H190" s="30" t="s">
        <v>1139</v>
      </c>
      <c r="I190" s="10" t="s">
        <v>36</v>
      </c>
      <c r="J190" s="10" t="s">
        <v>36</v>
      </c>
      <c r="K190" s="11"/>
      <c r="L190" s="11"/>
    </row>
    <row r="191" spans="2:12" ht="12.5" x14ac:dyDescent="0.25">
      <c r="B191" s="8">
        <f t="shared" si="2"/>
        <v>181</v>
      </c>
      <c r="C191" s="97"/>
      <c r="D191" s="97"/>
      <c r="E191" s="93"/>
      <c r="F191" s="93"/>
      <c r="G191" s="72" t="s">
        <v>1140</v>
      </c>
      <c r="H191" s="96" t="s">
        <v>1141</v>
      </c>
      <c r="I191" s="10" t="s">
        <v>36</v>
      </c>
      <c r="J191" s="10" t="s">
        <v>36</v>
      </c>
      <c r="K191" s="11"/>
      <c r="L191" s="11"/>
    </row>
    <row r="192" spans="2:12" ht="12.5" x14ac:dyDescent="0.25">
      <c r="B192" s="8">
        <f t="shared" si="2"/>
        <v>182</v>
      </c>
      <c r="C192" s="97"/>
      <c r="D192" s="97"/>
      <c r="E192" s="93"/>
      <c r="F192" s="93"/>
      <c r="G192" s="97"/>
      <c r="H192" s="108" t="s">
        <v>1142</v>
      </c>
      <c r="I192" s="10" t="s">
        <v>36</v>
      </c>
      <c r="J192" s="10" t="s">
        <v>36</v>
      </c>
      <c r="K192" s="11"/>
      <c r="L192" s="11"/>
    </row>
    <row r="193" spans="2:12" ht="12.5" x14ac:dyDescent="0.25">
      <c r="B193" s="8">
        <f t="shared" si="2"/>
        <v>183</v>
      </c>
      <c r="C193" s="97"/>
      <c r="D193" s="97"/>
      <c r="E193" s="93"/>
      <c r="F193" s="93"/>
      <c r="G193" s="97"/>
      <c r="H193" s="108" t="s">
        <v>1143</v>
      </c>
      <c r="I193" s="10" t="s">
        <v>36</v>
      </c>
      <c r="J193" s="10" t="s">
        <v>36</v>
      </c>
      <c r="K193" s="11"/>
      <c r="L193" s="11"/>
    </row>
    <row r="194" spans="2:12" ht="12.5" x14ac:dyDescent="0.25">
      <c r="B194" s="8">
        <f t="shared" si="2"/>
        <v>184</v>
      </c>
      <c r="C194" s="97"/>
      <c r="D194" s="97"/>
      <c r="E194" s="93"/>
      <c r="F194" s="93"/>
      <c r="G194" s="97"/>
      <c r="H194" s="108" t="s">
        <v>1144</v>
      </c>
      <c r="I194" s="10" t="s">
        <v>36</v>
      </c>
      <c r="J194" s="10" t="s">
        <v>36</v>
      </c>
      <c r="K194" s="11"/>
      <c r="L194" s="11"/>
    </row>
    <row r="195" spans="2:12" ht="12.5" x14ac:dyDescent="0.25">
      <c r="B195" s="8">
        <f t="shared" si="2"/>
        <v>185</v>
      </c>
      <c r="C195" s="97"/>
      <c r="D195" s="97"/>
      <c r="E195" s="93"/>
      <c r="F195" s="93"/>
      <c r="G195" s="97"/>
      <c r="H195" s="108" t="s">
        <v>1145</v>
      </c>
      <c r="I195" s="10" t="s">
        <v>36</v>
      </c>
      <c r="J195" s="10" t="s">
        <v>36</v>
      </c>
      <c r="K195" s="11"/>
      <c r="L195" s="11"/>
    </row>
    <row r="196" spans="2:12" ht="12.5" x14ac:dyDescent="0.25">
      <c r="B196" s="8">
        <f t="shared" si="2"/>
        <v>186</v>
      </c>
      <c r="C196" s="97"/>
      <c r="D196" s="97"/>
      <c r="E196" s="93"/>
      <c r="F196" s="93"/>
      <c r="G196" s="97"/>
      <c r="H196" s="108" t="s">
        <v>1146</v>
      </c>
      <c r="I196" s="10" t="s">
        <v>36</v>
      </c>
      <c r="J196" s="10" t="s">
        <v>36</v>
      </c>
      <c r="K196" s="11"/>
      <c r="L196" s="11"/>
    </row>
    <row r="197" spans="2:12" ht="12.5" x14ac:dyDescent="0.25">
      <c r="B197" s="8">
        <f t="shared" si="2"/>
        <v>187</v>
      </c>
      <c r="C197" s="97"/>
      <c r="D197" s="97"/>
      <c r="E197" s="93"/>
      <c r="F197" s="93"/>
      <c r="G197" s="97"/>
      <c r="H197" s="108" t="s">
        <v>1147</v>
      </c>
      <c r="I197" s="10" t="s">
        <v>36</v>
      </c>
      <c r="J197" s="10" t="s">
        <v>36</v>
      </c>
      <c r="K197" s="11"/>
      <c r="L197" s="11"/>
    </row>
    <row r="198" spans="2:12" ht="25" x14ac:dyDescent="0.25">
      <c r="B198" s="8">
        <f t="shared" si="2"/>
        <v>188</v>
      </c>
      <c r="C198" s="97"/>
      <c r="D198" s="97"/>
      <c r="E198" s="93"/>
      <c r="F198" s="93"/>
      <c r="G198" s="97"/>
      <c r="H198" s="108" t="s">
        <v>1148</v>
      </c>
      <c r="I198" s="10" t="s">
        <v>36</v>
      </c>
      <c r="J198" s="10" t="s">
        <v>36</v>
      </c>
      <c r="K198" s="11"/>
      <c r="L198" s="11"/>
    </row>
    <row r="199" spans="2:12" ht="12.5" x14ac:dyDescent="0.25">
      <c r="B199" s="8">
        <f t="shared" si="2"/>
        <v>189</v>
      </c>
      <c r="C199" s="97"/>
      <c r="D199" s="97"/>
      <c r="E199" s="93"/>
      <c r="F199" s="93"/>
      <c r="G199" s="97"/>
      <c r="H199" s="108" t="s">
        <v>1149</v>
      </c>
      <c r="I199" s="10" t="s">
        <v>36</v>
      </c>
      <c r="J199" s="10" t="s">
        <v>36</v>
      </c>
      <c r="K199" s="11"/>
      <c r="L199" s="11"/>
    </row>
    <row r="200" spans="2:12" ht="12.5" x14ac:dyDescent="0.25">
      <c r="B200" s="8">
        <f t="shared" si="2"/>
        <v>190</v>
      </c>
      <c r="C200" s="97"/>
      <c r="D200" s="97"/>
      <c r="E200" s="93"/>
      <c r="F200" s="93"/>
      <c r="G200" s="97"/>
      <c r="H200" s="108" t="s">
        <v>1150</v>
      </c>
      <c r="I200" s="10" t="s">
        <v>36</v>
      </c>
      <c r="J200" s="10" t="s">
        <v>36</v>
      </c>
      <c r="K200" s="11"/>
      <c r="L200" s="11"/>
    </row>
    <row r="201" spans="2:12" ht="25" x14ac:dyDescent="0.25">
      <c r="B201" s="8">
        <f t="shared" si="2"/>
        <v>191</v>
      </c>
      <c r="C201" s="97"/>
      <c r="D201" s="97"/>
      <c r="E201" s="93"/>
      <c r="F201" s="93"/>
      <c r="G201" s="97"/>
      <c r="H201" s="108" t="s">
        <v>1151</v>
      </c>
      <c r="I201" s="10" t="s">
        <v>36</v>
      </c>
      <c r="J201" s="10" t="s">
        <v>36</v>
      </c>
      <c r="K201" s="11"/>
      <c r="L201" s="11"/>
    </row>
    <row r="202" spans="2:12" ht="12.5" x14ac:dyDescent="0.25">
      <c r="B202" s="8">
        <f t="shared" si="2"/>
        <v>192</v>
      </c>
      <c r="C202" s="97"/>
      <c r="D202" s="97"/>
      <c r="E202" s="93"/>
      <c r="F202" s="93"/>
      <c r="G202" s="97"/>
      <c r="H202" s="108" t="s">
        <v>1152</v>
      </c>
      <c r="I202" s="10" t="s">
        <v>36</v>
      </c>
      <c r="J202" s="10" t="s">
        <v>36</v>
      </c>
      <c r="K202" s="11"/>
      <c r="L202" s="11"/>
    </row>
    <row r="203" spans="2:12" ht="12.5" x14ac:dyDescent="0.25">
      <c r="B203" s="8">
        <f t="shared" si="2"/>
        <v>193</v>
      </c>
      <c r="C203" s="97"/>
      <c r="D203" s="97"/>
      <c r="E203" s="93"/>
      <c r="F203" s="93"/>
      <c r="G203" s="97"/>
      <c r="H203" s="108" t="s">
        <v>1153</v>
      </c>
      <c r="I203" s="10" t="s">
        <v>36</v>
      </c>
      <c r="J203" s="10" t="s">
        <v>36</v>
      </c>
      <c r="K203" s="11"/>
      <c r="L203" s="11"/>
    </row>
    <row r="204" spans="2:12" ht="12.5" x14ac:dyDescent="0.25">
      <c r="B204" s="8">
        <f t="shared" si="2"/>
        <v>194</v>
      </c>
      <c r="C204" s="97"/>
      <c r="D204" s="97"/>
      <c r="E204" s="93"/>
      <c r="F204" s="93"/>
      <c r="G204" s="97"/>
      <c r="H204" s="108" t="s">
        <v>1154</v>
      </c>
      <c r="I204" s="10" t="s">
        <v>36</v>
      </c>
      <c r="J204" s="10" t="s">
        <v>36</v>
      </c>
      <c r="K204" s="11"/>
      <c r="L204" s="11"/>
    </row>
    <row r="205" spans="2:12" ht="12.5" x14ac:dyDescent="0.25">
      <c r="B205" s="8">
        <f t="shared" si="2"/>
        <v>195</v>
      </c>
      <c r="C205" s="97"/>
      <c r="D205" s="97"/>
      <c r="E205" s="93"/>
      <c r="F205" s="93"/>
      <c r="G205" s="97"/>
      <c r="H205" s="108" t="s">
        <v>1155</v>
      </c>
      <c r="I205" s="10" t="s">
        <v>36</v>
      </c>
      <c r="J205" s="10" t="s">
        <v>36</v>
      </c>
      <c r="K205" s="11"/>
      <c r="L205" s="11"/>
    </row>
    <row r="206" spans="2:12" ht="12.5" x14ac:dyDescent="0.25">
      <c r="B206" s="8">
        <f t="shared" si="2"/>
        <v>196</v>
      </c>
      <c r="C206" s="97"/>
      <c r="D206" s="97"/>
      <c r="E206" s="93"/>
      <c r="F206" s="93"/>
      <c r="G206" s="97"/>
      <c r="H206" s="108" t="s">
        <v>1156</v>
      </c>
      <c r="I206" s="10" t="s">
        <v>36</v>
      </c>
      <c r="J206" s="10" t="s">
        <v>36</v>
      </c>
      <c r="K206" s="11"/>
      <c r="L206" s="11"/>
    </row>
    <row r="207" spans="2:12" ht="12.5" x14ac:dyDescent="0.25">
      <c r="B207" s="8">
        <f t="shared" si="2"/>
        <v>197</v>
      </c>
      <c r="C207" s="97"/>
      <c r="D207" s="97"/>
      <c r="E207" s="93"/>
      <c r="F207" s="93"/>
      <c r="G207" s="97"/>
      <c r="H207" s="108" t="s">
        <v>1157</v>
      </c>
      <c r="I207" s="10" t="s">
        <v>36</v>
      </c>
      <c r="J207" s="10" t="s">
        <v>36</v>
      </c>
      <c r="K207" s="11"/>
      <c r="L207" s="11"/>
    </row>
    <row r="208" spans="2:12" ht="12.5" x14ac:dyDescent="0.25">
      <c r="B208" s="8">
        <f t="shared" si="2"/>
        <v>198</v>
      </c>
      <c r="C208" s="97"/>
      <c r="D208" s="97"/>
      <c r="E208" s="93"/>
      <c r="F208" s="93"/>
      <c r="G208" s="97"/>
      <c r="H208" s="108" t="s">
        <v>1158</v>
      </c>
      <c r="I208" s="10" t="s">
        <v>36</v>
      </c>
      <c r="J208" s="10" t="s">
        <v>36</v>
      </c>
      <c r="K208" s="11"/>
      <c r="L208" s="11"/>
    </row>
    <row r="209" spans="2:12" ht="12.5" x14ac:dyDescent="0.25">
      <c r="B209" s="8">
        <f t="shared" si="2"/>
        <v>199</v>
      </c>
      <c r="C209" s="97"/>
      <c r="D209" s="97"/>
      <c r="E209" s="93"/>
      <c r="F209" s="93"/>
      <c r="G209" s="97"/>
      <c r="H209" s="108" t="s">
        <v>1159</v>
      </c>
      <c r="I209" s="10" t="s">
        <v>36</v>
      </c>
      <c r="J209" s="10" t="s">
        <v>36</v>
      </c>
      <c r="K209" s="11"/>
      <c r="L209" s="11"/>
    </row>
    <row r="210" spans="2:12" ht="12.5" x14ac:dyDescent="0.25">
      <c r="B210" s="8">
        <f t="shared" si="2"/>
        <v>200</v>
      </c>
      <c r="C210" s="97"/>
      <c r="D210" s="97"/>
      <c r="E210" s="93"/>
      <c r="F210" s="93"/>
      <c r="G210" s="97"/>
      <c r="H210" s="108" t="s">
        <v>1160</v>
      </c>
      <c r="I210" s="10" t="s">
        <v>36</v>
      </c>
      <c r="J210" s="10" t="s">
        <v>36</v>
      </c>
      <c r="K210" s="11"/>
      <c r="L210" s="11"/>
    </row>
    <row r="211" spans="2:12" ht="12.5" x14ac:dyDescent="0.25">
      <c r="B211" s="8">
        <f t="shared" si="2"/>
        <v>201</v>
      </c>
      <c r="C211" s="97"/>
      <c r="D211" s="97"/>
      <c r="E211" s="93"/>
      <c r="F211" s="93"/>
      <c r="G211" s="97"/>
      <c r="H211" s="108" t="s">
        <v>1161</v>
      </c>
      <c r="I211" s="10" t="s">
        <v>36</v>
      </c>
      <c r="J211" s="10" t="s">
        <v>36</v>
      </c>
      <c r="K211" s="11"/>
      <c r="L211" s="11"/>
    </row>
    <row r="212" spans="2:12" ht="12.5" x14ac:dyDescent="0.25">
      <c r="B212" s="8">
        <f t="shared" si="2"/>
        <v>202</v>
      </c>
      <c r="C212" s="97"/>
      <c r="D212" s="97"/>
      <c r="E212" s="93"/>
      <c r="F212" s="93"/>
      <c r="G212" s="97"/>
      <c r="H212" s="108" t="s">
        <v>1162</v>
      </c>
      <c r="I212" s="10" t="s">
        <v>36</v>
      </c>
      <c r="J212" s="10" t="s">
        <v>36</v>
      </c>
      <c r="K212" s="11"/>
      <c r="L212" s="11"/>
    </row>
    <row r="213" spans="2:12" ht="12.5" x14ac:dyDescent="0.25">
      <c r="B213" s="8">
        <f t="shared" si="2"/>
        <v>203</v>
      </c>
      <c r="C213" s="97"/>
      <c r="D213" s="97"/>
      <c r="E213" s="93"/>
      <c r="F213" s="93"/>
      <c r="G213" s="97"/>
      <c r="H213" s="108" t="s">
        <v>1163</v>
      </c>
      <c r="I213" s="10" t="s">
        <v>36</v>
      </c>
      <c r="J213" s="10" t="s">
        <v>36</v>
      </c>
      <c r="K213" s="11"/>
      <c r="L213" s="11"/>
    </row>
    <row r="214" spans="2:12" ht="12.5" x14ac:dyDescent="0.25">
      <c r="B214" s="8">
        <f t="shared" si="2"/>
        <v>204</v>
      </c>
      <c r="C214" s="97"/>
      <c r="D214" s="97"/>
      <c r="E214" s="93"/>
      <c r="F214" s="93"/>
      <c r="G214" s="97"/>
      <c r="H214" s="108" t="s">
        <v>1164</v>
      </c>
      <c r="I214" s="10" t="s">
        <v>36</v>
      </c>
      <c r="J214" s="10" t="s">
        <v>36</v>
      </c>
      <c r="K214" s="11"/>
      <c r="L214" s="11"/>
    </row>
    <row r="215" spans="2:12" ht="12.5" x14ac:dyDescent="0.25">
      <c r="B215" s="8">
        <f t="shared" si="2"/>
        <v>205</v>
      </c>
      <c r="C215" s="97"/>
      <c r="D215" s="97"/>
      <c r="E215" s="93"/>
      <c r="F215" s="93"/>
      <c r="G215" s="97"/>
      <c r="H215" s="108" t="s">
        <v>1165</v>
      </c>
      <c r="I215" s="10" t="s">
        <v>36</v>
      </c>
      <c r="J215" s="10" t="s">
        <v>36</v>
      </c>
      <c r="K215" s="11"/>
      <c r="L215" s="11"/>
    </row>
    <row r="216" spans="2:12" ht="12.5" x14ac:dyDescent="0.25">
      <c r="B216" s="8">
        <f t="shared" si="2"/>
        <v>206</v>
      </c>
      <c r="C216" s="97"/>
      <c r="D216" s="97"/>
      <c r="E216" s="93"/>
      <c r="F216" s="93"/>
      <c r="G216" s="97"/>
      <c r="H216" s="108" t="s">
        <v>1166</v>
      </c>
      <c r="I216" s="10" t="s">
        <v>36</v>
      </c>
      <c r="J216" s="10" t="s">
        <v>36</v>
      </c>
      <c r="K216" s="11"/>
      <c r="L216" s="11"/>
    </row>
    <row r="217" spans="2:12" ht="12.5" x14ac:dyDescent="0.25">
      <c r="B217" s="8">
        <f t="shared" si="2"/>
        <v>207</v>
      </c>
      <c r="C217" s="97"/>
      <c r="D217" s="97"/>
      <c r="E217" s="93"/>
      <c r="F217" s="93"/>
      <c r="G217" s="97"/>
      <c r="H217" s="108" t="s">
        <v>1167</v>
      </c>
      <c r="I217" s="10" t="s">
        <v>36</v>
      </c>
      <c r="J217" s="10" t="s">
        <v>36</v>
      </c>
      <c r="K217" s="11"/>
      <c r="L217" s="11"/>
    </row>
    <row r="218" spans="2:12" ht="12.5" x14ac:dyDescent="0.25">
      <c r="B218" s="8">
        <f t="shared" si="2"/>
        <v>208</v>
      </c>
      <c r="C218" s="97"/>
      <c r="D218" s="97"/>
      <c r="E218" s="93"/>
      <c r="F218" s="93"/>
      <c r="G218" s="97"/>
      <c r="H218" s="108" t="s">
        <v>1168</v>
      </c>
      <c r="I218" s="10" t="s">
        <v>36</v>
      </c>
      <c r="J218" s="10" t="s">
        <v>36</v>
      </c>
      <c r="K218" s="11"/>
      <c r="L218" s="11"/>
    </row>
    <row r="219" spans="2:12" ht="12.5" x14ac:dyDescent="0.25">
      <c r="B219" s="8">
        <f t="shared" si="2"/>
        <v>209</v>
      </c>
      <c r="C219" s="97"/>
      <c r="D219" s="97"/>
      <c r="E219" s="93"/>
      <c r="F219" s="93"/>
      <c r="G219" s="97"/>
      <c r="H219" s="108" t="s">
        <v>1169</v>
      </c>
      <c r="I219" s="10" t="s">
        <v>36</v>
      </c>
      <c r="J219" s="10" t="s">
        <v>36</v>
      </c>
      <c r="K219" s="11"/>
      <c r="L219" s="11"/>
    </row>
    <row r="220" spans="2:12" ht="12.5" x14ac:dyDescent="0.25">
      <c r="B220" s="8">
        <f t="shared" si="2"/>
        <v>210</v>
      </c>
      <c r="C220" s="97"/>
      <c r="D220" s="97"/>
      <c r="E220" s="93"/>
      <c r="F220" s="93"/>
      <c r="G220" s="97"/>
      <c r="H220" s="108" t="s">
        <v>1170</v>
      </c>
      <c r="I220" s="10" t="s">
        <v>36</v>
      </c>
      <c r="J220" s="10" t="s">
        <v>36</v>
      </c>
      <c r="K220" s="11"/>
      <c r="L220" s="11"/>
    </row>
    <row r="221" spans="2:12" ht="12.5" x14ac:dyDescent="0.25">
      <c r="B221" s="8">
        <f t="shared" si="2"/>
        <v>211</v>
      </c>
      <c r="C221" s="97"/>
      <c r="D221" s="97"/>
      <c r="E221" s="93"/>
      <c r="F221" s="93"/>
      <c r="G221" s="97"/>
      <c r="H221" s="108" t="s">
        <v>1171</v>
      </c>
      <c r="I221" s="10" t="s">
        <v>36</v>
      </c>
      <c r="J221" s="10" t="s">
        <v>36</v>
      </c>
      <c r="K221" s="11"/>
      <c r="L221" s="11"/>
    </row>
    <row r="222" spans="2:12" ht="12.5" x14ac:dyDescent="0.25">
      <c r="B222" s="8">
        <f t="shared" si="2"/>
        <v>212</v>
      </c>
      <c r="C222" s="97"/>
      <c r="D222" s="97"/>
      <c r="E222" s="93"/>
      <c r="F222" s="93"/>
      <c r="G222" s="97"/>
      <c r="H222" s="108" t="s">
        <v>1172</v>
      </c>
      <c r="I222" s="10" t="s">
        <v>36</v>
      </c>
      <c r="J222" s="10" t="s">
        <v>36</v>
      </c>
      <c r="K222" s="11"/>
      <c r="L222" s="11"/>
    </row>
    <row r="223" spans="2:12" ht="12.5" x14ac:dyDescent="0.25">
      <c r="B223" s="8">
        <f t="shared" si="2"/>
        <v>213</v>
      </c>
      <c r="C223" s="97"/>
      <c r="D223" s="97"/>
      <c r="E223" s="93"/>
      <c r="F223" s="93"/>
      <c r="G223" s="97"/>
      <c r="H223" s="108" t="s">
        <v>1173</v>
      </c>
      <c r="I223" s="10" t="s">
        <v>36</v>
      </c>
      <c r="J223" s="10" t="s">
        <v>36</v>
      </c>
      <c r="K223" s="11"/>
      <c r="L223" s="11"/>
    </row>
    <row r="224" spans="2:12" ht="12.5" x14ac:dyDescent="0.25">
      <c r="B224" s="8">
        <f t="shared" si="2"/>
        <v>214</v>
      </c>
      <c r="C224" s="97"/>
      <c r="D224" s="97"/>
      <c r="E224" s="93"/>
      <c r="F224" s="93"/>
      <c r="G224" s="97"/>
      <c r="H224" s="108" t="s">
        <v>1174</v>
      </c>
      <c r="I224" s="10" t="s">
        <v>36</v>
      </c>
      <c r="J224" s="10" t="s">
        <v>36</v>
      </c>
      <c r="K224" s="11"/>
      <c r="L224" s="11"/>
    </row>
    <row r="225" spans="2:12" ht="12.5" x14ac:dyDescent="0.25">
      <c r="B225" s="8">
        <f t="shared" si="2"/>
        <v>215</v>
      </c>
      <c r="C225" s="97"/>
      <c r="D225" s="97"/>
      <c r="E225" s="93"/>
      <c r="F225" s="93"/>
      <c r="G225" s="97"/>
      <c r="H225" s="108" t="s">
        <v>1175</v>
      </c>
      <c r="I225" s="10" t="s">
        <v>36</v>
      </c>
      <c r="J225" s="10" t="s">
        <v>36</v>
      </c>
      <c r="K225" s="11"/>
      <c r="L225" s="11"/>
    </row>
    <row r="226" spans="2:12" ht="12.5" x14ac:dyDescent="0.25">
      <c r="B226" s="8">
        <f t="shared" si="2"/>
        <v>216</v>
      </c>
      <c r="C226" s="97"/>
      <c r="D226" s="97"/>
      <c r="E226" s="93"/>
      <c r="F226" s="93"/>
      <c r="G226" s="97"/>
      <c r="H226" s="108" t="s">
        <v>1176</v>
      </c>
      <c r="I226" s="10" t="s">
        <v>36</v>
      </c>
      <c r="J226" s="10" t="s">
        <v>36</v>
      </c>
      <c r="K226" s="11"/>
      <c r="L226" s="11"/>
    </row>
    <row r="227" spans="2:12" ht="12.5" x14ac:dyDescent="0.25">
      <c r="B227" s="8">
        <f t="shared" si="2"/>
        <v>217</v>
      </c>
      <c r="C227" s="97"/>
      <c r="D227" s="97"/>
      <c r="E227" s="93"/>
      <c r="F227" s="93"/>
      <c r="G227" s="97"/>
      <c r="H227" s="108" t="s">
        <v>1177</v>
      </c>
      <c r="I227" s="10" t="s">
        <v>36</v>
      </c>
      <c r="J227" s="10" t="s">
        <v>36</v>
      </c>
      <c r="K227" s="11"/>
      <c r="L227" s="11"/>
    </row>
    <row r="228" spans="2:12" ht="12.5" x14ac:dyDescent="0.25">
      <c r="B228" s="8">
        <f t="shared" si="2"/>
        <v>218</v>
      </c>
      <c r="C228" s="97"/>
      <c r="D228" s="97"/>
      <c r="E228" s="93"/>
      <c r="F228" s="93"/>
      <c r="G228" s="97"/>
      <c r="H228" s="108" t="s">
        <v>1178</v>
      </c>
      <c r="I228" s="10" t="s">
        <v>36</v>
      </c>
      <c r="J228" s="10" t="s">
        <v>36</v>
      </c>
      <c r="K228" s="11"/>
      <c r="L228" s="11"/>
    </row>
    <row r="229" spans="2:12" ht="12.5" x14ac:dyDescent="0.25">
      <c r="B229" s="8">
        <f t="shared" si="2"/>
        <v>219</v>
      </c>
      <c r="C229" s="97"/>
      <c r="D229" s="97"/>
      <c r="E229" s="93"/>
      <c r="F229" s="93"/>
      <c r="G229" s="97"/>
      <c r="H229" s="108" t="s">
        <v>1179</v>
      </c>
      <c r="I229" s="10" t="s">
        <v>36</v>
      </c>
      <c r="J229" s="10" t="s">
        <v>36</v>
      </c>
      <c r="K229" s="11"/>
      <c r="L229" s="11"/>
    </row>
    <row r="230" spans="2:12" ht="12.5" x14ac:dyDescent="0.25">
      <c r="B230" s="8">
        <f t="shared" si="2"/>
        <v>220</v>
      </c>
      <c r="C230" s="97"/>
      <c r="D230" s="97"/>
      <c r="E230" s="93"/>
      <c r="F230" s="93"/>
      <c r="G230" s="97"/>
      <c r="H230" s="108" t="s">
        <v>1180</v>
      </c>
      <c r="I230" s="10" t="s">
        <v>36</v>
      </c>
      <c r="J230" s="10" t="s">
        <v>36</v>
      </c>
      <c r="K230" s="11"/>
      <c r="L230" s="11"/>
    </row>
    <row r="231" spans="2:12" ht="12.5" x14ac:dyDescent="0.25">
      <c r="B231" s="8">
        <f t="shared" si="2"/>
        <v>221</v>
      </c>
      <c r="C231" s="97"/>
      <c r="D231" s="97"/>
      <c r="E231" s="93"/>
      <c r="F231" s="93"/>
      <c r="G231" s="97"/>
      <c r="H231" s="108" t="s">
        <v>1181</v>
      </c>
      <c r="I231" s="10" t="s">
        <v>36</v>
      </c>
      <c r="J231" s="10" t="s">
        <v>36</v>
      </c>
      <c r="K231" s="11"/>
      <c r="L231" s="11"/>
    </row>
    <row r="232" spans="2:12" ht="12.5" x14ac:dyDescent="0.25">
      <c r="B232" s="8">
        <f t="shared" si="2"/>
        <v>222</v>
      </c>
      <c r="C232" s="97"/>
      <c r="D232" s="97"/>
      <c r="E232" s="93"/>
      <c r="F232" s="93"/>
      <c r="G232" s="97"/>
      <c r="H232" s="108" t="s">
        <v>1182</v>
      </c>
      <c r="I232" s="10" t="s">
        <v>36</v>
      </c>
      <c r="J232" s="10" t="s">
        <v>36</v>
      </c>
      <c r="K232" s="11"/>
      <c r="L232" s="11"/>
    </row>
    <row r="233" spans="2:12" ht="12.5" x14ac:dyDescent="0.25">
      <c r="B233" s="8">
        <f t="shared" si="2"/>
        <v>223</v>
      </c>
      <c r="C233" s="97"/>
      <c r="D233" s="97"/>
      <c r="E233" s="93"/>
      <c r="F233" s="93"/>
      <c r="G233" s="97"/>
      <c r="H233" s="108" t="s">
        <v>1183</v>
      </c>
      <c r="I233" s="10" t="s">
        <v>36</v>
      </c>
      <c r="J233" s="10" t="s">
        <v>36</v>
      </c>
      <c r="K233" s="11"/>
      <c r="L233" s="11"/>
    </row>
    <row r="234" spans="2:12" ht="12.5" x14ac:dyDescent="0.25">
      <c r="B234" s="8">
        <f t="shared" si="2"/>
        <v>224</v>
      </c>
      <c r="C234" s="97"/>
      <c r="D234" s="97"/>
      <c r="E234" s="93"/>
      <c r="F234" s="93"/>
      <c r="G234" s="97"/>
      <c r="H234" s="108" t="s">
        <v>1184</v>
      </c>
      <c r="I234" s="10" t="s">
        <v>36</v>
      </c>
      <c r="J234" s="10" t="s">
        <v>36</v>
      </c>
      <c r="K234" s="11"/>
      <c r="L234" s="11"/>
    </row>
    <row r="235" spans="2:12" ht="12.5" x14ac:dyDescent="0.25">
      <c r="B235" s="8">
        <f t="shared" si="2"/>
        <v>225</v>
      </c>
      <c r="C235" s="97"/>
      <c r="D235" s="97"/>
      <c r="E235" s="93"/>
      <c r="F235" s="93"/>
      <c r="G235" s="97"/>
      <c r="H235" s="108" t="s">
        <v>1185</v>
      </c>
      <c r="I235" s="10" t="s">
        <v>36</v>
      </c>
      <c r="J235" s="10" t="s">
        <v>36</v>
      </c>
      <c r="K235" s="11"/>
      <c r="L235" s="11"/>
    </row>
    <row r="236" spans="2:12" ht="12.5" x14ac:dyDescent="0.25">
      <c r="B236" s="8">
        <f t="shared" si="2"/>
        <v>226</v>
      </c>
      <c r="C236" s="97"/>
      <c r="D236" s="97"/>
      <c r="E236" s="93"/>
      <c r="F236" s="93"/>
      <c r="G236" s="98"/>
      <c r="H236" s="114" t="s">
        <v>1186</v>
      </c>
      <c r="I236" s="10" t="s">
        <v>36</v>
      </c>
      <c r="J236" s="10" t="s">
        <v>36</v>
      </c>
      <c r="K236" s="11"/>
      <c r="L236" s="11"/>
    </row>
    <row r="237" spans="2:12" ht="25" x14ac:dyDescent="0.25">
      <c r="B237" s="8">
        <f t="shared" si="2"/>
        <v>227</v>
      </c>
      <c r="C237" s="97"/>
      <c r="D237" s="97"/>
      <c r="E237" s="93"/>
      <c r="F237" s="93"/>
      <c r="G237" s="21" t="s">
        <v>1187</v>
      </c>
      <c r="H237" s="51" t="s">
        <v>1188</v>
      </c>
      <c r="I237" s="10" t="s">
        <v>36</v>
      </c>
      <c r="J237" s="10" t="s">
        <v>36</v>
      </c>
      <c r="K237" s="11"/>
      <c r="L237" s="11"/>
    </row>
    <row r="238" spans="2:12" ht="12.5" x14ac:dyDescent="0.25">
      <c r="B238" s="8">
        <f t="shared" si="2"/>
        <v>228</v>
      </c>
      <c r="C238" s="97"/>
      <c r="D238" s="97"/>
      <c r="E238" s="93"/>
      <c r="F238" s="93"/>
      <c r="G238" s="72" t="s">
        <v>1189</v>
      </c>
      <c r="H238" s="51" t="s">
        <v>1190</v>
      </c>
      <c r="I238" s="10" t="s">
        <v>36</v>
      </c>
      <c r="J238" s="10" t="s">
        <v>36</v>
      </c>
      <c r="K238" s="11"/>
      <c r="L238" s="11"/>
    </row>
    <row r="239" spans="2:12" ht="12.5" x14ac:dyDescent="0.25">
      <c r="B239" s="8">
        <f t="shared" si="2"/>
        <v>229</v>
      </c>
      <c r="C239" s="97"/>
      <c r="D239" s="97"/>
      <c r="E239" s="93"/>
      <c r="F239" s="93"/>
      <c r="G239" s="97"/>
      <c r="H239" s="31" t="s">
        <v>1191</v>
      </c>
      <c r="I239" s="10" t="s">
        <v>36</v>
      </c>
      <c r="J239" s="10" t="s">
        <v>36</v>
      </c>
      <c r="K239" s="11"/>
      <c r="L239" s="11"/>
    </row>
    <row r="240" spans="2:12" ht="12.5" x14ac:dyDescent="0.25">
      <c r="B240" s="8">
        <f t="shared" si="2"/>
        <v>230</v>
      </c>
      <c r="C240" s="97"/>
      <c r="D240" s="97"/>
      <c r="E240" s="85"/>
      <c r="F240" s="85"/>
      <c r="G240" s="98"/>
      <c r="H240" s="31" t="s">
        <v>1192</v>
      </c>
      <c r="I240" s="10" t="s">
        <v>36</v>
      </c>
      <c r="J240" s="10" t="s">
        <v>36</v>
      </c>
      <c r="K240" s="11"/>
      <c r="L240" s="11"/>
    </row>
    <row r="241" spans="2:12" ht="25" x14ac:dyDescent="0.25">
      <c r="B241" s="8">
        <f t="shared" si="2"/>
        <v>231</v>
      </c>
      <c r="C241" s="97"/>
      <c r="D241" s="97"/>
      <c r="E241" s="71" t="s">
        <v>1193</v>
      </c>
      <c r="F241" s="71" t="s">
        <v>1194</v>
      </c>
      <c r="G241" s="21" t="s">
        <v>1195</v>
      </c>
      <c r="H241" s="30" t="s">
        <v>1196</v>
      </c>
      <c r="I241" s="10" t="s">
        <v>36</v>
      </c>
      <c r="J241" s="10" t="s">
        <v>36</v>
      </c>
      <c r="K241" s="11"/>
      <c r="L241" s="11"/>
    </row>
    <row r="242" spans="2:12" ht="12.5" x14ac:dyDescent="0.25">
      <c r="B242" s="8">
        <f t="shared" si="2"/>
        <v>232</v>
      </c>
      <c r="C242" s="97"/>
      <c r="D242" s="97"/>
      <c r="E242" s="93"/>
      <c r="F242" s="93"/>
      <c r="G242" s="111" t="s">
        <v>1197</v>
      </c>
      <c r="H242" s="114" t="s">
        <v>1198</v>
      </c>
      <c r="I242" s="10" t="s">
        <v>36</v>
      </c>
      <c r="J242" s="10" t="s">
        <v>36</v>
      </c>
      <c r="K242" s="11"/>
      <c r="L242" s="11"/>
    </row>
    <row r="243" spans="2:12" ht="12.5" x14ac:dyDescent="0.25">
      <c r="B243" s="8">
        <f t="shared" si="2"/>
        <v>233</v>
      </c>
      <c r="C243" s="97"/>
      <c r="D243" s="97"/>
      <c r="E243" s="93"/>
      <c r="F243" s="93"/>
      <c r="G243" s="97"/>
      <c r="H243" s="114" t="s">
        <v>1199</v>
      </c>
      <c r="I243" s="10" t="s">
        <v>36</v>
      </c>
      <c r="J243" s="10" t="s">
        <v>36</v>
      </c>
      <c r="K243" s="11"/>
      <c r="L243" s="11"/>
    </row>
    <row r="244" spans="2:12" ht="12.5" x14ac:dyDescent="0.25">
      <c r="B244" s="8">
        <f t="shared" si="2"/>
        <v>234</v>
      </c>
      <c r="C244" s="97"/>
      <c r="D244" s="97"/>
      <c r="E244" s="93"/>
      <c r="F244" s="93"/>
      <c r="G244" s="98"/>
      <c r="H244" s="114" t="s">
        <v>1200</v>
      </c>
      <c r="I244" s="10" t="s">
        <v>36</v>
      </c>
      <c r="J244" s="10" t="s">
        <v>36</v>
      </c>
      <c r="K244" s="11"/>
      <c r="L244" s="11"/>
    </row>
    <row r="245" spans="2:12" ht="12.5" x14ac:dyDescent="0.25">
      <c r="B245" s="8">
        <f t="shared" si="2"/>
        <v>235</v>
      </c>
      <c r="C245" s="97"/>
      <c r="D245" s="97"/>
      <c r="E245" s="93"/>
      <c r="F245" s="93"/>
      <c r="G245" s="121" t="s">
        <v>1201</v>
      </c>
      <c r="H245" s="114" t="s">
        <v>1202</v>
      </c>
      <c r="I245" s="10" t="s">
        <v>36</v>
      </c>
      <c r="J245" s="10" t="s">
        <v>36</v>
      </c>
      <c r="K245" s="11"/>
      <c r="L245" s="11"/>
    </row>
    <row r="246" spans="2:12" ht="12.5" x14ac:dyDescent="0.25">
      <c r="B246" s="8">
        <f t="shared" si="2"/>
        <v>236</v>
      </c>
      <c r="C246" s="97"/>
      <c r="D246" s="97"/>
      <c r="E246" s="93"/>
      <c r="F246" s="93"/>
      <c r="G246" s="122" t="s">
        <v>1203</v>
      </c>
      <c r="H246" s="114" t="s">
        <v>1204</v>
      </c>
      <c r="I246" s="10" t="s">
        <v>36</v>
      </c>
      <c r="J246" s="10" t="s">
        <v>36</v>
      </c>
      <c r="K246" s="11"/>
      <c r="L246" s="11"/>
    </row>
    <row r="247" spans="2:12" ht="12.5" x14ac:dyDescent="0.25">
      <c r="B247" s="8">
        <f t="shared" si="2"/>
        <v>237</v>
      </c>
      <c r="C247" s="97"/>
      <c r="D247" s="97"/>
      <c r="E247" s="93"/>
      <c r="F247" s="93"/>
      <c r="G247" s="93"/>
      <c r="H247" s="114" t="s">
        <v>1205</v>
      </c>
      <c r="I247" s="10" t="s">
        <v>36</v>
      </c>
      <c r="J247" s="10" t="s">
        <v>36</v>
      </c>
      <c r="K247" s="11"/>
      <c r="L247" s="11"/>
    </row>
    <row r="248" spans="2:12" ht="12.5" x14ac:dyDescent="0.25">
      <c r="B248" s="8">
        <f t="shared" si="2"/>
        <v>238</v>
      </c>
      <c r="C248" s="97"/>
      <c r="D248" s="97"/>
      <c r="E248" s="93"/>
      <c r="F248" s="93"/>
      <c r="G248" s="93"/>
      <c r="H248" s="114" t="s">
        <v>1206</v>
      </c>
      <c r="I248" s="10" t="s">
        <v>36</v>
      </c>
      <c r="J248" s="10" t="s">
        <v>36</v>
      </c>
      <c r="K248" s="11"/>
      <c r="L248" s="11"/>
    </row>
    <row r="249" spans="2:12" ht="12.5" x14ac:dyDescent="0.25">
      <c r="B249" s="8">
        <f t="shared" si="2"/>
        <v>239</v>
      </c>
      <c r="C249" s="97"/>
      <c r="D249" s="97"/>
      <c r="E249" s="93"/>
      <c r="F249" s="93"/>
      <c r="G249" s="93"/>
      <c r="H249" s="114" t="s">
        <v>1207</v>
      </c>
      <c r="I249" s="10" t="s">
        <v>36</v>
      </c>
      <c r="J249" s="10" t="s">
        <v>36</v>
      </c>
      <c r="K249" s="11"/>
      <c r="L249" s="11"/>
    </row>
    <row r="250" spans="2:12" ht="12.5" x14ac:dyDescent="0.25">
      <c r="B250" s="8">
        <f t="shared" si="2"/>
        <v>240</v>
      </c>
      <c r="C250" s="97"/>
      <c r="D250" s="97"/>
      <c r="E250" s="93"/>
      <c r="F250" s="93"/>
      <c r="G250" s="85"/>
      <c r="H250" s="114" t="s">
        <v>1208</v>
      </c>
      <c r="I250" s="10" t="s">
        <v>36</v>
      </c>
      <c r="J250" s="10" t="s">
        <v>36</v>
      </c>
      <c r="K250" s="11"/>
      <c r="L250" s="11"/>
    </row>
    <row r="251" spans="2:12" ht="29.25" customHeight="1" x14ac:dyDescent="0.25">
      <c r="B251" s="8">
        <f t="shared" si="2"/>
        <v>241</v>
      </c>
      <c r="C251" s="97"/>
      <c r="D251" s="97"/>
      <c r="E251" s="93"/>
      <c r="F251" s="93"/>
      <c r="G251" s="122" t="s">
        <v>1209</v>
      </c>
      <c r="H251" s="51" t="s">
        <v>1210</v>
      </c>
      <c r="I251" s="10" t="s">
        <v>36</v>
      </c>
      <c r="J251" s="10" t="s">
        <v>36</v>
      </c>
      <c r="K251" s="11"/>
      <c r="L251" s="11"/>
    </row>
    <row r="252" spans="2:12" ht="12.5" x14ac:dyDescent="0.25">
      <c r="B252" s="8">
        <f t="shared" si="2"/>
        <v>242</v>
      </c>
      <c r="C252" s="97"/>
      <c r="D252" s="97"/>
      <c r="E252" s="93"/>
      <c r="F252" s="85"/>
      <c r="G252" s="85"/>
      <c r="H252" s="51" t="s">
        <v>1211</v>
      </c>
      <c r="I252" s="10" t="s">
        <v>36</v>
      </c>
      <c r="J252" s="10" t="s">
        <v>36</v>
      </c>
      <c r="K252" s="11"/>
      <c r="L252" s="11"/>
    </row>
    <row r="253" spans="2:12" ht="25" x14ac:dyDescent="0.25">
      <c r="B253" s="8">
        <f t="shared" si="2"/>
        <v>243</v>
      </c>
      <c r="C253" s="97"/>
      <c r="D253" s="97"/>
      <c r="E253" s="93"/>
      <c r="F253" s="82"/>
      <c r="G253" s="123" t="s">
        <v>1212</v>
      </c>
      <c r="H253" s="123" t="s">
        <v>1213</v>
      </c>
      <c r="I253" s="10" t="s">
        <v>36</v>
      </c>
      <c r="J253" s="10" t="s">
        <v>36</v>
      </c>
      <c r="K253" s="11"/>
      <c r="L253" s="11"/>
    </row>
    <row r="254" spans="2:12" ht="25" x14ac:dyDescent="0.25">
      <c r="B254" s="8">
        <f t="shared" si="2"/>
        <v>244</v>
      </c>
      <c r="C254" s="97"/>
      <c r="D254" s="97"/>
      <c r="E254" s="93"/>
      <c r="F254" s="97"/>
      <c r="G254" s="37" t="s">
        <v>1214</v>
      </c>
      <c r="H254" s="124" t="s">
        <v>1215</v>
      </c>
      <c r="I254" s="10" t="s">
        <v>36</v>
      </c>
      <c r="J254" s="10" t="s">
        <v>36</v>
      </c>
      <c r="K254" s="11"/>
      <c r="L254" s="11"/>
    </row>
    <row r="255" spans="2:12" ht="12.5" x14ac:dyDescent="0.25">
      <c r="B255" s="8">
        <f t="shared" si="2"/>
        <v>245</v>
      </c>
      <c r="C255" s="97"/>
      <c r="D255" s="97"/>
      <c r="E255" s="93"/>
      <c r="F255" s="97"/>
      <c r="G255" s="81" t="s">
        <v>1216</v>
      </c>
      <c r="H255" s="124" t="s">
        <v>1217</v>
      </c>
      <c r="I255" s="10" t="s">
        <v>36</v>
      </c>
      <c r="J255" s="10" t="s">
        <v>36</v>
      </c>
      <c r="K255" s="11"/>
      <c r="L255" s="11"/>
    </row>
    <row r="256" spans="2:12" ht="12.5" x14ac:dyDescent="0.25">
      <c r="B256" s="8">
        <f t="shared" si="2"/>
        <v>246</v>
      </c>
      <c r="C256" s="97"/>
      <c r="D256" s="97"/>
      <c r="E256" s="93"/>
      <c r="F256" s="97"/>
      <c r="G256" s="93"/>
      <c r="H256" s="123" t="s">
        <v>1218</v>
      </c>
      <c r="I256" s="10" t="s">
        <v>36</v>
      </c>
      <c r="J256" s="10" t="s">
        <v>36</v>
      </c>
      <c r="K256" s="11"/>
      <c r="L256" s="11"/>
    </row>
    <row r="257" spans="2:12" ht="12.5" x14ac:dyDescent="0.25">
      <c r="B257" s="8">
        <f t="shared" si="2"/>
        <v>247</v>
      </c>
      <c r="C257" s="97"/>
      <c r="D257" s="97"/>
      <c r="E257" s="93"/>
      <c r="F257" s="97"/>
      <c r="G257" s="93"/>
      <c r="H257" s="123" t="s">
        <v>1219</v>
      </c>
      <c r="I257" s="10" t="s">
        <v>36</v>
      </c>
      <c r="J257" s="10" t="s">
        <v>36</v>
      </c>
      <c r="K257" s="11"/>
      <c r="L257" s="11"/>
    </row>
    <row r="258" spans="2:12" ht="12.5" x14ac:dyDescent="0.25">
      <c r="B258" s="8">
        <f t="shared" si="2"/>
        <v>248</v>
      </c>
      <c r="C258" s="97"/>
      <c r="D258" s="97"/>
      <c r="E258" s="93"/>
      <c r="F258" s="98"/>
      <c r="G258" s="85"/>
      <c r="H258" s="123" t="s">
        <v>1220</v>
      </c>
      <c r="I258" s="10" t="s">
        <v>36</v>
      </c>
      <c r="J258" s="10" t="s">
        <v>36</v>
      </c>
      <c r="K258" s="11"/>
      <c r="L258" s="11"/>
    </row>
    <row r="259" spans="2:12" ht="12.5" x14ac:dyDescent="0.25">
      <c r="B259" s="8">
        <f t="shared" si="2"/>
        <v>249</v>
      </c>
      <c r="C259" s="97"/>
      <c r="D259" s="97"/>
      <c r="E259" s="93"/>
      <c r="F259" s="72" t="s">
        <v>1221</v>
      </c>
      <c r="G259" s="122" t="s">
        <v>1222</v>
      </c>
      <c r="H259" s="51" t="s">
        <v>66</v>
      </c>
      <c r="I259" s="10" t="s">
        <v>36</v>
      </c>
      <c r="J259" s="10" t="s">
        <v>36</v>
      </c>
      <c r="K259" s="11"/>
      <c r="L259" s="11"/>
    </row>
    <row r="260" spans="2:12" ht="12.5" x14ac:dyDescent="0.25">
      <c r="B260" s="8">
        <f t="shared" si="2"/>
        <v>250</v>
      </c>
      <c r="C260" s="97"/>
      <c r="D260" s="97"/>
      <c r="E260" s="93"/>
      <c r="F260" s="97"/>
      <c r="G260" s="93"/>
      <c r="H260" s="114" t="s">
        <v>1223</v>
      </c>
      <c r="I260" s="10" t="s">
        <v>36</v>
      </c>
      <c r="J260" s="10" t="s">
        <v>36</v>
      </c>
      <c r="K260" s="11"/>
      <c r="L260" s="11"/>
    </row>
    <row r="261" spans="2:12" ht="12.5" x14ac:dyDescent="0.25">
      <c r="B261" s="8">
        <f t="shared" si="2"/>
        <v>251</v>
      </c>
      <c r="C261" s="97"/>
      <c r="D261" s="97"/>
      <c r="E261" s="93"/>
      <c r="F261" s="97"/>
      <c r="G261" s="93"/>
      <c r="H261" s="114" t="s">
        <v>1224</v>
      </c>
      <c r="I261" s="10" t="s">
        <v>36</v>
      </c>
      <c r="J261" s="10" t="s">
        <v>36</v>
      </c>
      <c r="K261" s="11"/>
      <c r="L261" s="11"/>
    </row>
    <row r="262" spans="2:12" ht="12.5" x14ac:dyDescent="0.25">
      <c r="B262" s="8">
        <f t="shared" si="2"/>
        <v>252</v>
      </c>
      <c r="C262" s="97"/>
      <c r="D262" s="97"/>
      <c r="E262" s="93"/>
      <c r="F262" s="97"/>
      <c r="G262" s="93"/>
      <c r="H262" s="129" t="s">
        <v>1225</v>
      </c>
      <c r="I262" s="10" t="s">
        <v>36</v>
      </c>
      <c r="J262" s="10" t="s">
        <v>36</v>
      </c>
      <c r="K262" s="11"/>
      <c r="L262" s="11"/>
    </row>
    <row r="263" spans="2:12" ht="12.5" x14ac:dyDescent="0.25">
      <c r="B263" s="8">
        <f t="shared" si="2"/>
        <v>253</v>
      </c>
      <c r="C263" s="97"/>
      <c r="D263" s="97"/>
      <c r="E263" s="93"/>
      <c r="F263" s="97"/>
      <c r="G263" s="126"/>
      <c r="H263" s="130" t="s">
        <v>1226</v>
      </c>
      <c r="I263" s="10" t="s">
        <v>36</v>
      </c>
      <c r="J263" s="10" t="s">
        <v>36</v>
      </c>
      <c r="K263" s="11"/>
      <c r="L263" s="11"/>
    </row>
    <row r="264" spans="2:12" ht="12.5" x14ac:dyDescent="0.25">
      <c r="B264" s="8">
        <f t="shared" si="2"/>
        <v>254</v>
      </c>
      <c r="C264" s="97"/>
      <c r="D264" s="97"/>
      <c r="E264" s="93"/>
      <c r="F264" s="97"/>
      <c r="G264" s="126"/>
      <c r="H264" s="130" t="s">
        <v>1227</v>
      </c>
      <c r="I264" s="10" t="s">
        <v>36</v>
      </c>
      <c r="J264" s="10" t="s">
        <v>36</v>
      </c>
      <c r="K264" s="11"/>
      <c r="L264" s="11"/>
    </row>
    <row r="265" spans="2:12" ht="12.5" x14ac:dyDescent="0.25">
      <c r="B265" s="8">
        <f t="shared" si="2"/>
        <v>255</v>
      </c>
      <c r="C265" s="97"/>
      <c r="D265" s="97"/>
      <c r="E265" s="93"/>
      <c r="F265" s="97"/>
      <c r="G265" s="126"/>
      <c r="H265" s="130" t="s">
        <v>1228</v>
      </c>
      <c r="I265" s="10" t="s">
        <v>36</v>
      </c>
      <c r="J265" s="10" t="s">
        <v>36</v>
      </c>
      <c r="K265" s="11"/>
      <c r="L265" s="11"/>
    </row>
    <row r="266" spans="2:12" ht="12.5" x14ac:dyDescent="0.25">
      <c r="B266" s="8">
        <f t="shared" si="2"/>
        <v>256</v>
      </c>
      <c r="C266" s="97"/>
      <c r="D266" s="97"/>
      <c r="E266" s="93"/>
      <c r="F266" s="97"/>
      <c r="G266" s="126"/>
      <c r="H266" s="130" t="s">
        <v>1229</v>
      </c>
      <c r="I266" s="10" t="s">
        <v>36</v>
      </c>
      <c r="J266" s="10" t="s">
        <v>36</v>
      </c>
      <c r="K266" s="11"/>
      <c r="L266" s="11"/>
    </row>
    <row r="267" spans="2:12" ht="12.5" x14ac:dyDescent="0.25">
      <c r="B267" s="8">
        <f t="shared" si="2"/>
        <v>257</v>
      </c>
      <c r="C267" s="97"/>
      <c r="D267" s="97"/>
      <c r="E267" s="93"/>
      <c r="F267" s="97"/>
      <c r="G267" s="126"/>
      <c r="H267" s="130" t="s">
        <v>1230</v>
      </c>
      <c r="I267" s="10" t="s">
        <v>36</v>
      </c>
      <c r="J267" s="10" t="s">
        <v>36</v>
      </c>
      <c r="K267" s="11"/>
      <c r="L267" s="11"/>
    </row>
    <row r="268" spans="2:12" ht="12.5" x14ac:dyDescent="0.25">
      <c r="B268" s="8">
        <f t="shared" si="2"/>
        <v>258</v>
      </c>
      <c r="C268" s="97"/>
      <c r="D268" s="97"/>
      <c r="E268" s="93"/>
      <c r="F268" s="97"/>
      <c r="G268" s="126"/>
      <c r="H268" s="131" t="s">
        <v>1940</v>
      </c>
      <c r="I268" s="10" t="s">
        <v>36</v>
      </c>
      <c r="J268" s="10" t="s">
        <v>36</v>
      </c>
      <c r="K268" s="11"/>
      <c r="L268" s="11"/>
    </row>
    <row r="269" spans="2:12" ht="12.5" x14ac:dyDescent="0.25">
      <c r="B269" s="8">
        <f t="shared" si="2"/>
        <v>259</v>
      </c>
      <c r="C269" s="97"/>
      <c r="D269" s="97"/>
      <c r="E269" s="93"/>
      <c r="F269" s="97"/>
      <c r="G269" s="84"/>
      <c r="H269" s="130" t="s">
        <v>1231</v>
      </c>
      <c r="I269" s="10" t="s">
        <v>36</v>
      </c>
      <c r="J269" s="10" t="s">
        <v>36</v>
      </c>
      <c r="K269" s="11"/>
      <c r="L269" s="11"/>
    </row>
    <row r="270" spans="2:12" ht="12.5" x14ac:dyDescent="0.25">
      <c r="B270" s="8">
        <f t="shared" si="2"/>
        <v>260</v>
      </c>
      <c r="C270" s="97"/>
      <c r="D270" s="97"/>
      <c r="E270" s="93"/>
      <c r="F270" s="97"/>
      <c r="G270" s="127" t="s">
        <v>1232</v>
      </c>
      <c r="H270" s="130" t="s">
        <v>1233</v>
      </c>
      <c r="I270" s="10" t="s">
        <v>36</v>
      </c>
      <c r="J270" s="10" t="s">
        <v>36</v>
      </c>
      <c r="K270" s="11"/>
      <c r="L270" s="11"/>
    </row>
    <row r="271" spans="2:12" ht="12.5" x14ac:dyDescent="0.25">
      <c r="B271" s="8">
        <f t="shared" si="2"/>
        <v>261</v>
      </c>
      <c r="C271" s="97"/>
      <c r="D271" s="97"/>
      <c r="E271" s="93"/>
      <c r="F271" s="97"/>
      <c r="G271" s="127" t="s">
        <v>1234</v>
      </c>
      <c r="H271" s="130" t="s">
        <v>1235</v>
      </c>
      <c r="I271" s="10" t="s">
        <v>36</v>
      </c>
      <c r="J271" s="10" t="s">
        <v>36</v>
      </c>
      <c r="K271" s="11"/>
      <c r="L271" s="11"/>
    </row>
    <row r="272" spans="2:12" ht="12.5" x14ac:dyDescent="0.25">
      <c r="B272" s="8">
        <f t="shared" si="2"/>
        <v>262</v>
      </c>
      <c r="C272" s="97"/>
      <c r="D272" s="97"/>
      <c r="E272" s="93"/>
      <c r="F272" s="97"/>
      <c r="G272" s="128" t="s">
        <v>1236</v>
      </c>
      <c r="H272" s="130" t="s">
        <v>1237</v>
      </c>
      <c r="I272" s="10" t="s">
        <v>36</v>
      </c>
      <c r="J272" s="10" t="s">
        <v>36</v>
      </c>
      <c r="K272" s="11"/>
      <c r="L272" s="11"/>
    </row>
    <row r="273" spans="2:12" ht="12.5" x14ac:dyDescent="0.25">
      <c r="B273" s="8">
        <f t="shared" si="2"/>
        <v>263</v>
      </c>
      <c r="C273" s="98"/>
      <c r="D273" s="98"/>
      <c r="E273" s="85"/>
      <c r="F273" s="98"/>
      <c r="G273" s="84"/>
      <c r="H273" s="130" t="s">
        <v>230</v>
      </c>
      <c r="I273" s="10" t="s">
        <v>36</v>
      </c>
      <c r="J273" s="10" t="s">
        <v>36</v>
      </c>
      <c r="K273" s="11"/>
      <c r="L273" s="11"/>
    </row>
  </sheetData>
  <mergeCells count="96">
    <mergeCell ref="F155:F157"/>
    <mergeCell ref="G155:G156"/>
    <mergeCell ref="F158:F161"/>
    <mergeCell ref="G158:G159"/>
    <mergeCell ref="F162:F166"/>
    <mergeCell ref="G162:G163"/>
    <mergeCell ref="G164:G165"/>
    <mergeCell ref="F173:F175"/>
    <mergeCell ref="G173:G174"/>
    <mergeCell ref="F176:F180"/>
    <mergeCell ref="G176:G177"/>
    <mergeCell ref="F187:F189"/>
    <mergeCell ref="G187:G188"/>
    <mergeCell ref="F99:F110"/>
    <mergeCell ref="F142:F144"/>
    <mergeCell ref="G142:G143"/>
    <mergeCell ref="F145:F148"/>
    <mergeCell ref="G145:G146"/>
    <mergeCell ref="G57:G70"/>
    <mergeCell ref="G75:G83"/>
    <mergeCell ref="F39:F50"/>
    <mergeCell ref="F54:F55"/>
    <mergeCell ref="F91:F96"/>
    <mergeCell ref="F57:F74"/>
    <mergeCell ref="F75:F90"/>
    <mergeCell ref="F11:F18"/>
    <mergeCell ref="G11:G18"/>
    <mergeCell ref="G35:G38"/>
    <mergeCell ref="F19:F38"/>
    <mergeCell ref="B2:C2"/>
    <mergeCell ref="G2:H2"/>
    <mergeCell ref="B3:C3"/>
    <mergeCell ref="G3:H8"/>
    <mergeCell ref="B4:C4"/>
    <mergeCell ref="B5:C5"/>
    <mergeCell ref="B6:C6"/>
    <mergeCell ref="G31:G34"/>
    <mergeCell ref="G51:G53"/>
    <mergeCell ref="F51:F53"/>
    <mergeCell ref="G19:G27"/>
    <mergeCell ref="G28:G30"/>
    <mergeCell ref="G45:G50"/>
    <mergeCell ref="G39:G44"/>
    <mergeCell ref="B7:C7"/>
    <mergeCell ref="B8:C8"/>
    <mergeCell ref="D11:D53"/>
    <mergeCell ref="E11:E53"/>
    <mergeCell ref="E158:E175"/>
    <mergeCell ref="D56:D189"/>
    <mergeCell ref="C11:C273"/>
    <mergeCell ref="F241:F252"/>
    <mergeCell ref="F190:F240"/>
    <mergeCell ref="G191:G236"/>
    <mergeCell ref="E54:E55"/>
    <mergeCell ref="D54:D55"/>
    <mergeCell ref="E56:E118"/>
    <mergeCell ref="E119:E131"/>
    <mergeCell ref="E132:E144"/>
    <mergeCell ref="E145:E157"/>
    <mergeCell ref="E176:E189"/>
    <mergeCell ref="E241:E273"/>
    <mergeCell ref="E190:E240"/>
    <mergeCell ref="D190:D273"/>
    <mergeCell ref="G72:G74"/>
    <mergeCell ref="G85:G87"/>
    <mergeCell ref="G88:G90"/>
    <mergeCell ref="G132:G133"/>
    <mergeCell ref="F125:F127"/>
    <mergeCell ref="F259:F273"/>
    <mergeCell ref="G259:G269"/>
    <mergeCell ref="G272:G273"/>
    <mergeCell ref="G255:G258"/>
    <mergeCell ref="F253:F258"/>
    <mergeCell ref="F151:F153"/>
    <mergeCell ref="F169:F171"/>
    <mergeCell ref="G251:G252"/>
    <mergeCell ref="G242:G244"/>
    <mergeCell ref="G246:G250"/>
    <mergeCell ref="F132:F135"/>
    <mergeCell ref="G238:G240"/>
    <mergeCell ref="F138:F140"/>
    <mergeCell ref="F183:F185"/>
    <mergeCell ref="F111:F112"/>
    <mergeCell ref="F113:F114"/>
    <mergeCell ref="F116:F118"/>
    <mergeCell ref="F119:F122"/>
    <mergeCell ref="F129:F131"/>
    <mergeCell ref="G121:G122"/>
    <mergeCell ref="G129:G130"/>
    <mergeCell ref="G91:G94"/>
    <mergeCell ref="G95:G96"/>
    <mergeCell ref="G101:G108"/>
    <mergeCell ref="G111:G112"/>
    <mergeCell ref="G113:G114"/>
    <mergeCell ref="G116:G117"/>
    <mergeCell ref="G119:G120"/>
  </mergeCells>
  <phoneticPr fontId="10" type="noConversion"/>
  <dataValidations count="1">
    <dataValidation type="list" allowBlank="1" showErrorMessage="1" sqref="I11:J273" xr:uid="{00000000-0002-0000-0300-000000000000}">
      <formula1>"Not Test,PASS,Fail,N/A,Blocked"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Z142"/>
  <sheetViews>
    <sheetView workbookViewId="0"/>
  </sheetViews>
  <sheetFormatPr defaultColWidth="12.6328125" defaultRowHeight="15.75" customHeight="1" x14ac:dyDescent="0.25"/>
  <cols>
    <col min="1" max="1" width="4.6328125" customWidth="1"/>
    <col min="2" max="2" width="5.26953125" customWidth="1"/>
    <col min="6" max="6" width="29.36328125" style="167" customWidth="1"/>
    <col min="7" max="7" width="34.90625" customWidth="1"/>
    <col min="8" max="8" width="108.7265625" customWidth="1"/>
    <col min="9" max="10" width="12.7265625" customWidth="1"/>
    <col min="11" max="11" width="54.6328125" customWidth="1"/>
    <col min="12" max="12" width="41.36328125" customWidth="1"/>
  </cols>
  <sheetData>
    <row r="2" spans="2:15" ht="13" x14ac:dyDescent="0.3">
      <c r="B2" s="68" t="s">
        <v>8</v>
      </c>
      <c r="C2" s="56"/>
      <c r="D2" s="1" t="s">
        <v>9</v>
      </c>
      <c r="E2" s="1" t="s">
        <v>10</v>
      </c>
      <c r="F2" s="166"/>
      <c r="G2" s="69" t="s">
        <v>11</v>
      </c>
      <c r="H2" s="56"/>
      <c r="K2" s="146"/>
      <c r="L2" s="147"/>
      <c r="M2" s="147"/>
      <c r="N2" s="147"/>
      <c r="O2" s="147"/>
    </row>
    <row r="3" spans="2:15" ht="25.5" customHeight="1" x14ac:dyDescent="0.25">
      <c r="B3" s="79" t="s">
        <v>13</v>
      </c>
      <c r="C3" s="90"/>
      <c r="D3" s="119">
        <f>SUM(D4:D8)</f>
        <v>131</v>
      </c>
      <c r="E3" s="120">
        <f>E5+E6</f>
        <v>0.93893129770992367</v>
      </c>
      <c r="F3" s="166"/>
      <c r="G3" s="138" t="s">
        <v>14</v>
      </c>
      <c r="H3" s="139"/>
      <c r="K3" s="148"/>
      <c r="L3" s="149"/>
      <c r="M3" s="149"/>
      <c r="N3" s="149"/>
      <c r="O3" s="149"/>
    </row>
    <row r="4" spans="2:15" ht="26.5" customHeight="1" x14ac:dyDescent="0.25">
      <c r="B4" s="79" t="s">
        <v>16</v>
      </c>
      <c r="C4" s="90"/>
      <c r="D4" s="119">
        <f>COUNTIFS(I12:I142,"Not Test")</f>
        <v>0</v>
      </c>
      <c r="E4" s="120">
        <f t="shared" ref="E4:E6" si="0">D4/$D$3</f>
        <v>0</v>
      </c>
      <c r="F4" s="166"/>
      <c r="G4" s="140"/>
      <c r="H4" s="141"/>
      <c r="K4" s="149"/>
      <c r="L4" s="150"/>
      <c r="M4" s="150"/>
      <c r="N4" s="150"/>
      <c r="O4" s="149"/>
    </row>
    <row r="5" spans="2:15" ht="13" x14ac:dyDescent="0.25">
      <c r="B5" s="79" t="s">
        <v>17</v>
      </c>
      <c r="C5" s="90"/>
      <c r="D5" s="119">
        <f>COUNTIFS(I12:I142,"PASS")</f>
        <v>123</v>
      </c>
      <c r="E5" s="120">
        <f t="shared" si="0"/>
        <v>0.93893129770992367</v>
      </c>
      <c r="F5" s="166"/>
      <c r="G5" s="140"/>
      <c r="H5" s="141"/>
      <c r="K5" s="149"/>
      <c r="L5" s="150"/>
      <c r="M5" s="150"/>
      <c r="N5" s="150"/>
      <c r="O5" s="149"/>
    </row>
    <row r="6" spans="2:15" ht="13" x14ac:dyDescent="0.25">
      <c r="B6" s="79" t="s">
        <v>18</v>
      </c>
      <c r="C6" s="90"/>
      <c r="D6" s="119">
        <f>COUNTIFS(I12:I142,"Fail")</f>
        <v>0</v>
      </c>
      <c r="E6" s="120">
        <f t="shared" si="0"/>
        <v>0</v>
      </c>
      <c r="F6" s="166"/>
      <c r="G6" s="140"/>
      <c r="H6" s="141"/>
      <c r="K6" s="149"/>
      <c r="L6" s="150"/>
      <c r="M6" s="150"/>
      <c r="N6" s="150"/>
      <c r="O6" s="149"/>
    </row>
    <row r="7" spans="2:15" ht="13" x14ac:dyDescent="0.25">
      <c r="B7" s="79" t="s">
        <v>19</v>
      </c>
      <c r="C7" s="90"/>
      <c r="D7" s="119">
        <f>COUNTIFS(I12:I142,"N/A")</f>
        <v>8</v>
      </c>
      <c r="E7" s="11" t="s">
        <v>20</v>
      </c>
      <c r="F7" s="166"/>
      <c r="G7" s="140"/>
      <c r="H7" s="141"/>
      <c r="K7" s="149"/>
      <c r="L7" s="150"/>
      <c r="M7" s="150"/>
      <c r="N7" s="150"/>
      <c r="O7" s="149"/>
    </row>
    <row r="8" spans="2:15" ht="13" x14ac:dyDescent="0.25">
      <c r="B8" s="79" t="s">
        <v>21</v>
      </c>
      <c r="C8" s="90"/>
      <c r="D8" s="119">
        <f>COUNTIFS(I12:I142,"Blocked")</f>
        <v>0</v>
      </c>
      <c r="E8" s="120">
        <f>D8/$D$3</f>
        <v>0</v>
      </c>
      <c r="F8" s="166"/>
      <c r="G8" s="142"/>
      <c r="H8" s="143"/>
      <c r="K8" s="149"/>
      <c r="L8" s="149"/>
      <c r="M8" s="149"/>
      <c r="N8" s="149"/>
      <c r="O8" s="149"/>
    </row>
    <row r="10" spans="2:15" ht="32" x14ac:dyDescent="0.25">
      <c r="B10" s="6" t="s">
        <v>22</v>
      </c>
      <c r="C10" s="7" t="s">
        <v>23</v>
      </c>
      <c r="D10" s="7" t="s">
        <v>24</v>
      </c>
      <c r="E10" s="7" t="s">
        <v>25</v>
      </c>
      <c r="F10" s="45" t="s">
        <v>26</v>
      </c>
      <c r="G10" s="7" t="s">
        <v>27</v>
      </c>
      <c r="H10" s="7" t="s">
        <v>28</v>
      </c>
      <c r="I10" s="113" t="s">
        <v>1938</v>
      </c>
      <c r="J10" s="113" t="s">
        <v>1949</v>
      </c>
      <c r="K10" s="7" t="s">
        <v>29</v>
      </c>
      <c r="L10" s="7" t="s">
        <v>30</v>
      </c>
    </row>
    <row r="11" spans="2:15" ht="12.5" x14ac:dyDescent="0.25">
      <c r="B11" s="8">
        <f t="shared" ref="B11:B142" si="1">ROW()-10</f>
        <v>1</v>
      </c>
      <c r="C11" s="63" t="s">
        <v>1238</v>
      </c>
      <c r="D11" s="63" t="s">
        <v>1239</v>
      </c>
      <c r="E11" s="63" t="s">
        <v>1240</v>
      </c>
      <c r="F11" s="72" t="s">
        <v>1241</v>
      </c>
      <c r="G11" s="63" t="s">
        <v>1242</v>
      </c>
      <c r="H11" s="20" t="s">
        <v>1243</v>
      </c>
      <c r="I11" s="10" t="s">
        <v>36</v>
      </c>
      <c r="J11" s="10" t="s">
        <v>36</v>
      </c>
      <c r="K11" s="11"/>
      <c r="L11" s="11"/>
    </row>
    <row r="12" spans="2:15" ht="12.5" x14ac:dyDescent="0.25">
      <c r="B12" s="8">
        <f t="shared" si="1"/>
        <v>2</v>
      </c>
      <c r="C12" s="64"/>
      <c r="D12" s="64"/>
      <c r="E12" s="64"/>
      <c r="F12" s="97"/>
      <c r="G12" s="64"/>
      <c r="H12" s="20" t="s">
        <v>1244</v>
      </c>
      <c r="I12" s="10" t="s">
        <v>36</v>
      </c>
      <c r="J12" s="10" t="s">
        <v>36</v>
      </c>
      <c r="K12" s="11"/>
      <c r="L12" s="11"/>
    </row>
    <row r="13" spans="2:15" ht="12.5" x14ac:dyDescent="0.25">
      <c r="B13" s="8">
        <f t="shared" si="1"/>
        <v>3</v>
      </c>
      <c r="C13" s="64"/>
      <c r="D13" s="64"/>
      <c r="E13" s="64"/>
      <c r="F13" s="97"/>
      <c r="G13" s="64"/>
      <c r="H13" s="20" t="s">
        <v>1245</v>
      </c>
      <c r="I13" s="10" t="s">
        <v>36</v>
      </c>
      <c r="J13" s="10" t="s">
        <v>36</v>
      </c>
      <c r="K13" s="11"/>
      <c r="L13" s="11"/>
    </row>
    <row r="14" spans="2:15" ht="12.5" x14ac:dyDescent="0.25">
      <c r="B14" s="8">
        <f t="shared" si="1"/>
        <v>4</v>
      </c>
      <c r="C14" s="64"/>
      <c r="D14" s="64"/>
      <c r="E14" s="64"/>
      <c r="F14" s="97"/>
      <c r="G14" s="64"/>
      <c r="H14" s="20" t="s">
        <v>1246</v>
      </c>
      <c r="I14" s="10" t="s">
        <v>36</v>
      </c>
      <c r="J14" s="10" t="s">
        <v>36</v>
      </c>
      <c r="K14" s="11"/>
      <c r="L14" s="11"/>
    </row>
    <row r="15" spans="2:15" ht="12.5" x14ac:dyDescent="0.25">
      <c r="B15" s="8">
        <f t="shared" si="1"/>
        <v>5</v>
      </c>
      <c r="C15" s="64"/>
      <c r="D15" s="64"/>
      <c r="E15" s="64"/>
      <c r="F15" s="97"/>
      <c r="G15" s="64"/>
      <c r="H15" s="20" t="s">
        <v>1247</v>
      </c>
      <c r="I15" s="10" t="s">
        <v>36</v>
      </c>
      <c r="J15" s="10" t="s">
        <v>36</v>
      </c>
      <c r="K15" s="11"/>
      <c r="L15" s="11"/>
    </row>
    <row r="16" spans="2:15" ht="12.5" x14ac:dyDescent="0.25">
      <c r="B16" s="8">
        <f t="shared" si="1"/>
        <v>6</v>
      </c>
      <c r="C16" s="64"/>
      <c r="D16" s="64"/>
      <c r="E16" s="64"/>
      <c r="F16" s="97"/>
      <c r="G16" s="64"/>
      <c r="H16" s="20" t="s">
        <v>1248</v>
      </c>
      <c r="I16" s="10" t="s">
        <v>36</v>
      </c>
      <c r="J16" s="10" t="s">
        <v>36</v>
      </c>
      <c r="K16" s="11"/>
      <c r="L16" s="11"/>
    </row>
    <row r="17" spans="2:12" ht="12.5" x14ac:dyDescent="0.25">
      <c r="B17" s="8">
        <f t="shared" si="1"/>
        <v>7</v>
      </c>
      <c r="C17" s="64"/>
      <c r="D17" s="64"/>
      <c r="E17" s="64"/>
      <c r="F17" s="97"/>
      <c r="G17" s="64"/>
      <c r="H17" s="20" t="s">
        <v>1249</v>
      </c>
      <c r="I17" s="10" t="s">
        <v>36</v>
      </c>
      <c r="J17" s="10" t="s">
        <v>36</v>
      </c>
      <c r="K17" s="11"/>
      <c r="L17" s="11"/>
    </row>
    <row r="18" spans="2:12" ht="12.5" x14ac:dyDescent="0.25">
      <c r="B18" s="8">
        <f t="shared" si="1"/>
        <v>8</v>
      </c>
      <c r="C18" s="64"/>
      <c r="D18" s="64"/>
      <c r="E18" s="64"/>
      <c r="F18" s="97"/>
      <c r="G18" s="64"/>
      <c r="H18" s="20" t="s">
        <v>1250</v>
      </c>
      <c r="I18" s="10" t="s">
        <v>36</v>
      </c>
      <c r="J18" s="10" t="s">
        <v>36</v>
      </c>
      <c r="K18" s="11"/>
      <c r="L18" s="11"/>
    </row>
    <row r="19" spans="2:12" ht="12.5" x14ac:dyDescent="0.25">
      <c r="B19" s="8">
        <f t="shared" si="1"/>
        <v>9</v>
      </c>
      <c r="C19" s="64"/>
      <c r="D19" s="64"/>
      <c r="E19" s="64"/>
      <c r="F19" s="97"/>
      <c r="G19" s="64"/>
      <c r="H19" s="20" t="s">
        <v>1251</v>
      </c>
      <c r="I19" s="10" t="s">
        <v>36</v>
      </c>
      <c r="J19" s="10" t="s">
        <v>36</v>
      </c>
      <c r="K19" s="11"/>
      <c r="L19" s="11"/>
    </row>
    <row r="20" spans="2:12" ht="12.5" x14ac:dyDescent="0.25">
      <c r="B20" s="8">
        <f t="shared" si="1"/>
        <v>10</v>
      </c>
      <c r="C20" s="64"/>
      <c r="D20" s="64"/>
      <c r="E20" s="64"/>
      <c r="F20" s="97"/>
      <c r="G20" s="64"/>
      <c r="H20" s="20" t="s">
        <v>1252</v>
      </c>
      <c r="I20" s="10" t="s">
        <v>36</v>
      </c>
      <c r="J20" s="10" t="s">
        <v>36</v>
      </c>
      <c r="K20" s="11"/>
      <c r="L20" s="11"/>
    </row>
    <row r="21" spans="2:12" ht="12.5" x14ac:dyDescent="0.25">
      <c r="B21" s="8">
        <f t="shared" si="1"/>
        <v>11</v>
      </c>
      <c r="C21" s="64"/>
      <c r="D21" s="64"/>
      <c r="E21" s="65"/>
      <c r="F21" s="98"/>
      <c r="G21" s="65"/>
      <c r="H21" s="20" t="s">
        <v>1253</v>
      </c>
      <c r="I21" s="10" t="s">
        <v>36</v>
      </c>
      <c r="J21" s="10" t="s">
        <v>36</v>
      </c>
      <c r="K21" s="11"/>
      <c r="L21" s="11"/>
    </row>
    <row r="22" spans="2:12" ht="25" x14ac:dyDescent="0.25">
      <c r="B22" s="8">
        <f t="shared" si="1"/>
        <v>12</v>
      </c>
      <c r="C22" s="64"/>
      <c r="D22" s="64"/>
      <c r="E22" s="12" t="s">
        <v>1254</v>
      </c>
      <c r="F22" s="21" t="s">
        <v>1241</v>
      </c>
      <c r="G22" s="12" t="s">
        <v>1255</v>
      </c>
      <c r="H22" s="20" t="s">
        <v>1256</v>
      </c>
      <c r="I22" s="10" t="s">
        <v>36</v>
      </c>
      <c r="J22" s="10" t="s">
        <v>36</v>
      </c>
      <c r="K22" s="11"/>
      <c r="L22" s="11"/>
    </row>
    <row r="23" spans="2:12" ht="12.5" x14ac:dyDescent="0.25">
      <c r="B23" s="8">
        <f t="shared" si="1"/>
        <v>13</v>
      </c>
      <c r="C23" s="64"/>
      <c r="D23" s="64"/>
      <c r="E23" s="63" t="s">
        <v>1257</v>
      </c>
      <c r="F23" s="72" t="s">
        <v>1241</v>
      </c>
      <c r="G23" s="12" t="s">
        <v>1258</v>
      </c>
      <c r="H23" s="20" t="s">
        <v>1259</v>
      </c>
      <c r="I23" s="10" t="s">
        <v>36</v>
      </c>
      <c r="J23" s="10" t="s">
        <v>36</v>
      </c>
      <c r="K23" s="11"/>
      <c r="L23" s="11"/>
    </row>
    <row r="24" spans="2:12" ht="12.5" x14ac:dyDescent="0.25">
      <c r="B24" s="8">
        <f t="shared" si="1"/>
        <v>14</v>
      </c>
      <c r="C24" s="64"/>
      <c r="D24" s="64"/>
      <c r="E24" s="64"/>
      <c r="F24" s="97"/>
      <c r="G24" s="12" t="s">
        <v>1260</v>
      </c>
      <c r="H24" s="20" t="s">
        <v>1261</v>
      </c>
      <c r="I24" s="10" t="s">
        <v>36</v>
      </c>
      <c r="J24" s="10" t="s">
        <v>36</v>
      </c>
      <c r="K24" s="11"/>
      <c r="L24" s="11"/>
    </row>
    <row r="25" spans="2:12" ht="12.5" x14ac:dyDescent="0.25">
      <c r="B25" s="8">
        <f t="shared" si="1"/>
        <v>15</v>
      </c>
      <c r="C25" s="65"/>
      <c r="D25" s="65"/>
      <c r="E25" s="65"/>
      <c r="F25" s="98"/>
      <c r="G25" s="21" t="s">
        <v>1262</v>
      </c>
      <c r="H25" s="38" t="s">
        <v>1263</v>
      </c>
      <c r="I25" s="10" t="s">
        <v>36</v>
      </c>
      <c r="J25" s="10" t="s">
        <v>36</v>
      </c>
      <c r="K25" s="11"/>
      <c r="L25" s="11"/>
    </row>
    <row r="26" spans="2:12" ht="25" x14ac:dyDescent="0.25">
      <c r="B26" s="8">
        <f t="shared" si="1"/>
        <v>16</v>
      </c>
      <c r="C26" s="63" t="s">
        <v>1264</v>
      </c>
      <c r="D26" s="63" t="s">
        <v>1265</v>
      </c>
      <c r="E26" s="63" t="s">
        <v>1266</v>
      </c>
      <c r="F26" s="21" t="s">
        <v>1241</v>
      </c>
      <c r="G26" s="21" t="s">
        <v>1267</v>
      </c>
      <c r="H26" s="20" t="s">
        <v>1268</v>
      </c>
      <c r="I26" s="10" t="s">
        <v>36</v>
      </c>
      <c r="J26" s="10" t="s">
        <v>36</v>
      </c>
      <c r="K26" s="11"/>
      <c r="L26" s="11"/>
    </row>
    <row r="27" spans="2:12" ht="12.5" x14ac:dyDescent="0.25">
      <c r="B27" s="8">
        <f t="shared" si="1"/>
        <v>17</v>
      </c>
      <c r="C27" s="64"/>
      <c r="D27" s="64"/>
      <c r="E27" s="64"/>
      <c r="F27" s="72" t="s">
        <v>1241</v>
      </c>
      <c r="G27" s="63" t="s">
        <v>1269</v>
      </c>
      <c r="H27" s="20" t="s">
        <v>1270</v>
      </c>
      <c r="I27" s="10" t="s">
        <v>36</v>
      </c>
      <c r="J27" s="10" t="s">
        <v>36</v>
      </c>
      <c r="K27" s="11"/>
      <c r="L27" s="11"/>
    </row>
    <row r="28" spans="2:12" ht="12.5" x14ac:dyDescent="0.25">
      <c r="B28" s="8">
        <f t="shared" si="1"/>
        <v>18</v>
      </c>
      <c r="C28" s="64"/>
      <c r="D28" s="64"/>
      <c r="E28" s="64"/>
      <c r="F28" s="97"/>
      <c r="G28" s="64"/>
      <c r="H28" s="20" t="s">
        <v>1271</v>
      </c>
      <c r="I28" s="10" t="s">
        <v>36</v>
      </c>
      <c r="J28" s="10" t="s">
        <v>36</v>
      </c>
      <c r="K28" s="11"/>
      <c r="L28" s="11"/>
    </row>
    <row r="29" spans="2:12" ht="12.5" x14ac:dyDescent="0.25">
      <c r="B29" s="8">
        <f t="shared" si="1"/>
        <v>19</v>
      </c>
      <c r="C29" s="64"/>
      <c r="D29" s="64"/>
      <c r="E29" s="64"/>
      <c r="F29" s="97"/>
      <c r="G29" s="64"/>
      <c r="H29" s="20" t="s">
        <v>1272</v>
      </c>
      <c r="I29" s="10" t="s">
        <v>36</v>
      </c>
      <c r="J29" s="10" t="s">
        <v>36</v>
      </c>
      <c r="K29" s="11"/>
      <c r="L29" s="11"/>
    </row>
    <row r="30" spans="2:12" ht="12.5" x14ac:dyDescent="0.25">
      <c r="B30" s="8">
        <f t="shared" si="1"/>
        <v>20</v>
      </c>
      <c r="C30" s="64"/>
      <c r="D30" s="64"/>
      <c r="E30" s="65"/>
      <c r="F30" s="98"/>
      <c r="G30" s="65"/>
      <c r="H30" s="20" t="s">
        <v>1273</v>
      </c>
      <c r="I30" s="10" t="s">
        <v>36</v>
      </c>
      <c r="J30" s="10" t="s">
        <v>36</v>
      </c>
      <c r="K30" s="11"/>
      <c r="L30" s="11"/>
    </row>
    <row r="31" spans="2:12" ht="37.5" x14ac:dyDescent="0.25">
      <c r="B31" s="8">
        <f t="shared" si="1"/>
        <v>21</v>
      </c>
      <c r="C31" s="64"/>
      <c r="D31" s="64"/>
      <c r="E31" s="12" t="s">
        <v>1274</v>
      </c>
      <c r="F31" s="21" t="s">
        <v>1275</v>
      </c>
      <c r="G31" s="12" t="s">
        <v>1276</v>
      </c>
      <c r="H31" s="38" t="s">
        <v>1277</v>
      </c>
      <c r="I31" s="10" t="s">
        <v>36</v>
      </c>
      <c r="J31" s="10" t="s">
        <v>36</v>
      </c>
      <c r="K31" s="31"/>
      <c r="L31" s="11"/>
    </row>
    <row r="32" spans="2:12" ht="37.5" x14ac:dyDescent="0.25">
      <c r="B32" s="8">
        <f t="shared" si="1"/>
        <v>22</v>
      </c>
      <c r="C32" s="65"/>
      <c r="D32" s="65"/>
      <c r="E32" s="21" t="s">
        <v>1278</v>
      </c>
      <c r="F32" s="21" t="s">
        <v>1279</v>
      </c>
      <c r="G32" s="12" t="s">
        <v>1276</v>
      </c>
      <c r="H32" s="38" t="s">
        <v>1277</v>
      </c>
      <c r="I32" s="10" t="s">
        <v>36</v>
      </c>
      <c r="J32" s="10" t="s">
        <v>36</v>
      </c>
      <c r="K32" s="31"/>
      <c r="L32" s="11"/>
    </row>
    <row r="33" spans="2:12" ht="25" x14ac:dyDescent="0.25">
      <c r="B33" s="8">
        <f t="shared" si="1"/>
        <v>23</v>
      </c>
      <c r="C33" s="12" t="s">
        <v>1280</v>
      </c>
      <c r="D33" s="12" t="s">
        <v>1281</v>
      </c>
      <c r="E33" s="21" t="s">
        <v>1282</v>
      </c>
      <c r="F33" s="21" t="s">
        <v>1241</v>
      </c>
      <c r="G33" s="21" t="s">
        <v>1283</v>
      </c>
      <c r="H33" s="38" t="s">
        <v>1284</v>
      </c>
      <c r="I33" s="10" t="s">
        <v>36</v>
      </c>
      <c r="J33" s="10" t="s">
        <v>36</v>
      </c>
      <c r="K33" s="11"/>
      <c r="L33" s="11"/>
    </row>
    <row r="34" spans="2:12" ht="12.5" x14ac:dyDescent="0.25">
      <c r="B34" s="8">
        <f t="shared" si="1"/>
        <v>24</v>
      </c>
      <c r="C34" s="63" t="s">
        <v>1285</v>
      </c>
      <c r="D34" s="63" t="s">
        <v>1286</v>
      </c>
      <c r="E34" s="72" t="s">
        <v>1287</v>
      </c>
      <c r="F34" s="72" t="s">
        <v>1241</v>
      </c>
      <c r="G34" s="72" t="s">
        <v>1288</v>
      </c>
      <c r="H34" s="20" t="s">
        <v>1289</v>
      </c>
      <c r="I34" s="10" t="s">
        <v>36</v>
      </c>
      <c r="J34" s="10" t="s">
        <v>36</v>
      </c>
      <c r="K34" s="11"/>
      <c r="L34" s="11"/>
    </row>
    <row r="35" spans="2:12" ht="12.5" x14ac:dyDescent="0.25">
      <c r="B35" s="8">
        <f t="shared" si="1"/>
        <v>25</v>
      </c>
      <c r="C35" s="64"/>
      <c r="D35" s="64"/>
      <c r="E35" s="64"/>
      <c r="F35" s="97"/>
      <c r="G35" s="64"/>
      <c r="H35" s="20" t="s">
        <v>1290</v>
      </c>
      <c r="I35" s="10" t="s">
        <v>36</v>
      </c>
      <c r="J35" s="10" t="s">
        <v>36</v>
      </c>
      <c r="K35" s="11"/>
      <c r="L35" s="11"/>
    </row>
    <row r="36" spans="2:12" ht="12.5" x14ac:dyDescent="0.25">
      <c r="B36" s="8">
        <f t="shared" si="1"/>
        <v>26</v>
      </c>
      <c r="C36" s="64"/>
      <c r="D36" s="64"/>
      <c r="E36" s="64"/>
      <c r="F36" s="97"/>
      <c r="G36" s="64"/>
      <c r="H36" s="20" t="s">
        <v>1291</v>
      </c>
      <c r="I36" s="10" t="s">
        <v>36</v>
      </c>
      <c r="J36" s="10" t="s">
        <v>36</v>
      </c>
      <c r="K36" s="11"/>
      <c r="L36" s="11"/>
    </row>
    <row r="37" spans="2:12" ht="12.5" x14ac:dyDescent="0.25">
      <c r="B37" s="8">
        <f t="shared" si="1"/>
        <v>27</v>
      </c>
      <c r="C37" s="64"/>
      <c r="D37" s="64"/>
      <c r="E37" s="64"/>
      <c r="F37" s="97"/>
      <c r="G37" s="64"/>
      <c r="H37" s="20" t="s">
        <v>1292</v>
      </c>
      <c r="I37" s="10" t="s">
        <v>36</v>
      </c>
      <c r="J37" s="10" t="s">
        <v>36</v>
      </c>
      <c r="K37" s="11"/>
      <c r="L37" s="11"/>
    </row>
    <row r="38" spans="2:12" ht="12.5" x14ac:dyDescent="0.25">
      <c r="B38" s="8">
        <f t="shared" si="1"/>
        <v>28</v>
      </c>
      <c r="C38" s="64"/>
      <c r="D38" s="64"/>
      <c r="E38" s="64"/>
      <c r="F38" s="97"/>
      <c r="G38" s="64"/>
      <c r="H38" s="20" t="s">
        <v>1293</v>
      </c>
      <c r="I38" s="10" t="s">
        <v>36</v>
      </c>
      <c r="J38" s="10" t="s">
        <v>36</v>
      </c>
      <c r="K38" s="11"/>
      <c r="L38" s="11"/>
    </row>
    <row r="39" spans="2:12" ht="12.5" x14ac:dyDescent="0.25">
      <c r="B39" s="8">
        <f t="shared" si="1"/>
        <v>29</v>
      </c>
      <c r="C39" s="64"/>
      <c r="D39" s="64"/>
      <c r="E39" s="64"/>
      <c r="F39" s="97"/>
      <c r="G39" s="64"/>
      <c r="H39" s="20" t="s">
        <v>1294</v>
      </c>
      <c r="I39" s="10" t="s">
        <v>36</v>
      </c>
      <c r="J39" s="10" t="s">
        <v>36</v>
      </c>
      <c r="K39" s="11"/>
      <c r="L39" s="11"/>
    </row>
    <row r="40" spans="2:12" ht="12.5" x14ac:dyDescent="0.25">
      <c r="B40" s="8">
        <f t="shared" si="1"/>
        <v>30</v>
      </c>
      <c r="C40" s="64"/>
      <c r="D40" s="64"/>
      <c r="E40" s="64"/>
      <c r="F40" s="97"/>
      <c r="G40" s="64"/>
      <c r="H40" s="20" t="s">
        <v>1295</v>
      </c>
      <c r="I40" s="10" t="s">
        <v>36</v>
      </c>
      <c r="J40" s="10" t="s">
        <v>36</v>
      </c>
      <c r="K40" s="11"/>
      <c r="L40" s="11"/>
    </row>
    <row r="41" spans="2:12" ht="12.5" x14ac:dyDescent="0.25">
      <c r="B41" s="8">
        <f t="shared" si="1"/>
        <v>31</v>
      </c>
      <c r="C41" s="64"/>
      <c r="D41" s="64"/>
      <c r="E41" s="64"/>
      <c r="F41" s="97"/>
      <c r="G41" s="64"/>
      <c r="H41" s="20" t="s">
        <v>1296</v>
      </c>
      <c r="I41" s="10" t="s">
        <v>36</v>
      </c>
      <c r="J41" s="10" t="s">
        <v>36</v>
      </c>
      <c r="K41" s="11"/>
      <c r="L41" s="11"/>
    </row>
    <row r="42" spans="2:12" ht="12.5" x14ac:dyDescent="0.25">
      <c r="B42" s="8">
        <f t="shared" si="1"/>
        <v>32</v>
      </c>
      <c r="C42" s="64"/>
      <c r="D42" s="64"/>
      <c r="E42" s="64"/>
      <c r="F42" s="97"/>
      <c r="G42" s="64"/>
      <c r="H42" s="20" t="s">
        <v>1297</v>
      </c>
      <c r="I42" s="10" t="s">
        <v>36</v>
      </c>
      <c r="J42" s="10" t="s">
        <v>36</v>
      </c>
      <c r="K42" s="11"/>
      <c r="L42" s="11"/>
    </row>
    <row r="43" spans="2:12" ht="12.5" x14ac:dyDescent="0.25">
      <c r="B43" s="8">
        <f t="shared" si="1"/>
        <v>33</v>
      </c>
      <c r="C43" s="64"/>
      <c r="D43" s="64"/>
      <c r="E43" s="64"/>
      <c r="F43" s="97"/>
      <c r="G43" s="64"/>
      <c r="H43" s="20" t="s">
        <v>1298</v>
      </c>
      <c r="I43" s="10" t="s">
        <v>36</v>
      </c>
      <c r="J43" s="10" t="s">
        <v>36</v>
      </c>
      <c r="K43" s="11"/>
      <c r="L43" s="11"/>
    </row>
    <row r="44" spans="2:12" ht="12.5" x14ac:dyDescent="0.25">
      <c r="B44" s="8">
        <f t="shared" si="1"/>
        <v>34</v>
      </c>
      <c r="C44" s="64"/>
      <c r="D44" s="64"/>
      <c r="E44" s="64"/>
      <c r="F44" s="97"/>
      <c r="G44" s="64"/>
      <c r="H44" s="20" t="s">
        <v>1299</v>
      </c>
      <c r="I44" s="10" t="s">
        <v>36</v>
      </c>
      <c r="J44" s="10" t="s">
        <v>36</v>
      </c>
      <c r="K44" s="11"/>
      <c r="L44" s="11"/>
    </row>
    <row r="45" spans="2:12" ht="12.5" x14ac:dyDescent="0.25">
      <c r="B45" s="8">
        <f t="shared" si="1"/>
        <v>35</v>
      </c>
      <c r="C45" s="64"/>
      <c r="D45" s="64"/>
      <c r="E45" s="64"/>
      <c r="F45" s="97"/>
      <c r="G45" s="64"/>
      <c r="H45" s="20" t="s">
        <v>1300</v>
      </c>
      <c r="I45" s="10" t="s">
        <v>36</v>
      </c>
      <c r="J45" s="10" t="s">
        <v>36</v>
      </c>
      <c r="K45" s="11"/>
      <c r="L45" s="11"/>
    </row>
    <row r="46" spans="2:12" ht="12.5" x14ac:dyDescent="0.25">
      <c r="B46" s="8">
        <f t="shared" si="1"/>
        <v>36</v>
      </c>
      <c r="C46" s="64"/>
      <c r="D46" s="64"/>
      <c r="E46" s="64"/>
      <c r="F46" s="97"/>
      <c r="G46" s="64"/>
      <c r="H46" s="20" t="s">
        <v>1301</v>
      </c>
      <c r="I46" s="10" t="s">
        <v>36</v>
      </c>
      <c r="J46" s="10" t="s">
        <v>36</v>
      </c>
      <c r="K46" s="11"/>
      <c r="L46" s="11"/>
    </row>
    <row r="47" spans="2:12" ht="12.5" x14ac:dyDescent="0.25">
      <c r="B47" s="8">
        <f t="shared" si="1"/>
        <v>37</v>
      </c>
      <c r="C47" s="64"/>
      <c r="D47" s="64"/>
      <c r="E47" s="64"/>
      <c r="F47" s="97"/>
      <c r="G47" s="64"/>
      <c r="H47" s="20" t="s">
        <v>1302</v>
      </c>
      <c r="I47" s="10" t="s">
        <v>36</v>
      </c>
      <c r="J47" s="10" t="s">
        <v>36</v>
      </c>
      <c r="K47" s="11"/>
      <c r="L47" s="11"/>
    </row>
    <row r="48" spans="2:12" ht="12.5" x14ac:dyDescent="0.25">
      <c r="B48" s="8">
        <f t="shared" si="1"/>
        <v>38</v>
      </c>
      <c r="C48" s="64"/>
      <c r="D48" s="64"/>
      <c r="E48" s="64"/>
      <c r="F48" s="97"/>
      <c r="G48" s="64"/>
      <c r="H48" s="20" t="s">
        <v>1303</v>
      </c>
      <c r="I48" s="10" t="s">
        <v>36</v>
      </c>
      <c r="J48" s="10" t="s">
        <v>36</v>
      </c>
      <c r="K48" s="11"/>
      <c r="L48" s="11"/>
    </row>
    <row r="49" spans="2:12" ht="12.5" x14ac:dyDescent="0.25">
      <c r="B49" s="8">
        <f t="shared" si="1"/>
        <v>39</v>
      </c>
      <c r="C49" s="64"/>
      <c r="D49" s="64"/>
      <c r="E49" s="64"/>
      <c r="F49" s="97"/>
      <c r="G49" s="64"/>
      <c r="H49" s="20" t="s">
        <v>1304</v>
      </c>
      <c r="I49" s="10" t="s">
        <v>36</v>
      </c>
      <c r="J49" s="10" t="s">
        <v>36</v>
      </c>
      <c r="K49" s="11"/>
      <c r="L49" s="11"/>
    </row>
    <row r="50" spans="2:12" ht="12.5" x14ac:dyDescent="0.25">
      <c r="B50" s="8">
        <f t="shared" si="1"/>
        <v>40</v>
      </c>
      <c r="C50" s="64"/>
      <c r="D50" s="64"/>
      <c r="E50" s="64"/>
      <c r="F50" s="97"/>
      <c r="G50" s="64"/>
      <c r="H50" s="20" t="s">
        <v>1305</v>
      </c>
      <c r="I50" s="10" t="s">
        <v>36</v>
      </c>
      <c r="J50" s="10" t="s">
        <v>36</v>
      </c>
      <c r="K50" s="11"/>
      <c r="L50" s="11"/>
    </row>
    <row r="51" spans="2:12" ht="12.5" x14ac:dyDescent="0.25">
      <c r="B51" s="8">
        <f t="shared" si="1"/>
        <v>41</v>
      </c>
      <c r="C51" s="64"/>
      <c r="D51" s="64"/>
      <c r="E51" s="64"/>
      <c r="F51" s="97"/>
      <c r="G51" s="64"/>
      <c r="H51" s="20" t="s">
        <v>1306</v>
      </c>
      <c r="I51" s="10" t="s">
        <v>36</v>
      </c>
      <c r="J51" s="10" t="s">
        <v>36</v>
      </c>
      <c r="K51" s="11"/>
      <c r="L51" s="11"/>
    </row>
    <row r="52" spans="2:12" ht="12.5" x14ac:dyDescent="0.25">
      <c r="B52" s="8">
        <f t="shared" si="1"/>
        <v>42</v>
      </c>
      <c r="C52" s="64"/>
      <c r="D52" s="64"/>
      <c r="E52" s="65"/>
      <c r="F52" s="98"/>
      <c r="G52" s="65"/>
      <c r="H52" s="20" t="s">
        <v>1307</v>
      </c>
      <c r="I52" s="10" t="s">
        <v>36</v>
      </c>
      <c r="J52" s="10" t="s">
        <v>36</v>
      </c>
      <c r="K52" s="11"/>
      <c r="L52" s="11"/>
    </row>
    <row r="53" spans="2:12" ht="25" x14ac:dyDescent="0.25">
      <c r="B53" s="8">
        <f t="shared" si="1"/>
        <v>43</v>
      </c>
      <c r="C53" s="64"/>
      <c r="D53" s="64"/>
      <c r="E53" s="72" t="s">
        <v>1308</v>
      </c>
      <c r="F53" s="21" t="s">
        <v>1241</v>
      </c>
      <c r="G53" s="12" t="s">
        <v>1309</v>
      </c>
      <c r="H53" s="20" t="s">
        <v>1310</v>
      </c>
      <c r="I53" s="10" t="s">
        <v>36</v>
      </c>
      <c r="J53" s="10" t="s">
        <v>36</v>
      </c>
      <c r="K53" s="11"/>
      <c r="L53" s="11"/>
    </row>
    <row r="54" spans="2:12" ht="37.5" x14ac:dyDescent="0.25">
      <c r="B54" s="8">
        <f t="shared" si="1"/>
        <v>44</v>
      </c>
      <c r="C54" s="64"/>
      <c r="D54" s="64"/>
      <c r="E54" s="64"/>
      <c r="F54" s="21" t="s">
        <v>1311</v>
      </c>
      <c r="G54" s="12" t="s">
        <v>1312</v>
      </c>
      <c r="H54" s="20" t="s">
        <v>1313</v>
      </c>
      <c r="I54" s="10" t="s">
        <v>36</v>
      </c>
      <c r="J54" s="10" t="s">
        <v>36</v>
      </c>
      <c r="K54" s="11"/>
      <c r="L54" s="11"/>
    </row>
    <row r="55" spans="2:12" ht="37.5" x14ac:dyDescent="0.25">
      <c r="B55" s="8">
        <f t="shared" si="1"/>
        <v>45</v>
      </c>
      <c r="C55" s="64"/>
      <c r="D55" s="64"/>
      <c r="E55" s="64"/>
      <c r="F55" s="21" t="s">
        <v>1279</v>
      </c>
      <c r="G55" s="12" t="s">
        <v>1312</v>
      </c>
      <c r="H55" s="20" t="s">
        <v>1313</v>
      </c>
      <c r="I55" s="10" t="s">
        <v>36</v>
      </c>
      <c r="J55" s="10" t="s">
        <v>36</v>
      </c>
      <c r="K55" s="11"/>
      <c r="L55" s="11"/>
    </row>
    <row r="56" spans="2:12" ht="12.5" x14ac:dyDescent="0.25">
      <c r="B56" s="8">
        <f t="shared" si="1"/>
        <v>46</v>
      </c>
      <c r="C56" s="64"/>
      <c r="D56" s="64"/>
      <c r="E56" s="64"/>
      <c r="F56" s="72" t="s">
        <v>1241</v>
      </c>
      <c r="G56" s="12" t="s">
        <v>1314</v>
      </c>
      <c r="H56" s="20" t="s">
        <v>1315</v>
      </c>
      <c r="I56" s="10" t="s">
        <v>36</v>
      </c>
      <c r="J56" s="10" t="s">
        <v>36</v>
      </c>
      <c r="K56" s="11"/>
      <c r="L56" s="11"/>
    </row>
    <row r="57" spans="2:12" ht="12.5" x14ac:dyDescent="0.25">
      <c r="B57" s="8">
        <f t="shared" si="1"/>
        <v>47</v>
      </c>
      <c r="C57" s="64"/>
      <c r="D57" s="64"/>
      <c r="E57" s="64"/>
      <c r="F57" s="97"/>
      <c r="G57" s="12" t="s">
        <v>1316</v>
      </c>
      <c r="H57" s="20" t="s">
        <v>1317</v>
      </c>
      <c r="I57" s="10" t="s">
        <v>36</v>
      </c>
      <c r="J57" s="10" t="s">
        <v>36</v>
      </c>
      <c r="K57" s="11"/>
      <c r="L57" s="11"/>
    </row>
    <row r="58" spans="2:12" ht="12.5" x14ac:dyDescent="0.25">
      <c r="B58" s="8">
        <f t="shared" si="1"/>
        <v>48</v>
      </c>
      <c r="C58" s="64"/>
      <c r="D58" s="64"/>
      <c r="E58" s="64"/>
      <c r="F58" s="97"/>
      <c r="G58" s="12" t="s">
        <v>1318</v>
      </c>
      <c r="H58" s="20" t="s">
        <v>1319</v>
      </c>
      <c r="I58" s="10" t="s">
        <v>36</v>
      </c>
      <c r="J58" s="10" t="s">
        <v>36</v>
      </c>
      <c r="K58" s="11"/>
      <c r="L58" s="11"/>
    </row>
    <row r="59" spans="2:12" ht="12.5" x14ac:dyDescent="0.25">
      <c r="B59" s="8">
        <f t="shared" si="1"/>
        <v>49</v>
      </c>
      <c r="C59" s="64"/>
      <c r="D59" s="64"/>
      <c r="E59" s="64"/>
      <c r="F59" s="97"/>
      <c r="G59" s="12" t="s">
        <v>1320</v>
      </c>
      <c r="H59" s="20" t="s">
        <v>1321</v>
      </c>
      <c r="I59" s="10" t="s">
        <v>36</v>
      </c>
      <c r="J59" s="10" t="s">
        <v>36</v>
      </c>
      <c r="K59" s="11"/>
      <c r="L59" s="11"/>
    </row>
    <row r="60" spans="2:12" ht="12.5" x14ac:dyDescent="0.25">
      <c r="B60" s="8">
        <f t="shared" si="1"/>
        <v>50</v>
      </c>
      <c r="C60" s="64"/>
      <c r="D60" s="64"/>
      <c r="E60" s="64"/>
      <c r="F60" s="97"/>
      <c r="G60" s="12" t="s">
        <v>1322</v>
      </c>
      <c r="H60" s="20" t="s">
        <v>1323</v>
      </c>
      <c r="I60" s="10" t="s">
        <v>36</v>
      </c>
      <c r="J60" s="10" t="s">
        <v>36</v>
      </c>
      <c r="K60" s="11"/>
      <c r="L60" s="11"/>
    </row>
    <row r="61" spans="2:12" ht="12.5" x14ac:dyDescent="0.25">
      <c r="B61" s="8">
        <f t="shared" si="1"/>
        <v>51</v>
      </c>
      <c r="C61" s="64"/>
      <c r="D61" s="64"/>
      <c r="E61" s="64"/>
      <c r="F61" s="97"/>
      <c r="G61" s="12" t="s">
        <v>1324</v>
      </c>
      <c r="H61" s="20" t="s">
        <v>1325</v>
      </c>
      <c r="I61" s="10" t="s">
        <v>36</v>
      </c>
      <c r="J61" s="10" t="s">
        <v>36</v>
      </c>
      <c r="K61" s="11"/>
      <c r="L61" s="11"/>
    </row>
    <row r="62" spans="2:12" ht="25" x14ac:dyDescent="0.25">
      <c r="B62" s="8">
        <f t="shared" si="1"/>
        <v>52</v>
      </c>
      <c r="C62" s="64"/>
      <c r="D62" s="64"/>
      <c r="E62" s="64"/>
      <c r="F62" s="97"/>
      <c r="G62" s="16" t="s">
        <v>1326</v>
      </c>
      <c r="H62" s="20" t="s">
        <v>1327</v>
      </c>
      <c r="I62" s="10" t="s">
        <v>36</v>
      </c>
      <c r="J62" s="10" t="s">
        <v>36</v>
      </c>
      <c r="K62" s="11"/>
      <c r="L62" s="11"/>
    </row>
    <row r="63" spans="2:12" ht="12.5" x14ac:dyDescent="0.25">
      <c r="B63" s="8">
        <f t="shared" si="1"/>
        <v>53</v>
      </c>
      <c r="C63" s="64"/>
      <c r="D63" s="64"/>
      <c r="E63" s="64"/>
      <c r="F63" s="97"/>
      <c r="G63" s="21" t="s">
        <v>1262</v>
      </c>
      <c r="H63" s="20" t="s">
        <v>1328</v>
      </c>
      <c r="I63" s="10" t="s">
        <v>36</v>
      </c>
      <c r="J63" s="10" t="s">
        <v>36</v>
      </c>
      <c r="K63" s="11"/>
      <c r="L63" s="11"/>
    </row>
    <row r="64" spans="2:12" ht="12.5" x14ac:dyDescent="0.25">
      <c r="B64" s="8">
        <f t="shared" si="1"/>
        <v>54</v>
      </c>
      <c r="C64" s="64"/>
      <c r="D64" s="64"/>
      <c r="E64" s="64"/>
      <c r="F64" s="97"/>
      <c r="G64" s="12" t="s">
        <v>1258</v>
      </c>
      <c r="H64" s="20" t="s">
        <v>1259</v>
      </c>
      <c r="I64" s="10" t="s">
        <v>36</v>
      </c>
      <c r="J64" s="10" t="s">
        <v>36</v>
      </c>
      <c r="K64" s="11"/>
      <c r="L64" s="11"/>
    </row>
    <row r="65" spans="2:12" ht="12.5" x14ac:dyDescent="0.25">
      <c r="B65" s="8">
        <f t="shared" si="1"/>
        <v>55</v>
      </c>
      <c r="C65" s="65"/>
      <c r="D65" s="65"/>
      <c r="E65" s="65"/>
      <c r="F65" s="98"/>
      <c r="G65" s="12" t="s">
        <v>1260</v>
      </c>
      <c r="H65" s="20" t="s">
        <v>1261</v>
      </c>
      <c r="I65" s="10" t="s">
        <v>36</v>
      </c>
      <c r="J65" s="10" t="s">
        <v>36</v>
      </c>
      <c r="K65" s="11"/>
      <c r="L65" s="11"/>
    </row>
    <row r="66" spans="2:12" ht="12.5" x14ac:dyDescent="0.25">
      <c r="B66" s="8">
        <f t="shared" si="1"/>
        <v>56</v>
      </c>
      <c r="C66" s="73" t="s">
        <v>1329</v>
      </c>
      <c r="D66" s="63" t="s">
        <v>1330</v>
      </c>
      <c r="E66" s="63" t="s">
        <v>1331</v>
      </c>
      <c r="F66" s="72" t="s">
        <v>1332</v>
      </c>
      <c r="G66" s="63" t="s">
        <v>797</v>
      </c>
      <c r="H66" s="20" t="s">
        <v>1333</v>
      </c>
      <c r="I66" s="10" t="s">
        <v>36</v>
      </c>
      <c r="J66" s="10" t="s">
        <v>36</v>
      </c>
      <c r="K66" s="11"/>
      <c r="L66" s="11"/>
    </row>
    <row r="67" spans="2:12" ht="12.5" x14ac:dyDescent="0.25">
      <c r="B67" s="8">
        <f t="shared" si="1"/>
        <v>57</v>
      </c>
      <c r="C67" s="64"/>
      <c r="D67" s="64"/>
      <c r="E67" s="64"/>
      <c r="F67" s="97"/>
      <c r="G67" s="64"/>
      <c r="H67" s="20" t="s">
        <v>1334</v>
      </c>
      <c r="I67" s="10" t="s">
        <v>36</v>
      </c>
      <c r="J67" s="10" t="s">
        <v>36</v>
      </c>
      <c r="K67" s="11"/>
      <c r="L67" s="11"/>
    </row>
    <row r="68" spans="2:12" ht="12.5" x14ac:dyDescent="0.25">
      <c r="B68" s="8">
        <f t="shared" si="1"/>
        <v>58</v>
      </c>
      <c r="C68" s="64"/>
      <c r="D68" s="64"/>
      <c r="E68" s="64"/>
      <c r="F68" s="97"/>
      <c r="G68" s="64"/>
      <c r="H68" s="38" t="s">
        <v>1335</v>
      </c>
      <c r="I68" s="10" t="s">
        <v>36</v>
      </c>
      <c r="J68" s="10" t="s">
        <v>36</v>
      </c>
      <c r="K68" s="11"/>
      <c r="L68" s="11"/>
    </row>
    <row r="69" spans="2:12" ht="12.5" x14ac:dyDescent="0.25">
      <c r="B69" s="8">
        <f t="shared" si="1"/>
        <v>59</v>
      </c>
      <c r="C69" s="64"/>
      <c r="D69" s="64"/>
      <c r="E69" s="64"/>
      <c r="F69" s="97"/>
      <c r="G69" s="64"/>
      <c r="H69" s="20" t="s">
        <v>1336</v>
      </c>
      <c r="I69" s="10" t="s">
        <v>36</v>
      </c>
      <c r="J69" s="10" t="s">
        <v>36</v>
      </c>
      <c r="K69" s="11"/>
      <c r="L69" s="11"/>
    </row>
    <row r="70" spans="2:12" ht="12.5" x14ac:dyDescent="0.25">
      <c r="B70" s="8">
        <f t="shared" si="1"/>
        <v>60</v>
      </c>
      <c r="C70" s="64"/>
      <c r="D70" s="64"/>
      <c r="E70" s="64"/>
      <c r="F70" s="97"/>
      <c r="G70" s="64"/>
      <c r="H70" s="20" t="s">
        <v>1337</v>
      </c>
      <c r="I70" s="10" t="s">
        <v>36</v>
      </c>
      <c r="J70" s="10" t="s">
        <v>36</v>
      </c>
      <c r="K70" s="11"/>
      <c r="L70" s="11"/>
    </row>
    <row r="71" spans="2:12" ht="12.5" x14ac:dyDescent="0.25">
      <c r="B71" s="8">
        <f t="shared" si="1"/>
        <v>61</v>
      </c>
      <c r="C71" s="64"/>
      <c r="D71" s="64"/>
      <c r="E71" s="64"/>
      <c r="F71" s="97"/>
      <c r="G71" s="64"/>
      <c r="H71" s="20" t="s">
        <v>1338</v>
      </c>
      <c r="I71" s="10" t="s">
        <v>36</v>
      </c>
      <c r="J71" s="10" t="s">
        <v>36</v>
      </c>
      <c r="K71" s="11"/>
      <c r="L71" s="11"/>
    </row>
    <row r="72" spans="2:12" ht="12.5" x14ac:dyDescent="0.25">
      <c r="B72" s="8">
        <f t="shared" si="1"/>
        <v>62</v>
      </c>
      <c r="C72" s="64"/>
      <c r="D72" s="64"/>
      <c r="E72" s="64"/>
      <c r="F72" s="97"/>
      <c r="G72" s="64"/>
      <c r="H72" s="20" t="s">
        <v>1339</v>
      </c>
      <c r="I72" s="10" t="s">
        <v>36</v>
      </c>
      <c r="J72" s="10" t="s">
        <v>36</v>
      </c>
      <c r="K72" s="11"/>
      <c r="L72" s="11"/>
    </row>
    <row r="73" spans="2:12" ht="12.5" x14ac:dyDescent="0.25">
      <c r="B73" s="8">
        <f t="shared" si="1"/>
        <v>63</v>
      </c>
      <c r="C73" s="64"/>
      <c r="D73" s="64"/>
      <c r="E73" s="64"/>
      <c r="F73" s="97"/>
      <c r="G73" s="64"/>
      <c r="H73" s="11" t="s">
        <v>1340</v>
      </c>
      <c r="I73" s="10" t="s">
        <v>36</v>
      </c>
      <c r="J73" s="10" t="s">
        <v>36</v>
      </c>
      <c r="K73" s="11"/>
      <c r="L73" s="11"/>
    </row>
    <row r="74" spans="2:12" ht="12.5" x14ac:dyDescent="0.25">
      <c r="B74" s="8">
        <f t="shared" si="1"/>
        <v>64</v>
      </c>
      <c r="C74" s="64"/>
      <c r="D74" s="64"/>
      <c r="E74" s="64"/>
      <c r="F74" s="98"/>
      <c r="G74" s="64"/>
      <c r="H74" s="11" t="s">
        <v>1341</v>
      </c>
      <c r="I74" s="10" t="s">
        <v>36</v>
      </c>
      <c r="J74" s="10" t="s">
        <v>36</v>
      </c>
      <c r="K74" s="11"/>
      <c r="L74" s="11"/>
    </row>
    <row r="75" spans="2:12" ht="37.5" x14ac:dyDescent="0.25">
      <c r="B75" s="8">
        <f t="shared" si="1"/>
        <v>65</v>
      </c>
      <c r="C75" s="64"/>
      <c r="D75" s="64"/>
      <c r="E75" s="64"/>
      <c r="F75" s="21" t="s">
        <v>1342</v>
      </c>
      <c r="G75" s="64"/>
      <c r="H75" s="20" t="s">
        <v>1343</v>
      </c>
      <c r="I75" s="10" t="s">
        <v>36</v>
      </c>
      <c r="J75" s="10" t="s">
        <v>36</v>
      </c>
      <c r="K75" s="11"/>
      <c r="L75" s="11"/>
    </row>
    <row r="76" spans="2:12" ht="50" x14ac:dyDescent="0.25">
      <c r="B76" s="8">
        <f t="shared" si="1"/>
        <v>66</v>
      </c>
      <c r="C76" s="64"/>
      <c r="D76" s="64"/>
      <c r="E76" s="64"/>
      <c r="F76" s="21" t="s">
        <v>1344</v>
      </c>
      <c r="G76" s="64"/>
      <c r="H76" s="20" t="s">
        <v>1345</v>
      </c>
      <c r="I76" s="10" t="s">
        <v>36</v>
      </c>
      <c r="J76" s="10" t="s">
        <v>36</v>
      </c>
      <c r="K76" s="11"/>
      <c r="L76" s="11"/>
    </row>
    <row r="77" spans="2:12" ht="37.5" x14ac:dyDescent="0.25">
      <c r="B77" s="8">
        <f t="shared" si="1"/>
        <v>67</v>
      </c>
      <c r="C77" s="64"/>
      <c r="D77" s="64"/>
      <c r="E77" s="64"/>
      <c r="F77" s="21" t="s">
        <v>1346</v>
      </c>
      <c r="G77" s="64"/>
      <c r="H77" s="20" t="s">
        <v>1345</v>
      </c>
      <c r="I77" s="10" t="s">
        <v>36</v>
      </c>
      <c r="J77" s="10" t="s">
        <v>36</v>
      </c>
      <c r="K77" s="11"/>
      <c r="L77" s="11"/>
    </row>
    <row r="78" spans="2:12" ht="37.5" x14ac:dyDescent="0.25">
      <c r="B78" s="8">
        <f t="shared" si="1"/>
        <v>68</v>
      </c>
      <c r="C78" s="64"/>
      <c r="D78" s="64"/>
      <c r="E78" s="64"/>
      <c r="F78" s="72" t="s">
        <v>1332</v>
      </c>
      <c r="G78" s="64"/>
      <c r="H78" s="31" t="s">
        <v>1347</v>
      </c>
      <c r="I78" s="10" t="s">
        <v>36</v>
      </c>
      <c r="J78" s="10" t="s">
        <v>36</v>
      </c>
      <c r="K78" s="11"/>
      <c r="L78" s="11"/>
    </row>
    <row r="79" spans="2:12" ht="12.5" x14ac:dyDescent="0.25">
      <c r="B79" s="8">
        <f t="shared" si="1"/>
        <v>69</v>
      </c>
      <c r="C79" s="64"/>
      <c r="D79" s="64"/>
      <c r="E79" s="64"/>
      <c r="F79" s="97"/>
      <c r="G79" s="64"/>
      <c r="H79" s="20" t="s">
        <v>1348</v>
      </c>
      <c r="I79" s="10" t="s">
        <v>36</v>
      </c>
      <c r="J79" s="10" t="s">
        <v>36</v>
      </c>
      <c r="K79" s="11"/>
      <c r="L79" s="11"/>
    </row>
    <row r="80" spans="2:12" ht="12.5" x14ac:dyDescent="0.25">
      <c r="B80" s="8">
        <f t="shared" si="1"/>
        <v>70</v>
      </c>
      <c r="C80" s="64"/>
      <c r="D80" s="64"/>
      <c r="E80" s="64"/>
      <c r="F80" s="98"/>
      <c r="G80" s="64"/>
      <c r="H80" s="11" t="s">
        <v>1349</v>
      </c>
      <c r="I80" s="10" t="s">
        <v>36</v>
      </c>
      <c r="J80" s="10" t="s">
        <v>36</v>
      </c>
      <c r="K80" s="11"/>
      <c r="L80" s="11"/>
    </row>
    <row r="81" spans="1:26" ht="12.5" x14ac:dyDescent="0.25">
      <c r="B81" s="8">
        <f t="shared" si="1"/>
        <v>71</v>
      </c>
      <c r="C81" s="64"/>
      <c r="D81" s="64"/>
      <c r="E81" s="64"/>
      <c r="F81" s="21" t="s">
        <v>1350</v>
      </c>
      <c r="G81" s="65"/>
      <c r="H81" s="11" t="s">
        <v>1351</v>
      </c>
      <c r="I81" s="10" t="s">
        <v>36</v>
      </c>
      <c r="J81" s="10" t="s">
        <v>36</v>
      </c>
      <c r="K81" s="11"/>
      <c r="L81" s="11"/>
    </row>
    <row r="82" spans="1:26" ht="37.5" x14ac:dyDescent="0.25">
      <c r="B82" s="8">
        <f t="shared" si="1"/>
        <v>72</v>
      </c>
      <c r="C82" s="64"/>
      <c r="D82" s="64"/>
      <c r="E82" s="64"/>
      <c r="F82" s="21" t="s">
        <v>1352</v>
      </c>
      <c r="G82" s="12" t="s">
        <v>1353</v>
      </c>
      <c r="H82" s="20" t="s">
        <v>1354</v>
      </c>
      <c r="I82" s="10" t="s">
        <v>36</v>
      </c>
      <c r="J82" s="10" t="s">
        <v>36</v>
      </c>
      <c r="K82" s="11"/>
      <c r="L82" s="11"/>
    </row>
    <row r="83" spans="1:26" ht="37.5" x14ac:dyDescent="0.25">
      <c r="B83" s="8">
        <f t="shared" si="1"/>
        <v>73</v>
      </c>
      <c r="C83" s="64"/>
      <c r="D83" s="64"/>
      <c r="E83" s="64"/>
      <c r="F83" s="21" t="s">
        <v>1346</v>
      </c>
      <c r="G83" s="12" t="s">
        <v>1353</v>
      </c>
      <c r="H83" s="20" t="s">
        <v>1343</v>
      </c>
      <c r="I83" s="10" t="s">
        <v>36</v>
      </c>
      <c r="J83" s="10" t="s">
        <v>36</v>
      </c>
      <c r="K83" s="31"/>
      <c r="L83" s="11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25" x14ac:dyDescent="0.25">
      <c r="B84" s="8">
        <f t="shared" si="1"/>
        <v>74</v>
      </c>
      <c r="C84" s="64"/>
      <c r="D84" s="65"/>
      <c r="E84" s="65"/>
      <c r="F84" s="21" t="s">
        <v>1355</v>
      </c>
      <c r="G84" s="12" t="s">
        <v>1232</v>
      </c>
      <c r="H84" s="20" t="s">
        <v>1356</v>
      </c>
      <c r="I84" s="10" t="s">
        <v>36</v>
      </c>
      <c r="J84" s="10" t="s">
        <v>36</v>
      </c>
      <c r="K84" s="11"/>
      <c r="L84" s="11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25" x14ac:dyDescent="0.25">
      <c r="A85" s="32"/>
      <c r="B85" s="33">
        <f t="shared" si="1"/>
        <v>75</v>
      </c>
      <c r="C85" s="76" t="s">
        <v>1357</v>
      </c>
      <c r="D85" s="23" t="s">
        <v>1358</v>
      </c>
      <c r="E85" s="76" t="s">
        <v>1359</v>
      </c>
      <c r="F85" s="76" t="s">
        <v>1360</v>
      </c>
      <c r="G85" s="46" t="s">
        <v>1361</v>
      </c>
      <c r="H85" s="152" t="s">
        <v>1362</v>
      </c>
      <c r="I85" s="28" t="s">
        <v>36</v>
      </c>
      <c r="J85" s="28" t="s">
        <v>36</v>
      </c>
      <c r="K85" s="17"/>
      <c r="L85" s="17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5" x14ac:dyDescent="0.25">
      <c r="A86" s="32"/>
      <c r="B86" s="33">
        <f t="shared" si="1"/>
        <v>76</v>
      </c>
      <c r="C86" s="109"/>
      <c r="D86" s="39"/>
      <c r="E86" s="168"/>
      <c r="F86" s="168"/>
      <c r="G86" s="46" t="s">
        <v>1363</v>
      </c>
      <c r="H86" s="152" t="s">
        <v>1364</v>
      </c>
      <c r="I86" s="28" t="s">
        <v>36</v>
      </c>
      <c r="J86" s="28" t="s">
        <v>36</v>
      </c>
      <c r="K86" s="17"/>
      <c r="L86" s="17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5" x14ac:dyDescent="0.25">
      <c r="A87" s="32"/>
      <c r="B87" s="33">
        <f t="shared" si="1"/>
        <v>77</v>
      </c>
      <c r="C87" s="109"/>
      <c r="D87" s="39"/>
      <c r="E87" s="168"/>
      <c r="F87" s="168"/>
      <c r="G87" s="76" t="s">
        <v>1365</v>
      </c>
      <c r="H87" s="152" t="s">
        <v>1366</v>
      </c>
      <c r="I87" s="28" t="s">
        <v>36</v>
      </c>
      <c r="J87" s="28" t="s">
        <v>36</v>
      </c>
      <c r="K87" s="17"/>
      <c r="L87" s="17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5" x14ac:dyDescent="0.25">
      <c r="A88" s="32"/>
      <c r="B88" s="33">
        <f t="shared" si="1"/>
        <v>78</v>
      </c>
      <c r="C88" s="109"/>
      <c r="D88" s="39"/>
      <c r="E88" s="168"/>
      <c r="F88" s="169"/>
      <c r="G88" s="169"/>
      <c r="H88" s="152" t="s">
        <v>1367</v>
      </c>
      <c r="I88" s="28" t="s">
        <v>36</v>
      </c>
      <c r="J88" s="28" t="s">
        <v>36</v>
      </c>
      <c r="K88" s="17"/>
      <c r="L88" s="17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25" x14ac:dyDescent="0.25">
      <c r="A89" s="32"/>
      <c r="B89" s="33">
        <f t="shared" si="1"/>
        <v>79</v>
      </c>
      <c r="C89" s="109"/>
      <c r="D89" s="39"/>
      <c r="E89" s="168"/>
      <c r="F89" s="76" t="s">
        <v>1368</v>
      </c>
      <c r="G89" s="46" t="s">
        <v>1369</v>
      </c>
      <c r="H89" s="152" t="s">
        <v>1370</v>
      </c>
      <c r="I89" s="28" t="s">
        <v>36</v>
      </c>
      <c r="J89" s="28" t="s">
        <v>36</v>
      </c>
      <c r="K89" s="17"/>
      <c r="L89" s="17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5" x14ac:dyDescent="0.25">
      <c r="A90" s="32"/>
      <c r="B90" s="33">
        <f t="shared" si="1"/>
        <v>80</v>
      </c>
      <c r="C90" s="109"/>
      <c r="D90" s="39"/>
      <c r="E90" s="168"/>
      <c r="F90" s="168"/>
      <c r="G90" s="46" t="s">
        <v>1371</v>
      </c>
      <c r="H90" s="152" t="s">
        <v>1372</v>
      </c>
      <c r="I90" s="28" t="s">
        <v>36</v>
      </c>
      <c r="J90" s="28" t="s">
        <v>36</v>
      </c>
      <c r="K90" s="17"/>
      <c r="L90" s="17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5" x14ac:dyDescent="0.25">
      <c r="A91" s="32"/>
      <c r="B91" s="33">
        <f t="shared" si="1"/>
        <v>81</v>
      </c>
      <c r="C91" s="109"/>
      <c r="D91" s="39"/>
      <c r="E91" s="168"/>
      <c r="F91" s="168"/>
      <c r="G91" s="76" t="s">
        <v>1365</v>
      </c>
      <c r="H91" s="152" t="s">
        <v>1373</v>
      </c>
      <c r="I91" s="28" t="s">
        <v>36</v>
      </c>
      <c r="J91" s="28" t="s">
        <v>36</v>
      </c>
      <c r="K91" s="17"/>
      <c r="L91" s="17"/>
    </row>
    <row r="92" spans="1:26" ht="12.5" x14ac:dyDescent="0.25">
      <c r="A92" s="32"/>
      <c r="B92" s="33">
        <f t="shared" si="1"/>
        <v>82</v>
      </c>
      <c r="C92" s="109"/>
      <c r="D92" s="39"/>
      <c r="E92" s="168"/>
      <c r="F92" s="169"/>
      <c r="G92" s="169"/>
      <c r="H92" s="152" t="s">
        <v>1367</v>
      </c>
      <c r="I92" s="28" t="s">
        <v>36</v>
      </c>
      <c r="J92" s="28" t="s">
        <v>36</v>
      </c>
      <c r="K92" s="17"/>
      <c r="L92" s="17"/>
    </row>
    <row r="93" spans="1:26" ht="25" x14ac:dyDescent="0.25">
      <c r="A93" s="32"/>
      <c r="B93" s="33">
        <f t="shared" si="1"/>
        <v>83</v>
      </c>
      <c r="C93" s="109"/>
      <c r="D93" s="39"/>
      <c r="E93" s="168"/>
      <c r="F93" s="46" t="s">
        <v>1374</v>
      </c>
      <c r="G93" s="46" t="s">
        <v>1375</v>
      </c>
      <c r="H93" s="152" t="s">
        <v>1376</v>
      </c>
      <c r="I93" s="28" t="s">
        <v>19</v>
      </c>
      <c r="J93" s="28" t="s">
        <v>36</v>
      </c>
      <c r="K93" s="17"/>
      <c r="L93" s="17"/>
    </row>
    <row r="94" spans="1:26" ht="25" x14ac:dyDescent="0.25">
      <c r="A94" s="32"/>
      <c r="B94" s="33">
        <f t="shared" si="1"/>
        <v>84</v>
      </c>
      <c r="C94" s="109"/>
      <c r="D94" s="40"/>
      <c r="E94" s="169"/>
      <c r="F94" s="46" t="s">
        <v>1377</v>
      </c>
      <c r="G94" s="46" t="s">
        <v>1378</v>
      </c>
      <c r="H94" s="152" t="s">
        <v>1379</v>
      </c>
      <c r="I94" s="28" t="s">
        <v>36</v>
      </c>
      <c r="J94" s="28" t="s">
        <v>19</v>
      </c>
      <c r="K94" s="17"/>
      <c r="L94" s="17"/>
    </row>
    <row r="95" spans="1:26" ht="12.5" x14ac:dyDescent="0.25">
      <c r="A95" s="32"/>
      <c r="B95" s="33">
        <f t="shared" si="1"/>
        <v>85</v>
      </c>
      <c r="C95" s="109"/>
      <c r="D95" s="83" t="s">
        <v>1380</v>
      </c>
      <c r="E95" s="76" t="s">
        <v>1381</v>
      </c>
      <c r="F95" s="76" t="s">
        <v>1382</v>
      </c>
      <c r="G95" s="76" t="s">
        <v>1383</v>
      </c>
      <c r="H95" s="152" t="s">
        <v>1384</v>
      </c>
      <c r="I95" s="28" t="s">
        <v>36</v>
      </c>
      <c r="J95" s="28" t="s">
        <v>36</v>
      </c>
      <c r="K95" s="17"/>
      <c r="L95" s="17"/>
    </row>
    <row r="96" spans="1:26" ht="12.5" x14ac:dyDescent="0.25">
      <c r="A96" s="32"/>
      <c r="B96" s="33">
        <f t="shared" si="1"/>
        <v>86</v>
      </c>
      <c r="C96" s="109"/>
      <c r="D96" s="135"/>
      <c r="E96" s="168"/>
      <c r="F96" s="168"/>
      <c r="G96" s="168"/>
      <c r="H96" s="152" t="s">
        <v>1385</v>
      </c>
      <c r="I96" s="28" t="s">
        <v>36</v>
      </c>
      <c r="J96" s="28" t="s">
        <v>36</v>
      </c>
      <c r="K96" s="17"/>
      <c r="L96" s="17"/>
    </row>
    <row r="97" spans="1:12" ht="12.5" x14ac:dyDescent="0.25">
      <c r="A97" s="32"/>
      <c r="B97" s="33">
        <f t="shared" si="1"/>
        <v>87</v>
      </c>
      <c r="C97" s="109"/>
      <c r="D97" s="135"/>
      <c r="E97" s="169"/>
      <c r="F97" s="169"/>
      <c r="G97" s="169"/>
      <c r="H97" s="152" t="s">
        <v>1386</v>
      </c>
      <c r="I97" s="28" t="s">
        <v>36</v>
      </c>
      <c r="J97" s="28" t="s">
        <v>36</v>
      </c>
      <c r="K97" s="17"/>
      <c r="L97" s="17"/>
    </row>
    <row r="98" spans="1:12" ht="12.5" x14ac:dyDescent="0.25">
      <c r="A98" s="32"/>
      <c r="B98" s="33">
        <f t="shared" si="1"/>
        <v>88</v>
      </c>
      <c r="C98" s="109"/>
      <c r="D98" s="135"/>
      <c r="E98" s="76" t="s">
        <v>1387</v>
      </c>
      <c r="F98" s="76" t="s">
        <v>1388</v>
      </c>
      <c r="G98" s="76" t="s">
        <v>1383</v>
      </c>
      <c r="H98" s="152" t="s">
        <v>1384</v>
      </c>
      <c r="I98" s="28" t="s">
        <v>19</v>
      </c>
      <c r="J98" s="28" t="s">
        <v>36</v>
      </c>
      <c r="K98" s="17"/>
      <c r="L98" s="17"/>
    </row>
    <row r="99" spans="1:12" ht="12.5" x14ac:dyDescent="0.25">
      <c r="A99" s="32"/>
      <c r="B99" s="33">
        <f t="shared" si="1"/>
        <v>89</v>
      </c>
      <c r="C99" s="109"/>
      <c r="D99" s="135"/>
      <c r="E99" s="168"/>
      <c r="F99" s="168"/>
      <c r="G99" s="168"/>
      <c r="H99" s="152" t="s">
        <v>1389</v>
      </c>
      <c r="I99" s="28" t="s">
        <v>19</v>
      </c>
      <c r="J99" s="28" t="s">
        <v>36</v>
      </c>
      <c r="K99" s="17"/>
      <c r="L99" s="17"/>
    </row>
    <row r="100" spans="1:12" ht="12.5" x14ac:dyDescent="0.25">
      <c r="A100" s="32"/>
      <c r="B100" s="33">
        <f t="shared" si="1"/>
        <v>90</v>
      </c>
      <c r="C100" s="109"/>
      <c r="D100" s="135"/>
      <c r="E100" s="168"/>
      <c r="F100" s="168"/>
      <c r="G100" s="168"/>
      <c r="H100" s="152" t="s">
        <v>1385</v>
      </c>
      <c r="I100" s="28" t="s">
        <v>19</v>
      </c>
      <c r="J100" s="28" t="s">
        <v>36</v>
      </c>
      <c r="K100" s="17"/>
      <c r="L100" s="17"/>
    </row>
    <row r="101" spans="1:12" ht="12.5" x14ac:dyDescent="0.25">
      <c r="A101" s="32"/>
      <c r="B101" s="33">
        <f t="shared" si="1"/>
        <v>91</v>
      </c>
      <c r="C101" s="109"/>
      <c r="D101" s="135"/>
      <c r="E101" s="168"/>
      <c r="F101" s="168"/>
      <c r="G101" s="169"/>
      <c r="H101" s="152" t="s">
        <v>1386</v>
      </c>
      <c r="I101" s="28" t="s">
        <v>19</v>
      </c>
      <c r="J101" s="28" t="s">
        <v>36</v>
      </c>
      <c r="K101" s="17"/>
      <c r="L101" s="17"/>
    </row>
    <row r="102" spans="1:12" ht="12.5" x14ac:dyDescent="0.25">
      <c r="A102" s="32"/>
      <c r="B102" s="33">
        <f t="shared" si="1"/>
        <v>92</v>
      </c>
      <c r="C102" s="109"/>
      <c r="D102" s="135"/>
      <c r="E102" s="168"/>
      <c r="F102" s="168"/>
      <c r="G102" s="76" t="s">
        <v>1390</v>
      </c>
      <c r="H102" s="152" t="s">
        <v>1389</v>
      </c>
      <c r="I102" s="28" t="s">
        <v>19</v>
      </c>
      <c r="J102" s="28" t="s">
        <v>36</v>
      </c>
      <c r="K102" s="17"/>
      <c r="L102" s="17"/>
    </row>
    <row r="103" spans="1:12" ht="12.5" x14ac:dyDescent="0.25">
      <c r="A103" s="32"/>
      <c r="B103" s="33">
        <f t="shared" si="1"/>
        <v>93</v>
      </c>
      <c r="C103" s="109"/>
      <c r="D103" s="135"/>
      <c r="E103" s="168"/>
      <c r="F103" s="168"/>
      <c r="G103" s="168"/>
      <c r="H103" s="152" t="s">
        <v>1385</v>
      </c>
      <c r="I103" s="28" t="s">
        <v>19</v>
      </c>
      <c r="J103" s="28" t="s">
        <v>36</v>
      </c>
      <c r="K103" s="17"/>
      <c r="L103" s="17"/>
    </row>
    <row r="104" spans="1:12" ht="12.5" x14ac:dyDescent="0.25">
      <c r="A104" s="32"/>
      <c r="B104" s="33">
        <f t="shared" si="1"/>
        <v>94</v>
      </c>
      <c r="C104" s="109"/>
      <c r="D104" s="135"/>
      <c r="E104" s="169"/>
      <c r="F104" s="169"/>
      <c r="G104" s="169"/>
      <c r="H104" s="152" t="s">
        <v>1386</v>
      </c>
      <c r="I104" s="28" t="s">
        <v>19</v>
      </c>
      <c r="J104" s="28" t="s">
        <v>36</v>
      </c>
      <c r="K104" s="17"/>
      <c r="L104" s="17"/>
    </row>
    <row r="105" spans="1:12" ht="12.5" x14ac:dyDescent="0.25">
      <c r="A105" s="32"/>
      <c r="B105" s="33">
        <f t="shared" si="1"/>
        <v>95</v>
      </c>
      <c r="C105" s="109"/>
      <c r="D105" s="135"/>
      <c r="E105" s="76" t="s">
        <v>1391</v>
      </c>
      <c r="F105" s="76" t="s">
        <v>1392</v>
      </c>
      <c r="G105" s="76" t="s">
        <v>1393</v>
      </c>
      <c r="H105" s="152" t="s">
        <v>1394</v>
      </c>
      <c r="I105" s="28" t="s">
        <v>36</v>
      </c>
      <c r="J105" s="28" t="s">
        <v>36</v>
      </c>
      <c r="K105" s="17"/>
      <c r="L105" s="17"/>
    </row>
    <row r="106" spans="1:12" ht="12.5" x14ac:dyDescent="0.25">
      <c r="A106" s="32"/>
      <c r="B106" s="33">
        <f t="shared" si="1"/>
        <v>96</v>
      </c>
      <c r="C106" s="109"/>
      <c r="D106" s="135"/>
      <c r="E106" s="168"/>
      <c r="F106" s="168"/>
      <c r="G106" s="168"/>
      <c r="H106" s="152" t="s">
        <v>1339</v>
      </c>
      <c r="I106" s="28" t="s">
        <v>36</v>
      </c>
      <c r="J106" s="28" t="s">
        <v>36</v>
      </c>
      <c r="K106" s="17"/>
      <c r="L106" s="17"/>
    </row>
    <row r="107" spans="1:12" ht="12.5" x14ac:dyDescent="0.25">
      <c r="A107" s="32"/>
      <c r="B107" s="33">
        <f t="shared" si="1"/>
        <v>97</v>
      </c>
      <c r="C107" s="109"/>
      <c r="D107" s="135"/>
      <c r="E107" s="168"/>
      <c r="F107" s="168"/>
      <c r="G107" s="168"/>
      <c r="H107" s="152" t="s">
        <v>1385</v>
      </c>
      <c r="I107" s="28" t="s">
        <v>36</v>
      </c>
      <c r="J107" s="28" t="s">
        <v>36</v>
      </c>
      <c r="K107" s="17"/>
      <c r="L107" s="17"/>
    </row>
    <row r="108" spans="1:12" ht="12.5" x14ac:dyDescent="0.25">
      <c r="A108" s="32"/>
      <c r="B108" s="33">
        <f t="shared" si="1"/>
        <v>98</v>
      </c>
      <c r="C108" s="109"/>
      <c r="D108" s="135"/>
      <c r="E108" s="168"/>
      <c r="F108" s="168"/>
      <c r="G108" s="169"/>
      <c r="H108" s="152" t="s">
        <v>1386</v>
      </c>
      <c r="I108" s="28" t="s">
        <v>36</v>
      </c>
      <c r="J108" s="28" t="s">
        <v>36</v>
      </c>
      <c r="K108" s="17"/>
      <c r="L108" s="17"/>
    </row>
    <row r="109" spans="1:12" ht="12.5" x14ac:dyDescent="0.25">
      <c r="A109" s="32"/>
      <c r="B109" s="33">
        <f t="shared" si="1"/>
        <v>99</v>
      </c>
      <c r="C109" s="109"/>
      <c r="D109" s="135"/>
      <c r="E109" s="168"/>
      <c r="F109" s="168"/>
      <c r="G109" s="76" t="s">
        <v>1395</v>
      </c>
      <c r="H109" s="152" t="s">
        <v>1339</v>
      </c>
      <c r="I109" s="28" t="s">
        <v>36</v>
      </c>
      <c r="J109" s="28" t="s">
        <v>36</v>
      </c>
      <c r="K109" s="17"/>
      <c r="L109" s="17"/>
    </row>
    <row r="110" spans="1:12" ht="12.5" x14ac:dyDescent="0.25">
      <c r="A110" s="32"/>
      <c r="B110" s="33">
        <f t="shared" si="1"/>
        <v>100</v>
      </c>
      <c r="C110" s="109"/>
      <c r="D110" s="135"/>
      <c r="E110" s="168"/>
      <c r="F110" s="168"/>
      <c r="G110" s="168"/>
      <c r="H110" s="152" t="s">
        <v>1385</v>
      </c>
      <c r="I110" s="28" t="s">
        <v>36</v>
      </c>
      <c r="J110" s="28" t="s">
        <v>36</v>
      </c>
      <c r="K110" s="17"/>
      <c r="L110" s="17"/>
    </row>
    <row r="111" spans="1:12" ht="12.5" x14ac:dyDescent="0.25">
      <c r="A111" s="32"/>
      <c r="B111" s="33">
        <f t="shared" si="1"/>
        <v>101</v>
      </c>
      <c r="C111" s="109"/>
      <c r="D111" s="135"/>
      <c r="E111" s="169"/>
      <c r="F111" s="169"/>
      <c r="G111" s="169"/>
      <c r="H111" s="152" t="s">
        <v>1386</v>
      </c>
      <c r="I111" s="28" t="s">
        <v>36</v>
      </c>
      <c r="J111" s="28" t="s">
        <v>36</v>
      </c>
      <c r="K111" s="17"/>
      <c r="L111" s="17"/>
    </row>
    <row r="112" spans="1:12" ht="12.5" x14ac:dyDescent="0.25">
      <c r="A112" s="32"/>
      <c r="B112" s="33">
        <f t="shared" si="1"/>
        <v>102</v>
      </c>
      <c r="C112" s="109"/>
      <c r="D112" s="135"/>
      <c r="E112" s="76" t="s">
        <v>1396</v>
      </c>
      <c r="F112" s="76" t="s">
        <v>1397</v>
      </c>
      <c r="G112" s="76" t="s">
        <v>1383</v>
      </c>
      <c r="H112" s="152" t="s">
        <v>1394</v>
      </c>
      <c r="I112" s="28" t="s">
        <v>36</v>
      </c>
      <c r="J112" s="28" t="s">
        <v>19</v>
      </c>
      <c r="K112" s="17"/>
      <c r="L112" s="17"/>
    </row>
    <row r="113" spans="1:12" ht="12.5" x14ac:dyDescent="0.25">
      <c r="A113" s="32"/>
      <c r="B113" s="33">
        <f t="shared" si="1"/>
        <v>103</v>
      </c>
      <c r="C113" s="109"/>
      <c r="D113" s="135"/>
      <c r="E113" s="168"/>
      <c r="F113" s="168"/>
      <c r="G113" s="168"/>
      <c r="H113" s="152" t="s">
        <v>1398</v>
      </c>
      <c r="I113" s="28" t="s">
        <v>36</v>
      </c>
      <c r="J113" s="28" t="s">
        <v>19</v>
      </c>
      <c r="K113" s="17"/>
      <c r="L113" s="17"/>
    </row>
    <row r="114" spans="1:12" ht="12.5" x14ac:dyDescent="0.25">
      <c r="A114" s="32"/>
      <c r="B114" s="33">
        <f t="shared" si="1"/>
        <v>104</v>
      </c>
      <c r="C114" s="109"/>
      <c r="D114" s="135"/>
      <c r="E114" s="168"/>
      <c r="F114" s="168"/>
      <c r="G114" s="168"/>
      <c r="H114" s="152" t="s">
        <v>1385</v>
      </c>
      <c r="I114" s="28" t="s">
        <v>36</v>
      </c>
      <c r="J114" s="28" t="s">
        <v>19</v>
      </c>
      <c r="K114" s="17"/>
      <c r="L114" s="17"/>
    </row>
    <row r="115" spans="1:12" ht="12.5" x14ac:dyDescent="0.25">
      <c r="A115" s="32"/>
      <c r="B115" s="33">
        <f t="shared" si="1"/>
        <v>105</v>
      </c>
      <c r="C115" s="109"/>
      <c r="D115" s="135"/>
      <c r="E115" s="168"/>
      <c r="F115" s="168"/>
      <c r="G115" s="169"/>
      <c r="H115" s="152" t="s">
        <v>1386</v>
      </c>
      <c r="I115" s="28" t="s">
        <v>36</v>
      </c>
      <c r="J115" s="28" t="s">
        <v>19</v>
      </c>
      <c r="K115" s="17"/>
      <c r="L115" s="17"/>
    </row>
    <row r="116" spans="1:12" ht="12.5" x14ac:dyDescent="0.25">
      <c r="A116" s="32"/>
      <c r="B116" s="33">
        <f t="shared" si="1"/>
        <v>106</v>
      </c>
      <c r="C116" s="109"/>
      <c r="D116" s="135"/>
      <c r="E116" s="168"/>
      <c r="F116" s="168"/>
      <c r="G116" s="76" t="s">
        <v>1399</v>
      </c>
      <c r="H116" s="152" t="s">
        <v>1400</v>
      </c>
      <c r="I116" s="28" t="s">
        <v>36</v>
      </c>
      <c r="J116" s="28" t="s">
        <v>19</v>
      </c>
      <c r="K116" s="17"/>
      <c r="L116" s="17"/>
    </row>
    <row r="117" spans="1:12" ht="12.5" x14ac:dyDescent="0.25">
      <c r="A117" s="32"/>
      <c r="B117" s="33">
        <f t="shared" si="1"/>
        <v>107</v>
      </c>
      <c r="C117" s="109"/>
      <c r="D117" s="135"/>
      <c r="E117" s="168"/>
      <c r="F117" s="168"/>
      <c r="G117" s="168"/>
      <c r="H117" s="152" t="s">
        <v>1385</v>
      </c>
      <c r="I117" s="28" t="s">
        <v>36</v>
      </c>
      <c r="J117" s="28" t="s">
        <v>19</v>
      </c>
      <c r="K117" s="17"/>
      <c r="L117" s="17"/>
    </row>
    <row r="118" spans="1:12" ht="12.5" x14ac:dyDescent="0.25">
      <c r="A118" s="32"/>
      <c r="B118" s="33">
        <f t="shared" si="1"/>
        <v>108</v>
      </c>
      <c r="C118" s="170"/>
      <c r="D118" s="135"/>
      <c r="E118" s="169"/>
      <c r="F118" s="169"/>
      <c r="G118" s="169"/>
      <c r="H118" s="152" t="s">
        <v>1386</v>
      </c>
      <c r="I118" s="28" t="s">
        <v>36</v>
      </c>
      <c r="J118" s="28" t="s">
        <v>19</v>
      </c>
      <c r="K118" s="17"/>
      <c r="L118" s="17"/>
    </row>
    <row r="119" spans="1:12" ht="12.5" x14ac:dyDescent="0.25">
      <c r="B119" s="8">
        <f t="shared" si="1"/>
        <v>109</v>
      </c>
      <c r="C119" s="63" t="s">
        <v>1401</v>
      </c>
      <c r="D119" s="63" t="s">
        <v>1401</v>
      </c>
      <c r="E119" s="72" t="s">
        <v>1402</v>
      </c>
      <c r="F119" s="21" t="s">
        <v>1403</v>
      </c>
      <c r="G119" s="12" t="s">
        <v>1404</v>
      </c>
      <c r="H119" s="20" t="s">
        <v>1405</v>
      </c>
      <c r="I119" s="10" t="s">
        <v>36</v>
      </c>
      <c r="J119" s="10" t="s">
        <v>36</v>
      </c>
      <c r="K119" s="11"/>
      <c r="L119" s="11"/>
    </row>
    <row r="120" spans="1:12" ht="12.5" x14ac:dyDescent="0.25">
      <c r="B120" s="8">
        <f t="shared" si="1"/>
        <v>110</v>
      </c>
      <c r="C120" s="64"/>
      <c r="D120" s="64"/>
      <c r="E120" s="64"/>
      <c r="F120" s="103" t="s">
        <v>1403</v>
      </c>
      <c r="G120" s="63" t="s">
        <v>1406</v>
      </c>
      <c r="H120" s="20" t="s">
        <v>1334</v>
      </c>
      <c r="I120" s="10" t="s">
        <v>36</v>
      </c>
      <c r="J120" s="10" t="s">
        <v>36</v>
      </c>
      <c r="K120" s="11"/>
      <c r="L120" s="11"/>
    </row>
    <row r="121" spans="1:12" ht="12.5" x14ac:dyDescent="0.25">
      <c r="B121" s="8">
        <f t="shared" si="1"/>
        <v>111</v>
      </c>
      <c r="C121" s="64"/>
      <c r="D121" s="64"/>
      <c r="E121" s="64"/>
      <c r="F121" s="97"/>
      <c r="G121" s="64"/>
      <c r="H121" s="20" t="s">
        <v>631</v>
      </c>
      <c r="I121" s="10" t="s">
        <v>36</v>
      </c>
      <c r="J121" s="10" t="s">
        <v>36</v>
      </c>
      <c r="K121" s="11"/>
      <c r="L121" s="11"/>
    </row>
    <row r="122" spans="1:12" ht="12.5" x14ac:dyDescent="0.25">
      <c r="B122" s="8">
        <f t="shared" si="1"/>
        <v>112</v>
      </c>
      <c r="C122" s="64"/>
      <c r="D122" s="64"/>
      <c r="E122" s="64"/>
      <c r="F122" s="97"/>
      <c r="G122" s="64"/>
      <c r="H122" s="20" t="s">
        <v>1407</v>
      </c>
      <c r="I122" s="10" t="s">
        <v>36</v>
      </c>
      <c r="J122" s="10" t="s">
        <v>36</v>
      </c>
      <c r="K122" s="11"/>
      <c r="L122" s="11"/>
    </row>
    <row r="123" spans="1:12" ht="12.5" x14ac:dyDescent="0.25">
      <c r="B123" s="8">
        <f t="shared" si="1"/>
        <v>113</v>
      </c>
      <c r="C123" s="64"/>
      <c r="D123" s="64"/>
      <c r="E123" s="64"/>
      <c r="F123" s="97"/>
      <c r="G123" s="64"/>
      <c r="H123" s="20" t="s">
        <v>1408</v>
      </c>
      <c r="I123" s="10" t="s">
        <v>36</v>
      </c>
      <c r="J123" s="10" t="s">
        <v>36</v>
      </c>
      <c r="K123" s="11"/>
      <c r="L123" s="11"/>
    </row>
    <row r="124" spans="1:12" ht="12.5" x14ac:dyDescent="0.25">
      <c r="B124" s="8">
        <f t="shared" si="1"/>
        <v>114</v>
      </c>
      <c r="C124" s="64"/>
      <c r="D124" s="64"/>
      <c r="E124" s="64"/>
      <c r="F124" s="97"/>
      <c r="G124" s="64"/>
      <c r="H124" s="20" t="s">
        <v>1409</v>
      </c>
      <c r="I124" s="10" t="s">
        <v>36</v>
      </c>
      <c r="J124" s="10" t="s">
        <v>36</v>
      </c>
      <c r="K124" s="11"/>
      <c r="L124" s="11"/>
    </row>
    <row r="125" spans="1:12" ht="12.5" x14ac:dyDescent="0.25">
      <c r="B125" s="8">
        <f t="shared" si="1"/>
        <v>115</v>
      </c>
      <c r="C125" s="64"/>
      <c r="D125" s="64"/>
      <c r="E125" s="64"/>
      <c r="F125" s="97"/>
      <c r="G125" s="64"/>
      <c r="H125" s="20" t="s">
        <v>1410</v>
      </c>
      <c r="I125" s="10" t="s">
        <v>36</v>
      </c>
      <c r="J125" s="10" t="s">
        <v>36</v>
      </c>
      <c r="K125" s="11"/>
      <c r="L125" s="11"/>
    </row>
    <row r="126" spans="1:12" ht="12.5" x14ac:dyDescent="0.25">
      <c r="B126" s="8">
        <f t="shared" si="1"/>
        <v>116</v>
      </c>
      <c r="C126" s="64"/>
      <c r="D126" s="64"/>
      <c r="E126" s="64"/>
      <c r="F126" s="97"/>
      <c r="G126" s="65"/>
      <c r="H126" s="20" t="s">
        <v>1411</v>
      </c>
      <c r="I126" s="10" t="s">
        <v>36</v>
      </c>
      <c r="J126" s="10" t="s">
        <v>36</v>
      </c>
      <c r="K126" s="11"/>
      <c r="L126" s="11"/>
    </row>
    <row r="127" spans="1:12" ht="29.25" customHeight="1" x14ac:dyDescent="0.25">
      <c r="B127" s="8">
        <f t="shared" si="1"/>
        <v>117</v>
      </c>
      <c r="C127" s="64"/>
      <c r="D127" s="64"/>
      <c r="E127" s="64"/>
      <c r="F127" s="97"/>
      <c r="G127" s="72" t="s">
        <v>1412</v>
      </c>
      <c r="H127" s="20" t="s">
        <v>1413</v>
      </c>
      <c r="I127" s="10" t="s">
        <v>36</v>
      </c>
      <c r="J127" s="10" t="s">
        <v>36</v>
      </c>
      <c r="K127" s="11"/>
      <c r="L127" s="11"/>
    </row>
    <row r="128" spans="1:12" ht="12.5" x14ac:dyDescent="0.25">
      <c r="B128" s="8">
        <f t="shared" si="1"/>
        <v>118</v>
      </c>
      <c r="C128" s="64"/>
      <c r="D128" s="64"/>
      <c r="E128" s="64"/>
      <c r="F128" s="97"/>
      <c r="G128" s="64"/>
      <c r="H128" s="20" t="s">
        <v>1414</v>
      </c>
      <c r="I128" s="10" t="s">
        <v>36</v>
      </c>
      <c r="J128" s="10" t="s">
        <v>36</v>
      </c>
      <c r="K128" s="11"/>
      <c r="L128" s="11"/>
    </row>
    <row r="129" spans="2:12" ht="12.5" x14ac:dyDescent="0.25">
      <c r="B129" s="8">
        <f t="shared" si="1"/>
        <v>119</v>
      </c>
      <c r="C129" s="64"/>
      <c r="D129" s="64"/>
      <c r="E129" s="64"/>
      <c r="F129" s="98"/>
      <c r="G129" s="65"/>
      <c r="H129" s="20" t="s">
        <v>1415</v>
      </c>
      <c r="I129" s="10" t="s">
        <v>36</v>
      </c>
      <c r="J129" s="10" t="s">
        <v>36</v>
      </c>
      <c r="K129" s="11"/>
      <c r="L129" s="11"/>
    </row>
    <row r="130" spans="2:12" ht="50" x14ac:dyDescent="0.25">
      <c r="B130" s="8">
        <f t="shared" si="1"/>
        <v>120</v>
      </c>
      <c r="C130" s="64"/>
      <c r="D130" s="64"/>
      <c r="E130" s="64"/>
      <c r="F130" s="72" t="s">
        <v>1416</v>
      </c>
      <c r="G130" s="16" t="s">
        <v>1417</v>
      </c>
      <c r="H130" s="20" t="s">
        <v>1418</v>
      </c>
      <c r="I130" s="10" t="s">
        <v>36</v>
      </c>
      <c r="J130" s="10" t="s">
        <v>36</v>
      </c>
      <c r="K130" s="11"/>
      <c r="L130" s="11"/>
    </row>
    <row r="131" spans="2:12" ht="50" x14ac:dyDescent="0.25">
      <c r="B131" s="8">
        <f t="shared" si="1"/>
        <v>121</v>
      </c>
      <c r="C131" s="64"/>
      <c r="D131" s="64"/>
      <c r="E131" s="65"/>
      <c r="F131" s="98"/>
      <c r="G131" s="16" t="s">
        <v>1419</v>
      </c>
      <c r="H131" s="20" t="s">
        <v>1420</v>
      </c>
      <c r="I131" s="10" t="s">
        <v>36</v>
      </c>
      <c r="J131" s="10" t="s">
        <v>36</v>
      </c>
      <c r="K131" s="11"/>
      <c r="L131" s="11"/>
    </row>
    <row r="132" spans="2:12" ht="35.25" customHeight="1" x14ac:dyDescent="0.25">
      <c r="B132" s="8">
        <f t="shared" si="1"/>
        <v>122</v>
      </c>
      <c r="C132" s="64"/>
      <c r="D132" s="64"/>
      <c r="E132" s="21" t="s">
        <v>1421</v>
      </c>
      <c r="F132" s="21" t="s">
        <v>1416</v>
      </c>
      <c r="G132" s="21" t="s">
        <v>1422</v>
      </c>
      <c r="H132" s="20" t="s">
        <v>1423</v>
      </c>
      <c r="I132" s="10" t="s">
        <v>36</v>
      </c>
      <c r="J132" s="10" t="s">
        <v>36</v>
      </c>
      <c r="K132" s="11"/>
      <c r="L132" s="11"/>
    </row>
    <row r="133" spans="2:12" ht="35.25" customHeight="1" x14ac:dyDescent="0.25">
      <c r="B133" s="8">
        <f t="shared" si="1"/>
        <v>123</v>
      </c>
      <c r="C133" s="64"/>
      <c r="D133" s="64"/>
      <c r="E133" s="21" t="s">
        <v>1424</v>
      </c>
      <c r="F133" s="21" t="s">
        <v>1416</v>
      </c>
      <c r="G133" s="21" t="s">
        <v>1425</v>
      </c>
      <c r="H133" s="20" t="s">
        <v>1426</v>
      </c>
      <c r="I133" s="10" t="s">
        <v>36</v>
      </c>
      <c r="J133" s="10" t="s">
        <v>36</v>
      </c>
      <c r="K133" s="11"/>
      <c r="L133" s="11"/>
    </row>
    <row r="134" spans="2:12" ht="35.25" customHeight="1" x14ac:dyDescent="0.25">
      <c r="B134" s="8">
        <f t="shared" si="1"/>
        <v>124</v>
      </c>
      <c r="C134" s="64"/>
      <c r="D134" s="64"/>
      <c r="E134" s="72" t="s">
        <v>1427</v>
      </c>
      <c r="F134" s="72" t="s">
        <v>1428</v>
      </c>
      <c r="G134" s="72" t="s">
        <v>1429</v>
      </c>
      <c r="H134" s="20" t="s">
        <v>1430</v>
      </c>
      <c r="I134" s="10" t="s">
        <v>36</v>
      </c>
      <c r="J134" s="10" t="s">
        <v>36</v>
      </c>
      <c r="K134" s="11"/>
      <c r="L134" s="11"/>
    </row>
    <row r="135" spans="2:12" ht="12.5" x14ac:dyDescent="0.25">
      <c r="B135" s="8">
        <f t="shared" si="1"/>
        <v>125</v>
      </c>
      <c r="C135" s="64"/>
      <c r="D135" s="64"/>
      <c r="E135" s="64"/>
      <c r="F135" s="97"/>
      <c r="G135" s="64"/>
      <c r="H135" s="20" t="s">
        <v>1431</v>
      </c>
      <c r="I135" s="10" t="s">
        <v>36</v>
      </c>
      <c r="J135" s="10" t="s">
        <v>36</v>
      </c>
      <c r="K135" s="11"/>
      <c r="L135" s="11"/>
    </row>
    <row r="136" spans="2:12" ht="12.5" x14ac:dyDescent="0.25">
      <c r="B136" s="8">
        <f t="shared" si="1"/>
        <v>126</v>
      </c>
      <c r="C136" s="64"/>
      <c r="D136" s="64"/>
      <c r="E136" s="64"/>
      <c r="F136" s="98"/>
      <c r="G136" s="65"/>
      <c r="H136" s="20" t="s">
        <v>1420</v>
      </c>
      <c r="I136" s="10" t="s">
        <v>36</v>
      </c>
      <c r="J136" s="10" t="s">
        <v>36</v>
      </c>
      <c r="K136" s="11"/>
      <c r="L136" s="11"/>
    </row>
    <row r="137" spans="2:12" ht="24" customHeight="1" x14ac:dyDescent="0.25">
      <c r="B137" s="8">
        <f t="shared" si="1"/>
        <v>127</v>
      </c>
      <c r="C137" s="64"/>
      <c r="D137" s="64"/>
      <c r="E137" s="64"/>
      <c r="F137" s="72" t="s">
        <v>1432</v>
      </c>
      <c r="G137" s="72" t="s">
        <v>1433</v>
      </c>
      <c r="H137" s="20" t="s">
        <v>1430</v>
      </c>
      <c r="I137" s="10" t="s">
        <v>36</v>
      </c>
      <c r="J137" s="10" t="s">
        <v>36</v>
      </c>
      <c r="K137" s="11"/>
      <c r="L137" s="11"/>
    </row>
    <row r="138" spans="2:12" ht="12.5" x14ac:dyDescent="0.25">
      <c r="B138" s="8">
        <f t="shared" si="1"/>
        <v>128</v>
      </c>
      <c r="C138" s="64"/>
      <c r="D138" s="64"/>
      <c r="E138" s="64"/>
      <c r="F138" s="97"/>
      <c r="G138" s="64"/>
      <c r="H138" s="20" t="s">
        <v>1431</v>
      </c>
      <c r="I138" s="10" t="s">
        <v>36</v>
      </c>
      <c r="J138" s="10" t="s">
        <v>36</v>
      </c>
      <c r="K138" s="11"/>
      <c r="L138" s="11"/>
    </row>
    <row r="139" spans="2:12" ht="12.5" x14ac:dyDescent="0.25">
      <c r="B139" s="8">
        <f t="shared" si="1"/>
        <v>129</v>
      </c>
      <c r="C139" s="65"/>
      <c r="D139" s="65"/>
      <c r="E139" s="65"/>
      <c r="F139" s="98"/>
      <c r="G139" s="65"/>
      <c r="H139" s="20" t="s">
        <v>1420</v>
      </c>
      <c r="I139" s="10" t="s">
        <v>36</v>
      </c>
      <c r="J139" s="10" t="s">
        <v>36</v>
      </c>
      <c r="K139" s="11"/>
      <c r="L139" s="11"/>
    </row>
    <row r="140" spans="2:12" ht="12.5" x14ac:dyDescent="0.25">
      <c r="B140" s="8">
        <f t="shared" si="1"/>
        <v>130</v>
      </c>
      <c r="C140" s="73" t="s">
        <v>1434</v>
      </c>
      <c r="D140" s="70" t="s">
        <v>1434</v>
      </c>
      <c r="E140" s="70" t="s">
        <v>1434</v>
      </c>
      <c r="F140" s="72" t="s">
        <v>1435</v>
      </c>
      <c r="G140" s="63" t="s">
        <v>1436</v>
      </c>
      <c r="H140" s="11" t="s">
        <v>1437</v>
      </c>
      <c r="I140" s="10" t="s">
        <v>36</v>
      </c>
      <c r="J140" s="10" t="s">
        <v>36</v>
      </c>
      <c r="K140" s="11"/>
      <c r="L140" s="11"/>
    </row>
    <row r="141" spans="2:12" ht="12.5" x14ac:dyDescent="0.25">
      <c r="B141" s="8">
        <f t="shared" si="1"/>
        <v>131</v>
      </c>
      <c r="C141" s="64"/>
      <c r="D141" s="67"/>
      <c r="E141" s="67"/>
      <c r="F141" s="98"/>
      <c r="G141" s="65"/>
      <c r="H141" s="11" t="s">
        <v>1438</v>
      </c>
      <c r="I141" s="10" t="s">
        <v>36</v>
      </c>
      <c r="J141" s="10" t="s">
        <v>36</v>
      </c>
      <c r="K141" s="11"/>
      <c r="L141" s="11"/>
    </row>
    <row r="142" spans="2:12" ht="37.5" x14ac:dyDescent="0.25">
      <c r="B142" s="8">
        <f t="shared" si="1"/>
        <v>132</v>
      </c>
      <c r="C142" s="12" t="s">
        <v>644</v>
      </c>
      <c r="D142" s="12" t="s">
        <v>1439</v>
      </c>
      <c r="E142" s="12" t="s">
        <v>1439</v>
      </c>
      <c r="F142" s="21" t="s">
        <v>1440</v>
      </c>
      <c r="G142" s="12" t="s">
        <v>1441</v>
      </c>
      <c r="H142" s="20" t="s">
        <v>431</v>
      </c>
      <c r="I142" s="10" t="s">
        <v>36</v>
      </c>
      <c r="J142" s="10" t="s">
        <v>36</v>
      </c>
      <c r="K142" s="11"/>
      <c r="L142" s="11"/>
    </row>
  </sheetData>
  <mergeCells count="73">
    <mergeCell ref="C119:C139"/>
    <mergeCell ref="C140:C141"/>
    <mergeCell ref="C85:C118"/>
    <mergeCell ref="F134:F136"/>
    <mergeCell ref="F137:F139"/>
    <mergeCell ref="F140:F141"/>
    <mergeCell ref="E134:E139"/>
    <mergeCell ref="E98:E104"/>
    <mergeCell ref="E105:E111"/>
    <mergeCell ref="F105:F111"/>
    <mergeCell ref="F120:F129"/>
    <mergeCell ref="E119:E131"/>
    <mergeCell ref="F130:F131"/>
    <mergeCell ref="G120:G126"/>
    <mergeCell ref="G127:G129"/>
    <mergeCell ref="G134:G136"/>
    <mergeCell ref="G137:G139"/>
    <mergeCell ref="G140:G141"/>
    <mergeCell ref="D34:D65"/>
    <mergeCell ref="D95:D118"/>
    <mergeCell ref="D140:D141"/>
    <mergeCell ref="E140:E141"/>
    <mergeCell ref="E85:E94"/>
    <mergeCell ref="E95:E97"/>
    <mergeCell ref="D119:D139"/>
    <mergeCell ref="F78:F80"/>
    <mergeCell ref="C66:C84"/>
    <mergeCell ref="D66:D84"/>
    <mergeCell ref="E66:E84"/>
    <mergeCell ref="F66:F74"/>
    <mergeCell ref="G66:G81"/>
    <mergeCell ref="E53:E65"/>
    <mergeCell ref="F56:F65"/>
    <mergeCell ref="B5:C5"/>
    <mergeCell ref="B6:C6"/>
    <mergeCell ref="E34:E52"/>
    <mergeCell ref="F34:F52"/>
    <mergeCell ref="G34:G52"/>
    <mergeCell ref="C34:C65"/>
    <mergeCell ref="B2:C2"/>
    <mergeCell ref="G2:H2"/>
    <mergeCell ref="B3:C3"/>
    <mergeCell ref="G3:H8"/>
    <mergeCell ref="B4:C4"/>
    <mergeCell ref="F11:F21"/>
    <mergeCell ref="G11:G21"/>
    <mergeCell ref="G105:G108"/>
    <mergeCell ref="G109:G111"/>
    <mergeCell ref="E112:E118"/>
    <mergeCell ref="F112:F118"/>
    <mergeCell ref="G112:G115"/>
    <mergeCell ref="G116:G118"/>
    <mergeCell ref="F95:F97"/>
    <mergeCell ref="G95:G97"/>
    <mergeCell ref="F98:F104"/>
    <mergeCell ref="G98:G101"/>
    <mergeCell ref="G102:G104"/>
    <mergeCell ref="B7:C7"/>
    <mergeCell ref="B8:C8"/>
    <mergeCell ref="C11:C25"/>
    <mergeCell ref="D11:D25"/>
    <mergeCell ref="E11:E21"/>
    <mergeCell ref="C26:C32"/>
    <mergeCell ref="D26:D32"/>
    <mergeCell ref="E26:E30"/>
    <mergeCell ref="F27:F30"/>
    <mergeCell ref="G27:G30"/>
    <mergeCell ref="F85:F88"/>
    <mergeCell ref="F89:F92"/>
    <mergeCell ref="G87:G88"/>
    <mergeCell ref="G91:G92"/>
    <mergeCell ref="E23:E25"/>
    <mergeCell ref="F23:F25"/>
  </mergeCells>
  <phoneticPr fontId="10" type="noConversion"/>
  <dataValidations count="1">
    <dataValidation type="list" allowBlank="1" showErrorMessage="1" sqref="I11:J142" xr:uid="{00000000-0002-0000-0400-000000000000}">
      <formula1>"Not Test,PASS,Fail,N/A,Blocked"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S1370"/>
  <sheetViews>
    <sheetView workbookViewId="0"/>
  </sheetViews>
  <sheetFormatPr defaultColWidth="12.6328125" defaultRowHeight="15.75" customHeight="1" x14ac:dyDescent="0.25"/>
  <cols>
    <col min="1" max="1" width="4.6328125" customWidth="1"/>
    <col min="4" max="4" width="14.6328125" customWidth="1"/>
    <col min="5" max="5" width="14.36328125" customWidth="1"/>
    <col min="6" max="6" width="30.453125" customWidth="1"/>
    <col min="7" max="7" width="49.7265625" customWidth="1"/>
    <col min="8" max="8" width="101.90625" customWidth="1"/>
    <col min="11" max="11" width="53.7265625" customWidth="1"/>
    <col min="12" max="12" width="41.26953125" customWidth="1"/>
  </cols>
  <sheetData>
    <row r="1" spans="1:12" ht="12.5" x14ac:dyDescent="0.25">
      <c r="A1" s="41"/>
      <c r="K1" s="42"/>
    </row>
    <row r="2" spans="1:12" ht="13" x14ac:dyDescent="0.3">
      <c r="B2" s="68" t="s">
        <v>8</v>
      </c>
      <c r="C2" s="56"/>
      <c r="D2" s="1" t="s">
        <v>9</v>
      </c>
      <c r="E2" s="1" t="s">
        <v>10</v>
      </c>
      <c r="F2" s="2"/>
      <c r="G2" s="69" t="s">
        <v>11</v>
      </c>
      <c r="H2" s="56"/>
      <c r="I2" s="43"/>
      <c r="J2" s="43"/>
      <c r="K2" s="43"/>
      <c r="L2" s="43"/>
    </row>
    <row r="3" spans="1:12" ht="28" customHeight="1" x14ac:dyDescent="0.3">
      <c r="B3" s="62" t="s">
        <v>13</v>
      </c>
      <c r="C3" s="59"/>
      <c r="D3" s="3">
        <f>SUM(D4:D8)</f>
        <v>376</v>
      </c>
      <c r="E3" s="4">
        <f>E5+E6</f>
        <v>1</v>
      </c>
      <c r="F3" s="2"/>
      <c r="G3" s="92" t="s">
        <v>14</v>
      </c>
      <c r="H3" s="136"/>
      <c r="I3" s="44"/>
      <c r="J3" s="44"/>
      <c r="K3" s="44"/>
      <c r="L3" s="44"/>
    </row>
    <row r="4" spans="1:12" ht="13" x14ac:dyDescent="0.3">
      <c r="B4" s="62" t="s">
        <v>16</v>
      </c>
      <c r="C4" s="59"/>
      <c r="D4" s="3">
        <f>COUNTIFS(I11:I386,"Not Test")</f>
        <v>0</v>
      </c>
      <c r="E4" s="4">
        <f t="shared" ref="E4:E6" si="0">D4/$D$3</f>
        <v>0</v>
      </c>
      <c r="F4" s="2"/>
      <c r="G4" s="135"/>
      <c r="H4" s="136"/>
      <c r="I4" s="14"/>
      <c r="J4" s="14"/>
      <c r="K4" s="14"/>
      <c r="L4" s="14"/>
    </row>
    <row r="5" spans="1:12" ht="13" x14ac:dyDescent="0.3">
      <c r="B5" s="62" t="s">
        <v>17</v>
      </c>
      <c r="C5" s="59"/>
      <c r="D5" s="3">
        <f>COUNTIFS(I11:I386,"PASS")</f>
        <v>376</v>
      </c>
      <c r="E5" s="4">
        <f t="shared" si="0"/>
        <v>1</v>
      </c>
      <c r="F5" s="2"/>
      <c r="G5" s="135"/>
      <c r="H5" s="136"/>
      <c r="I5" s="14"/>
      <c r="J5" s="14"/>
      <c r="K5" s="14"/>
      <c r="L5" s="14"/>
    </row>
    <row r="6" spans="1:12" ht="13" x14ac:dyDescent="0.3">
      <c r="B6" s="62" t="s">
        <v>18</v>
      </c>
      <c r="C6" s="59"/>
      <c r="D6" s="3">
        <f>COUNTIFS(I11:I386,"Fail")</f>
        <v>0</v>
      </c>
      <c r="E6" s="4">
        <f t="shared" si="0"/>
        <v>0</v>
      </c>
      <c r="F6" s="2"/>
      <c r="G6" s="135"/>
      <c r="H6" s="136"/>
      <c r="I6" s="14"/>
      <c r="J6" s="14"/>
      <c r="K6" s="14"/>
      <c r="L6" s="14"/>
    </row>
    <row r="7" spans="1:12" ht="13" x14ac:dyDescent="0.3">
      <c r="B7" s="62" t="s">
        <v>19</v>
      </c>
      <c r="C7" s="59"/>
      <c r="D7" s="3">
        <f>COUNTIFS(I11:I386,"N/A")</f>
        <v>0</v>
      </c>
      <c r="E7" s="5" t="s">
        <v>20</v>
      </c>
      <c r="F7" s="2"/>
      <c r="G7" s="135"/>
      <c r="H7" s="136"/>
      <c r="I7" s="14"/>
      <c r="J7" s="14"/>
      <c r="K7" s="14"/>
      <c r="L7" s="14"/>
    </row>
    <row r="8" spans="1:12" ht="13" x14ac:dyDescent="0.3">
      <c r="B8" s="62" t="s">
        <v>21</v>
      </c>
      <c r="C8" s="59"/>
      <c r="D8" s="3">
        <f>COUNTIFS(I11:I386,"Blocked")</f>
        <v>0</v>
      </c>
      <c r="E8" s="4">
        <f>D8/$D$3</f>
        <v>0</v>
      </c>
      <c r="F8" s="2"/>
      <c r="G8" s="87"/>
      <c r="H8" s="88"/>
      <c r="I8" s="14"/>
      <c r="J8" s="14"/>
      <c r="K8" s="14"/>
      <c r="L8" s="14"/>
    </row>
    <row r="9" spans="1:12" ht="12.5" x14ac:dyDescent="0.25">
      <c r="K9" s="42"/>
    </row>
    <row r="10" spans="1:12" ht="32" x14ac:dyDescent="0.25">
      <c r="B10" s="151" t="s">
        <v>22</v>
      </c>
      <c r="C10" s="45" t="s">
        <v>23</v>
      </c>
      <c r="D10" s="45" t="s">
        <v>24</v>
      </c>
      <c r="E10" s="45" t="s">
        <v>25</v>
      </c>
      <c r="F10" s="45" t="s">
        <v>26</v>
      </c>
      <c r="G10" s="45" t="s">
        <v>27</v>
      </c>
      <c r="H10" s="45" t="s">
        <v>28</v>
      </c>
      <c r="I10" s="113" t="s">
        <v>1944</v>
      </c>
      <c r="J10" s="113" t="s">
        <v>1945</v>
      </c>
      <c r="K10" s="45" t="s">
        <v>29</v>
      </c>
      <c r="L10" s="7" t="s">
        <v>30</v>
      </c>
    </row>
    <row r="11" spans="1:12" ht="12.5" x14ac:dyDescent="0.25">
      <c r="B11" s="25">
        <f t="shared" ref="B11:B237" si="1">ROW()-10</f>
        <v>1</v>
      </c>
      <c r="C11" s="72" t="s">
        <v>1442</v>
      </c>
      <c r="D11" s="72" t="s">
        <v>1443</v>
      </c>
      <c r="E11" s="72" t="s">
        <v>1444</v>
      </c>
      <c r="F11" s="72" t="s">
        <v>1445</v>
      </c>
      <c r="G11" s="72" t="s">
        <v>1446</v>
      </c>
      <c r="H11" s="52" t="s">
        <v>1447</v>
      </c>
      <c r="I11" s="26" t="s">
        <v>36</v>
      </c>
      <c r="J11" s="26" t="s">
        <v>36</v>
      </c>
      <c r="K11" s="31"/>
      <c r="L11" s="11"/>
    </row>
    <row r="12" spans="1:12" ht="12.5" x14ac:dyDescent="0.25">
      <c r="B12" s="25">
        <f t="shared" si="1"/>
        <v>2</v>
      </c>
      <c r="C12" s="97"/>
      <c r="D12" s="97"/>
      <c r="E12" s="97"/>
      <c r="F12" s="97"/>
      <c r="G12" s="97"/>
      <c r="H12" s="52" t="s">
        <v>1448</v>
      </c>
      <c r="I12" s="26" t="s">
        <v>36</v>
      </c>
      <c r="J12" s="26" t="s">
        <v>36</v>
      </c>
      <c r="K12" s="31"/>
      <c r="L12" s="11"/>
    </row>
    <row r="13" spans="1:12" ht="12.5" x14ac:dyDescent="0.25">
      <c r="B13" s="25">
        <f t="shared" si="1"/>
        <v>3</v>
      </c>
      <c r="C13" s="97"/>
      <c r="D13" s="97"/>
      <c r="E13" s="97"/>
      <c r="F13" s="97"/>
      <c r="G13" s="97"/>
      <c r="H13" s="52" t="s">
        <v>1449</v>
      </c>
      <c r="I13" s="26" t="s">
        <v>36</v>
      </c>
      <c r="J13" s="26" t="s">
        <v>36</v>
      </c>
      <c r="K13" s="31"/>
      <c r="L13" s="11"/>
    </row>
    <row r="14" spans="1:12" ht="12.5" x14ac:dyDescent="0.25">
      <c r="B14" s="25">
        <f t="shared" si="1"/>
        <v>4</v>
      </c>
      <c r="C14" s="97"/>
      <c r="D14" s="97"/>
      <c r="E14" s="97"/>
      <c r="F14" s="97"/>
      <c r="G14" s="97"/>
      <c r="H14" s="52" t="s">
        <v>1450</v>
      </c>
      <c r="I14" s="26" t="s">
        <v>36</v>
      </c>
      <c r="J14" s="26" t="s">
        <v>36</v>
      </c>
      <c r="K14" s="31"/>
      <c r="L14" s="11"/>
    </row>
    <row r="15" spans="1:12" ht="12.5" x14ac:dyDescent="0.25">
      <c r="B15" s="25">
        <f t="shared" si="1"/>
        <v>5</v>
      </c>
      <c r="C15" s="97"/>
      <c r="D15" s="97"/>
      <c r="E15" s="97"/>
      <c r="F15" s="97"/>
      <c r="G15" s="97"/>
      <c r="H15" s="52" t="s">
        <v>1451</v>
      </c>
      <c r="I15" s="26" t="s">
        <v>36</v>
      </c>
      <c r="J15" s="26" t="s">
        <v>36</v>
      </c>
      <c r="K15" s="31"/>
      <c r="L15" s="11"/>
    </row>
    <row r="16" spans="1:12" ht="12.5" x14ac:dyDescent="0.25">
      <c r="B16" s="25">
        <f t="shared" si="1"/>
        <v>6</v>
      </c>
      <c r="C16" s="97"/>
      <c r="D16" s="97"/>
      <c r="E16" s="97"/>
      <c r="F16" s="97"/>
      <c r="G16" s="97"/>
      <c r="H16" s="52" t="s">
        <v>1452</v>
      </c>
      <c r="I16" s="26" t="s">
        <v>36</v>
      </c>
      <c r="J16" s="26" t="s">
        <v>36</v>
      </c>
      <c r="K16" s="31"/>
      <c r="L16" s="11"/>
    </row>
    <row r="17" spans="2:12" ht="12.5" x14ac:dyDescent="0.25">
      <c r="B17" s="25">
        <f t="shared" si="1"/>
        <v>7</v>
      </c>
      <c r="C17" s="97"/>
      <c r="D17" s="97"/>
      <c r="E17" s="97"/>
      <c r="F17" s="97"/>
      <c r="G17" s="97"/>
      <c r="H17" s="52" t="s">
        <v>1453</v>
      </c>
      <c r="I17" s="26" t="s">
        <v>36</v>
      </c>
      <c r="J17" s="26" t="s">
        <v>36</v>
      </c>
      <c r="K17" s="31"/>
      <c r="L17" s="11"/>
    </row>
    <row r="18" spans="2:12" ht="12.5" x14ac:dyDescent="0.25">
      <c r="B18" s="25">
        <f t="shared" si="1"/>
        <v>8</v>
      </c>
      <c r="C18" s="97"/>
      <c r="D18" s="97"/>
      <c r="E18" s="97"/>
      <c r="F18" s="97"/>
      <c r="G18" s="97"/>
      <c r="H18" s="52" t="s">
        <v>1454</v>
      </c>
      <c r="I18" s="26" t="s">
        <v>36</v>
      </c>
      <c r="J18" s="26" t="s">
        <v>36</v>
      </c>
      <c r="K18" s="31"/>
      <c r="L18" s="11"/>
    </row>
    <row r="19" spans="2:12" ht="12.5" x14ac:dyDescent="0.25">
      <c r="B19" s="25">
        <f t="shared" si="1"/>
        <v>9</v>
      </c>
      <c r="C19" s="97"/>
      <c r="D19" s="97"/>
      <c r="E19" s="97"/>
      <c r="F19" s="97"/>
      <c r="G19" s="97"/>
      <c r="H19" s="52" t="s">
        <v>1455</v>
      </c>
      <c r="I19" s="26" t="s">
        <v>36</v>
      </c>
      <c r="J19" s="26" t="s">
        <v>36</v>
      </c>
      <c r="K19" s="31"/>
      <c r="L19" s="11"/>
    </row>
    <row r="20" spans="2:12" ht="12.5" x14ac:dyDescent="0.25">
      <c r="B20" s="25">
        <f t="shared" si="1"/>
        <v>10</v>
      </c>
      <c r="C20" s="97"/>
      <c r="D20" s="97"/>
      <c r="E20" s="98"/>
      <c r="F20" s="98"/>
      <c r="G20" s="98"/>
      <c r="H20" s="52" t="s">
        <v>1456</v>
      </c>
      <c r="I20" s="26" t="s">
        <v>36</v>
      </c>
      <c r="J20" s="26" t="s">
        <v>36</v>
      </c>
      <c r="K20" s="31"/>
      <c r="L20" s="11"/>
    </row>
    <row r="21" spans="2:12" ht="25" x14ac:dyDescent="0.25">
      <c r="B21" s="25">
        <f t="shared" si="1"/>
        <v>11</v>
      </c>
      <c r="C21" s="97"/>
      <c r="D21" s="97"/>
      <c r="E21" s="21" t="s">
        <v>1457</v>
      </c>
      <c r="F21" s="21" t="s">
        <v>1458</v>
      </c>
      <c r="G21" s="21" t="s">
        <v>1459</v>
      </c>
      <c r="H21" s="52" t="s">
        <v>1356</v>
      </c>
      <c r="I21" s="26" t="s">
        <v>36</v>
      </c>
      <c r="J21" s="26" t="s">
        <v>36</v>
      </c>
      <c r="K21" s="31"/>
      <c r="L21" s="11"/>
    </row>
    <row r="22" spans="2:12" ht="12.5" x14ac:dyDescent="0.25">
      <c r="B22" s="25">
        <f t="shared" si="1"/>
        <v>12</v>
      </c>
      <c r="C22" s="97"/>
      <c r="D22" s="97"/>
      <c r="E22" s="72" t="s">
        <v>1460</v>
      </c>
      <c r="F22" s="72" t="s">
        <v>1461</v>
      </c>
      <c r="G22" s="72" t="s">
        <v>1462</v>
      </c>
      <c r="H22" s="52" t="s">
        <v>1463</v>
      </c>
      <c r="I22" s="26" t="s">
        <v>36</v>
      </c>
      <c r="J22" s="26" t="s">
        <v>36</v>
      </c>
      <c r="K22" s="31"/>
      <c r="L22" s="11"/>
    </row>
    <row r="23" spans="2:12" ht="12.5" x14ac:dyDescent="0.25">
      <c r="B23" s="25">
        <f t="shared" si="1"/>
        <v>13</v>
      </c>
      <c r="C23" s="97"/>
      <c r="D23" s="97"/>
      <c r="E23" s="97"/>
      <c r="F23" s="97"/>
      <c r="G23" s="97"/>
      <c r="H23" s="52" t="s">
        <v>1464</v>
      </c>
      <c r="I23" s="26" t="s">
        <v>36</v>
      </c>
      <c r="J23" s="26" t="s">
        <v>36</v>
      </c>
      <c r="K23" s="31"/>
      <c r="L23" s="11"/>
    </row>
    <row r="24" spans="2:12" ht="12.5" x14ac:dyDescent="0.25">
      <c r="B24" s="25">
        <f t="shared" si="1"/>
        <v>14</v>
      </c>
      <c r="C24" s="97"/>
      <c r="D24" s="97"/>
      <c r="E24" s="97"/>
      <c r="F24" s="97"/>
      <c r="G24" s="97"/>
      <c r="H24" s="52" t="s">
        <v>1465</v>
      </c>
      <c r="I24" s="26" t="s">
        <v>36</v>
      </c>
      <c r="J24" s="26" t="s">
        <v>36</v>
      </c>
      <c r="K24" s="31"/>
      <c r="L24" s="11"/>
    </row>
    <row r="25" spans="2:12" ht="12.5" x14ac:dyDescent="0.25">
      <c r="B25" s="25">
        <f t="shared" si="1"/>
        <v>15</v>
      </c>
      <c r="C25" s="97"/>
      <c r="D25" s="97"/>
      <c r="E25" s="97"/>
      <c r="F25" s="97"/>
      <c r="G25" s="97"/>
      <c r="H25" s="52" t="s">
        <v>83</v>
      </c>
      <c r="I25" s="26" t="s">
        <v>36</v>
      </c>
      <c r="J25" s="26" t="s">
        <v>36</v>
      </c>
      <c r="K25" s="31"/>
      <c r="L25" s="11"/>
    </row>
    <row r="26" spans="2:12" ht="12.5" x14ac:dyDescent="0.25">
      <c r="B26" s="25">
        <f t="shared" si="1"/>
        <v>16</v>
      </c>
      <c r="C26" s="97"/>
      <c r="D26" s="97"/>
      <c r="E26" s="98"/>
      <c r="F26" s="98"/>
      <c r="G26" s="98"/>
      <c r="H26" s="52" t="s">
        <v>1466</v>
      </c>
      <c r="I26" s="26" t="s">
        <v>36</v>
      </c>
      <c r="J26" s="26" t="s">
        <v>36</v>
      </c>
      <c r="K26" s="31"/>
      <c r="L26" s="11"/>
    </row>
    <row r="27" spans="2:12" ht="12.5" x14ac:dyDescent="0.25">
      <c r="B27" s="25">
        <f t="shared" si="1"/>
        <v>17</v>
      </c>
      <c r="C27" s="97"/>
      <c r="D27" s="97"/>
      <c r="E27" s="72" t="s">
        <v>1467</v>
      </c>
      <c r="F27" s="72" t="s">
        <v>1461</v>
      </c>
      <c r="G27" s="72" t="s">
        <v>1468</v>
      </c>
      <c r="H27" s="52" t="s">
        <v>1463</v>
      </c>
      <c r="I27" s="26" t="s">
        <v>36</v>
      </c>
      <c r="J27" s="26" t="s">
        <v>36</v>
      </c>
      <c r="K27" s="31"/>
      <c r="L27" s="11"/>
    </row>
    <row r="28" spans="2:12" ht="12.5" x14ac:dyDescent="0.25">
      <c r="B28" s="25">
        <f t="shared" si="1"/>
        <v>18</v>
      </c>
      <c r="C28" s="97"/>
      <c r="D28" s="97"/>
      <c r="E28" s="97"/>
      <c r="F28" s="97"/>
      <c r="G28" s="97"/>
      <c r="H28" s="52" t="s">
        <v>1464</v>
      </c>
      <c r="I28" s="26" t="s">
        <v>36</v>
      </c>
      <c r="J28" s="26" t="s">
        <v>36</v>
      </c>
      <c r="K28" s="31"/>
      <c r="L28" s="11"/>
    </row>
    <row r="29" spans="2:12" ht="12.5" x14ac:dyDescent="0.25">
      <c r="B29" s="25">
        <f t="shared" si="1"/>
        <v>19</v>
      </c>
      <c r="C29" s="97"/>
      <c r="D29" s="97"/>
      <c r="E29" s="97"/>
      <c r="F29" s="97"/>
      <c r="G29" s="97"/>
      <c r="H29" s="52" t="s">
        <v>1465</v>
      </c>
      <c r="I29" s="26" t="s">
        <v>36</v>
      </c>
      <c r="J29" s="26" t="s">
        <v>36</v>
      </c>
      <c r="K29" s="31"/>
      <c r="L29" s="11"/>
    </row>
    <row r="30" spans="2:12" ht="12.5" x14ac:dyDescent="0.25">
      <c r="B30" s="25">
        <f t="shared" si="1"/>
        <v>20</v>
      </c>
      <c r="C30" s="97"/>
      <c r="D30" s="97"/>
      <c r="E30" s="97"/>
      <c r="F30" s="97"/>
      <c r="G30" s="97"/>
      <c r="H30" s="52" t="s">
        <v>83</v>
      </c>
      <c r="I30" s="26" t="s">
        <v>36</v>
      </c>
      <c r="J30" s="26" t="s">
        <v>36</v>
      </c>
      <c r="K30" s="31"/>
      <c r="L30" s="11"/>
    </row>
    <row r="31" spans="2:12" ht="12.5" x14ac:dyDescent="0.25">
      <c r="B31" s="25">
        <f t="shared" si="1"/>
        <v>21</v>
      </c>
      <c r="C31" s="97"/>
      <c r="D31" s="98"/>
      <c r="E31" s="98"/>
      <c r="F31" s="98"/>
      <c r="G31" s="98"/>
      <c r="H31" s="52" t="s">
        <v>1466</v>
      </c>
      <c r="I31" s="26" t="s">
        <v>36</v>
      </c>
      <c r="J31" s="26" t="s">
        <v>36</v>
      </c>
      <c r="K31" s="31"/>
      <c r="L31" s="11"/>
    </row>
    <row r="32" spans="2:12" ht="12.5" x14ac:dyDescent="0.25">
      <c r="B32" s="25">
        <f t="shared" si="1"/>
        <v>22</v>
      </c>
      <c r="C32" s="97"/>
      <c r="D32" s="72" t="s">
        <v>1469</v>
      </c>
      <c r="E32" s="72" t="s">
        <v>1470</v>
      </c>
      <c r="F32" s="72" t="s">
        <v>1461</v>
      </c>
      <c r="G32" s="72" t="s">
        <v>1471</v>
      </c>
      <c r="H32" s="52" t="s">
        <v>1472</v>
      </c>
      <c r="I32" s="26" t="s">
        <v>36</v>
      </c>
      <c r="J32" s="26" t="s">
        <v>36</v>
      </c>
      <c r="K32" s="31"/>
      <c r="L32" s="11"/>
    </row>
    <row r="33" spans="2:12" ht="12.5" x14ac:dyDescent="0.25">
      <c r="B33" s="25">
        <f t="shared" si="1"/>
        <v>23</v>
      </c>
      <c r="C33" s="97"/>
      <c r="D33" s="97"/>
      <c r="E33" s="97"/>
      <c r="F33" s="97"/>
      <c r="G33" s="97"/>
      <c r="H33" s="52" t="s">
        <v>1473</v>
      </c>
      <c r="I33" s="26" t="s">
        <v>36</v>
      </c>
      <c r="J33" s="26" t="s">
        <v>36</v>
      </c>
      <c r="K33" s="31"/>
      <c r="L33" s="11"/>
    </row>
    <row r="34" spans="2:12" ht="12.5" x14ac:dyDescent="0.25">
      <c r="B34" s="25">
        <f t="shared" si="1"/>
        <v>24</v>
      </c>
      <c r="C34" s="97"/>
      <c r="D34" s="97"/>
      <c r="E34" s="97"/>
      <c r="F34" s="97"/>
      <c r="G34" s="97"/>
      <c r="H34" s="52" t="s">
        <v>1474</v>
      </c>
      <c r="I34" s="26" t="s">
        <v>36</v>
      </c>
      <c r="J34" s="26" t="s">
        <v>36</v>
      </c>
      <c r="K34" s="31"/>
      <c r="L34" s="11"/>
    </row>
    <row r="35" spans="2:12" ht="12.5" x14ac:dyDescent="0.25">
      <c r="B35" s="25">
        <f t="shared" si="1"/>
        <v>25</v>
      </c>
      <c r="C35" s="97"/>
      <c r="D35" s="97"/>
      <c r="E35" s="97"/>
      <c r="F35" s="97"/>
      <c r="G35" s="97"/>
      <c r="H35" s="52" t="s">
        <v>75</v>
      </c>
      <c r="I35" s="26" t="s">
        <v>36</v>
      </c>
      <c r="J35" s="26" t="s">
        <v>36</v>
      </c>
      <c r="K35" s="31"/>
      <c r="L35" s="11"/>
    </row>
    <row r="36" spans="2:12" ht="12.5" x14ac:dyDescent="0.25">
      <c r="B36" s="25">
        <f t="shared" si="1"/>
        <v>26</v>
      </c>
      <c r="C36" s="97"/>
      <c r="D36" s="97"/>
      <c r="E36" s="97"/>
      <c r="F36" s="97"/>
      <c r="G36" s="97"/>
      <c r="H36" s="52" t="s">
        <v>1475</v>
      </c>
      <c r="I36" s="26" t="s">
        <v>36</v>
      </c>
      <c r="J36" s="26" t="s">
        <v>36</v>
      </c>
      <c r="K36" s="31"/>
      <c r="L36" s="11"/>
    </row>
    <row r="37" spans="2:12" ht="12.5" x14ac:dyDescent="0.25">
      <c r="B37" s="25">
        <f t="shared" si="1"/>
        <v>27</v>
      </c>
      <c r="C37" s="97"/>
      <c r="D37" s="97"/>
      <c r="E37" s="97"/>
      <c r="F37" s="97"/>
      <c r="G37" s="97"/>
      <c r="H37" s="52" t="s">
        <v>1476</v>
      </c>
      <c r="I37" s="26" t="s">
        <v>36</v>
      </c>
      <c r="J37" s="26" t="s">
        <v>36</v>
      </c>
      <c r="K37" s="31"/>
      <c r="L37" s="11"/>
    </row>
    <row r="38" spans="2:12" ht="12.5" x14ac:dyDescent="0.25">
      <c r="B38" s="25">
        <f t="shared" si="1"/>
        <v>28</v>
      </c>
      <c r="C38" s="97"/>
      <c r="D38" s="98"/>
      <c r="E38" s="98"/>
      <c r="F38" s="98"/>
      <c r="G38" s="98"/>
      <c r="H38" s="52" t="s">
        <v>1477</v>
      </c>
      <c r="I38" s="26" t="s">
        <v>36</v>
      </c>
      <c r="J38" s="26" t="s">
        <v>36</v>
      </c>
      <c r="K38" s="31"/>
      <c r="L38" s="11"/>
    </row>
    <row r="39" spans="2:12" ht="25" x14ac:dyDescent="0.25">
      <c r="B39" s="25">
        <f t="shared" si="1"/>
        <v>29</v>
      </c>
      <c r="C39" s="97"/>
      <c r="D39" s="72" t="s">
        <v>1478</v>
      </c>
      <c r="E39" s="21" t="s">
        <v>1479</v>
      </c>
      <c r="F39" s="21" t="s">
        <v>1480</v>
      </c>
      <c r="G39" s="21" t="s">
        <v>1481</v>
      </c>
      <c r="H39" s="52" t="s">
        <v>1482</v>
      </c>
      <c r="I39" s="26" t="s">
        <v>36</v>
      </c>
      <c r="J39" s="26" t="s">
        <v>36</v>
      </c>
      <c r="K39" s="31"/>
      <c r="L39" s="11"/>
    </row>
    <row r="40" spans="2:12" ht="12.5" x14ac:dyDescent="0.25">
      <c r="B40" s="25">
        <f t="shared" si="1"/>
        <v>30</v>
      </c>
      <c r="C40" s="97"/>
      <c r="D40" s="97"/>
      <c r="E40" s="72" t="s">
        <v>1483</v>
      </c>
      <c r="F40" s="72" t="s">
        <v>1484</v>
      </c>
      <c r="G40" s="72" t="s">
        <v>1485</v>
      </c>
      <c r="H40" s="52" t="s">
        <v>1486</v>
      </c>
      <c r="I40" s="26" t="s">
        <v>36</v>
      </c>
      <c r="J40" s="26" t="s">
        <v>36</v>
      </c>
      <c r="K40" s="31"/>
      <c r="L40" s="11"/>
    </row>
    <row r="41" spans="2:12" ht="12.5" x14ac:dyDescent="0.25">
      <c r="B41" s="25">
        <f t="shared" si="1"/>
        <v>31</v>
      </c>
      <c r="C41" s="97"/>
      <c r="D41" s="97"/>
      <c r="E41" s="97"/>
      <c r="F41" s="97"/>
      <c r="G41" s="97"/>
      <c r="H41" s="52" t="s">
        <v>1487</v>
      </c>
      <c r="I41" s="26" t="s">
        <v>36</v>
      </c>
      <c r="J41" s="26" t="s">
        <v>36</v>
      </c>
      <c r="K41" s="31"/>
      <c r="L41" s="11"/>
    </row>
    <row r="42" spans="2:12" ht="12.5" x14ac:dyDescent="0.25">
      <c r="B42" s="25">
        <f t="shared" si="1"/>
        <v>32</v>
      </c>
      <c r="C42" s="97"/>
      <c r="D42" s="97"/>
      <c r="E42" s="97"/>
      <c r="F42" s="97"/>
      <c r="G42" s="97"/>
      <c r="H42" s="52" t="s">
        <v>1488</v>
      </c>
      <c r="I42" s="26" t="s">
        <v>36</v>
      </c>
      <c r="J42" s="26" t="s">
        <v>36</v>
      </c>
      <c r="K42" s="31"/>
      <c r="L42" s="11"/>
    </row>
    <row r="43" spans="2:12" ht="12.5" x14ac:dyDescent="0.25">
      <c r="B43" s="25">
        <f t="shared" si="1"/>
        <v>33</v>
      </c>
      <c r="C43" s="97"/>
      <c r="D43" s="97"/>
      <c r="E43" s="97"/>
      <c r="F43" s="97"/>
      <c r="G43" s="97"/>
      <c r="H43" s="52" t="s">
        <v>1489</v>
      </c>
      <c r="I43" s="26" t="s">
        <v>36</v>
      </c>
      <c r="J43" s="26" t="s">
        <v>36</v>
      </c>
      <c r="K43" s="31"/>
      <c r="L43" s="11"/>
    </row>
    <row r="44" spans="2:12" ht="12.5" x14ac:dyDescent="0.25">
      <c r="B44" s="25">
        <f t="shared" si="1"/>
        <v>34</v>
      </c>
      <c r="C44" s="97"/>
      <c r="D44" s="97"/>
      <c r="E44" s="97"/>
      <c r="F44" s="97"/>
      <c r="G44" s="97"/>
      <c r="H44" s="52" t="s">
        <v>1490</v>
      </c>
      <c r="I44" s="26" t="s">
        <v>36</v>
      </c>
      <c r="J44" s="26" t="s">
        <v>36</v>
      </c>
      <c r="K44" s="31"/>
      <c r="L44" s="11"/>
    </row>
    <row r="45" spans="2:12" ht="12.5" x14ac:dyDescent="0.25">
      <c r="B45" s="25">
        <f t="shared" si="1"/>
        <v>35</v>
      </c>
      <c r="C45" s="97"/>
      <c r="D45" s="97"/>
      <c r="E45" s="98"/>
      <c r="F45" s="98"/>
      <c r="G45" s="98"/>
      <c r="H45" s="52" t="s">
        <v>1491</v>
      </c>
      <c r="I45" s="26" t="s">
        <v>36</v>
      </c>
      <c r="J45" s="26" t="s">
        <v>36</v>
      </c>
      <c r="K45" s="31"/>
      <c r="L45" s="11"/>
    </row>
    <row r="46" spans="2:12" ht="25" x14ac:dyDescent="0.25">
      <c r="B46" s="25">
        <f t="shared" si="1"/>
        <v>36</v>
      </c>
      <c r="C46" s="97"/>
      <c r="D46" s="97"/>
      <c r="E46" s="21" t="s">
        <v>1457</v>
      </c>
      <c r="F46" s="21" t="s">
        <v>1480</v>
      </c>
      <c r="G46" s="21" t="s">
        <v>1492</v>
      </c>
      <c r="H46" s="52" t="s">
        <v>1493</v>
      </c>
      <c r="I46" s="26" t="s">
        <v>36</v>
      </c>
      <c r="J46" s="26" t="s">
        <v>36</v>
      </c>
      <c r="K46" s="31"/>
      <c r="L46" s="11"/>
    </row>
    <row r="47" spans="2:12" ht="25" x14ac:dyDescent="0.25">
      <c r="B47" s="25">
        <f t="shared" si="1"/>
        <v>37</v>
      </c>
      <c r="C47" s="97"/>
      <c r="D47" s="97"/>
      <c r="E47" s="76" t="s">
        <v>1494</v>
      </c>
      <c r="F47" s="76" t="s">
        <v>1480</v>
      </c>
      <c r="G47" s="46" t="s">
        <v>1495</v>
      </c>
      <c r="H47" s="152" t="s">
        <v>1496</v>
      </c>
      <c r="I47" s="26" t="s">
        <v>36</v>
      </c>
      <c r="J47" s="26" t="s">
        <v>36</v>
      </c>
      <c r="K47" s="31"/>
      <c r="L47" s="11"/>
    </row>
    <row r="48" spans="2:12" ht="25" x14ac:dyDescent="0.25">
      <c r="B48" s="25">
        <f t="shared" si="1"/>
        <v>38</v>
      </c>
      <c r="C48" s="97"/>
      <c r="D48" s="97"/>
      <c r="E48" s="97"/>
      <c r="F48" s="97"/>
      <c r="G48" s="46" t="s">
        <v>1497</v>
      </c>
      <c r="H48" s="152" t="s">
        <v>1498</v>
      </c>
      <c r="I48" s="26" t="s">
        <v>36</v>
      </c>
      <c r="J48" s="26" t="s">
        <v>36</v>
      </c>
      <c r="K48" s="31"/>
      <c r="L48" s="11"/>
    </row>
    <row r="49" spans="2:12" ht="25" x14ac:dyDescent="0.25">
      <c r="B49" s="25">
        <f t="shared" si="1"/>
        <v>39</v>
      </c>
      <c r="C49" s="97"/>
      <c r="D49" s="97"/>
      <c r="E49" s="97"/>
      <c r="F49" s="97"/>
      <c r="G49" s="46" t="s">
        <v>1499</v>
      </c>
      <c r="H49" s="152" t="s">
        <v>1500</v>
      </c>
      <c r="I49" s="26" t="s">
        <v>36</v>
      </c>
      <c r="J49" s="26" t="s">
        <v>36</v>
      </c>
      <c r="K49" s="31"/>
      <c r="L49" s="11"/>
    </row>
    <row r="50" spans="2:12" ht="12.5" x14ac:dyDescent="0.25">
      <c r="B50" s="25">
        <f t="shared" si="1"/>
        <v>40</v>
      </c>
      <c r="C50" s="97"/>
      <c r="D50" s="97"/>
      <c r="E50" s="97"/>
      <c r="F50" s="97"/>
      <c r="G50" s="46" t="s">
        <v>1501</v>
      </c>
      <c r="H50" s="152" t="s">
        <v>1502</v>
      </c>
      <c r="I50" s="26" t="s">
        <v>36</v>
      </c>
      <c r="J50" s="26" t="s">
        <v>36</v>
      </c>
      <c r="K50" s="31"/>
      <c r="L50" s="11"/>
    </row>
    <row r="51" spans="2:12" ht="12.5" x14ac:dyDescent="0.25">
      <c r="B51" s="25">
        <f t="shared" si="1"/>
        <v>41</v>
      </c>
      <c r="C51" s="97"/>
      <c r="D51" s="97"/>
      <c r="E51" s="97"/>
      <c r="F51" s="97"/>
      <c r="G51" s="76" t="s">
        <v>1503</v>
      </c>
      <c r="H51" s="152" t="s">
        <v>1504</v>
      </c>
      <c r="I51" s="26" t="s">
        <v>36</v>
      </c>
      <c r="J51" s="26" t="s">
        <v>36</v>
      </c>
      <c r="K51" s="31"/>
      <c r="L51" s="11"/>
    </row>
    <row r="52" spans="2:12" ht="12.5" x14ac:dyDescent="0.25">
      <c r="B52" s="25">
        <f t="shared" si="1"/>
        <v>42</v>
      </c>
      <c r="C52" s="97"/>
      <c r="D52" s="97"/>
      <c r="E52" s="97"/>
      <c r="F52" s="97"/>
      <c r="G52" s="97"/>
      <c r="H52" s="152" t="s">
        <v>1505</v>
      </c>
      <c r="I52" s="26" t="s">
        <v>36</v>
      </c>
      <c r="J52" s="26" t="s">
        <v>36</v>
      </c>
      <c r="K52" s="31"/>
      <c r="L52" s="11"/>
    </row>
    <row r="53" spans="2:12" ht="12.5" x14ac:dyDescent="0.25">
      <c r="B53" s="25">
        <f t="shared" si="1"/>
        <v>43</v>
      </c>
      <c r="C53" s="97"/>
      <c r="D53" s="97"/>
      <c r="E53" s="97"/>
      <c r="F53" s="97"/>
      <c r="G53" s="97"/>
      <c r="H53" s="152" t="s">
        <v>1506</v>
      </c>
      <c r="I53" s="26" t="s">
        <v>36</v>
      </c>
      <c r="J53" s="26" t="s">
        <v>36</v>
      </c>
      <c r="K53" s="31"/>
      <c r="L53" s="11"/>
    </row>
    <row r="54" spans="2:12" ht="12.5" x14ac:dyDescent="0.25">
      <c r="B54" s="25">
        <f t="shared" si="1"/>
        <v>44</v>
      </c>
      <c r="C54" s="97"/>
      <c r="D54" s="97"/>
      <c r="E54" s="98"/>
      <c r="F54" s="98"/>
      <c r="G54" s="98"/>
      <c r="H54" s="152" t="s">
        <v>1507</v>
      </c>
      <c r="I54" s="26" t="s">
        <v>36</v>
      </c>
      <c r="J54" s="26" t="s">
        <v>36</v>
      </c>
      <c r="K54" s="31"/>
      <c r="L54" s="11"/>
    </row>
    <row r="55" spans="2:12" ht="12.5" x14ac:dyDescent="0.25">
      <c r="B55" s="25">
        <f t="shared" si="1"/>
        <v>45</v>
      </c>
      <c r="C55" s="97"/>
      <c r="D55" s="97"/>
      <c r="E55" s="76" t="s">
        <v>1508</v>
      </c>
      <c r="F55" s="76" t="s">
        <v>1509</v>
      </c>
      <c r="G55" s="46" t="s">
        <v>1510</v>
      </c>
      <c r="H55" s="152" t="s">
        <v>1511</v>
      </c>
      <c r="I55" s="26" t="s">
        <v>36</v>
      </c>
      <c r="J55" s="26" t="s">
        <v>36</v>
      </c>
      <c r="K55" s="31"/>
      <c r="L55" s="11"/>
    </row>
    <row r="56" spans="2:12" ht="12.5" x14ac:dyDescent="0.25">
      <c r="B56" s="25">
        <f t="shared" si="1"/>
        <v>46</v>
      </c>
      <c r="C56" s="97"/>
      <c r="D56" s="97"/>
      <c r="E56" s="97"/>
      <c r="F56" s="97"/>
      <c r="G56" s="76" t="s">
        <v>1512</v>
      </c>
      <c r="H56" s="152" t="s">
        <v>1513</v>
      </c>
      <c r="I56" s="26" t="s">
        <v>36</v>
      </c>
      <c r="J56" s="26" t="s">
        <v>36</v>
      </c>
      <c r="K56" s="31"/>
      <c r="L56" s="11"/>
    </row>
    <row r="57" spans="2:12" ht="12.5" x14ac:dyDescent="0.25">
      <c r="B57" s="25">
        <f t="shared" si="1"/>
        <v>47</v>
      </c>
      <c r="C57" s="97"/>
      <c r="D57" s="97"/>
      <c r="E57" s="97"/>
      <c r="F57" s="97"/>
      <c r="G57" s="97"/>
      <c r="H57" s="152" t="s">
        <v>1514</v>
      </c>
      <c r="I57" s="26" t="s">
        <v>36</v>
      </c>
      <c r="J57" s="26" t="s">
        <v>36</v>
      </c>
      <c r="K57" s="31"/>
      <c r="L57" s="11"/>
    </row>
    <row r="58" spans="2:12" ht="12.5" x14ac:dyDescent="0.25">
      <c r="B58" s="25">
        <f t="shared" si="1"/>
        <v>48</v>
      </c>
      <c r="C58" s="97"/>
      <c r="D58" s="97"/>
      <c r="E58" s="97"/>
      <c r="F58" s="97"/>
      <c r="G58" s="98"/>
      <c r="H58" s="152" t="s">
        <v>1515</v>
      </c>
      <c r="I58" s="26" t="s">
        <v>36</v>
      </c>
      <c r="J58" s="26" t="s">
        <v>36</v>
      </c>
      <c r="K58" s="31"/>
      <c r="L58" s="11"/>
    </row>
    <row r="59" spans="2:12" ht="12.5" x14ac:dyDescent="0.25">
      <c r="B59" s="25">
        <f t="shared" si="1"/>
        <v>49</v>
      </c>
      <c r="C59" s="97"/>
      <c r="D59" s="97"/>
      <c r="E59" s="97"/>
      <c r="F59" s="97"/>
      <c r="G59" s="46" t="s">
        <v>1516</v>
      </c>
      <c r="H59" s="152" t="s">
        <v>1517</v>
      </c>
      <c r="I59" s="26" t="s">
        <v>36</v>
      </c>
      <c r="J59" s="26" t="s">
        <v>36</v>
      </c>
      <c r="K59" s="31"/>
      <c r="L59" s="11"/>
    </row>
    <row r="60" spans="2:12" ht="12.5" x14ac:dyDescent="0.25">
      <c r="B60" s="25">
        <f t="shared" si="1"/>
        <v>50</v>
      </c>
      <c r="C60" s="97"/>
      <c r="D60" s="97"/>
      <c r="E60" s="97"/>
      <c r="F60" s="97"/>
      <c r="G60" s="46" t="s">
        <v>1518</v>
      </c>
      <c r="H60" s="152" t="s">
        <v>1517</v>
      </c>
      <c r="I60" s="26" t="s">
        <v>36</v>
      </c>
      <c r="J60" s="26" t="s">
        <v>36</v>
      </c>
      <c r="K60" s="31"/>
      <c r="L60" s="11"/>
    </row>
    <row r="61" spans="2:12" ht="12.5" x14ac:dyDescent="0.25">
      <c r="B61" s="25">
        <f t="shared" si="1"/>
        <v>51</v>
      </c>
      <c r="C61" s="97"/>
      <c r="D61" s="97"/>
      <c r="E61" s="98"/>
      <c r="F61" s="98"/>
      <c r="G61" s="46" t="s">
        <v>1519</v>
      </c>
      <c r="H61" s="152" t="s">
        <v>1520</v>
      </c>
      <c r="I61" s="26" t="s">
        <v>36</v>
      </c>
      <c r="J61" s="26" t="s">
        <v>36</v>
      </c>
      <c r="K61" s="31"/>
      <c r="L61" s="11"/>
    </row>
    <row r="62" spans="2:12" ht="12.5" x14ac:dyDescent="0.25">
      <c r="B62" s="25">
        <f t="shared" si="1"/>
        <v>52</v>
      </c>
      <c r="C62" s="97"/>
      <c r="D62" s="97"/>
      <c r="E62" s="76" t="s">
        <v>1521</v>
      </c>
      <c r="F62" s="76" t="s">
        <v>1522</v>
      </c>
      <c r="G62" s="76" t="s">
        <v>1523</v>
      </c>
      <c r="H62" s="152" t="s">
        <v>1524</v>
      </c>
      <c r="I62" s="26" t="s">
        <v>36</v>
      </c>
      <c r="J62" s="26" t="s">
        <v>36</v>
      </c>
      <c r="K62" s="31"/>
      <c r="L62" s="11"/>
    </row>
    <row r="63" spans="2:12" ht="12.5" x14ac:dyDescent="0.25">
      <c r="B63" s="25">
        <f t="shared" si="1"/>
        <v>53</v>
      </c>
      <c r="C63" s="97"/>
      <c r="D63" s="97"/>
      <c r="E63" s="97"/>
      <c r="F63" s="97"/>
      <c r="G63" s="97"/>
      <c r="H63" s="152" t="s">
        <v>1525</v>
      </c>
      <c r="I63" s="26" t="s">
        <v>36</v>
      </c>
      <c r="J63" s="26" t="s">
        <v>36</v>
      </c>
      <c r="K63" s="31"/>
      <c r="L63" s="11"/>
    </row>
    <row r="64" spans="2:12" ht="12.5" x14ac:dyDescent="0.25">
      <c r="B64" s="25">
        <f t="shared" si="1"/>
        <v>54</v>
      </c>
      <c r="C64" s="97"/>
      <c r="D64" s="97"/>
      <c r="E64" s="97"/>
      <c r="F64" s="98"/>
      <c r="G64" s="98"/>
      <c r="H64" s="152" t="s">
        <v>1526</v>
      </c>
      <c r="I64" s="26" t="s">
        <v>36</v>
      </c>
      <c r="J64" s="26" t="s">
        <v>36</v>
      </c>
      <c r="K64" s="31"/>
      <c r="L64" s="11"/>
    </row>
    <row r="65" spans="2:12" ht="12.5" x14ac:dyDescent="0.25">
      <c r="B65" s="25">
        <f t="shared" si="1"/>
        <v>55</v>
      </c>
      <c r="C65" s="97"/>
      <c r="D65" s="97"/>
      <c r="E65" s="97"/>
      <c r="F65" s="76" t="s">
        <v>1527</v>
      </c>
      <c r="G65" s="76" t="s">
        <v>1528</v>
      </c>
      <c r="H65" s="152" t="s">
        <v>1493</v>
      </c>
      <c r="I65" s="26" t="s">
        <v>36</v>
      </c>
      <c r="J65" s="26" t="s">
        <v>36</v>
      </c>
      <c r="K65" s="31"/>
      <c r="L65" s="11"/>
    </row>
    <row r="66" spans="2:12" ht="12.5" x14ac:dyDescent="0.25">
      <c r="B66" s="25">
        <f t="shared" si="1"/>
        <v>56</v>
      </c>
      <c r="C66" s="97"/>
      <c r="D66" s="97"/>
      <c r="E66" s="98"/>
      <c r="F66" s="98"/>
      <c r="G66" s="98"/>
      <c r="H66" s="152" t="s">
        <v>1529</v>
      </c>
      <c r="I66" s="26" t="s">
        <v>36</v>
      </c>
      <c r="J66" s="26" t="s">
        <v>36</v>
      </c>
      <c r="K66" s="31"/>
      <c r="L66" s="11"/>
    </row>
    <row r="67" spans="2:12" ht="25" x14ac:dyDescent="0.25">
      <c r="B67" s="25">
        <f t="shared" si="1"/>
        <v>57</v>
      </c>
      <c r="C67" s="97"/>
      <c r="D67" s="98"/>
      <c r="E67" s="46" t="s">
        <v>1530</v>
      </c>
      <c r="F67" s="46" t="s">
        <v>1531</v>
      </c>
      <c r="G67" s="46" t="s">
        <v>1532</v>
      </c>
      <c r="H67" s="152" t="s">
        <v>1533</v>
      </c>
      <c r="I67" s="26" t="s">
        <v>36</v>
      </c>
      <c r="J67" s="26" t="s">
        <v>36</v>
      </c>
      <c r="K67" s="31"/>
      <c r="L67" s="11"/>
    </row>
    <row r="68" spans="2:12" ht="12.5" x14ac:dyDescent="0.25">
      <c r="B68" s="25">
        <f t="shared" si="1"/>
        <v>58</v>
      </c>
      <c r="C68" s="97"/>
      <c r="D68" s="72" t="s">
        <v>1534</v>
      </c>
      <c r="E68" s="72" t="s">
        <v>1534</v>
      </c>
      <c r="F68" s="72" t="s">
        <v>1535</v>
      </c>
      <c r="G68" s="72" t="s">
        <v>1536</v>
      </c>
      <c r="H68" s="52" t="s">
        <v>1537</v>
      </c>
      <c r="I68" s="26" t="s">
        <v>36</v>
      </c>
      <c r="J68" s="26" t="s">
        <v>36</v>
      </c>
      <c r="K68" s="31"/>
      <c r="L68" s="11"/>
    </row>
    <row r="69" spans="2:12" ht="12.5" x14ac:dyDescent="0.25">
      <c r="B69" s="25">
        <f t="shared" si="1"/>
        <v>59</v>
      </c>
      <c r="C69" s="97"/>
      <c r="D69" s="97"/>
      <c r="E69" s="97"/>
      <c r="F69" s="97"/>
      <c r="G69" s="97"/>
      <c r="H69" s="52" t="s">
        <v>1538</v>
      </c>
      <c r="I69" s="26" t="s">
        <v>36</v>
      </c>
      <c r="J69" s="26" t="s">
        <v>36</v>
      </c>
      <c r="K69" s="31"/>
      <c r="L69" s="11"/>
    </row>
    <row r="70" spans="2:12" ht="12.5" x14ac:dyDescent="0.25">
      <c r="B70" s="25">
        <f t="shared" si="1"/>
        <v>60</v>
      </c>
      <c r="C70" s="97"/>
      <c r="D70" s="97"/>
      <c r="E70" s="97"/>
      <c r="F70" s="97"/>
      <c r="G70" s="97"/>
      <c r="H70" s="52" t="s">
        <v>1539</v>
      </c>
      <c r="I70" s="26" t="s">
        <v>36</v>
      </c>
      <c r="J70" s="26" t="s">
        <v>36</v>
      </c>
      <c r="K70" s="31"/>
      <c r="L70" s="11"/>
    </row>
    <row r="71" spans="2:12" ht="12.5" x14ac:dyDescent="0.25">
      <c r="B71" s="25">
        <f t="shared" si="1"/>
        <v>61</v>
      </c>
      <c r="C71" s="97"/>
      <c r="D71" s="97"/>
      <c r="E71" s="97"/>
      <c r="F71" s="97"/>
      <c r="G71" s="97"/>
      <c r="H71" s="52" t="s">
        <v>1540</v>
      </c>
      <c r="I71" s="26" t="s">
        <v>36</v>
      </c>
      <c r="J71" s="26" t="s">
        <v>36</v>
      </c>
      <c r="K71" s="31"/>
      <c r="L71" s="11"/>
    </row>
    <row r="72" spans="2:12" ht="12.5" x14ac:dyDescent="0.25">
      <c r="B72" s="25">
        <f t="shared" si="1"/>
        <v>62</v>
      </c>
      <c r="C72" s="97"/>
      <c r="D72" s="97"/>
      <c r="E72" s="97"/>
      <c r="F72" s="97"/>
      <c r="G72" s="97"/>
      <c r="H72" s="52" t="s">
        <v>1541</v>
      </c>
      <c r="I72" s="26" t="s">
        <v>36</v>
      </c>
      <c r="J72" s="26" t="s">
        <v>36</v>
      </c>
      <c r="K72" s="31"/>
      <c r="L72" s="11"/>
    </row>
    <row r="73" spans="2:12" ht="12.5" x14ac:dyDescent="0.25">
      <c r="B73" s="25">
        <f t="shared" si="1"/>
        <v>63</v>
      </c>
      <c r="C73" s="97"/>
      <c r="D73" s="97"/>
      <c r="E73" s="97"/>
      <c r="F73" s="97"/>
      <c r="G73" s="97"/>
      <c r="H73" s="52" t="s">
        <v>1542</v>
      </c>
      <c r="I73" s="26" t="s">
        <v>36</v>
      </c>
      <c r="J73" s="26" t="s">
        <v>36</v>
      </c>
      <c r="K73" s="31"/>
      <c r="L73" s="11"/>
    </row>
    <row r="74" spans="2:12" ht="12.5" x14ac:dyDescent="0.25">
      <c r="B74" s="25">
        <f t="shared" si="1"/>
        <v>64</v>
      </c>
      <c r="C74" s="97"/>
      <c r="D74" s="97"/>
      <c r="E74" s="97"/>
      <c r="F74" s="97"/>
      <c r="G74" s="97"/>
      <c r="H74" s="52" t="s">
        <v>1543</v>
      </c>
      <c r="I74" s="26" t="s">
        <v>36</v>
      </c>
      <c r="J74" s="26" t="s">
        <v>36</v>
      </c>
      <c r="K74" s="31"/>
      <c r="L74" s="11"/>
    </row>
    <row r="75" spans="2:12" ht="12.5" x14ac:dyDescent="0.25">
      <c r="B75" s="25">
        <f t="shared" si="1"/>
        <v>65</v>
      </c>
      <c r="C75" s="97"/>
      <c r="D75" s="97"/>
      <c r="E75" s="97"/>
      <c r="F75" s="97"/>
      <c r="G75" s="97"/>
      <c r="H75" s="52" t="s">
        <v>1544</v>
      </c>
      <c r="I75" s="26" t="s">
        <v>36</v>
      </c>
      <c r="J75" s="26" t="s">
        <v>36</v>
      </c>
      <c r="K75" s="31"/>
      <c r="L75" s="11"/>
    </row>
    <row r="76" spans="2:12" ht="12.5" x14ac:dyDescent="0.25">
      <c r="B76" s="25">
        <f t="shared" si="1"/>
        <v>66</v>
      </c>
      <c r="C76" s="97"/>
      <c r="D76" s="98"/>
      <c r="E76" s="98"/>
      <c r="F76" s="98"/>
      <c r="G76" s="98"/>
      <c r="H76" s="52" t="s">
        <v>1545</v>
      </c>
      <c r="I76" s="26" t="s">
        <v>36</v>
      </c>
      <c r="J76" s="26" t="s">
        <v>36</v>
      </c>
      <c r="K76" s="31"/>
      <c r="L76" s="11"/>
    </row>
    <row r="77" spans="2:12" ht="12.5" x14ac:dyDescent="0.25">
      <c r="B77" s="25">
        <f t="shared" si="1"/>
        <v>67</v>
      </c>
      <c r="C77" s="97"/>
      <c r="D77" s="72" t="s">
        <v>1546</v>
      </c>
      <c r="E77" s="72" t="s">
        <v>1547</v>
      </c>
      <c r="F77" s="72" t="s">
        <v>1548</v>
      </c>
      <c r="G77" s="21" t="s">
        <v>1549</v>
      </c>
      <c r="H77" s="52" t="s">
        <v>1550</v>
      </c>
      <c r="I77" s="26" t="s">
        <v>36</v>
      </c>
      <c r="J77" s="26" t="s">
        <v>36</v>
      </c>
      <c r="K77" s="31"/>
      <c r="L77" s="11"/>
    </row>
    <row r="78" spans="2:12" ht="12.5" x14ac:dyDescent="0.25">
      <c r="B78" s="25">
        <f t="shared" si="1"/>
        <v>68</v>
      </c>
      <c r="C78" s="97"/>
      <c r="D78" s="97"/>
      <c r="E78" s="97"/>
      <c r="F78" s="97"/>
      <c r="G78" s="72" t="s">
        <v>1551</v>
      </c>
      <c r="H78" s="52" t="s">
        <v>1552</v>
      </c>
      <c r="I78" s="26" t="s">
        <v>36</v>
      </c>
      <c r="J78" s="26" t="s">
        <v>36</v>
      </c>
      <c r="K78" s="31"/>
      <c r="L78" s="11"/>
    </row>
    <row r="79" spans="2:12" ht="12.5" x14ac:dyDescent="0.25">
      <c r="B79" s="25">
        <f t="shared" si="1"/>
        <v>69</v>
      </c>
      <c r="C79" s="97"/>
      <c r="D79" s="97"/>
      <c r="E79" s="97"/>
      <c r="F79" s="97"/>
      <c r="G79" s="97"/>
      <c r="H79" s="52" t="s">
        <v>1553</v>
      </c>
      <c r="I79" s="26" t="s">
        <v>36</v>
      </c>
      <c r="J79" s="26" t="s">
        <v>36</v>
      </c>
      <c r="K79" s="31"/>
      <c r="L79" s="11"/>
    </row>
    <row r="80" spans="2:12" ht="12.5" x14ac:dyDescent="0.25">
      <c r="B80" s="25">
        <f t="shared" si="1"/>
        <v>70</v>
      </c>
      <c r="C80" s="97"/>
      <c r="D80" s="97"/>
      <c r="E80" s="97"/>
      <c r="F80" s="97"/>
      <c r="G80" s="97"/>
      <c r="H80" s="52" t="s">
        <v>1554</v>
      </c>
      <c r="I80" s="26" t="s">
        <v>36</v>
      </c>
      <c r="J80" s="26" t="s">
        <v>36</v>
      </c>
      <c r="K80" s="31"/>
      <c r="L80" s="11"/>
    </row>
    <row r="81" spans="2:12" ht="12.5" x14ac:dyDescent="0.25">
      <c r="B81" s="25">
        <f t="shared" si="1"/>
        <v>71</v>
      </c>
      <c r="C81" s="97"/>
      <c r="D81" s="97"/>
      <c r="E81" s="97"/>
      <c r="F81" s="97"/>
      <c r="G81" s="98"/>
      <c r="H81" s="52" t="s">
        <v>1555</v>
      </c>
      <c r="I81" s="26" t="s">
        <v>36</v>
      </c>
      <c r="J81" s="26" t="s">
        <v>36</v>
      </c>
      <c r="K81" s="31"/>
      <c r="L81" s="11"/>
    </row>
    <row r="82" spans="2:12" ht="12.5" x14ac:dyDescent="0.25">
      <c r="B82" s="25">
        <f t="shared" si="1"/>
        <v>72</v>
      </c>
      <c r="C82" s="97"/>
      <c r="D82" s="97"/>
      <c r="E82" s="98"/>
      <c r="F82" s="98"/>
      <c r="G82" s="21" t="s">
        <v>1556</v>
      </c>
      <c r="H82" s="52" t="s">
        <v>1557</v>
      </c>
      <c r="I82" s="26" t="s">
        <v>36</v>
      </c>
      <c r="J82" s="26" t="s">
        <v>36</v>
      </c>
      <c r="K82" s="31"/>
      <c r="L82" s="11"/>
    </row>
    <row r="83" spans="2:12" ht="12.5" x14ac:dyDescent="0.25">
      <c r="B83" s="25">
        <f t="shared" si="1"/>
        <v>73</v>
      </c>
      <c r="C83" s="97"/>
      <c r="D83" s="97"/>
      <c r="E83" s="72" t="s">
        <v>1558</v>
      </c>
      <c r="F83" s="72" t="s">
        <v>1559</v>
      </c>
      <c r="G83" s="21" t="s">
        <v>1560</v>
      </c>
      <c r="H83" s="52" t="s">
        <v>1561</v>
      </c>
      <c r="I83" s="26" t="s">
        <v>36</v>
      </c>
      <c r="J83" s="26" t="s">
        <v>36</v>
      </c>
      <c r="K83" s="31"/>
      <c r="L83" s="11"/>
    </row>
    <row r="84" spans="2:12" ht="12.5" x14ac:dyDescent="0.25">
      <c r="B84" s="25">
        <f t="shared" si="1"/>
        <v>74</v>
      </c>
      <c r="C84" s="97"/>
      <c r="D84" s="97"/>
      <c r="E84" s="97"/>
      <c r="F84" s="97"/>
      <c r="G84" s="72" t="s">
        <v>1562</v>
      </c>
      <c r="H84" s="52" t="s">
        <v>1563</v>
      </c>
      <c r="I84" s="26" t="s">
        <v>36</v>
      </c>
      <c r="J84" s="26" t="s">
        <v>36</v>
      </c>
      <c r="K84" s="31"/>
      <c r="L84" s="11"/>
    </row>
    <row r="85" spans="2:12" ht="12.5" x14ac:dyDescent="0.25">
      <c r="B85" s="25">
        <f t="shared" si="1"/>
        <v>75</v>
      </c>
      <c r="C85" s="97"/>
      <c r="D85" s="97"/>
      <c r="E85" s="97"/>
      <c r="F85" s="97"/>
      <c r="G85" s="97"/>
      <c r="H85" s="52" t="s">
        <v>1564</v>
      </c>
      <c r="I85" s="26" t="s">
        <v>36</v>
      </c>
      <c r="J85" s="26" t="s">
        <v>36</v>
      </c>
      <c r="K85" s="31"/>
      <c r="L85" s="11"/>
    </row>
    <row r="86" spans="2:12" ht="12.5" x14ac:dyDescent="0.25">
      <c r="B86" s="25">
        <f t="shared" si="1"/>
        <v>76</v>
      </c>
      <c r="C86" s="97"/>
      <c r="D86" s="97"/>
      <c r="E86" s="97"/>
      <c r="F86" s="97"/>
      <c r="G86" s="97"/>
      <c r="H86" s="52" t="s">
        <v>1565</v>
      </c>
      <c r="I86" s="26" t="s">
        <v>36</v>
      </c>
      <c r="J86" s="26" t="s">
        <v>36</v>
      </c>
      <c r="K86" s="31"/>
      <c r="L86" s="11"/>
    </row>
    <row r="87" spans="2:12" ht="12.5" x14ac:dyDescent="0.25">
      <c r="B87" s="25">
        <f t="shared" si="1"/>
        <v>77</v>
      </c>
      <c r="C87" s="97"/>
      <c r="D87" s="97"/>
      <c r="E87" s="97"/>
      <c r="F87" s="97"/>
      <c r="G87" s="98"/>
      <c r="H87" s="52" t="s">
        <v>1566</v>
      </c>
      <c r="I87" s="26" t="s">
        <v>36</v>
      </c>
      <c r="J87" s="26" t="s">
        <v>36</v>
      </c>
      <c r="K87" s="31"/>
      <c r="L87" s="11"/>
    </row>
    <row r="88" spans="2:12" ht="12.5" x14ac:dyDescent="0.25">
      <c r="B88" s="25">
        <f t="shared" si="1"/>
        <v>78</v>
      </c>
      <c r="C88" s="97"/>
      <c r="D88" s="97"/>
      <c r="E88" s="98"/>
      <c r="F88" s="98"/>
      <c r="G88" s="21" t="s">
        <v>1567</v>
      </c>
      <c r="H88" s="52" t="s">
        <v>1568</v>
      </c>
      <c r="I88" s="26" t="s">
        <v>36</v>
      </c>
      <c r="J88" s="26" t="s">
        <v>36</v>
      </c>
      <c r="K88" s="31"/>
      <c r="L88" s="11"/>
    </row>
    <row r="89" spans="2:12" ht="12.5" x14ac:dyDescent="0.25">
      <c r="B89" s="25">
        <f t="shared" si="1"/>
        <v>79</v>
      </c>
      <c r="C89" s="97"/>
      <c r="D89" s="97"/>
      <c r="E89" s="72" t="s">
        <v>1569</v>
      </c>
      <c r="F89" s="72" t="s">
        <v>1559</v>
      </c>
      <c r="G89" s="21" t="s">
        <v>1570</v>
      </c>
      <c r="H89" s="52" t="s">
        <v>1571</v>
      </c>
      <c r="I89" s="26" t="s">
        <v>36</v>
      </c>
      <c r="J89" s="26" t="s">
        <v>36</v>
      </c>
      <c r="K89" s="31"/>
      <c r="L89" s="11"/>
    </row>
    <row r="90" spans="2:12" ht="12.5" x14ac:dyDescent="0.25">
      <c r="B90" s="25">
        <f t="shared" si="1"/>
        <v>80</v>
      </c>
      <c r="C90" s="97"/>
      <c r="D90" s="97"/>
      <c r="E90" s="97"/>
      <c r="F90" s="97"/>
      <c r="G90" s="72" t="s">
        <v>1572</v>
      </c>
      <c r="H90" s="52" t="s">
        <v>1573</v>
      </c>
      <c r="I90" s="26" t="s">
        <v>36</v>
      </c>
      <c r="J90" s="26" t="s">
        <v>36</v>
      </c>
      <c r="K90" s="31"/>
      <c r="L90" s="11"/>
    </row>
    <row r="91" spans="2:12" ht="12.5" x14ac:dyDescent="0.25">
      <c r="B91" s="25">
        <f t="shared" si="1"/>
        <v>81</v>
      </c>
      <c r="C91" s="97"/>
      <c r="D91" s="97"/>
      <c r="E91" s="97"/>
      <c r="F91" s="97"/>
      <c r="G91" s="97"/>
      <c r="H91" s="52" t="s">
        <v>1574</v>
      </c>
      <c r="I91" s="26" t="s">
        <v>36</v>
      </c>
      <c r="J91" s="26" t="s">
        <v>36</v>
      </c>
      <c r="K91" s="31"/>
      <c r="L91" s="11"/>
    </row>
    <row r="92" spans="2:12" ht="12.5" x14ac:dyDescent="0.25">
      <c r="B92" s="25">
        <f t="shared" si="1"/>
        <v>82</v>
      </c>
      <c r="C92" s="97"/>
      <c r="D92" s="97"/>
      <c r="E92" s="97"/>
      <c r="F92" s="97"/>
      <c r="G92" s="97"/>
      <c r="H92" s="52" t="s">
        <v>1575</v>
      </c>
      <c r="I92" s="26" t="s">
        <v>36</v>
      </c>
      <c r="J92" s="26" t="s">
        <v>36</v>
      </c>
      <c r="K92" s="31"/>
      <c r="L92" s="11"/>
    </row>
    <row r="93" spans="2:12" ht="12.5" x14ac:dyDescent="0.25">
      <c r="B93" s="25">
        <f t="shared" si="1"/>
        <v>83</v>
      </c>
      <c r="C93" s="97"/>
      <c r="D93" s="97"/>
      <c r="E93" s="97"/>
      <c r="F93" s="97"/>
      <c r="G93" s="98"/>
      <c r="H93" s="52" t="s">
        <v>1576</v>
      </c>
      <c r="I93" s="26" t="s">
        <v>36</v>
      </c>
      <c r="J93" s="26" t="s">
        <v>36</v>
      </c>
      <c r="K93" s="31"/>
      <c r="L93" s="11"/>
    </row>
    <row r="94" spans="2:12" ht="12.5" x14ac:dyDescent="0.25">
      <c r="B94" s="25">
        <f t="shared" si="1"/>
        <v>84</v>
      </c>
      <c r="C94" s="97"/>
      <c r="D94" s="97"/>
      <c r="E94" s="98"/>
      <c r="F94" s="98"/>
      <c r="G94" s="21" t="s">
        <v>1577</v>
      </c>
      <c r="H94" s="52" t="s">
        <v>1493</v>
      </c>
      <c r="I94" s="26" t="s">
        <v>36</v>
      </c>
      <c r="J94" s="26" t="s">
        <v>36</v>
      </c>
      <c r="K94" s="31"/>
      <c r="L94" s="11"/>
    </row>
    <row r="95" spans="2:12" ht="12.5" x14ac:dyDescent="0.25">
      <c r="B95" s="25">
        <f t="shared" si="1"/>
        <v>85</v>
      </c>
      <c r="C95" s="97"/>
      <c r="D95" s="97"/>
      <c r="E95" s="72" t="s">
        <v>1578</v>
      </c>
      <c r="F95" s="72" t="s">
        <v>1559</v>
      </c>
      <c r="G95" s="21" t="s">
        <v>1570</v>
      </c>
      <c r="H95" s="52" t="s">
        <v>1571</v>
      </c>
      <c r="I95" s="26" t="s">
        <v>36</v>
      </c>
      <c r="J95" s="26" t="s">
        <v>36</v>
      </c>
      <c r="K95" s="31"/>
      <c r="L95" s="11"/>
    </row>
    <row r="96" spans="2:12" ht="12.5" x14ac:dyDescent="0.25">
      <c r="B96" s="25">
        <f t="shared" si="1"/>
        <v>86</v>
      </c>
      <c r="C96" s="97"/>
      <c r="D96" s="97"/>
      <c r="E96" s="97"/>
      <c r="F96" s="97"/>
      <c r="G96" s="72" t="s">
        <v>1572</v>
      </c>
      <c r="H96" s="52" t="s">
        <v>1573</v>
      </c>
      <c r="I96" s="26" t="s">
        <v>36</v>
      </c>
      <c r="J96" s="26" t="s">
        <v>36</v>
      </c>
      <c r="K96" s="31"/>
      <c r="L96" s="11"/>
    </row>
    <row r="97" spans="2:12" ht="12.5" x14ac:dyDescent="0.25">
      <c r="B97" s="25">
        <f t="shared" si="1"/>
        <v>87</v>
      </c>
      <c r="C97" s="97"/>
      <c r="D97" s="97"/>
      <c r="E97" s="97"/>
      <c r="F97" s="97"/>
      <c r="G97" s="97"/>
      <c r="H97" s="52" t="s">
        <v>1579</v>
      </c>
      <c r="I97" s="26" t="s">
        <v>36</v>
      </c>
      <c r="J97" s="26" t="s">
        <v>36</v>
      </c>
      <c r="K97" s="31"/>
      <c r="L97" s="11"/>
    </row>
    <row r="98" spans="2:12" ht="12.5" x14ac:dyDescent="0.25">
      <c r="B98" s="25">
        <f t="shared" si="1"/>
        <v>88</v>
      </c>
      <c r="C98" s="97"/>
      <c r="D98" s="97"/>
      <c r="E98" s="97"/>
      <c r="F98" s="97"/>
      <c r="G98" s="97"/>
      <c r="H98" s="52" t="s">
        <v>1580</v>
      </c>
      <c r="I98" s="26" t="s">
        <v>36</v>
      </c>
      <c r="J98" s="26" t="s">
        <v>36</v>
      </c>
      <c r="K98" s="31"/>
      <c r="L98" s="11"/>
    </row>
    <row r="99" spans="2:12" ht="12.5" x14ac:dyDescent="0.25">
      <c r="B99" s="25">
        <f t="shared" si="1"/>
        <v>89</v>
      </c>
      <c r="C99" s="97"/>
      <c r="D99" s="97"/>
      <c r="E99" s="97"/>
      <c r="F99" s="97"/>
      <c r="G99" s="98"/>
      <c r="H99" s="52" t="s">
        <v>1581</v>
      </c>
      <c r="I99" s="26" t="s">
        <v>36</v>
      </c>
      <c r="J99" s="26" t="s">
        <v>36</v>
      </c>
      <c r="K99" s="31"/>
      <c r="L99" s="11"/>
    </row>
    <row r="100" spans="2:12" ht="12.5" x14ac:dyDescent="0.25">
      <c r="B100" s="25">
        <f t="shared" si="1"/>
        <v>90</v>
      </c>
      <c r="C100" s="97"/>
      <c r="D100" s="97"/>
      <c r="E100" s="98"/>
      <c r="F100" s="98"/>
      <c r="G100" s="21" t="s">
        <v>1577</v>
      </c>
      <c r="H100" s="52" t="s">
        <v>1493</v>
      </c>
      <c r="I100" s="26" t="s">
        <v>36</v>
      </c>
      <c r="J100" s="26" t="s">
        <v>36</v>
      </c>
      <c r="K100" s="31"/>
      <c r="L100" s="11"/>
    </row>
    <row r="101" spans="2:12" ht="12.5" x14ac:dyDescent="0.25">
      <c r="B101" s="25">
        <f t="shared" si="1"/>
        <v>91</v>
      </c>
      <c r="C101" s="97"/>
      <c r="D101" s="97"/>
      <c r="E101" s="72" t="s">
        <v>1582</v>
      </c>
      <c r="F101" s="72" t="s">
        <v>1548</v>
      </c>
      <c r="G101" s="21" t="s">
        <v>1583</v>
      </c>
      <c r="H101" s="52" t="s">
        <v>1584</v>
      </c>
      <c r="I101" s="26" t="s">
        <v>36</v>
      </c>
      <c r="J101" s="26" t="s">
        <v>36</v>
      </c>
      <c r="K101" s="31"/>
      <c r="L101" s="11"/>
    </row>
    <row r="102" spans="2:12" ht="12.5" x14ac:dyDescent="0.25">
      <c r="B102" s="25">
        <f t="shared" si="1"/>
        <v>92</v>
      </c>
      <c r="C102" s="97"/>
      <c r="D102" s="97"/>
      <c r="E102" s="97"/>
      <c r="F102" s="97"/>
      <c r="G102" s="72" t="s">
        <v>1585</v>
      </c>
      <c r="H102" s="52" t="s">
        <v>1586</v>
      </c>
      <c r="I102" s="26" t="s">
        <v>36</v>
      </c>
      <c r="J102" s="26" t="s">
        <v>36</v>
      </c>
      <c r="K102" s="31"/>
      <c r="L102" s="11"/>
    </row>
    <row r="103" spans="2:12" ht="12.5" x14ac:dyDescent="0.25">
      <c r="B103" s="25">
        <f t="shared" si="1"/>
        <v>93</v>
      </c>
      <c r="C103" s="97"/>
      <c r="D103" s="97"/>
      <c r="E103" s="97"/>
      <c r="F103" s="97"/>
      <c r="G103" s="97"/>
      <c r="H103" s="52" t="s">
        <v>1587</v>
      </c>
      <c r="I103" s="26" t="s">
        <v>36</v>
      </c>
      <c r="J103" s="26" t="s">
        <v>36</v>
      </c>
      <c r="K103" s="31"/>
      <c r="L103" s="11"/>
    </row>
    <row r="104" spans="2:12" ht="12.5" x14ac:dyDescent="0.25">
      <c r="B104" s="25">
        <f t="shared" si="1"/>
        <v>94</v>
      </c>
      <c r="C104" s="97"/>
      <c r="D104" s="97"/>
      <c r="E104" s="97"/>
      <c r="F104" s="97"/>
      <c r="G104" s="97"/>
      <c r="H104" s="52" t="s">
        <v>1588</v>
      </c>
      <c r="I104" s="26" t="s">
        <v>36</v>
      </c>
      <c r="J104" s="26" t="s">
        <v>36</v>
      </c>
      <c r="K104" s="31"/>
      <c r="L104" s="11"/>
    </row>
    <row r="105" spans="2:12" ht="12.5" x14ac:dyDescent="0.25">
      <c r="B105" s="25">
        <f t="shared" si="1"/>
        <v>95</v>
      </c>
      <c r="C105" s="97"/>
      <c r="D105" s="97"/>
      <c r="E105" s="97"/>
      <c r="F105" s="97"/>
      <c r="G105" s="98"/>
      <c r="H105" s="52" t="s">
        <v>1589</v>
      </c>
      <c r="I105" s="26" t="s">
        <v>36</v>
      </c>
      <c r="J105" s="26" t="s">
        <v>36</v>
      </c>
      <c r="K105" s="31"/>
      <c r="L105" s="11"/>
    </row>
    <row r="106" spans="2:12" ht="12.5" x14ac:dyDescent="0.25">
      <c r="B106" s="25">
        <f t="shared" si="1"/>
        <v>96</v>
      </c>
      <c r="C106" s="97"/>
      <c r="D106" s="97"/>
      <c r="E106" s="98"/>
      <c r="F106" s="98"/>
      <c r="G106" s="21" t="s">
        <v>1590</v>
      </c>
      <c r="H106" s="52" t="s">
        <v>1493</v>
      </c>
      <c r="I106" s="26" t="s">
        <v>36</v>
      </c>
      <c r="J106" s="26" t="s">
        <v>36</v>
      </c>
      <c r="K106" s="31"/>
      <c r="L106" s="11"/>
    </row>
    <row r="107" spans="2:12" ht="12.5" x14ac:dyDescent="0.25">
      <c r="B107" s="25">
        <f t="shared" si="1"/>
        <v>97</v>
      </c>
      <c r="C107" s="97"/>
      <c r="D107" s="97"/>
      <c r="E107" s="76" t="s">
        <v>1591</v>
      </c>
      <c r="F107" s="76" t="s">
        <v>1559</v>
      </c>
      <c r="G107" s="46" t="s">
        <v>1583</v>
      </c>
      <c r="H107" s="152" t="s">
        <v>1584</v>
      </c>
      <c r="I107" s="26" t="s">
        <v>36</v>
      </c>
      <c r="J107" s="26" t="s">
        <v>36</v>
      </c>
      <c r="K107" s="31"/>
      <c r="L107" s="11"/>
    </row>
    <row r="108" spans="2:12" ht="12.5" x14ac:dyDescent="0.25">
      <c r="B108" s="25">
        <f t="shared" si="1"/>
        <v>98</v>
      </c>
      <c r="C108" s="97"/>
      <c r="D108" s="97"/>
      <c r="E108" s="97"/>
      <c r="F108" s="97"/>
      <c r="G108" s="76" t="s">
        <v>1585</v>
      </c>
      <c r="H108" s="152" t="s">
        <v>1586</v>
      </c>
      <c r="I108" s="26" t="s">
        <v>36</v>
      </c>
      <c r="J108" s="26" t="s">
        <v>36</v>
      </c>
      <c r="K108" s="31"/>
      <c r="L108" s="11"/>
    </row>
    <row r="109" spans="2:12" ht="12.5" x14ac:dyDescent="0.25">
      <c r="B109" s="25">
        <f t="shared" si="1"/>
        <v>99</v>
      </c>
      <c r="C109" s="97"/>
      <c r="D109" s="97"/>
      <c r="E109" s="97"/>
      <c r="F109" s="97"/>
      <c r="G109" s="97"/>
      <c r="H109" s="152" t="s">
        <v>1587</v>
      </c>
      <c r="I109" s="26" t="s">
        <v>36</v>
      </c>
      <c r="J109" s="26" t="s">
        <v>36</v>
      </c>
      <c r="K109" s="31"/>
      <c r="L109" s="11"/>
    </row>
    <row r="110" spans="2:12" ht="12.5" x14ac:dyDescent="0.25">
      <c r="B110" s="25">
        <f t="shared" si="1"/>
        <v>100</v>
      </c>
      <c r="C110" s="97"/>
      <c r="D110" s="97"/>
      <c r="E110" s="97"/>
      <c r="F110" s="97"/>
      <c r="G110" s="97"/>
      <c r="H110" s="152" t="s">
        <v>1592</v>
      </c>
      <c r="I110" s="26" t="s">
        <v>36</v>
      </c>
      <c r="J110" s="26" t="s">
        <v>36</v>
      </c>
      <c r="K110" s="31"/>
      <c r="L110" s="11"/>
    </row>
    <row r="111" spans="2:12" ht="12.5" x14ac:dyDescent="0.25">
      <c r="B111" s="25">
        <f t="shared" si="1"/>
        <v>101</v>
      </c>
      <c r="C111" s="98"/>
      <c r="D111" s="98"/>
      <c r="E111" s="98"/>
      <c r="F111" s="98"/>
      <c r="G111" s="98"/>
      <c r="H111" s="152" t="s">
        <v>1589</v>
      </c>
      <c r="I111" s="26" t="s">
        <v>36</v>
      </c>
      <c r="J111" s="26" t="s">
        <v>36</v>
      </c>
      <c r="K111" s="31"/>
      <c r="L111" s="11"/>
    </row>
    <row r="112" spans="2:12" ht="12.5" x14ac:dyDescent="0.25">
      <c r="B112" s="8">
        <f t="shared" si="1"/>
        <v>102</v>
      </c>
      <c r="C112" s="63" t="s">
        <v>1593</v>
      </c>
      <c r="D112" s="72" t="s">
        <v>1594</v>
      </c>
      <c r="E112" s="72" t="s">
        <v>1595</v>
      </c>
      <c r="F112" s="72" t="s">
        <v>1596</v>
      </c>
      <c r="G112" s="72" t="s">
        <v>1597</v>
      </c>
      <c r="H112" s="20" t="s">
        <v>1598</v>
      </c>
      <c r="I112" s="10" t="s">
        <v>36</v>
      </c>
      <c r="J112" s="10" t="s">
        <v>36</v>
      </c>
      <c r="K112" s="31"/>
      <c r="L112" s="11"/>
    </row>
    <row r="113" spans="2:12" ht="12.5" x14ac:dyDescent="0.25">
      <c r="B113" s="8">
        <f t="shared" si="1"/>
        <v>103</v>
      </c>
      <c r="C113" s="64"/>
      <c r="D113" s="97"/>
      <c r="E113" s="97"/>
      <c r="F113" s="97"/>
      <c r="G113" s="97"/>
      <c r="H113" s="20" t="s">
        <v>1599</v>
      </c>
      <c r="I113" s="10" t="s">
        <v>36</v>
      </c>
      <c r="J113" s="10" t="s">
        <v>36</v>
      </c>
      <c r="K113" s="31"/>
      <c r="L113" s="11"/>
    </row>
    <row r="114" spans="2:12" ht="12.5" x14ac:dyDescent="0.25">
      <c r="B114" s="8">
        <f t="shared" si="1"/>
        <v>104</v>
      </c>
      <c r="C114" s="64"/>
      <c r="D114" s="97"/>
      <c r="E114" s="97"/>
      <c r="F114" s="97"/>
      <c r="G114" s="97"/>
      <c r="H114" s="20" t="s">
        <v>1600</v>
      </c>
      <c r="I114" s="10" t="s">
        <v>36</v>
      </c>
      <c r="J114" s="10" t="s">
        <v>36</v>
      </c>
      <c r="K114" s="31"/>
      <c r="L114" s="11"/>
    </row>
    <row r="115" spans="2:12" ht="12.5" x14ac:dyDescent="0.25">
      <c r="B115" s="8">
        <f t="shared" si="1"/>
        <v>105</v>
      </c>
      <c r="C115" s="64"/>
      <c r="D115" s="97"/>
      <c r="E115" s="97"/>
      <c r="F115" s="97"/>
      <c r="G115" s="97"/>
      <c r="H115" s="20" t="s">
        <v>1601</v>
      </c>
      <c r="I115" s="10" t="s">
        <v>36</v>
      </c>
      <c r="J115" s="10" t="s">
        <v>36</v>
      </c>
      <c r="K115" s="31"/>
      <c r="L115" s="11"/>
    </row>
    <row r="116" spans="2:12" ht="12.5" x14ac:dyDescent="0.25">
      <c r="B116" s="8">
        <f t="shared" si="1"/>
        <v>106</v>
      </c>
      <c r="C116" s="64"/>
      <c r="D116" s="97"/>
      <c r="E116" s="97"/>
      <c r="F116" s="97"/>
      <c r="G116" s="97"/>
      <c r="H116" s="20" t="s">
        <v>1602</v>
      </c>
      <c r="I116" s="10" t="s">
        <v>36</v>
      </c>
      <c r="J116" s="10" t="s">
        <v>36</v>
      </c>
      <c r="K116" s="31"/>
      <c r="L116" s="11"/>
    </row>
    <row r="117" spans="2:12" ht="12.5" x14ac:dyDescent="0.25">
      <c r="B117" s="8">
        <f t="shared" si="1"/>
        <v>107</v>
      </c>
      <c r="C117" s="64"/>
      <c r="D117" s="97"/>
      <c r="E117" s="97"/>
      <c r="F117" s="97"/>
      <c r="G117" s="97"/>
      <c r="H117" s="20" t="s">
        <v>1603</v>
      </c>
      <c r="I117" s="10" t="s">
        <v>36</v>
      </c>
      <c r="J117" s="10" t="s">
        <v>36</v>
      </c>
      <c r="K117" s="31"/>
      <c r="L117" s="11"/>
    </row>
    <row r="118" spans="2:12" ht="12.5" x14ac:dyDescent="0.25">
      <c r="B118" s="8">
        <f t="shared" si="1"/>
        <v>108</v>
      </c>
      <c r="C118" s="64"/>
      <c r="D118" s="97"/>
      <c r="E118" s="98"/>
      <c r="F118" s="98"/>
      <c r="G118" s="98"/>
      <c r="H118" s="20" t="s">
        <v>1604</v>
      </c>
      <c r="I118" s="10" t="s">
        <v>36</v>
      </c>
      <c r="J118" s="10" t="s">
        <v>36</v>
      </c>
      <c r="K118" s="31"/>
      <c r="L118" s="11"/>
    </row>
    <row r="119" spans="2:12" ht="12.5" x14ac:dyDescent="0.25">
      <c r="B119" s="8">
        <f t="shared" si="1"/>
        <v>109</v>
      </c>
      <c r="C119" s="64"/>
      <c r="D119" s="97"/>
      <c r="E119" s="72" t="s">
        <v>1605</v>
      </c>
      <c r="F119" s="72" t="s">
        <v>1596</v>
      </c>
      <c r="G119" s="72" t="s">
        <v>1606</v>
      </c>
      <c r="H119" s="20" t="s">
        <v>1607</v>
      </c>
      <c r="I119" s="10" t="s">
        <v>36</v>
      </c>
      <c r="J119" s="10" t="s">
        <v>36</v>
      </c>
      <c r="K119" s="31"/>
      <c r="L119" s="11"/>
    </row>
    <row r="120" spans="2:12" ht="12.5" x14ac:dyDescent="0.25">
      <c r="B120" s="8">
        <f t="shared" si="1"/>
        <v>110</v>
      </c>
      <c r="C120" s="64"/>
      <c r="D120" s="97"/>
      <c r="E120" s="97"/>
      <c r="F120" s="97"/>
      <c r="G120" s="97"/>
      <c r="H120" s="20" t="s">
        <v>1608</v>
      </c>
      <c r="I120" s="10" t="s">
        <v>36</v>
      </c>
      <c r="J120" s="10" t="s">
        <v>36</v>
      </c>
      <c r="K120" s="31"/>
      <c r="L120" s="11"/>
    </row>
    <row r="121" spans="2:12" ht="12.5" x14ac:dyDescent="0.25">
      <c r="B121" s="8">
        <f t="shared" si="1"/>
        <v>111</v>
      </c>
      <c r="C121" s="64"/>
      <c r="D121" s="97"/>
      <c r="E121" s="97"/>
      <c r="F121" s="97"/>
      <c r="G121" s="97"/>
      <c r="H121" s="20" t="s">
        <v>1609</v>
      </c>
      <c r="I121" s="10" t="s">
        <v>36</v>
      </c>
      <c r="J121" s="10" t="s">
        <v>36</v>
      </c>
      <c r="K121" s="31"/>
      <c r="L121" s="11"/>
    </row>
    <row r="122" spans="2:12" ht="12.5" x14ac:dyDescent="0.25">
      <c r="B122" s="8">
        <f t="shared" si="1"/>
        <v>112</v>
      </c>
      <c r="C122" s="64"/>
      <c r="D122" s="97"/>
      <c r="E122" s="98"/>
      <c r="F122" s="98"/>
      <c r="G122" s="98"/>
      <c r="H122" s="20" t="s">
        <v>1604</v>
      </c>
      <c r="I122" s="10" t="s">
        <v>36</v>
      </c>
      <c r="J122" s="10" t="s">
        <v>36</v>
      </c>
      <c r="K122" s="31"/>
      <c r="L122" s="11"/>
    </row>
    <row r="123" spans="2:12" ht="12.5" x14ac:dyDescent="0.25">
      <c r="B123" s="8">
        <f t="shared" si="1"/>
        <v>113</v>
      </c>
      <c r="C123" s="64"/>
      <c r="D123" s="97"/>
      <c r="E123" s="72" t="s">
        <v>1610</v>
      </c>
      <c r="F123" s="72" t="s">
        <v>1596</v>
      </c>
      <c r="G123" s="72" t="s">
        <v>1611</v>
      </c>
      <c r="H123" s="20" t="s">
        <v>1612</v>
      </c>
      <c r="I123" s="10" t="s">
        <v>36</v>
      </c>
      <c r="J123" s="10" t="s">
        <v>36</v>
      </c>
      <c r="K123" s="31"/>
      <c r="L123" s="11"/>
    </row>
    <row r="124" spans="2:12" ht="12.5" x14ac:dyDescent="0.25">
      <c r="B124" s="8">
        <f t="shared" si="1"/>
        <v>114</v>
      </c>
      <c r="C124" s="64"/>
      <c r="D124" s="97"/>
      <c r="E124" s="97"/>
      <c r="F124" s="97"/>
      <c r="G124" s="97"/>
      <c r="H124" s="20" t="s">
        <v>1613</v>
      </c>
      <c r="I124" s="10" t="s">
        <v>36</v>
      </c>
      <c r="J124" s="10" t="s">
        <v>36</v>
      </c>
      <c r="K124" s="31"/>
      <c r="L124" s="11"/>
    </row>
    <row r="125" spans="2:12" ht="12.5" x14ac:dyDescent="0.25">
      <c r="B125" s="8">
        <f t="shared" si="1"/>
        <v>115</v>
      </c>
      <c r="C125" s="64"/>
      <c r="D125" s="97"/>
      <c r="E125" s="97"/>
      <c r="F125" s="97"/>
      <c r="G125" s="97"/>
      <c r="H125" s="20" t="s">
        <v>1614</v>
      </c>
      <c r="I125" s="10" t="s">
        <v>36</v>
      </c>
      <c r="J125" s="10" t="s">
        <v>36</v>
      </c>
      <c r="K125" s="31"/>
      <c r="L125" s="11"/>
    </row>
    <row r="126" spans="2:12" ht="12.5" x14ac:dyDescent="0.25">
      <c r="B126" s="8">
        <f t="shared" si="1"/>
        <v>116</v>
      </c>
      <c r="C126" s="64"/>
      <c r="D126" s="97"/>
      <c r="E126" s="98"/>
      <c r="F126" s="98"/>
      <c r="G126" s="98"/>
      <c r="H126" s="20" t="s">
        <v>1604</v>
      </c>
      <c r="I126" s="10" t="s">
        <v>36</v>
      </c>
      <c r="J126" s="10" t="s">
        <v>36</v>
      </c>
      <c r="K126" s="31"/>
      <c r="L126" s="11"/>
    </row>
    <row r="127" spans="2:12" ht="12.5" x14ac:dyDescent="0.25">
      <c r="B127" s="8">
        <f t="shared" si="1"/>
        <v>117</v>
      </c>
      <c r="C127" s="64"/>
      <c r="D127" s="97"/>
      <c r="E127" s="72" t="s">
        <v>1615</v>
      </c>
      <c r="F127" s="72" t="s">
        <v>1596</v>
      </c>
      <c r="G127" s="72" t="s">
        <v>1616</v>
      </c>
      <c r="H127" s="20" t="s">
        <v>1617</v>
      </c>
      <c r="I127" s="10" t="s">
        <v>36</v>
      </c>
      <c r="J127" s="10" t="s">
        <v>36</v>
      </c>
      <c r="K127" s="31"/>
      <c r="L127" s="11"/>
    </row>
    <row r="128" spans="2:12" ht="12.5" x14ac:dyDescent="0.25">
      <c r="B128" s="8">
        <f t="shared" si="1"/>
        <v>118</v>
      </c>
      <c r="C128" s="64"/>
      <c r="D128" s="97"/>
      <c r="E128" s="97"/>
      <c r="F128" s="97"/>
      <c r="G128" s="97"/>
      <c r="H128" s="20" t="s">
        <v>1618</v>
      </c>
      <c r="I128" s="10" t="s">
        <v>36</v>
      </c>
      <c r="J128" s="10" t="s">
        <v>36</v>
      </c>
      <c r="K128" s="31"/>
      <c r="L128" s="11"/>
    </row>
    <row r="129" spans="2:12" ht="12.5" x14ac:dyDescent="0.25">
      <c r="B129" s="8">
        <f t="shared" si="1"/>
        <v>119</v>
      </c>
      <c r="C129" s="64"/>
      <c r="D129" s="97"/>
      <c r="E129" s="97"/>
      <c r="F129" s="97"/>
      <c r="G129" s="97"/>
      <c r="H129" s="20" t="s">
        <v>1619</v>
      </c>
      <c r="I129" s="10" t="s">
        <v>36</v>
      </c>
      <c r="J129" s="10" t="s">
        <v>36</v>
      </c>
      <c r="K129" s="31"/>
      <c r="L129" s="11"/>
    </row>
    <row r="130" spans="2:12" ht="12.5" x14ac:dyDescent="0.25">
      <c r="B130" s="8">
        <f t="shared" si="1"/>
        <v>120</v>
      </c>
      <c r="C130" s="64"/>
      <c r="D130" s="97"/>
      <c r="E130" s="98"/>
      <c r="F130" s="98"/>
      <c r="G130" s="98"/>
      <c r="H130" s="20" t="s">
        <v>1604</v>
      </c>
      <c r="I130" s="10" t="s">
        <v>36</v>
      </c>
      <c r="J130" s="10" t="s">
        <v>36</v>
      </c>
      <c r="K130" s="31"/>
      <c r="L130" s="11"/>
    </row>
    <row r="131" spans="2:12" ht="12.5" x14ac:dyDescent="0.25">
      <c r="B131" s="8">
        <f t="shared" si="1"/>
        <v>121</v>
      </c>
      <c r="C131" s="64"/>
      <c r="D131" s="98"/>
      <c r="E131" s="21" t="s">
        <v>1620</v>
      </c>
      <c r="F131" s="21" t="s">
        <v>1596</v>
      </c>
      <c r="G131" s="21" t="s">
        <v>1232</v>
      </c>
      <c r="H131" s="20" t="s">
        <v>1356</v>
      </c>
      <c r="I131" s="10" t="s">
        <v>36</v>
      </c>
      <c r="J131" s="10" t="s">
        <v>36</v>
      </c>
      <c r="K131" s="31"/>
      <c r="L131" s="11"/>
    </row>
    <row r="132" spans="2:12" ht="12.5" x14ac:dyDescent="0.25">
      <c r="B132" s="8">
        <f t="shared" si="1"/>
        <v>122</v>
      </c>
      <c r="C132" s="64"/>
      <c r="D132" s="72" t="s">
        <v>1621</v>
      </c>
      <c r="E132" s="21" t="s">
        <v>1622</v>
      </c>
      <c r="F132" s="21" t="s">
        <v>1623</v>
      </c>
      <c r="G132" s="21" t="s">
        <v>1624</v>
      </c>
      <c r="H132" s="20" t="s">
        <v>1625</v>
      </c>
      <c r="I132" s="10" t="s">
        <v>36</v>
      </c>
      <c r="J132" s="10" t="s">
        <v>36</v>
      </c>
      <c r="K132" s="31"/>
      <c r="L132" s="11"/>
    </row>
    <row r="133" spans="2:12" ht="25" x14ac:dyDescent="0.25">
      <c r="B133" s="8">
        <f t="shared" si="1"/>
        <v>123</v>
      </c>
      <c r="C133" s="64"/>
      <c r="D133" s="97"/>
      <c r="E133" s="21" t="s">
        <v>1626</v>
      </c>
      <c r="F133" s="21" t="s">
        <v>1627</v>
      </c>
      <c r="G133" s="21" t="s">
        <v>1628</v>
      </c>
      <c r="H133" s="20" t="s">
        <v>1629</v>
      </c>
      <c r="I133" s="10" t="s">
        <v>36</v>
      </c>
      <c r="J133" s="10" t="s">
        <v>36</v>
      </c>
      <c r="K133" s="31"/>
      <c r="L133" s="11"/>
    </row>
    <row r="134" spans="2:12" ht="12.5" x14ac:dyDescent="0.25">
      <c r="B134" s="8">
        <f t="shared" si="1"/>
        <v>124</v>
      </c>
      <c r="C134" s="64"/>
      <c r="D134" s="97"/>
      <c r="E134" s="76" t="s">
        <v>1630</v>
      </c>
      <c r="F134" s="76" t="s">
        <v>1631</v>
      </c>
      <c r="G134" s="76" t="s">
        <v>1632</v>
      </c>
      <c r="H134" s="38" t="s">
        <v>1633</v>
      </c>
      <c r="I134" s="10" t="s">
        <v>36</v>
      </c>
      <c r="J134" s="10" t="s">
        <v>36</v>
      </c>
      <c r="K134" s="31"/>
      <c r="L134" s="11"/>
    </row>
    <row r="135" spans="2:12" ht="12.5" x14ac:dyDescent="0.25">
      <c r="B135" s="8">
        <f t="shared" si="1"/>
        <v>125</v>
      </c>
      <c r="C135" s="64"/>
      <c r="D135" s="97"/>
      <c r="E135" s="97"/>
      <c r="F135" s="97"/>
      <c r="G135" s="97"/>
      <c r="H135" s="38" t="s">
        <v>1634</v>
      </c>
      <c r="I135" s="10" t="s">
        <v>36</v>
      </c>
      <c r="J135" s="10" t="s">
        <v>36</v>
      </c>
      <c r="K135" s="31"/>
      <c r="L135" s="11"/>
    </row>
    <row r="136" spans="2:12" ht="12.5" x14ac:dyDescent="0.25">
      <c r="B136" s="8">
        <f t="shared" si="1"/>
        <v>126</v>
      </c>
      <c r="C136" s="64"/>
      <c r="D136" s="97"/>
      <c r="E136" s="97"/>
      <c r="F136" s="97"/>
      <c r="G136" s="97"/>
      <c r="H136" s="38" t="s">
        <v>1635</v>
      </c>
      <c r="I136" s="10" t="s">
        <v>36</v>
      </c>
      <c r="J136" s="10" t="s">
        <v>36</v>
      </c>
      <c r="K136" s="31"/>
      <c r="L136" s="11"/>
    </row>
    <row r="137" spans="2:12" ht="12.5" x14ac:dyDescent="0.25">
      <c r="B137" s="8">
        <f t="shared" si="1"/>
        <v>127</v>
      </c>
      <c r="C137" s="64"/>
      <c r="D137" s="97"/>
      <c r="E137" s="98"/>
      <c r="F137" s="98"/>
      <c r="G137" s="98"/>
      <c r="H137" s="38" t="s">
        <v>1636</v>
      </c>
      <c r="I137" s="10" t="s">
        <v>36</v>
      </c>
      <c r="J137" s="10" t="s">
        <v>36</v>
      </c>
      <c r="K137" s="31"/>
      <c r="L137" s="11"/>
    </row>
    <row r="138" spans="2:12" ht="12.5" x14ac:dyDescent="0.25">
      <c r="B138" s="8">
        <f t="shared" si="1"/>
        <v>128</v>
      </c>
      <c r="C138" s="64"/>
      <c r="D138" s="97"/>
      <c r="E138" s="46" t="s">
        <v>1637</v>
      </c>
      <c r="F138" s="46" t="s">
        <v>1638</v>
      </c>
      <c r="G138" s="46" t="s">
        <v>1639</v>
      </c>
      <c r="H138" s="38" t="s">
        <v>1640</v>
      </c>
      <c r="I138" s="10" t="s">
        <v>36</v>
      </c>
      <c r="J138" s="10" t="s">
        <v>36</v>
      </c>
      <c r="K138" s="31"/>
      <c r="L138" s="11"/>
    </row>
    <row r="139" spans="2:12" ht="12.5" x14ac:dyDescent="0.25">
      <c r="B139" s="8">
        <f t="shared" si="1"/>
        <v>129</v>
      </c>
      <c r="C139" s="64"/>
      <c r="D139" s="98"/>
      <c r="E139" s="46" t="s">
        <v>1641</v>
      </c>
      <c r="F139" s="46" t="s">
        <v>1642</v>
      </c>
      <c r="G139" s="46" t="s">
        <v>1643</v>
      </c>
      <c r="H139" s="38" t="s">
        <v>1644</v>
      </c>
      <c r="I139" s="10" t="s">
        <v>36</v>
      </c>
      <c r="J139" s="10" t="s">
        <v>36</v>
      </c>
      <c r="K139" s="31"/>
      <c r="L139" s="11"/>
    </row>
    <row r="140" spans="2:12" ht="12.5" x14ac:dyDescent="0.25">
      <c r="B140" s="8">
        <f t="shared" si="1"/>
        <v>130</v>
      </c>
      <c r="C140" s="64"/>
      <c r="D140" s="63" t="s">
        <v>1645</v>
      </c>
      <c r="E140" s="75" t="s">
        <v>1622</v>
      </c>
      <c r="F140" s="75" t="s">
        <v>1646</v>
      </c>
      <c r="G140" s="75" t="s">
        <v>1647</v>
      </c>
      <c r="H140" s="38" t="s">
        <v>1648</v>
      </c>
      <c r="I140" s="10" t="s">
        <v>36</v>
      </c>
      <c r="J140" s="10" t="s">
        <v>36</v>
      </c>
      <c r="K140" s="31"/>
      <c r="L140" s="11"/>
    </row>
    <row r="141" spans="2:12" ht="12.5" x14ac:dyDescent="0.25">
      <c r="B141" s="8">
        <f t="shared" si="1"/>
        <v>131</v>
      </c>
      <c r="C141" s="64"/>
      <c r="D141" s="64"/>
      <c r="E141" s="64"/>
      <c r="F141" s="64"/>
      <c r="G141" s="64"/>
      <c r="H141" s="38" t="s">
        <v>1448</v>
      </c>
      <c r="I141" s="10" t="s">
        <v>36</v>
      </c>
      <c r="J141" s="10" t="s">
        <v>36</v>
      </c>
      <c r="K141" s="31"/>
      <c r="L141" s="11"/>
    </row>
    <row r="142" spans="2:12" ht="12.5" x14ac:dyDescent="0.25">
      <c r="B142" s="8">
        <f t="shared" si="1"/>
        <v>132</v>
      </c>
      <c r="C142" s="64"/>
      <c r="D142" s="64"/>
      <c r="E142" s="64"/>
      <c r="F142" s="64"/>
      <c r="G142" s="64"/>
      <c r="H142" s="38" t="s">
        <v>1649</v>
      </c>
      <c r="I142" s="10" t="s">
        <v>36</v>
      </c>
      <c r="J142" s="10" t="s">
        <v>36</v>
      </c>
      <c r="K142" s="31"/>
      <c r="L142" s="11"/>
    </row>
    <row r="143" spans="2:12" ht="12.5" x14ac:dyDescent="0.25">
      <c r="B143" s="8">
        <f t="shared" si="1"/>
        <v>133</v>
      </c>
      <c r="C143" s="64"/>
      <c r="D143" s="64"/>
      <c r="E143" s="64"/>
      <c r="F143" s="64"/>
      <c r="G143" s="64"/>
      <c r="H143" s="38" t="s">
        <v>1650</v>
      </c>
      <c r="I143" s="10" t="s">
        <v>36</v>
      </c>
      <c r="J143" s="10" t="s">
        <v>36</v>
      </c>
      <c r="K143" s="31"/>
      <c r="L143" s="11"/>
    </row>
    <row r="144" spans="2:12" ht="12.5" x14ac:dyDescent="0.25">
      <c r="B144" s="8">
        <f t="shared" si="1"/>
        <v>134</v>
      </c>
      <c r="C144" s="64"/>
      <c r="D144" s="64"/>
      <c r="E144" s="64"/>
      <c r="F144" s="64"/>
      <c r="G144" s="64"/>
      <c r="H144" s="47" t="s">
        <v>1143</v>
      </c>
      <c r="I144" s="10" t="s">
        <v>36</v>
      </c>
      <c r="J144" s="10" t="s">
        <v>36</v>
      </c>
      <c r="K144" s="31"/>
      <c r="L144" s="11"/>
    </row>
    <row r="145" spans="2:12" ht="12.5" x14ac:dyDescent="0.25">
      <c r="B145" s="8">
        <f t="shared" si="1"/>
        <v>135</v>
      </c>
      <c r="C145" s="64"/>
      <c r="D145" s="64"/>
      <c r="E145" s="64"/>
      <c r="F145" s="64"/>
      <c r="G145" s="64"/>
      <c r="H145" s="47" t="s">
        <v>1651</v>
      </c>
      <c r="I145" s="10" t="s">
        <v>36</v>
      </c>
      <c r="J145" s="10" t="s">
        <v>36</v>
      </c>
      <c r="K145" s="31"/>
      <c r="L145" s="11"/>
    </row>
    <row r="146" spans="2:12" ht="12.5" x14ac:dyDescent="0.25">
      <c r="B146" s="8">
        <f t="shared" si="1"/>
        <v>136</v>
      </c>
      <c r="C146" s="64"/>
      <c r="D146" s="64"/>
      <c r="E146" s="64"/>
      <c r="F146" s="64"/>
      <c r="G146" s="64"/>
      <c r="H146" s="47" t="s">
        <v>1145</v>
      </c>
      <c r="I146" s="10" t="s">
        <v>36</v>
      </c>
      <c r="J146" s="10" t="s">
        <v>36</v>
      </c>
      <c r="K146" s="31"/>
      <c r="L146" s="11"/>
    </row>
    <row r="147" spans="2:12" ht="12.5" x14ac:dyDescent="0.25">
      <c r="B147" s="8">
        <f t="shared" si="1"/>
        <v>137</v>
      </c>
      <c r="C147" s="64"/>
      <c r="D147" s="64"/>
      <c r="E147" s="64"/>
      <c r="F147" s="64"/>
      <c r="G147" s="64"/>
      <c r="H147" s="47" t="s">
        <v>1146</v>
      </c>
      <c r="I147" s="10" t="s">
        <v>36</v>
      </c>
      <c r="J147" s="10" t="s">
        <v>36</v>
      </c>
      <c r="K147" s="31"/>
      <c r="L147" s="11"/>
    </row>
    <row r="148" spans="2:12" ht="12.5" x14ac:dyDescent="0.25">
      <c r="B148" s="8">
        <f t="shared" si="1"/>
        <v>138</v>
      </c>
      <c r="C148" s="64"/>
      <c r="D148" s="64"/>
      <c r="E148" s="64"/>
      <c r="F148" s="64"/>
      <c r="G148" s="64"/>
      <c r="H148" s="47" t="s">
        <v>1147</v>
      </c>
      <c r="I148" s="10" t="s">
        <v>36</v>
      </c>
      <c r="J148" s="10" t="s">
        <v>36</v>
      </c>
      <c r="K148" s="31"/>
      <c r="L148" s="11"/>
    </row>
    <row r="149" spans="2:12" ht="12.5" x14ac:dyDescent="0.25">
      <c r="B149" s="8">
        <f t="shared" si="1"/>
        <v>139</v>
      </c>
      <c r="C149" s="64"/>
      <c r="D149" s="64"/>
      <c r="E149" s="64"/>
      <c r="F149" s="64"/>
      <c r="G149" s="64"/>
      <c r="H149" s="47" t="s">
        <v>1148</v>
      </c>
      <c r="I149" s="10" t="s">
        <v>36</v>
      </c>
      <c r="J149" s="10" t="s">
        <v>36</v>
      </c>
      <c r="K149" s="31"/>
      <c r="L149" s="11"/>
    </row>
    <row r="150" spans="2:12" ht="12.5" x14ac:dyDescent="0.25">
      <c r="B150" s="8">
        <f t="shared" si="1"/>
        <v>140</v>
      </c>
      <c r="C150" s="64"/>
      <c r="D150" s="64"/>
      <c r="E150" s="64"/>
      <c r="F150" s="64"/>
      <c r="G150" s="64"/>
      <c r="H150" s="47" t="s">
        <v>1149</v>
      </c>
      <c r="I150" s="10" t="s">
        <v>36</v>
      </c>
      <c r="J150" s="10" t="s">
        <v>36</v>
      </c>
      <c r="K150" s="31"/>
      <c r="L150" s="11"/>
    </row>
    <row r="151" spans="2:12" ht="25" x14ac:dyDescent="0.25">
      <c r="B151" s="8">
        <f t="shared" si="1"/>
        <v>141</v>
      </c>
      <c r="C151" s="64"/>
      <c r="D151" s="64"/>
      <c r="E151" s="64"/>
      <c r="F151" s="64"/>
      <c r="G151" s="64"/>
      <c r="H151" s="48" t="s">
        <v>1151</v>
      </c>
      <c r="I151" s="10" t="s">
        <v>36</v>
      </c>
      <c r="J151" s="10" t="s">
        <v>36</v>
      </c>
      <c r="K151" s="31"/>
      <c r="L151" s="11"/>
    </row>
    <row r="152" spans="2:12" ht="12.5" x14ac:dyDescent="0.25">
      <c r="B152" s="8">
        <f t="shared" si="1"/>
        <v>142</v>
      </c>
      <c r="C152" s="64"/>
      <c r="D152" s="64"/>
      <c r="E152" s="64"/>
      <c r="F152" s="64"/>
      <c r="G152" s="64"/>
      <c r="H152" s="47" t="s">
        <v>1152</v>
      </c>
      <c r="I152" s="10" t="s">
        <v>36</v>
      </c>
      <c r="J152" s="10" t="s">
        <v>36</v>
      </c>
      <c r="K152" s="31"/>
      <c r="L152" s="11"/>
    </row>
    <row r="153" spans="2:12" ht="12.5" x14ac:dyDescent="0.25">
      <c r="B153" s="8">
        <f t="shared" si="1"/>
        <v>143</v>
      </c>
      <c r="C153" s="64"/>
      <c r="D153" s="64"/>
      <c r="E153" s="64"/>
      <c r="F153" s="64"/>
      <c r="G153" s="64"/>
      <c r="H153" s="47" t="s">
        <v>1153</v>
      </c>
      <c r="I153" s="10" t="s">
        <v>36</v>
      </c>
      <c r="J153" s="10" t="s">
        <v>36</v>
      </c>
      <c r="K153" s="31"/>
      <c r="L153" s="11"/>
    </row>
    <row r="154" spans="2:12" ht="12.5" x14ac:dyDescent="0.25">
      <c r="B154" s="8">
        <f t="shared" si="1"/>
        <v>144</v>
      </c>
      <c r="C154" s="64"/>
      <c r="D154" s="64"/>
      <c r="E154" s="64"/>
      <c r="F154" s="64"/>
      <c r="G154" s="64"/>
      <c r="H154" s="47" t="s">
        <v>1652</v>
      </c>
      <c r="I154" s="10" t="s">
        <v>36</v>
      </c>
      <c r="J154" s="10" t="s">
        <v>36</v>
      </c>
      <c r="K154" s="31"/>
      <c r="L154" s="11"/>
    </row>
    <row r="155" spans="2:12" ht="12.5" x14ac:dyDescent="0.25">
      <c r="B155" s="8">
        <f t="shared" si="1"/>
        <v>145</v>
      </c>
      <c r="C155" s="64"/>
      <c r="D155" s="64"/>
      <c r="E155" s="64"/>
      <c r="F155" s="64"/>
      <c r="G155" s="64"/>
      <c r="H155" s="47" t="s">
        <v>1154</v>
      </c>
      <c r="I155" s="10" t="s">
        <v>36</v>
      </c>
      <c r="J155" s="10" t="s">
        <v>36</v>
      </c>
      <c r="K155" s="31"/>
      <c r="L155" s="11"/>
    </row>
    <row r="156" spans="2:12" ht="12.5" x14ac:dyDescent="0.25">
      <c r="B156" s="8">
        <f t="shared" si="1"/>
        <v>146</v>
      </c>
      <c r="C156" s="64"/>
      <c r="D156" s="64"/>
      <c r="E156" s="64"/>
      <c r="F156" s="64"/>
      <c r="G156" s="64"/>
      <c r="H156" s="47" t="s">
        <v>1155</v>
      </c>
      <c r="I156" s="10" t="s">
        <v>36</v>
      </c>
      <c r="J156" s="10" t="s">
        <v>36</v>
      </c>
      <c r="K156" s="31"/>
      <c r="L156" s="11"/>
    </row>
    <row r="157" spans="2:12" ht="12.5" x14ac:dyDescent="0.25">
      <c r="B157" s="8">
        <f t="shared" si="1"/>
        <v>147</v>
      </c>
      <c r="C157" s="64"/>
      <c r="D157" s="64"/>
      <c r="E157" s="64"/>
      <c r="F157" s="64"/>
      <c r="G157" s="64"/>
      <c r="H157" s="47" t="s">
        <v>1156</v>
      </c>
      <c r="I157" s="10" t="s">
        <v>36</v>
      </c>
      <c r="J157" s="10" t="s">
        <v>36</v>
      </c>
      <c r="K157" s="31"/>
      <c r="L157" s="11"/>
    </row>
    <row r="158" spans="2:12" ht="12.5" x14ac:dyDescent="0.25">
      <c r="B158" s="8">
        <f t="shared" si="1"/>
        <v>148</v>
      </c>
      <c r="C158" s="64"/>
      <c r="D158" s="64"/>
      <c r="E158" s="64"/>
      <c r="F158" s="64"/>
      <c r="G158" s="64"/>
      <c r="H158" s="47" t="s">
        <v>1653</v>
      </c>
      <c r="I158" s="10" t="s">
        <v>36</v>
      </c>
      <c r="J158" s="10" t="s">
        <v>36</v>
      </c>
      <c r="K158" s="31"/>
      <c r="L158" s="11"/>
    </row>
    <row r="159" spans="2:12" ht="12.5" x14ac:dyDescent="0.25">
      <c r="B159" s="8">
        <f t="shared" si="1"/>
        <v>149</v>
      </c>
      <c r="C159" s="64"/>
      <c r="D159" s="64"/>
      <c r="E159" s="64"/>
      <c r="F159" s="64"/>
      <c r="G159" s="64"/>
      <c r="H159" s="47" t="s">
        <v>1654</v>
      </c>
      <c r="I159" s="10" t="s">
        <v>36</v>
      </c>
      <c r="J159" s="10" t="s">
        <v>36</v>
      </c>
      <c r="K159" s="31"/>
      <c r="L159" s="11"/>
    </row>
    <row r="160" spans="2:12" ht="12.5" x14ac:dyDescent="0.25">
      <c r="B160" s="8">
        <f t="shared" si="1"/>
        <v>150</v>
      </c>
      <c r="C160" s="64"/>
      <c r="D160" s="64"/>
      <c r="E160" s="64"/>
      <c r="F160" s="64"/>
      <c r="G160" s="64"/>
      <c r="H160" s="47" t="s">
        <v>1159</v>
      </c>
      <c r="I160" s="10" t="s">
        <v>36</v>
      </c>
      <c r="J160" s="10" t="s">
        <v>36</v>
      </c>
      <c r="K160" s="31"/>
      <c r="L160" s="11"/>
    </row>
    <row r="161" spans="2:12" ht="12.5" x14ac:dyDescent="0.25">
      <c r="B161" s="8">
        <f t="shared" si="1"/>
        <v>151</v>
      </c>
      <c r="C161" s="64"/>
      <c r="D161" s="64"/>
      <c r="E161" s="64"/>
      <c r="F161" s="64"/>
      <c r="G161" s="64"/>
      <c r="H161" s="47" t="s">
        <v>1655</v>
      </c>
      <c r="I161" s="10" t="s">
        <v>36</v>
      </c>
      <c r="J161" s="10" t="s">
        <v>36</v>
      </c>
      <c r="K161" s="31"/>
      <c r="L161" s="11"/>
    </row>
    <row r="162" spans="2:12" ht="12.5" x14ac:dyDescent="0.25">
      <c r="B162" s="8">
        <f t="shared" si="1"/>
        <v>152</v>
      </c>
      <c r="C162" s="64"/>
      <c r="D162" s="64"/>
      <c r="E162" s="64"/>
      <c r="F162" s="64"/>
      <c r="G162" s="64"/>
      <c r="H162" s="47" t="s">
        <v>1161</v>
      </c>
      <c r="I162" s="10" t="s">
        <v>36</v>
      </c>
      <c r="J162" s="10" t="s">
        <v>36</v>
      </c>
      <c r="K162" s="31"/>
      <c r="L162" s="11"/>
    </row>
    <row r="163" spans="2:12" ht="12.5" x14ac:dyDescent="0.25">
      <c r="B163" s="8">
        <f t="shared" si="1"/>
        <v>153</v>
      </c>
      <c r="C163" s="64"/>
      <c r="D163" s="64"/>
      <c r="E163" s="64"/>
      <c r="F163" s="64"/>
      <c r="G163" s="64"/>
      <c r="H163" s="47" t="s">
        <v>1656</v>
      </c>
      <c r="I163" s="10" t="s">
        <v>36</v>
      </c>
      <c r="J163" s="10" t="s">
        <v>36</v>
      </c>
      <c r="K163" s="31"/>
      <c r="L163" s="11"/>
    </row>
    <row r="164" spans="2:12" ht="12.5" x14ac:dyDescent="0.25">
      <c r="B164" s="8">
        <f t="shared" si="1"/>
        <v>154</v>
      </c>
      <c r="C164" s="64"/>
      <c r="D164" s="64"/>
      <c r="E164" s="64"/>
      <c r="F164" s="64"/>
      <c r="G164" s="64"/>
      <c r="H164" s="47" t="s">
        <v>1657</v>
      </c>
      <c r="I164" s="10" t="s">
        <v>36</v>
      </c>
      <c r="J164" s="10" t="s">
        <v>36</v>
      </c>
      <c r="K164" s="31"/>
      <c r="L164" s="11"/>
    </row>
    <row r="165" spans="2:12" ht="12.5" x14ac:dyDescent="0.25">
      <c r="B165" s="8">
        <f t="shared" si="1"/>
        <v>155</v>
      </c>
      <c r="C165" s="64"/>
      <c r="D165" s="64"/>
      <c r="E165" s="64"/>
      <c r="F165" s="64"/>
      <c r="G165" s="64"/>
      <c r="H165" s="47" t="s">
        <v>1658</v>
      </c>
      <c r="I165" s="10" t="s">
        <v>36</v>
      </c>
      <c r="J165" s="10" t="s">
        <v>36</v>
      </c>
      <c r="K165" s="31"/>
      <c r="L165" s="11"/>
    </row>
    <row r="166" spans="2:12" ht="12.5" x14ac:dyDescent="0.25">
      <c r="B166" s="8">
        <f t="shared" si="1"/>
        <v>156</v>
      </c>
      <c r="C166" s="64"/>
      <c r="D166" s="64"/>
      <c r="E166" s="64"/>
      <c r="F166" s="64"/>
      <c r="G166" s="64"/>
      <c r="H166" s="47" t="s">
        <v>1165</v>
      </c>
      <c r="I166" s="10" t="s">
        <v>36</v>
      </c>
      <c r="J166" s="10" t="s">
        <v>36</v>
      </c>
      <c r="K166" s="31"/>
      <c r="L166" s="11"/>
    </row>
    <row r="167" spans="2:12" ht="12.5" x14ac:dyDescent="0.25">
      <c r="B167" s="8">
        <f t="shared" si="1"/>
        <v>157</v>
      </c>
      <c r="C167" s="64"/>
      <c r="D167" s="64"/>
      <c r="E167" s="64"/>
      <c r="F167" s="64"/>
      <c r="G167" s="64"/>
      <c r="H167" s="47" t="s">
        <v>1166</v>
      </c>
      <c r="I167" s="10" t="s">
        <v>36</v>
      </c>
      <c r="J167" s="10" t="s">
        <v>36</v>
      </c>
      <c r="K167" s="31"/>
      <c r="L167" s="11"/>
    </row>
    <row r="168" spans="2:12" ht="12.5" x14ac:dyDescent="0.25">
      <c r="B168" s="8">
        <f t="shared" si="1"/>
        <v>158</v>
      </c>
      <c r="C168" s="64"/>
      <c r="D168" s="64"/>
      <c r="E168" s="64"/>
      <c r="F168" s="64"/>
      <c r="G168" s="64"/>
      <c r="H168" s="47" t="s">
        <v>1167</v>
      </c>
      <c r="I168" s="10" t="s">
        <v>36</v>
      </c>
      <c r="J168" s="10" t="s">
        <v>36</v>
      </c>
      <c r="K168" s="49"/>
      <c r="L168" s="20"/>
    </row>
    <row r="169" spans="2:12" ht="12.5" x14ac:dyDescent="0.25">
      <c r="B169" s="8">
        <f t="shared" si="1"/>
        <v>159</v>
      </c>
      <c r="C169" s="64"/>
      <c r="D169" s="64"/>
      <c r="E169" s="64"/>
      <c r="F169" s="64"/>
      <c r="G169" s="64"/>
      <c r="H169" s="47" t="s">
        <v>1168</v>
      </c>
      <c r="I169" s="10" t="s">
        <v>36</v>
      </c>
      <c r="J169" s="10" t="s">
        <v>36</v>
      </c>
      <c r="K169" s="30"/>
      <c r="L169" s="11"/>
    </row>
    <row r="170" spans="2:12" ht="12.5" x14ac:dyDescent="0.25">
      <c r="B170" s="8">
        <f t="shared" si="1"/>
        <v>160</v>
      </c>
      <c r="C170" s="64"/>
      <c r="D170" s="64"/>
      <c r="E170" s="64"/>
      <c r="F170" s="64"/>
      <c r="G170" s="64"/>
      <c r="H170" s="47" t="s">
        <v>1169</v>
      </c>
      <c r="I170" s="10" t="s">
        <v>36</v>
      </c>
      <c r="J170" s="10" t="s">
        <v>36</v>
      </c>
      <c r="K170" s="49"/>
      <c r="L170" s="11"/>
    </row>
    <row r="171" spans="2:12" ht="12.5" x14ac:dyDescent="0.25">
      <c r="B171" s="8">
        <f t="shared" si="1"/>
        <v>161</v>
      </c>
      <c r="C171" s="64"/>
      <c r="D171" s="64"/>
      <c r="E171" s="64"/>
      <c r="F171" s="64"/>
      <c r="G171" s="64"/>
      <c r="H171" s="47" t="s">
        <v>1170</v>
      </c>
      <c r="I171" s="10" t="s">
        <v>36</v>
      </c>
      <c r="J171" s="10" t="s">
        <v>36</v>
      </c>
      <c r="K171" s="31"/>
      <c r="L171" s="11"/>
    </row>
    <row r="172" spans="2:12" ht="12.5" x14ac:dyDescent="0.25">
      <c r="B172" s="8">
        <f t="shared" si="1"/>
        <v>162</v>
      </c>
      <c r="C172" s="64"/>
      <c r="D172" s="64"/>
      <c r="E172" s="64"/>
      <c r="F172" s="64"/>
      <c r="G172" s="64"/>
      <c r="H172" s="47" t="s">
        <v>1171</v>
      </c>
      <c r="I172" s="10" t="s">
        <v>36</v>
      </c>
      <c r="J172" s="10" t="s">
        <v>36</v>
      </c>
      <c r="K172" s="31"/>
      <c r="L172" s="11"/>
    </row>
    <row r="173" spans="2:12" ht="12.5" x14ac:dyDescent="0.25">
      <c r="B173" s="8">
        <f t="shared" si="1"/>
        <v>163</v>
      </c>
      <c r="C173" s="64"/>
      <c r="D173" s="64"/>
      <c r="E173" s="64"/>
      <c r="F173" s="64"/>
      <c r="G173" s="64"/>
      <c r="H173" s="47" t="s">
        <v>1172</v>
      </c>
      <c r="I173" s="10" t="s">
        <v>36</v>
      </c>
      <c r="J173" s="10" t="s">
        <v>36</v>
      </c>
      <c r="K173" s="31"/>
      <c r="L173" s="11"/>
    </row>
    <row r="174" spans="2:12" ht="12.5" x14ac:dyDescent="0.25">
      <c r="B174" s="8">
        <f t="shared" si="1"/>
        <v>164</v>
      </c>
      <c r="C174" s="64"/>
      <c r="D174" s="64"/>
      <c r="E174" s="64"/>
      <c r="F174" s="64"/>
      <c r="G174" s="64"/>
      <c r="H174" s="47" t="s">
        <v>1659</v>
      </c>
      <c r="I174" s="10" t="s">
        <v>36</v>
      </c>
      <c r="J174" s="10" t="s">
        <v>36</v>
      </c>
      <c r="K174" s="31"/>
      <c r="L174" s="11"/>
    </row>
    <row r="175" spans="2:12" ht="12.5" x14ac:dyDescent="0.25">
      <c r="B175" s="8">
        <f t="shared" si="1"/>
        <v>165</v>
      </c>
      <c r="C175" s="64"/>
      <c r="D175" s="64"/>
      <c r="E175" s="64"/>
      <c r="F175" s="64"/>
      <c r="G175" s="64"/>
      <c r="H175" s="47" t="s">
        <v>1173</v>
      </c>
      <c r="I175" s="10" t="s">
        <v>36</v>
      </c>
      <c r="J175" s="10" t="s">
        <v>36</v>
      </c>
      <c r="K175" s="31"/>
      <c r="L175" s="11"/>
    </row>
    <row r="176" spans="2:12" ht="12.5" x14ac:dyDescent="0.25">
      <c r="B176" s="8">
        <f t="shared" si="1"/>
        <v>166</v>
      </c>
      <c r="C176" s="64"/>
      <c r="D176" s="64"/>
      <c r="E176" s="64"/>
      <c r="F176" s="64"/>
      <c r="G176" s="64"/>
      <c r="H176" s="47" t="s">
        <v>1174</v>
      </c>
      <c r="I176" s="10" t="s">
        <v>36</v>
      </c>
      <c r="J176" s="10" t="s">
        <v>36</v>
      </c>
      <c r="K176" s="31"/>
      <c r="L176" s="11"/>
    </row>
    <row r="177" spans="2:12" ht="12.5" x14ac:dyDescent="0.25">
      <c r="B177" s="8">
        <f t="shared" si="1"/>
        <v>167</v>
      </c>
      <c r="C177" s="64"/>
      <c r="D177" s="64"/>
      <c r="E177" s="64"/>
      <c r="F177" s="64"/>
      <c r="G177" s="64"/>
      <c r="H177" s="47" t="s">
        <v>1175</v>
      </c>
      <c r="I177" s="10" t="s">
        <v>36</v>
      </c>
      <c r="J177" s="10" t="s">
        <v>36</v>
      </c>
      <c r="K177" s="31"/>
      <c r="L177" s="11"/>
    </row>
    <row r="178" spans="2:12" ht="12.5" x14ac:dyDescent="0.25">
      <c r="B178" s="8">
        <f t="shared" si="1"/>
        <v>168</v>
      </c>
      <c r="C178" s="64"/>
      <c r="D178" s="64"/>
      <c r="E178" s="64"/>
      <c r="F178" s="64"/>
      <c r="G178" s="64"/>
      <c r="H178" s="47" t="s">
        <v>1176</v>
      </c>
      <c r="I178" s="10" t="s">
        <v>36</v>
      </c>
      <c r="J178" s="10" t="s">
        <v>36</v>
      </c>
      <c r="K178" s="31"/>
      <c r="L178" s="11"/>
    </row>
    <row r="179" spans="2:12" ht="12.5" x14ac:dyDescent="0.25">
      <c r="B179" s="8">
        <f t="shared" si="1"/>
        <v>169</v>
      </c>
      <c r="C179" s="64"/>
      <c r="D179" s="64"/>
      <c r="E179" s="64"/>
      <c r="F179" s="64"/>
      <c r="G179" s="64"/>
      <c r="H179" s="47" t="s">
        <v>1177</v>
      </c>
      <c r="I179" s="10" t="s">
        <v>36</v>
      </c>
      <c r="J179" s="10" t="s">
        <v>36</v>
      </c>
      <c r="K179" s="49"/>
      <c r="L179" s="11"/>
    </row>
    <row r="180" spans="2:12" ht="12.5" x14ac:dyDescent="0.25">
      <c r="B180" s="8">
        <f t="shared" si="1"/>
        <v>170</v>
      </c>
      <c r="C180" s="64"/>
      <c r="D180" s="64"/>
      <c r="E180" s="64"/>
      <c r="F180" s="64"/>
      <c r="G180" s="64"/>
      <c r="H180" s="47" t="s">
        <v>1178</v>
      </c>
      <c r="I180" s="10" t="s">
        <v>36</v>
      </c>
      <c r="J180" s="10" t="s">
        <v>36</v>
      </c>
      <c r="K180" s="49"/>
      <c r="L180" s="11"/>
    </row>
    <row r="181" spans="2:12" ht="12.5" x14ac:dyDescent="0.25">
      <c r="B181" s="8">
        <f t="shared" si="1"/>
        <v>171</v>
      </c>
      <c r="C181" s="64"/>
      <c r="D181" s="64"/>
      <c r="E181" s="64"/>
      <c r="F181" s="64"/>
      <c r="G181" s="64"/>
      <c r="H181" s="47" t="s">
        <v>1179</v>
      </c>
      <c r="I181" s="10" t="s">
        <v>36</v>
      </c>
      <c r="J181" s="10" t="s">
        <v>36</v>
      </c>
      <c r="K181" s="49"/>
      <c r="L181" s="11"/>
    </row>
    <row r="182" spans="2:12" ht="12.5" x14ac:dyDescent="0.25">
      <c r="B182" s="8">
        <f t="shared" si="1"/>
        <v>172</v>
      </c>
      <c r="C182" s="64"/>
      <c r="D182" s="64"/>
      <c r="E182" s="64"/>
      <c r="F182" s="64"/>
      <c r="G182" s="64"/>
      <c r="H182" s="47" t="s">
        <v>1180</v>
      </c>
      <c r="I182" s="10" t="s">
        <v>36</v>
      </c>
      <c r="J182" s="10" t="s">
        <v>36</v>
      </c>
      <c r="K182" s="31"/>
      <c r="L182" s="11"/>
    </row>
    <row r="183" spans="2:12" ht="12.5" x14ac:dyDescent="0.25">
      <c r="B183" s="8">
        <f t="shared" si="1"/>
        <v>173</v>
      </c>
      <c r="C183" s="64"/>
      <c r="D183" s="64"/>
      <c r="E183" s="64"/>
      <c r="F183" s="64"/>
      <c r="G183" s="64"/>
      <c r="H183" s="47" t="s">
        <v>1181</v>
      </c>
      <c r="I183" s="10" t="s">
        <v>36</v>
      </c>
      <c r="J183" s="10" t="s">
        <v>36</v>
      </c>
      <c r="K183" s="49"/>
      <c r="L183" s="11"/>
    </row>
    <row r="184" spans="2:12" ht="12.5" x14ac:dyDescent="0.25">
      <c r="B184" s="8">
        <f t="shared" si="1"/>
        <v>174</v>
      </c>
      <c r="C184" s="64"/>
      <c r="D184" s="64"/>
      <c r="E184" s="64"/>
      <c r="F184" s="64"/>
      <c r="G184" s="64"/>
      <c r="H184" s="47" t="s">
        <v>1182</v>
      </c>
      <c r="I184" s="10" t="s">
        <v>36</v>
      </c>
      <c r="J184" s="10" t="s">
        <v>36</v>
      </c>
      <c r="K184" s="31"/>
      <c r="L184" s="11"/>
    </row>
    <row r="185" spans="2:12" ht="12.5" x14ac:dyDescent="0.25">
      <c r="B185" s="8">
        <f t="shared" si="1"/>
        <v>175</v>
      </c>
      <c r="C185" s="64"/>
      <c r="D185" s="64"/>
      <c r="E185" s="64"/>
      <c r="F185" s="64"/>
      <c r="G185" s="64"/>
      <c r="H185" s="47" t="s">
        <v>1183</v>
      </c>
      <c r="I185" s="10" t="s">
        <v>36</v>
      </c>
      <c r="J185" s="10" t="s">
        <v>36</v>
      </c>
      <c r="K185" s="31"/>
      <c r="L185" s="11"/>
    </row>
    <row r="186" spans="2:12" ht="12.5" x14ac:dyDescent="0.25">
      <c r="B186" s="8">
        <f t="shared" si="1"/>
        <v>176</v>
      </c>
      <c r="C186" s="64"/>
      <c r="D186" s="64"/>
      <c r="E186" s="64"/>
      <c r="F186" s="64"/>
      <c r="G186" s="64"/>
      <c r="H186" s="47" t="s">
        <v>1184</v>
      </c>
      <c r="I186" s="10" t="s">
        <v>36</v>
      </c>
      <c r="J186" s="10" t="s">
        <v>36</v>
      </c>
      <c r="K186" s="31"/>
      <c r="L186" s="11"/>
    </row>
    <row r="187" spans="2:12" ht="12.5" x14ac:dyDescent="0.25">
      <c r="B187" s="8">
        <f t="shared" si="1"/>
        <v>177</v>
      </c>
      <c r="C187" s="64"/>
      <c r="D187" s="64"/>
      <c r="E187" s="64"/>
      <c r="F187" s="64"/>
      <c r="G187" s="64"/>
      <c r="H187" s="47" t="s">
        <v>1185</v>
      </c>
      <c r="I187" s="10" t="s">
        <v>36</v>
      </c>
      <c r="J187" s="10" t="s">
        <v>36</v>
      </c>
      <c r="K187" s="31"/>
      <c r="L187" s="11"/>
    </row>
    <row r="188" spans="2:12" ht="12.5" x14ac:dyDescent="0.25">
      <c r="B188" s="8">
        <f t="shared" si="1"/>
        <v>178</v>
      </c>
      <c r="C188" s="64"/>
      <c r="D188" s="64"/>
      <c r="E188" s="64"/>
      <c r="F188" s="64"/>
      <c r="G188" s="64"/>
      <c r="H188" s="50" t="s">
        <v>1660</v>
      </c>
      <c r="I188" s="10" t="s">
        <v>36</v>
      </c>
      <c r="J188" s="10" t="s">
        <v>36</v>
      </c>
      <c r="K188" s="49"/>
      <c r="L188" s="11"/>
    </row>
    <row r="189" spans="2:12" ht="12.5" x14ac:dyDescent="0.25">
      <c r="B189" s="8">
        <f t="shared" si="1"/>
        <v>179</v>
      </c>
      <c r="C189" s="64"/>
      <c r="D189" s="64"/>
      <c r="E189" s="64"/>
      <c r="F189" s="64"/>
      <c r="G189" s="64"/>
      <c r="H189" s="50" t="s">
        <v>1661</v>
      </c>
      <c r="I189" s="10" t="s">
        <v>36</v>
      </c>
      <c r="J189" s="10" t="s">
        <v>36</v>
      </c>
      <c r="K189" s="31"/>
      <c r="L189" s="11"/>
    </row>
    <row r="190" spans="2:12" ht="12.5" x14ac:dyDescent="0.25">
      <c r="B190" s="8">
        <f t="shared" si="1"/>
        <v>180</v>
      </c>
      <c r="C190" s="64"/>
      <c r="D190" s="64"/>
      <c r="E190" s="65"/>
      <c r="F190" s="65"/>
      <c r="G190" s="65"/>
      <c r="H190" s="50" t="s">
        <v>1662</v>
      </c>
      <c r="I190" s="10" t="s">
        <v>36</v>
      </c>
      <c r="J190" s="10" t="s">
        <v>36</v>
      </c>
      <c r="K190" s="31"/>
      <c r="L190" s="11"/>
    </row>
    <row r="191" spans="2:12" ht="12.5" x14ac:dyDescent="0.25">
      <c r="B191" s="8">
        <f t="shared" si="1"/>
        <v>181</v>
      </c>
      <c r="C191" s="64"/>
      <c r="D191" s="64"/>
      <c r="E191" s="63" t="s">
        <v>1663</v>
      </c>
      <c r="F191" s="63" t="s">
        <v>1664</v>
      </c>
      <c r="G191" s="12" t="s">
        <v>1665</v>
      </c>
      <c r="H191" s="36" t="s">
        <v>1666</v>
      </c>
      <c r="I191" s="10" t="s">
        <v>36</v>
      </c>
      <c r="J191" s="10" t="s">
        <v>36</v>
      </c>
      <c r="K191" s="31"/>
      <c r="L191" s="11"/>
    </row>
    <row r="192" spans="2:12" ht="12.5" x14ac:dyDescent="0.25">
      <c r="B192" s="8">
        <f t="shared" si="1"/>
        <v>182</v>
      </c>
      <c r="C192" s="64"/>
      <c r="D192" s="64"/>
      <c r="E192" s="64"/>
      <c r="F192" s="64"/>
      <c r="G192" s="12" t="s">
        <v>1667</v>
      </c>
      <c r="H192" s="36" t="s">
        <v>1668</v>
      </c>
      <c r="I192" s="10" t="s">
        <v>36</v>
      </c>
      <c r="J192" s="10" t="s">
        <v>36</v>
      </c>
      <c r="K192" s="31"/>
      <c r="L192" s="11"/>
    </row>
    <row r="193" spans="2:12" ht="12.5" x14ac:dyDescent="0.25">
      <c r="B193" s="8">
        <f t="shared" si="1"/>
        <v>183</v>
      </c>
      <c r="C193" s="64"/>
      <c r="D193" s="64"/>
      <c r="E193" s="64"/>
      <c r="F193" s="64"/>
      <c r="G193" s="12" t="s">
        <v>1669</v>
      </c>
      <c r="H193" s="36" t="s">
        <v>1670</v>
      </c>
      <c r="I193" s="10" t="s">
        <v>36</v>
      </c>
      <c r="J193" s="10" t="s">
        <v>36</v>
      </c>
      <c r="K193" s="31"/>
      <c r="L193" s="11"/>
    </row>
    <row r="194" spans="2:12" ht="12.5" x14ac:dyDescent="0.25">
      <c r="B194" s="8">
        <f t="shared" si="1"/>
        <v>184</v>
      </c>
      <c r="C194" s="64"/>
      <c r="D194" s="64"/>
      <c r="E194" s="64"/>
      <c r="F194" s="64"/>
      <c r="G194" s="12" t="s">
        <v>1671</v>
      </c>
      <c r="H194" s="36" t="s">
        <v>1672</v>
      </c>
      <c r="I194" s="10" t="s">
        <v>36</v>
      </c>
      <c r="J194" s="10" t="s">
        <v>36</v>
      </c>
      <c r="K194" s="31"/>
      <c r="L194" s="11"/>
    </row>
    <row r="195" spans="2:12" ht="25" x14ac:dyDescent="0.25">
      <c r="B195" s="8">
        <f t="shared" si="1"/>
        <v>185</v>
      </c>
      <c r="C195" s="64"/>
      <c r="D195" s="64"/>
      <c r="E195" s="64"/>
      <c r="F195" s="64"/>
      <c r="G195" s="12" t="s">
        <v>1673</v>
      </c>
      <c r="H195" s="51" t="s">
        <v>1674</v>
      </c>
      <c r="I195" s="10" t="s">
        <v>36</v>
      </c>
      <c r="J195" s="10" t="s">
        <v>36</v>
      </c>
      <c r="K195" s="31"/>
      <c r="L195" s="11"/>
    </row>
    <row r="196" spans="2:12" ht="12.5" x14ac:dyDescent="0.25">
      <c r="B196" s="8">
        <f t="shared" si="1"/>
        <v>186</v>
      </c>
      <c r="C196" s="64"/>
      <c r="D196" s="64"/>
      <c r="E196" s="64"/>
      <c r="F196" s="64"/>
      <c r="G196" s="12" t="s">
        <v>1675</v>
      </c>
      <c r="H196" s="36" t="s">
        <v>1676</v>
      </c>
      <c r="I196" s="10" t="s">
        <v>36</v>
      </c>
      <c r="J196" s="10" t="s">
        <v>36</v>
      </c>
      <c r="K196" s="31"/>
      <c r="L196" s="11"/>
    </row>
    <row r="197" spans="2:12" ht="12.5" x14ac:dyDescent="0.25">
      <c r="B197" s="8">
        <f t="shared" si="1"/>
        <v>187</v>
      </c>
      <c r="C197" s="64"/>
      <c r="D197" s="64"/>
      <c r="E197" s="64"/>
      <c r="F197" s="64"/>
      <c r="G197" s="12" t="s">
        <v>1677</v>
      </c>
      <c r="H197" s="36" t="s">
        <v>1678</v>
      </c>
      <c r="I197" s="10" t="s">
        <v>36</v>
      </c>
      <c r="J197" s="10" t="s">
        <v>36</v>
      </c>
      <c r="K197" s="31"/>
      <c r="L197" s="11"/>
    </row>
    <row r="198" spans="2:12" ht="25" x14ac:dyDescent="0.25">
      <c r="B198" s="8">
        <f t="shared" si="1"/>
        <v>188</v>
      </c>
      <c r="C198" s="64"/>
      <c r="D198" s="64"/>
      <c r="E198" s="64"/>
      <c r="F198" s="64"/>
      <c r="G198" s="12" t="s">
        <v>1679</v>
      </c>
      <c r="H198" s="51" t="s">
        <v>1680</v>
      </c>
      <c r="I198" s="10" t="s">
        <v>36</v>
      </c>
      <c r="J198" s="10" t="s">
        <v>36</v>
      </c>
      <c r="K198" s="31"/>
      <c r="L198" s="11"/>
    </row>
    <row r="199" spans="2:12" ht="25" x14ac:dyDescent="0.25">
      <c r="B199" s="8">
        <f t="shared" si="1"/>
        <v>189</v>
      </c>
      <c r="C199" s="64"/>
      <c r="D199" s="64"/>
      <c r="E199" s="65"/>
      <c r="F199" s="65"/>
      <c r="G199" s="12" t="s">
        <v>1681</v>
      </c>
      <c r="H199" s="51" t="s">
        <v>1682</v>
      </c>
      <c r="I199" s="10" t="s">
        <v>36</v>
      </c>
      <c r="J199" s="10" t="s">
        <v>36</v>
      </c>
      <c r="K199" s="31"/>
      <c r="L199" s="11"/>
    </row>
    <row r="200" spans="2:12" ht="12.5" x14ac:dyDescent="0.25">
      <c r="B200" s="8">
        <f t="shared" si="1"/>
        <v>190</v>
      </c>
      <c r="C200" s="64"/>
      <c r="D200" s="64"/>
      <c r="E200" s="12" t="s">
        <v>1620</v>
      </c>
      <c r="F200" s="12" t="s">
        <v>1664</v>
      </c>
      <c r="G200" s="12" t="s">
        <v>1187</v>
      </c>
      <c r="H200" s="36" t="s">
        <v>1683</v>
      </c>
      <c r="I200" s="10" t="s">
        <v>36</v>
      </c>
      <c r="J200" s="10" t="s">
        <v>36</v>
      </c>
      <c r="K200" s="31"/>
      <c r="L200" s="11"/>
    </row>
    <row r="201" spans="2:12" ht="12.5" x14ac:dyDescent="0.25">
      <c r="B201" s="8">
        <f t="shared" si="1"/>
        <v>191</v>
      </c>
      <c r="C201" s="64"/>
      <c r="D201" s="64"/>
      <c r="E201" s="63" t="s">
        <v>1626</v>
      </c>
      <c r="F201" s="63" t="s">
        <v>1684</v>
      </c>
      <c r="G201" s="63" t="s">
        <v>1685</v>
      </c>
      <c r="H201" s="20" t="s">
        <v>1686</v>
      </c>
      <c r="I201" s="10" t="s">
        <v>36</v>
      </c>
      <c r="J201" s="10" t="s">
        <v>36</v>
      </c>
      <c r="K201" s="31"/>
      <c r="L201" s="11"/>
    </row>
    <row r="202" spans="2:12" ht="12.5" x14ac:dyDescent="0.25">
      <c r="B202" s="8">
        <f t="shared" si="1"/>
        <v>192</v>
      </c>
      <c r="C202" s="64"/>
      <c r="D202" s="64"/>
      <c r="E202" s="64"/>
      <c r="F202" s="64"/>
      <c r="G202" s="64"/>
      <c r="H202" s="5" t="s">
        <v>1687</v>
      </c>
      <c r="I202" s="10" t="s">
        <v>36</v>
      </c>
      <c r="J202" s="10" t="s">
        <v>36</v>
      </c>
      <c r="K202" s="31"/>
      <c r="L202" s="11"/>
    </row>
    <row r="203" spans="2:12" ht="12.5" x14ac:dyDescent="0.25">
      <c r="B203" s="8">
        <f t="shared" si="1"/>
        <v>193</v>
      </c>
      <c r="C203" s="64"/>
      <c r="D203" s="64"/>
      <c r="E203" s="64"/>
      <c r="F203" s="64"/>
      <c r="G203" s="64"/>
      <c r="H203" s="20" t="s">
        <v>1688</v>
      </c>
      <c r="I203" s="10" t="s">
        <v>36</v>
      </c>
      <c r="J203" s="10" t="s">
        <v>36</v>
      </c>
      <c r="K203" s="31"/>
      <c r="L203" s="11"/>
    </row>
    <row r="204" spans="2:12" ht="12.5" x14ac:dyDescent="0.25">
      <c r="B204" s="8">
        <f t="shared" si="1"/>
        <v>194</v>
      </c>
      <c r="C204" s="64"/>
      <c r="D204" s="64"/>
      <c r="E204" s="64"/>
      <c r="F204" s="64"/>
      <c r="G204" s="64"/>
      <c r="H204" s="20" t="s">
        <v>1689</v>
      </c>
      <c r="I204" s="10" t="s">
        <v>36</v>
      </c>
      <c r="J204" s="10" t="s">
        <v>36</v>
      </c>
      <c r="K204" s="31"/>
      <c r="L204" s="11"/>
    </row>
    <row r="205" spans="2:12" ht="12.5" x14ac:dyDescent="0.25">
      <c r="B205" s="8">
        <f t="shared" si="1"/>
        <v>195</v>
      </c>
      <c r="C205" s="64"/>
      <c r="D205" s="64"/>
      <c r="E205" s="64"/>
      <c r="F205" s="64"/>
      <c r="G205" s="64"/>
      <c r="H205" s="20" t="s">
        <v>1690</v>
      </c>
      <c r="I205" s="10" t="s">
        <v>36</v>
      </c>
      <c r="J205" s="10" t="s">
        <v>36</v>
      </c>
      <c r="K205" s="31"/>
      <c r="L205" s="11"/>
    </row>
    <row r="206" spans="2:12" ht="12.5" x14ac:dyDescent="0.25">
      <c r="B206" s="8">
        <f t="shared" si="1"/>
        <v>196</v>
      </c>
      <c r="C206" s="64"/>
      <c r="D206" s="64"/>
      <c r="E206" s="65"/>
      <c r="F206" s="65"/>
      <c r="G206" s="65"/>
      <c r="H206" s="20" t="s">
        <v>1691</v>
      </c>
      <c r="I206" s="10" t="s">
        <v>36</v>
      </c>
      <c r="J206" s="10" t="s">
        <v>36</v>
      </c>
      <c r="K206" s="31"/>
      <c r="L206" s="11"/>
    </row>
    <row r="207" spans="2:12" ht="12.5" x14ac:dyDescent="0.25">
      <c r="B207" s="8">
        <f t="shared" si="1"/>
        <v>197</v>
      </c>
      <c r="C207" s="64"/>
      <c r="D207" s="64"/>
      <c r="E207" s="63" t="s">
        <v>1692</v>
      </c>
      <c r="F207" s="63" t="s">
        <v>1693</v>
      </c>
      <c r="G207" s="63" t="s">
        <v>1694</v>
      </c>
      <c r="H207" s="20" t="s">
        <v>1695</v>
      </c>
      <c r="I207" s="10" t="s">
        <v>36</v>
      </c>
      <c r="J207" s="10" t="s">
        <v>36</v>
      </c>
      <c r="K207" s="31"/>
      <c r="L207" s="11"/>
    </row>
    <row r="208" spans="2:12" ht="12.5" x14ac:dyDescent="0.25">
      <c r="B208" s="8">
        <f t="shared" si="1"/>
        <v>198</v>
      </c>
      <c r="C208" s="64"/>
      <c r="D208" s="64"/>
      <c r="E208" s="64"/>
      <c r="F208" s="64"/>
      <c r="G208" s="64"/>
      <c r="H208" s="5" t="s">
        <v>1696</v>
      </c>
      <c r="I208" s="10" t="s">
        <v>36</v>
      </c>
      <c r="J208" s="10" t="s">
        <v>36</v>
      </c>
      <c r="K208" s="31"/>
      <c r="L208" s="11"/>
    </row>
    <row r="209" spans="2:12" ht="12.5" x14ac:dyDescent="0.25">
      <c r="B209" s="8">
        <f t="shared" si="1"/>
        <v>199</v>
      </c>
      <c r="C209" s="64"/>
      <c r="D209" s="64"/>
      <c r="E209" s="64"/>
      <c r="F209" s="64"/>
      <c r="G209" s="64"/>
      <c r="H209" s="5" t="s">
        <v>1697</v>
      </c>
      <c r="I209" s="10" t="s">
        <v>36</v>
      </c>
      <c r="J209" s="10" t="s">
        <v>36</v>
      </c>
      <c r="K209" s="31"/>
      <c r="L209" s="11"/>
    </row>
    <row r="210" spans="2:12" ht="12.5" x14ac:dyDescent="0.25">
      <c r="B210" s="8">
        <f t="shared" si="1"/>
        <v>200</v>
      </c>
      <c r="C210" s="64"/>
      <c r="D210" s="64"/>
      <c r="E210" s="64"/>
      <c r="F210" s="64"/>
      <c r="G210" s="64"/>
      <c r="H210" s="20" t="s">
        <v>1698</v>
      </c>
      <c r="I210" s="10" t="s">
        <v>36</v>
      </c>
      <c r="J210" s="10" t="s">
        <v>36</v>
      </c>
      <c r="K210" s="31"/>
      <c r="L210" s="11"/>
    </row>
    <row r="211" spans="2:12" ht="12.5" x14ac:dyDescent="0.25">
      <c r="B211" s="8">
        <f t="shared" si="1"/>
        <v>201</v>
      </c>
      <c r="C211" s="64"/>
      <c r="D211" s="64"/>
      <c r="E211" s="65"/>
      <c r="F211" s="65"/>
      <c r="G211" s="65"/>
      <c r="H211" s="20" t="s">
        <v>1691</v>
      </c>
      <c r="I211" s="10" t="s">
        <v>36</v>
      </c>
      <c r="J211" s="10" t="s">
        <v>36</v>
      </c>
      <c r="K211" s="31"/>
      <c r="L211" s="11"/>
    </row>
    <row r="212" spans="2:12" ht="12.5" x14ac:dyDescent="0.25">
      <c r="B212" s="8">
        <f t="shared" si="1"/>
        <v>202</v>
      </c>
      <c r="C212" s="64"/>
      <c r="D212" s="64"/>
      <c r="E212" s="63" t="s">
        <v>1699</v>
      </c>
      <c r="F212" s="63" t="s">
        <v>1700</v>
      </c>
      <c r="G212" s="63" t="s">
        <v>1701</v>
      </c>
      <c r="H212" s="20" t="s">
        <v>1702</v>
      </c>
      <c r="I212" s="10" t="s">
        <v>36</v>
      </c>
      <c r="J212" s="10" t="s">
        <v>36</v>
      </c>
      <c r="K212" s="31"/>
    </row>
    <row r="213" spans="2:12" ht="12.5" x14ac:dyDescent="0.25">
      <c r="B213" s="8">
        <f t="shared" si="1"/>
        <v>203</v>
      </c>
      <c r="C213" s="64"/>
      <c r="D213" s="64"/>
      <c r="E213" s="64"/>
      <c r="F213" s="64"/>
      <c r="G213" s="64"/>
      <c r="H213" s="5" t="s">
        <v>1703</v>
      </c>
      <c r="I213" s="10" t="s">
        <v>36</v>
      </c>
      <c r="J213" s="10" t="s">
        <v>36</v>
      </c>
      <c r="K213" s="31"/>
      <c r="L213" s="11"/>
    </row>
    <row r="214" spans="2:12" ht="12.5" x14ac:dyDescent="0.25">
      <c r="B214" s="8">
        <f t="shared" si="1"/>
        <v>204</v>
      </c>
      <c r="C214" s="64"/>
      <c r="D214" s="64"/>
      <c r="E214" s="64"/>
      <c r="F214" s="64"/>
      <c r="G214" s="64"/>
      <c r="H214" s="20" t="s">
        <v>1698</v>
      </c>
      <c r="I214" s="10" t="s">
        <v>36</v>
      </c>
      <c r="J214" s="10" t="s">
        <v>36</v>
      </c>
      <c r="K214" s="31"/>
      <c r="L214" s="11"/>
    </row>
    <row r="215" spans="2:12" ht="12.5" x14ac:dyDescent="0.25">
      <c r="B215" s="8">
        <f t="shared" si="1"/>
        <v>205</v>
      </c>
      <c r="C215" s="64"/>
      <c r="D215" s="64"/>
      <c r="E215" s="65"/>
      <c r="F215" s="65"/>
      <c r="G215" s="65"/>
      <c r="H215" s="20" t="s">
        <v>1691</v>
      </c>
      <c r="I215" s="10" t="s">
        <v>36</v>
      </c>
      <c r="J215" s="10" t="s">
        <v>36</v>
      </c>
      <c r="K215" s="31"/>
      <c r="L215" s="11"/>
    </row>
    <row r="216" spans="2:12" ht="12.5" x14ac:dyDescent="0.25">
      <c r="B216" s="8">
        <f t="shared" si="1"/>
        <v>206</v>
      </c>
      <c r="C216" s="64"/>
      <c r="D216" s="64"/>
      <c r="E216" s="63" t="s">
        <v>1704</v>
      </c>
      <c r="F216" s="63" t="s">
        <v>1705</v>
      </c>
      <c r="G216" s="63" t="s">
        <v>1706</v>
      </c>
      <c r="H216" s="20" t="s">
        <v>1707</v>
      </c>
      <c r="I216" s="10" t="s">
        <v>36</v>
      </c>
      <c r="J216" s="10" t="s">
        <v>36</v>
      </c>
      <c r="K216" s="31"/>
    </row>
    <row r="217" spans="2:12" ht="12.5" x14ac:dyDescent="0.25">
      <c r="B217" s="8">
        <f t="shared" si="1"/>
        <v>207</v>
      </c>
      <c r="C217" s="64"/>
      <c r="D217" s="64"/>
      <c r="E217" s="64"/>
      <c r="F217" s="64"/>
      <c r="G217" s="64"/>
      <c r="H217" s="20" t="s">
        <v>1698</v>
      </c>
      <c r="I217" s="10" t="s">
        <v>36</v>
      </c>
      <c r="J217" s="10" t="s">
        <v>36</v>
      </c>
      <c r="K217" s="31"/>
      <c r="L217" s="11"/>
    </row>
    <row r="218" spans="2:12" ht="12.5" x14ac:dyDescent="0.25">
      <c r="B218" s="8">
        <f t="shared" si="1"/>
        <v>208</v>
      </c>
      <c r="C218" s="64"/>
      <c r="D218" s="64"/>
      <c r="E218" s="65"/>
      <c r="F218" s="65"/>
      <c r="G218" s="65"/>
      <c r="H218" s="20" t="s">
        <v>1691</v>
      </c>
      <c r="I218" s="10" t="s">
        <v>36</v>
      </c>
      <c r="J218" s="10" t="s">
        <v>36</v>
      </c>
      <c r="K218" s="31"/>
      <c r="L218" s="11"/>
    </row>
    <row r="219" spans="2:12" ht="12.5" x14ac:dyDescent="0.25">
      <c r="B219" s="8">
        <f t="shared" si="1"/>
        <v>209</v>
      </c>
      <c r="C219" s="64"/>
      <c r="D219" s="64"/>
      <c r="E219" s="63" t="s">
        <v>1708</v>
      </c>
      <c r="F219" s="63" t="s">
        <v>1709</v>
      </c>
      <c r="G219" s="63" t="s">
        <v>1710</v>
      </c>
      <c r="H219" s="20" t="s">
        <v>1711</v>
      </c>
      <c r="I219" s="10" t="s">
        <v>36</v>
      </c>
      <c r="J219" s="10" t="s">
        <v>36</v>
      </c>
      <c r="K219" s="31"/>
      <c r="L219" s="11"/>
    </row>
    <row r="220" spans="2:12" ht="12.5" x14ac:dyDescent="0.25">
      <c r="B220" s="8">
        <f t="shared" si="1"/>
        <v>210</v>
      </c>
      <c r="C220" s="64"/>
      <c r="D220" s="64"/>
      <c r="E220" s="65"/>
      <c r="F220" s="65"/>
      <c r="G220" s="65"/>
      <c r="H220" s="20" t="s">
        <v>1691</v>
      </c>
      <c r="I220" s="10" t="s">
        <v>36</v>
      </c>
      <c r="J220" s="10" t="s">
        <v>36</v>
      </c>
      <c r="K220" s="31"/>
      <c r="L220" s="11"/>
    </row>
    <row r="221" spans="2:12" ht="12.5" x14ac:dyDescent="0.25">
      <c r="B221" s="8">
        <f t="shared" si="1"/>
        <v>211</v>
      </c>
      <c r="C221" s="64"/>
      <c r="D221" s="64"/>
      <c r="E221" s="63" t="s">
        <v>1637</v>
      </c>
      <c r="F221" s="63" t="s">
        <v>1712</v>
      </c>
      <c r="G221" s="63" t="s">
        <v>1713</v>
      </c>
      <c r="H221" s="20" t="s">
        <v>1714</v>
      </c>
      <c r="I221" s="10" t="s">
        <v>36</v>
      </c>
      <c r="J221" s="10" t="s">
        <v>36</v>
      </c>
      <c r="K221" s="31"/>
      <c r="L221" s="11"/>
    </row>
    <row r="222" spans="2:12" ht="12.5" x14ac:dyDescent="0.25">
      <c r="B222" s="8">
        <f t="shared" si="1"/>
        <v>212</v>
      </c>
      <c r="C222" s="64"/>
      <c r="D222" s="64"/>
      <c r="E222" s="64"/>
      <c r="F222" s="64"/>
      <c r="G222" s="64"/>
      <c r="H222" s="5" t="s">
        <v>1715</v>
      </c>
      <c r="I222" s="10" t="s">
        <v>36</v>
      </c>
      <c r="J222" s="10" t="s">
        <v>36</v>
      </c>
      <c r="K222" s="31"/>
      <c r="L222" s="11"/>
    </row>
    <row r="223" spans="2:12" ht="12.5" x14ac:dyDescent="0.25">
      <c r="B223" s="8">
        <f t="shared" si="1"/>
        <v>213</v>
      </c>
      <c r="C223" s="64"/>
      <c r="D223" s="64"/>
      <c r="E223" s="64"/>
      <c r="F223" s="64"/>
      <c r="G223" s="64"/>
      <c r="H223" s="20" t="s">
        <v>1716</v>
      </c>
      <c r="I223" s="10" t="s">
        <v>36</v>
      </c>
      <c r="J223" s="10" t="s">
        <v>36</v>
      </c>
      <c r="K223" s="31"/>
      <c r="L223" s="11"/>
    </row>
    <row r="224" spans="2:12" ht="12.5" x14ac:dyDescent="0.25">
      <c r="B224" s="8">
        <f t="shared" si="1"/>
        <v>214</v>
      </c>
      <c r="C224" s="64"/>
      <c r="D224" s="64"/>
      <c r="E224" s="64"/>
      <c r="F224" s="64"/>
      <c r="G224" s="64"/>
      <c r="H224" s="20" t="s">
        <v>1690</v>
      </c>
      <c r="I224" s="10" t="s">
        <v>36</v>
      </c>
      <c r="J224" s="10" t="s">
        <v>36</v>
      </c>
      <c r="K224" s="31"/>
      <c r="L224" s="11"/>
    </row>
    <row r="225" spans="2:12" ht="12.5" x14ac:dyDescent="0.25">
      <c r="B225" s="8">
        <f t="shared" si="1"/>
        <v>215</v>
      </c>
      <c r="C225" s="64"/>
      <c r="D225" s="64"/>
      <c r="E225" s="65"/>
      <c r="F225" s="65"/>
      <c r="G225" s="65"/>
      <c r="H225" s="20" t="s">
        <v>1691</v>
      </c>
      <c r="I225" s="10" t="s">
        <v>36</v>
      </c>
      <c r="J225" s="10" t="s">
        <v>36</v>
      </c>
      <c r="K225" s="31"/>
      <c r="L225" s="11"/>
    </row>
    <row r="226" spans="2:12" ht="12.5" x14ac:dyDescent="0.25">
      <c r="B226" s="8">
        <f t="shared" si="1"/>
        <v>216</v>
      </c>
      <c r="C226" s="64"/>
      <c r="D226" s="64"/>
      <c r="E226" s="63" t="s">
        <v>1717</v>
      </c>
      <c r="F226" s="72" t="s">
        <v>1718</v>
      </c>
      <c r="G226" s="63" t="s">
        <v>1719</v>
      </c>
      <c r="H226" s="20" t="s">
        <v>1463</v>
      </c>
      <c r="I226" s="10" t="s">
        <v>36</v>
      </c>
      <c r="J226" s="10" t="s">
        <v>36</v>
      </c>
      <c r="K226" s="31"/>
      <c r="L226" s="11"/>
    </row>
    <row r="227" spans="2:12" ht="12.5" x14ac:dyDescent="0.25">
      <c r="B227" s="8">
        <f t="shared" si="1"/>
        <v>217</v>
      </c>
      <c r="C227" s="64"/>
      <c r="D227" s="64"/>
      <c r="E227" s="64"/>
      <c r="F227" s="64"/>
      <c r="G227" s="65"/>
      <c r="H227" s="20" t="s">
        <v>1720</v>
      </c>
      <c r="I227" s="10" t="s">
        <v>36</v>
      </c>
      <c r="J227" s="10" t="s">
        <v>36</v>
      </c>
      <c r="K227" s="31"/>
      <c r="L227" s="11"/>
    </row>
    <row r="228" spans="2:12" ht="12.5" x14ac:dyDescent="0.25">
      <c r="B228" s="8">
        <f t="shared" si="1"/>
        <v>218</v>
      </c>
      <c r="C228" s="64"/>
      <c r="D228" s="64"/>
      <c r="E228" s="64"/>
      <c r="F228" s="64"/>
      <c r="G228" s="63" t="s">
        <v>1721</v>
      </c>
      <c r="H228" s="20" t="s">
        <v>1722</v>
      </c>
      <c r="I228" s="10" t="s">
        <v>36</v>
      </c>
      <c r="J228" s="10" t="s">
        <v>36</v>
      </c>
      <c r="K228" s="31"/>
      <c r="L228" s="11"/>
    </row>
    <row r="229" spans="2:12" ht="12.5" x14ac:dyDescent="0.25">
      <c r="B229" s="8">
        <f t="shared" si="1"/>
        <v>219</v>
      </c>
      <c r="C229" s="64"/>
      <c r="D229" s="64"/>
      <c r="E229" s="64"/>
      <c r="F229" s="64"/>
      <c r="G229" s="64"/>
      <c r="H229" s="20" t="s">
        <v>1723</v>
      </c>
      <c r="I229" s="10" t="s">
        <v>36</v>
      </c>
      <c r="J229" s="10" t="s">
        <v>36</v>
      </c>
      <c r="K229" s="31"/>
      <c r="L229" s="11"/>
    </row>
    <row r="230" spans="2:12" ht="12.5" x14ac:dyDescent="0.25">
      <c r="B230" s="8">
        <f t="shared" si="1"/>
        <v>220</v>
      </c>
      <c r="C230" s="64"/>
      <c r="D230" s="64"/>
      <c r="E230" s="64"/>
      <c r="F230" s="64"/>
      <c r="G230" s="64"/>
      <c r="H230" s="20" t="s">
        <v>1724</v>
      </c>
      <c r="I230" s="10" t="s">
        <v>36</v>
      </c>
      <c r="J230" s="10" t="s">
        <v>36</v>
      </c>
      <c r="K230" s="31"/>
      <c r="L230" s="11"/>
    </row>
    <row r="231" spans="2:12" ht="12.5" x14ac:dyDescent="0.25">
      <c r="B231" s="8">
        <f t="shared" si="1"/>
        <v>221</v>
      </c>
      <c r="C231" s="64"/>
      <c r="D231" s="64"/>
      <c r="E231" s="64"/>
      <c r="F231" s="65"/>
      <c r="G231" s="65"/>
      <c r="H231" s="20" t="s">
        <v>586</v>
      </c>
      <c r="I231" s="10" t="s">
        <v>36</v>
      </c>
      <c r="J231" s="10" t="s">
        <v>36</v>
      </c>
      <c r="K231" s="31"/>
      <c r="L231" s="11"/>
    </row>
    <row r="232" spans="2:12" ht="37.5" x14ac:dyDescent="0.25">
      <c r="B232" s="8">
        <f t="shared" si="1"/>
        <v>222</v>
      </c>
      <c r="C232" s="64"/>
      <c r="D232" s="64"/>
      <c r="E232" s="64"/>
      <c r="F232" s="21" t="s">
        <v>1725</v>
      </c>
      <c r="G232" s="12" t="s">
        <v>1726</v>
      </c>
      <c r="H232" s="20" t="s">
        <v>1727</v>
      </c>
      <c r="I232" s="10" t="s">
        <v>36</v>
      </c>
      <c r="J232" s="10" t="s">
        <v>36</v>
      </c>
      <c r="K232" s="31"/>
      <c r="L232" s="11"/>
    </row>
    <row r="233" spans="2:12" ht="37.5" x14ac:dyDescent="0.25">
      <c r="B233" s="8">
        <f t="shared" si="1"/>
        <v>223</v>
      </c>
      <c r="C233" s="64"/>
      <c r="D233" s="64"/>
      <c r="E233" s="64"/>
      <c r="F233" s="21" t="s">
        <v>1725</v>
      </c>
      <c r="G233" s="12" t="s">
        <v>1728</v>
      </c>
      <c r="H233" s="20" t="s">
        <v>1729</v>
      </c>
      <c r="I233" s="10" t="s">
        <v>36</v>
      </c>
      <c r="J233" s="10" t="s">
        <v>36</v>
      </c>
      <c r="K233" s="31"/>
      <c r="L233" s="11"/>
    </row>
    <row r="234" spans="2:12" ht="35.25" customHeight="1" x14ac:dyDescent="0.25">
      <c r="B234" s="8">
        <f t="shared" si="1"/>
        <v>224</v>
      </c>
      <c r="C234" s="64"/>
      <c r="D234" s="64"/>
      <c r="E234" s="64"/>
      <c r="F234" s="72" t="s">
        <v>1725</v>
      </c>
      <c r="G234" s="63" t="s">
        <v>1730</v>
      </c>
      <c r="H234" s="20" t="s">
        <v>1731</v>
      </c>
      <c r="I234" s="10" t="s">
        <v>36</v>
      </c>
      <c r="J234" s="10" t="s">
        <v>36</v>
      </c>
      <c r="K234" s="31"/>
      <c r="L234" s="11"/>
    </row>
    <row r="235" spans="2:12" ht="12.5" x14ac:dyDescent="0.25">
      <c r="B235" s="8">
        <f t="shared" si="1"/>
        <v>225</v>
      </c>
      <c r="C235" s="64"/>
      <c r="D235" s="64"/>
      <c r="E235" s="65"/>
      <c r="F235" s="65"/>
      <c r="G235" s="65"/>
      <c r="H235" s="20" t="s">
        <v>230</v>
      </c>
      <c r="I235" s="10" t="s">
        <v>36</v>
      </c>
      <c r="J235" s="10" t="s">
        <v>36</v>
      </c>
      <c r="K235" s="31"/>
      <c r="L235" s="11"/>
    </row>
    <row r="236" spans="2:12" ht="12.5" x14ac:dyDescent="0.25">
      <c r="B236" s="8">
        <f t="shared" si="1"/>
        <v>226</v>
      </c>
      <c r="C236" s="64"/>
      <c r="D236" s="65"/>
      <c r="E236" s="12" t="s">
        <v>1732</v>
      </c>
      <c r="F236" s="12" t="s">
        <v>1733</v>
      </c>
      <c r="G236" s="12" t="s">
        <v>1734</v>
      </c>
      <c r="H236" s="20" t="s">
        <v>1735</v>
      </c>
      <c r="I236" s="10" t="s">
        <v>36</v>
      </c>
      <c r="J236" s="10" t="s">
        <v>36</v>
      </c>
      <c r="K236" s="31"/>
      <c r="L236" s="11"/>
    </row>
    <row r="237" spans="2:12" ht="12.5" x14ac:dyDescent="0.25">
      <c r="B237" s="8">
        <f t="shared" si="1"/>
        <v>227</v>
      </c>
      <c r="C237" s="64"/>
      <c r="D237" s="72" t="s">
        <v>1732</v>
      </c>
      <c r="E237" s="72" t="s">
        <v>1736</v>
      </c>
      <c r="F237" s="72" t="s">
        <v>1733</v>
      </c>
      <c r="G237" s="72" t="s">
        <v>1737</v>
      </c>
      <c r="H237" s="20" t="s">
        <v>1738</v>
      </c>
      <c r="I237" s="10" t="s">
        <v>36</v>
      </c>
      <c r="J237" s="10" t="s">
        <v>36</v>
      </c>
      <c r="K237" s="31"/>
      <c r="L237" s="11"/>
    </row>
    <row r="238" spans="2:12" ht="12.5" x14ac:dyDescent="0.25">
      <c r="B238" s="8"/>
      <c r="C238" s="64"/>
      <c r="D238" s="97"/>
      <c r="E238" s="97"/>
      <c r="F238" s="97"/>
      <c r="G238" s="97"/>
      <c r="H238" s="20" t="s">
        <v>1599</v>
      </c>
      <c r="I238" s="10" t="s">
        <v>36</v>
      </c>
      <c r="J238" s="10" t="s">
        <v>36</v>
      </c>
      <c r="K238" s="31"/>
      <c r="L238" s="11"/>
    </row>
    <row r="239" spans="2:12" ht="12.5" x14ac:dyDescent="0.25">
      <c r="B239" s="8">
        <f t="shared" ref="B239:B386" si="2">ROW()-10</f>
        <v>229</v>
      </c>
      <c r="C239" s="64"/>
      <c r="D239" s="97"/>
      <c r="E239" s="97"/>
      <c r="F239" s="97"/>
      <c r="G239" s="97"/>
      <c r="H239" s="20" t="s">
        <v>1739</v>
      </c>
      <c r="I239" s="10" t="s">
        <v>36</v>
      </c>
      <c r="J239" s="10" t="s">
        <v>36</v>
      </c>
      <c r="K239" s="31"/>
      <c r="L239" s="11"/>
    </row>
    <row r="240" spans="2:12" ht="37.5" x14ac:dyDescent="0.25">
      <c r="B240" s="8">
        <f t="shared" si="2"/>
        <v>230</v>
      </c>
      <c r="C240" s="64"/>
      <c r="D240" s="97"/>
      <c r="E240" s="97"/>
      <c r="F240" s="97"/>
      <c r="G240" s="97"/>
      <c r="H240" s="52" t="s">
        <v>1740</v>
      </c>
      <c r="I240" s="10" t="s">
        <v>36</v>
      </c>
      <c r="J240" s="10" t="s">
        <v>36</v>
      </c>
      <c r="K240" s="31"/>
      <c r="L240" s="11"/>
    </row>
    <row r="241" spans="2:12" ht="12.5" x14ac:dyDescent="0.25">
      <c r="B241" s="8">
        <f t="shared" si="2"/>
        <v>231</v>
      </c>
      <c r="C241" s="64"/>
      <c r="D241" s="97"/>
      <c r="E241" s="97"/>
      <c r="F241" s="97"/>
      <c r="G241" s="97"/>
      <c r="H241" s="20" t="s">
        <v>1741</v>
      </c>
      <c r="I241" s="10" t="s">
        <v>36</v>
      </c>
      <c r="J241" s="10" t="s">
        <v>36</v>
      </c>
      <c r="K241" s="31"/>
      <c r="L241" s="11"/>
    </row>
    <row r="242" spans="2:12" ht="12.5" x14ac:dyDescent="0.25">
      <c r="B242" s="8">
        <f t="shared" si="2"/>
        <v>232</v>
      </c>
      <c r="C242" s="64"/>
      <c r="D242" s="97"/>
      <c r="E242" s="97"/>
      <c r="F242" s="97"/>
      <c r="G242" s="97"/>
      <c r="H242" s="20" t="s">
        <v>1514</v>
      </c>
      <c r="I242" s="10" t="s">
        <v>36</v>
      </c>
      <c r="J242" s="10" t="s">
        <v>36</v>
      </c>
      <c r="K242" s="31"/>
      <c r="L242" s="11"/>
    </row>
    <row r="243" spans="2:12" ht="12.5" x14ac:dyDescent="0.25">
      <c r="B243" s="8">
        <f t="shared" si="2"/>
        <v>233</v>
      </c>
      <c r="C243" s="64"/>
      <c r="D243" s="97"/>
      <c r="E243" s="98"/>
      <c r="F243" s="98"/>
      <c r="G243" s="98"/>
      <c r="H243" s="20" t="s">
        <v>1231</v>
      </c>
      <c r="I243" s="10" t="s">
        <v>36</v>
      </c>
      <c r="J243" s="10" t="s">
        <v>36</v>
      </c>
      <c r="K243" s="31"/>
      <c r="L243" s="11"/>
    </row>
    <row r="244" spans="2:12" ht="25" x14ac:dyDescent="0.25">
      <c r="B244" s="8">
        <f t="shared" si="2"/>
        <v>234</v>
      </c>
      <c r="C244" s="64"/>
      <c r="D244" s="97"/>
      <c r="E244" s="72" t="s">
        <v>1620</v>
      </c>
      <c r="F244" s="21" t="s">
        <v>1664</v>
      </c>
      <c r="G244" s="21" t="s">
        <v>1742</v>
      </c>
      <c r="H244" s="36" t="s">
        <v>1743</v>
      </c>
      <c r="I244" s="10" t="s">
        <v>36</v>
      </c>
      <c r="J244" s="10" t="s">
        <v>36</v>
      </c>
      <c r="K244" s="31"/>
      <c r="L244" s="11"/>
    </row>
    <row r="245" spans="2:12" ht="25" x14ac:dyDescent="0.25">
      <c r="B245" s="8">
        <f t="shared" si="2"/>
        <v>235</v>
      </c>
      <c r="C245" s="64"/>
      <c r="D245" s="97"/>
      <c r="E245" s="98"/>
      <c r="F245" s="21" t="s">
        <v>1664</v>
      </c>
      <c r="G245" s="21" t="s">
        <v>1744</v>
      </c>
      <c r="H245" s="36" t="s">
        <v>1743</v>
      </c>
      <c r="I245" s="10" t="s">
        <v>36</v>
      </c>
      <c r="J245" s="10" t="s">
        <v>36</v>
      </c>
      <c r="K245" s="31"/>
      <c r="L245" s="11"/>
    </row>
    <row r="246" spans="2:12" ht="12.5" x14ac:dyDescent="0.25">
      <c r="B246" s="8">
        <f t="shared" si="2"/>
        <v>236</v>
      </c>
      <c r="C246" s="64"/>
      <c r="D246" s="97"/>
      <c r="E246" s="21" t="s">
        <v>1745</v>
      </c>
      <c r="F246" s="21" t="s">
        <v>1664</v>
      </c>
      <c r="G246" s="21" t="s">
        <v>1746</v>
      </c>
      <c r="H246" s="20" t="s">
        <v>1747</v>
      </c>
      <c r="I246" s="10" t="s">
        <v>36</v>
      </c>
      <c r="J246" s="10" t="s">
        <v>36</v>
      </c>
      <c r="K246" s="31"/>
      <c r="L246" s="11"/>
    </row>
    <row r="247" spans="2:12" ht="12.5" x14ac:dyDescent="0.25">
      <c r="B247" s="8">
        <f t="shared" si="2"/>
        <v>237</v>
      </c>
      <c r="C247" s="64"/>
      <c r="D247" s="97"/>
      <c r="E247" s="72" t="s">
        <v>1748</v>
      </c>
      <c r="F247" s="72" t="s">
        <v>1749</v>
      </c>
      <c r="G247" s="72" t="s">
        <v>1750</v>
      </c>
      <c r="H247" s="20" t="s">
        <v>632</v>
      </c>
      <c r="I247" s="10" t="s">
        <v>36</v>
      </c>
      <c r="J247" s="10" t="s">
        <v>36</v>
      </c>
      <c r="K247" s="31"/>
      <c r="L247" s="11"/>
    </row>
    <row r="248" spans="2:12" ht="12.5" x14ac:dyDescent="0.25">
      <c r="B248" s="8">
        <f t="shared" si="2"/>
        <v>238</v>
      </c>
      <c r="C248" s="64"/>
      <c r="D248" s="97"/>
      <c r="E248" s="97"/>
      <c r="F248" s="97"/>
      <c r="G248" s="97"/>
      <c r="H248" s="20" t="s">
        <v>1751</v>
      </c>
      <c r="I248" s="10" t="s">
        <v>36</v>
      </c>
      <c r="J248" s="10" t="s">
        <v>36</v>
      </c>
      <c r="K248" s="31"/>
      <c r="L248" s="11"/>
    </row>
    <row r="249" spans="2:12" ht="12.5" x14ac:dyDescent="0.25">
      <c r="B249" s="8">
        <f t="shared" si="2"/>
        <v>239</v>
      </c>
      <c r="C249" s="64"/>
      <c r="D249" s="97"/>
      <c r="E249" s="97"/>
      <c r="F249" s="97"/>
      <c r="G249" s="97"/>
      <c r="H249" s="20" t="s">
        <v>1752</v>
      </c>
      <c r="I249" s="10" t="s">
        <v>36</v>
      </c>
      <c r="J249" s="10" t="s">
        <v>36</v>
      </c>
      <c r="K249" s="31"/>
      <c r="L249" s="11"/>
    </row>
    <row r="250" spans="2:12" ht="12.5" x14ac:dyDescent="0.25">
      <c r="B250" s="8">
        <f t="shared" si="2"/>
        <v>240</v>
      </c>
      <c r="C250" s="64"/>
      <c r="D250" s="97"/>
      <c r="E250" s="97"/>
      <c r="F250" s="97"/>
      <c r="G250" s="97"/>
      <c r="H250" s="20" t="s">
        <v>1231</v>
      </c>
      <c r="I250" s="10" t="s">
        <v>36</v>
      </c>
      <c r="J250" s="10" t="s">
        <v>36</v>
      </c>
      <c r="K250" s="31"/>
      <c r="L250" s="11"/>
    </row>
    <row r="251" spans="2:12" ht="12.5" x14ac:dyDescent="0.25">
      <c r="B251" s="8">
        <f t="shared" si="2"/>
        <v>241</v>
      </c>
      <c r="C251" s="64"/>
      <c r="D251" s="97"/>
      <c r="E251" s="98"/>
      <c r="F251" s="98"/>
      <c r="G251" s="98"/>
      <c r="H251" s="20" t="s">
        <v>1683</v>
      </c>
      <c r="I251" s="10" t="s">
        <v>36</v>
      </c>
      <c r="J251" s="10" t="s">
        <v>36</v>
      </c>
      <c r="K251" s="31"/>
      <c r="L251" s="11"/>
    </row>
    <row r="252" spans="2:12" ht="25" x14ac:dyDescent="0.25">
      <c r="B252" s="8">
        <f t="shared" si="2"/>
        <v>242</v>
      </c>
      <c r="C252" s="64"/>
      <c r="D252" s="98"/>
      <c r="E252" s="46" t="s">
        <v>1753</v>
      </c>
      <c r="F252" s="46" t="s">
        <v>1749</v>
      </c>
      <c r="G252" s="46" t="s">
        <v>1754</v>
      </c>
      <c r="H252" s="38" t="s">
        <v>1755</v>
      </c>
      <c r="I252" s="10" t="s">
        <v>36</v>
      </c>
      <c r="J252" s="10" t="s">
        <v>36</v>
      </c>
      <c r="K252" s="31"/>
      <c r="L252" s="11"/>
    </row>
    <row r="253" spans="2:12" ht="25" x14ac:dyDescent="0.25">
      <c r="B253" s="8">
        <f t="shared" si="2"/>
        <v>243</v>
      </c>
      <c r="C253" s="64"/>
      <c r="D253" s="72" t="s">
        <v>1756</v>
      </c>
      <c r="E253" s="72" t="s">
        <v>1757</v>
      </c>
      <c r="F253" s="21" t="s">
        <v>1623</v>
      </c>
      <c r="G253" s="21" t="s">
        <v>1758</v>
      </c>
      <c r="H253" s="20" t="s">
        <v>1759</v>
      </c>
      <c r="I253" s="10" t="s">
        <v>36</v>
      </c>
      <c r="J253" s="10" t="s">
        <v>36</v>
      </c>
      <c r="K253" s="31"/>
      <c r="L253" s="11"/>
    </row>
    <row r="254" spans="2:12" ht="12.5" x14ac:dyDescent="0.25">
      <c r="B254" s="8">
        <f t="shared" si="2"/>
        <v>244</v>
      </c>
      <c r="C254" s="64"/>
      <c r="D254" s="97"/>
      <c r="E254" s="97"/>
      <c r="F254" s="72" t="s">
        <v>1623</v>
      </c>
      <c r="G254" s="72" t="s">
        <v>1760</v>
      </c>
      <c r="H254" s="125" t="s">
        <v>1941</v>
      </c>
      <c r="I254" s="10" t="s">
        <v>36</v>
      </c>
      <c r="J254" s="10" t="s">
        <v>36</v>
      </c>
      <c r="K254" s="31"/>
      <c r="L254" s="11"/>
    </row>
    <row r="255" spans="2:12" ht="12.5" x14ac:dyDescent="0.25">
      <c r="B255" s="8">
        <f t="shared" si="2"/>
        <v>245</v>
      </c>
      <c r="C255" s="64"/>
      <c r="D255" s="97"/>
      <c r="E255" s="97"/>
      <c r="F255" s="97"/>
      <c r="G255" s="97"/>
      <c r="H255" s="35" t="s">
        <v>1761</v>
      </c>
      <c r="I255" s="10" t="s">
        <v>36</v>
      </c>
      <c r="J255" s="10" t="s">
        <v>36</v>
      </c>
      <c r="K255" s="31"/>
      <c r="L255" s="11"/>
    </row>
    <row r="256" spans="2:12" ht="12.5" x14ac:dyDescent="0.25">
      <c r="B256" s="8">
        <f t="shared" si="2"/>
        <v>246</v>
      </c>
      <c r="C256" s="64"/>
      <c r="D256" s="97"/>
      <c r="E256" s="97"/>
      <c r="F256" s="97"/>
      <c r="G256" s="97"/>
      <c r="H256" s="35" t="s">
        <v>1762</v>
      </c>
      <c r="I256" s="10" t="s">
        <v>36</v>
      </c>
      <c r="J256" s="10" t="s">
        <v>36</v>
      </c>
      <c r="K256" s="31"/>
      <c r="L256" s="11"/>
    </row>
    <row r="257" spans="2:12" ht="12.5" x14ac:dyDescent="0.25">
      <c r="B257" s="8">
        <f t="shared" si="2"/>
        <v>247</v>
      </c>
      <c r="C257" s="64"/>
      <c r="D257" s="97"/>
      <c r="E257" s="97"/>
      <c r="F257" s="97"/>
      <c r="G257" s="97"/>
      <c r="H257" s="20" t="s">
        <v>1763</v>
      </c>
      <c r="I257" s="10" t="s">
        <v>36</v>
      </c>
      <c r="J257" s="10" t="s">
        <v>36</v>
      </c>
      <c r="K257" s="31"/>
      <c r="L257" s="11"/>
    </row>
    <row r="258" spans="2:12" ht="12.5" x14ac:dyDescent="0.25">
      <c r="B258" s="8">
        <f t="shared" si="2"/>
        <v>248</v>
      </c>
      <c r="C258" s="64"/>
      <c r="D258" s="97"/>
      <c r="E258" s="97"/>
      <c r="F258" s="97"/>
      <c r="G258" s="97"/>
      <c r="H258" s="20" t="s">
        <v>1764</v>
      </c>
      <c r="I258" s="10" t="s">
        <v>36</v>
      </c>
      <c r="J258" s="10" t="s">
        <v>36</v>
      </c>
      <c r="K258" s="31"/>
      <c r="L258" s="11"/>
    </row>
    <row r="259" spans="2:12" ht="12.5" x14ac:dyDescent="0.25">
      <c r="B259" s="8">
        <f t="shared" si="2"/>
        <v>249</v>
      </c>
      <c r="C259" s="64"/>
      <c r="D259" s="97"/>
      <c r="E259" s="97"/>
      <c r="F259" s="97"/>
      <c r="G259" s="97"/>
      <c r="H259" s="20" t="s">
        <v>1765</v>
      </c>
      <c r="I259" s="10" t="s">
        <v>36</v>
      </c>
      <c r="J259" s="10" t="s">
        <v>36</v>
      </c>
      <c r="K259" s="31"/>
      <c r="L259" s="11"/>
    </row>
    <row r="260" spans="2:12" ht="62.5" x14ac:dyDescent="0.25">
      <c r="B260" s="8">
        <f t="shared" si="2"/>
        <v>250</v>
      </c>
      <c r="C260" s="64"/>
      <c r="D260" s="97"/>
      <c r="E260" s="97"/>
      <c r="F260" s="97"/>
      <c r="G260" s="97"/>
      <c r="H260" s="52" t="s">
        <v>1766</v>
      </c>
      <c r="I260" s="10" t="s">
        <v>36</v>
      </c>
      <c r="J260" s="10" t="s">
        <v>36</v>
      </c>
      <c r="K260" s="31"/>
      <c r="L260" s="11"/>
    </row>
    <row r="261" spans="2:12" ht="12.5" x14ac:dyDescent="0.25">
      <c r="B261" s="8">
        <f t="shared" si="2"/>
        <v>251</v>
      </c>
      <c r="C261" s="64"/>
      <c r="D261" s="97"/>
      <c r="E261" s="98"/>
      <c r="F261" s="98"/>
      <c r="G261" s="98"/>
      <c r="H261" s="20" t="s">
        <v>1767</v>
      </c>
      <c r="I261" s="10" t="s">
        <v>36</v>
      </c>
      <c r="J261" s="10" t="s">
        <v>36</v>
      </c>
      <c r="K261" s="31"/>
      <c r="L261" s="11"/>
    </row>
    <row r="262" spans="2:12" ht="12.5" x14ac:dyDescent="0.25">
      <c r="B262" s="8">
        <f t="shared" si="2"/>
        <v>252</v>
      </c>
      <c r="C262" s="64"/>
      <c r="D262" s="97"/>
      <c r="E262" s="72" t="s">
        <v>1663</v>
      </c>
      <c r="F262" s="72" t="s">
        <v>1623</v>
      </c>
      <c r="G262" s="72" t="s">
        <v>1768</v>
      </c>
      <c r="H262" s="20" t="s">
        <v>1463</v>
      </c>
      <c r="I262" s="10" t="s">
        <v>36</v>
      </c>
      <c r="J262" s="10" t="s">
        <v>36</v>
      </c>
      <c r="K262" s="31"/>
      <c r="L262" s="11"/>
    </row>
    <row r="263" spans="2:12" ht="12.5" x14ac:dyDescent="0.25">
      <c r="B263" s="8">
        <f t="shared" si="2"/>
        <v>253</v>
      </c>
      <c r="C263" s="64"/>
      <c r="D263" s="97"/>
      <c r="E263" s="97"/>
      <c r="F263" s="97"/>
      <c r="G263" s="97"/>
      <c r="H263" s="20" t="s">
        <v>1769</v>
      </c>
      <c r="I263" s="10" t="s">
        <v>36</v>
      </c>
      <c r="J263" s="10" t="s">
        <v>36</v>
      </c>
      <c r="K263" s="31"/>
      <c r="L263" s="11"/>
    </row>
    <row r="264" spans="2:12" ht="12.5" x14ac:dyDescent="0.25">
      <c r="B264" s="8">
        <f t="shared" si="2"/>
        <v>254</v>
      </c>
      <c r="C264" s="64"/>
      <c r="D264" s="97"/>
      <c r="E264" s="97"/>
      <c r="F264" s="97"/>
      <c r="G264" s="98"/>
      <c r="H264" s="20" t="s">
        <v>1770</v>
      </c>
      <c r="I264" s="10" t="s">
        <v>36</v>
      </c>
      <c r="J264" s="10" t="s">
        <v>36</v>
      </c>
      <c r="K264" s="31"/>
      <c r="L264" s="11"/>
    </row>
    <row r="265" spans="2:12" ht="12.5" x14ac:dyDescent="0.25">
      <c r="B265" s="8">
        <f t="shared" si="2"/>
        <v>255</v>
      </c>
      <c r="C265" s="64"/>
      <c r="D265" s="97"/>
      <c r="E265" s="97"/>
      <c r="F265" s="97"/>
      <c r="G265" s="72" t="s">
        <v>1771</v>
      </c>
      <c r="H265" s="20" t="s">
        <v>1772</v>
      </c>
      <c r="I265" s="10" t="s">
        <v>36</v>
      </c>
      <c r="J265" s="10" t="s">
        <v>36</v>
      </c>
      <c r="K265" s="31"/>
      <c r="L265" s="11"/>
    </row>
    <row r="266" spans="2:12" ht="12.5" x14ac:dyDescent="0.25">
      <c r="B266" s="8">
        <f t="shared" si="2"/>
        <v>256</v>
      </c>
      <c r="C266" s="64"/>
      <c r="D266" s="97"/>
      <c r="E266" s="98"/>
      <c r="F266" s="98"/>
      <c r="G266" s="98"/>
      <c r="H266" s="20" t="s">
        <v>230</v>
      </c>
      <c r="I266" s="10" t="s">
        <v>36</v>
      </c>
      <c r="J266" s="10" t="s">
        <v>36</v>
      </c>
      <c r="K266" s="31"/>
      <c r="L266" s="11"/>
    </row>
    <row r="267" spans="2:12" ht="12.5" x14ac:dyDescent="0.25">
      <c r="B267" s="8">
        <f t="shared" si="2"/>
        <v>257</v>
      </c>
      <c r="C267" s="64"/>
      <c r="D267" s="97"/>
      <c r="E267" s="72" t="s">
        <v>1773</v>
      </c>
      <c r="F267" s="72" t="s">
        <v>1623</v>
      </c>
      <c r="G267" s="72" t="s">
        <v>1774</v>
      </c>
      <c r="H267" s="36" t="s">
        <v>66</v>
      </c>
      <c r="I267" s="10" t="s">
        <v>36</v>
      </c>
      <c r="J267" s="10" t="s">
        <v>36</v>
      </c>
      <c r="K267" s="31"/>
      <c r="L267" s="11"/>
    </row>
    <row r="268" spans="2:12" ht="12.5" x14ac:dyDescent="0.25">
      <c r="B268" s="8">
        <f t="shared" si="2"/>
        <v>258</v>
      </c>
      <c r="C268" s="64"/>
      <c r="D268" s="97"/>
      <c r="E268" s="97"/>
      <c r="F268" s="97"/>
      <c r="G268" s="97"/>
      <c r="H268" s="35" t="s">
        <v>1223</v>
      </c>
      <c r="I268" s="10" t="s">
        <v>36</v>
      </c>
      <c r="J268" s="10" t="s">
        <v>36</v>
      </c>
      <c r="K268" s="31"/>
      <c r="L268" s="11"/>
    </row>
    <row r="269" spans="2:12" ht="12.5" x14ac:dyDescent="0.25">
      <c r="B269" s="8">
        <f t="shared" si="2"/>
        <v>259</v>
      </c>
      <c r="C269" s="64"/>
      <c r="D269" s="97"/>
      <c r="E269" s="97"/>
      <c r="F269" s="97"/>
      <c r="G269" s="97"/>
      <c r="H269" s="35" t="s">
        <v>1224</v>
      </c>
      <c r="I269" s="10" t="s">
        <v>36</v>
      </c>
      <c r="J269" s="10" t="s">
        <v>36</v>
      </c>
      <c r="K269" s="31"/>
      <c r="L269" s="11"/>
    </row>
    <row r="270" spans="2:12" ht="12.5" x14ac:dyDescent="0.25">
      <c r="B270" s="8">
        <f t="shared" si="2"/>
        <v>260</v>
      </c>
      <c r="C270" s="64"/>
      <c r="D270" s="97"/>
      <c r="E270" s="97"/>
      <c r="F270" s="97"/>
      <c r="G270" s="97"/>
      <c r="H270" s="35" t="s">
        <v>1225</v>
      </c>
      <c r="I270" s="10" t="s">
        <v>36</v>
      </c>
      <c r="J270" s="10" t="s">
        <v>36</v>
      </c>
      <c r="K270" s="31"/>
      <c r="L270" s="11"/>
    </row>
    <row r="271" spans="2:12" ht="12.5" x14ac:dyDescent="0.25">
      <c r="B271" s="8">
        <f t="shared" si="2"/>
        <v>261</v>
      </c>
      <c r="C271" s="64"/>
      <c r="D271" s="97"/>
      <c r="E271" s="97"/>
      <c r="F271" s="97"/>
      <c r="G271" s="97"/>
      <c r="H271" s="35" t="s">
        <v>1226</v>
      </c>
      <c r="I271" s="10" t="s">
        <v>36</v>
      </c>
      <c r="J271" s="10" t="s">
        <v>36</v>
      </c>
      <c r="K271" s="31"/>
      <c r="L271" s="11"/>
    </row>
    <row r="272" spans="2:12" ht="12.5" x14ac:dyDescent="0.25">
      <c r="B272" s="8">
        <f t="shared" si="2"/>
        <v>262</v>
      </c>
      <c r="C272" s="64"/>
      <c r="D272" s="97"/>
      <c r="E272" s="97"/>
      <c r="F272" s="97"/>
      <c r="G272" s="97"/>
      <c r="H272" s="35" t="s">
        <v>1227</v>
      </c>
      <c r="I272" s="10" t="s">
        <v>36</v>
      </c>
      <c r="J272" s="10" t="s">
        <v>36</v>
      </c>
      <c r="K272" s="31"/>
      <c r="L272" s="11"/>
    </row>
    <row r="273" spans="2:12" ht="12.5" x14ac:dyDescent="0.25">
      <c r="B273" s="8">
        <f t="shared" si="2"/>
        <v>263</v>
      </c>
      <c r="C273" s="64"/>
      <c r="D273" s="97"/>
      <c r="E273" s="97"/>
      <c r="F273" s="97"/>
      <c r="G273" s="97"/>
      <c r="H273" s="35" t="s">
        <v>1228</v>
      </c>
      <c r="I273" s="10" t="s">
        <v>36</v>
      </c>
      <c r="J273" s="10" t="s">
        <v>36</v>
      </c>
      <c r="K273" s="31"/>
      <c r="L273" s="11"/>
    </row>
    <row r="274" spans="2:12" ht="12.5" x14ac:dyDescent="0.25">
      <c r="B274" s="8">
        <f t="shared" si="2"/>
        <v>264</v>
      </c>
      <c r="C274" s="64"/>
      <c r="D274" s="97"/>
      <c r="E274" s="97"/>
      <c r="F274" s="97"/>
      <c r="G274" s="97"/>
      <c r="H274" s="35" t="s">
        <v>1229</v>
      </c>
      <c r="I274" s="10" t="s">
        <v>36</v>
      </c>
      <c r="J274" s="10" t="s">
        <v>36</v>
      </c>
      <c r="K274" s="31"/>
      <c r="L274" s="11"/>
    </row>
    <row r="275" spans="2:12" ht="12.5" x14ac:dyDescent="0.25">
      <c r="B275" s="8">
        <f t="shared" si="2"/>
        <v>265</v>
      </c>
      <c r="C275" s="64"/>
      <c r="D275" s="97"/>
      <c r="E275" s="97"/>
      <c r="F275" s="97"/>
      <c r="G275" s="97"/>
      <c r="H275" s="35" t="s">
        <v>1775</v>
      </c>
      <c r="I275" s="10" t="s">
        <v>36</v>
      </c>
      <c r="J275" s="10" t="s">
        <v>36</v>
      </c>
      <c r="K275" s="31"/>
      <c r="L275" s="11"/>
    </row>
    <row r="276" spans="2:12" ht="12.5" x14ac:dyDescent="0.25">
      <c r="B276" s="8">
        <f t="shared" si="2"/>
        <v>266</v>
      </c>
      <c r="C276" s="64"/>
      <c r="D276" s="97"/>
      <c r="E276" s="97"/>
      <c r="F276" s="97"/>
      <c r="G276" s="97"/>
      <c r="H276" s="125" t="s">
        <v>1940</v>
      </c>
      <c r="I276" s="10" t="s">
        <v>36</v>
      </c>
      <c r="J276" s="10" t="s">
        <v>36</v>
      </c>
      <c r="K276" s="31"/>
      <c r="L276" s="11"/>
    </row>
    <row r="277" spans="2:12" ht="12.5" x14ac:dyDescent="0.25">
      <c r="B277" s="8">
        <f t="shared" si="2"/>
        <v>267</v>
      </c>
      <c r="C277" s="64"/>
      <c r="D277" s="97"/>
      <c r="E277" s="97"/>
      <c r="F277" s="97"/>
      <c r="G277" s="98"/>
      <c r="H277" s="35" t="s">
        <v>586</v>
      </c>
      <c r="I277" s="10" t="s">
        <v>36</v>
      </c>
      <c r="J277" s="10" t="s">
        <v>36</v>
      </c>
      <c r="K277" s="31"/>
      <c r="L277" s="11"/>
    </row>
    <row r="278" spans="2:12" ht="12.5" x14ac:dyDescent="0.25">
      <c r="B278" s="8">
        <f t="shared" si="2"/>
        <v>268</v>
      </c>
      <c r="C278" s="64"/>
      <c r="D278" s="97"/>
      <c r="E278" s="97"/>
      <c r="F278" s="97"/>
      <c r="G278" s="121" t="s">
        <v>1232</v>
      </c>
      <c r="H278" s="35" t="s">
        <v>1233</v>
      </c>
      <c r="I278" s="10" t="s">
        <v>36</v>
      </c>
      <c r="J278" s="10" t="s">
        <v>36</v>
      </c>
      <c r="K278" s="31"/>
      <c r="L278" s="11"/>
    </row>
    <row r="279" spans="2:12" ht="12.5" x14ac:dyDescent="0.25">
      <c r="B279" s="8">
        <f t="shared" si="2"/>
        <v>269</v>
      </c>
      <c r="C279" s="64"/>
      <c r="D279" s="97"/>
      <c r="E279" s="97"/>
      <c r="F279" s="97"/>
      <c r="G279" s="121" t="s">
        <v>1234</v>
      </c>
      <c r="H279" s="35" t="s">
        <v>1235</v>
      </c>
      <c r="I279" s="10" t="s">
        <v>36</v>
      </c>
      <c r="J279" s="10" t="s">
        <v>36</v>
      </c>
      <c r="K279" s="31"/>
      <c r="L279" s="11"/>
    </row>
    <row r="280" spans="2:12" ht="12.5" x14ac:dyDescent="0.25">
      <c r="B280" s="8">
        <f t="shared" si="2"/>
        <v>270</v>
      </c>
      <c r="C280" s="64"/>
      <c r="D280" s="97"/>
      <c r="E280" s="97"/>
      <c r="F280" s="97"/>
      <c r="G280" s="122" t="s">
        <v>1730</v>
      </c>
      <c r="H280" s="35" t="s">
        <v>1237</v>
      </c>
      <c r="I280" s="10" t="s">
        <v>36</v>
      </c>
      <c r="J280" s="10" t="s">
        <v>36</v>
      </c>
      <c r="K280" s="31"/>
      <c r="L280" s="11"/>
    </row>
    <row r="281" spans="2:12" ht="12.5" x14ac:dyDescent="0.25">
      <c r="B281" s="8">
        <f t="shared" si="2"/>
        <v>271</v>
      </c>
      <c r="C281" s="64"/>
      <c r="D281" s="98"/>
      <c r="E281" s="98"/>
      <c r="F281" s="98"/>
      <c r="G281" s="85"/>
      <c r="H281" s="35" t="s">
        <v>230</v>
      </c>
      <c r="I281" s="10" t="s">
        <v>36</v>
      </c>
      <c r="J281" s="10" t="s">
        <v>36</v>
      </c>
      <c r="K281" s="31"/>
      <c r="L281" s="11"/>
    </row>
    <row r="282" spans="2:12" ht="12.5" x14ac:dyDescent="0.25">
      <c r="B282" s="8">
        <f t="shared" si="2"/>
        <v>272</v>
      </c>
      <c r="C282" s="64"/>
      <c r="D282" s="72" t="s">
        <v>1776</v>
      </c>
      <c r="E282" s="72" t="s">
        <v>1626</v>
      </c>
      <c r="F282" s="72" t="s">
        <v>1777</v>
      </c>
      <c r="G282" s="12" t="s">
        <v>1778</v>
      </c>
      <c r="H282" s="20" t="s">
        <v>1779</v>
      </c>
      <c r="I282" s="10" t="s">
        <v>36</v>
      </c>
      <c r="J282" s="10" t="s">
        <v>36</v>
      </c>
      <c r="K282" s="31"/>
      <c r="L282" s="11"/>
    </row>
    <row r="283" spans="2:12" ht="12.5" x14ac:dyDescent="0.25">
      <c r="B283" s="8">
        <f t="shared" si="2"/>
        <v>273</v>
      </c>
      <c r="C283" s="64"/>
      <c r="D283" s="97"/>
      <c r="E283" s="97"/>
      <c r="F283" s="97"/>
      <c r="G283" s="63" t="s">
        <v>1780</v>
      </c>
      <c r="H283" s="125" t="s">
        <v>1942</v>
      </c>
      <c r="I283" s="10" t="s">
        <v>36</v>
      </c>
      <c r="J283" s="10" t="s">
        <v>36</v>
      </c>
      <c r="K283" s="31"/>
      <c r="L283" s="11"/>
    </row>
    <row r="284" spans="2:12" ht="12.5" x14ac:dyDescent="0.25">
      <c r="B284" s="8">
        <f t="shared" si="2"/>
        <v>274</v>
      </c>
      <c r="C284" s="64"/>
      <c r="D284" s="97"/>
      <c r="E284" s="97"/>
      <c r="F284" s="97"/>
      <c r="G284" s="64"/>
      <c r="H284" s="20" t="s">
        <v>1781</v>
      </c>
      <c r="I284" s="10" t="s">
        <v>36</v>
      </c>
      <c r="J284" s="10" t="s">
        <v>36</v>
      </c>
      <c r="K284" s="31"/>
      <c r="L284" s="11"/>
    </row>
    <row r="285" spans="2:12" ht="12.5" x14ac:dyDescent="0.25">
      <c r="B285" s="8">
        <f t="shared" si="2"/>
        <v>275</v>
      </c>
      <c r="C285" s="64"/>
      <c r="D285" s="97"/>
      <c r="E285" s="97"/>
      <c r="F285" s="97"/>
      <c r="G285" s="64"/>
      <c r="H285" s="20" t="s">
        <v>1782</v>
      </c>
      <c r="I285" s="10" t="s">
        <v>36</v>
      </c>
      <c r="J285" s="10" t="s">
        <v>36</v>
      </c>
      <c r="K285" s="31"/>
      <c r="L285" s="11"/>
    </row>
    <row r="286" spans="2:12" ht="12.5" x14ac:dyDescent="0.25">
      <c r="B286" s="8">
        <f t="shared" si="2"/>
        <v>276</v>
      </c>
      <c r="C286" s="64"/>
      <c r="D286" s="97"/>
      <c r="E286" s="97"/>
      <c r="F286" s="97"/>
      <c r="G286" s="64"/>
      <c r="H286" s="20" t="s">
        <v>1783</v>
      </c>
      <c r="I286" s="10" t="s">
        <v>36</v>
      </c>
      <c r="J286" s="10" t="s">
        <v>36</v>
      </c>
      <c r="K286" s="31"/>
      <c r="L286" s="11"/>
    </row>
    <row r="287" spans="2:12" ht="12.5" x14ac:dyDescent="0.25">
      <c r="B287" s="8">
        <f t="shared" si="2"/>
        <v>277</v>
      </c>
      <c r="C287" s="64"/>
      <c r="D287" s="97"/>
      <c r="E287" s="97"/>
      <c r="F287" s="97"/>
      <c r="G287" s="64"/>
      <c r="H287" s="20" t="s">
        <v>1784</v>
      </c>
      <c r="I287" s="10" t="s">
        <v>36</v>
      </c>
      <c r="J287" s="10" t="s">
        <v>36</v>
      </c>
      <c r="K287" s="31"/>
      <c r="L287" s="11"/>
    </row>
    <row r="288" spans="2:12" ht="12.5" x14ac:dyDescent="0.25">
      <c r="B288" s="8">
        <f t="shared" si="2"/>
        <v>278</v>
      </c>
      <c r="C288" s="64"/>
      <c r="D288" s="97"/>
      <c r="E288" s="97"/>
      <c r="F288" s="97"/>
      <c r="G288" s="64"/>
      <c r="H288" s="20" t="s">
        <v>1785</v>
      </c>
      <c r="I288" s="10" t="s">
        <v>36</v>
      </c>
      <c r="J288" s="10" t="s">
        <v>36</v>
      </c>
      <c r="K288" s="31"/>
      <c r="L288" s="11"/>
    </row>
    <row r="289" spans="2:12" ht="12.5" x14ac:dyDescent="0.25">
      <c r="B289" s="8">
        <f t="shared" si="2"/>
        <v>279</v>
      </c>
      <c r="C289" s="64"/>
      <c r="D289" s="97"/>
      <c r="E289" s="97"/>
      <c r="F289" s="97"/>
      <c r="G289" s="64"/>
      <c r="H289" s="20" t="s">
        <v>1786</v>
      </c>
      <c r="I289" s="10" t="s">
        <v>36</v>
      </c>
      <c r="J289" s="10" t="s">
        <v>36</v>
      </c>
      <c r="K289" s="31"/>
      <c r="L289" s="11"/>
    </row>
    <row r="290" spans="2:12" ht="12.5" x14ac:dyDescent="0.25">
      <c r="B290" s="8">
        <f t="shared" si="2"/>
        <v>280</v>
      </c>
      <c r="C290" s="64"/>
      <c r="D290" s="97"/>
      <c r="E290" s="97"/>
      <c r="F290" s="97"/>
      <c r="G290" s="64"/>
      <c r="H290" s="20" t="s">
        <v>1787</v>
      </c>
      <c r="I290" s="10" t="s">
        <v>36</v>
      </c>
      <c r="J290" s="10" t="s">
        <v>36</v>
      </c>
      <c r="K290" s="31"/>
      <c r="L290" s="11"/>
    </row>
    <row r="291" spans="2:12" ht="12.5" x14ac:dyDescent="0.25">
      <c r="B291" s="8">
        <f t="shared" si="2"/>
        <v>281</v>
      </c>
      <c r="C291" s="64"/>
      <c r="D291" s="97"/>
      <c r="E291" s="97"/>
      <c r="F291" s="97"/>
      <c r="G291" s="64"/>
      <c r="H291" s="20" t="s">
        <v>1788</v>
      </c>
      <c r="I291" s="10" t="s">
        <v>36</v>
      </c>
      <c r="J291" s="10" t="s">
        <v>36</v>
      </c>
      <c r="K291" s="31"/>
      <c r="L291" s="11"/>
    </row>
    <row r="292" spans="2:12" ht="12.5" x14ac:dyDescent="0.25">
      <c r="B292" s="8">
        <f t="shared" si="2"/>
        <v>282</v>
      </c>
      <c r="C292" s="64"/>
      <c r="D292" s="97"/>
      <c r="E292" s="97"/>
      <c r="F292" s="97"/>
      <c r="G292" s="64"/>
      <c r="H292" s="20" t="s">
        <v>1789</v>
      </c>
      <c r="I292" s="10" t="s">
        <v>36</v>
      </c>
      <c r="J292" s="10" t="s">
        <v>36</v>
      </c>
      <c r="K292" s="31"/>
      <c r="L292" s="11"/>
    </row>
    <row r="293" spans="2:12" ht="12.5" x14ac:dyDescent="0.25">
      <c r="B293" s="8">
        <f t="shared" si="2"/>
        <v>283</v>
      </c>
      <c r="C293" s="64"/>
      <c r="D293" s="97"/>
      <c r="E293" s="97"/>
      <c r="F293" s="97"/>
      <c r="G293" s="64"/>
      <c r="H293" s="20" t="s">
        <v>1790</v>
      </c>
      <c r="I293" s="10" t="s">
        <v>36</v>
      </c>
      <c r="J293" s="10" t="s">
        <v>36</v>
      </c>
      <c r="K293" s="31"/>
      <c r="L293" s="11"/>
    </row>
    <row r="294" spans="2:12" ht="12.5" x14ac:dyDescent="0.25">
      <c r="B294" s="8">
        <f t="shared" si="2"/>
        <v>284</v>
      </c>
      <c r="C294" s="64"/>
      <c r="D294" s="97"/>
      <c r="E294" s="97"/>
      <c r="F294" s="98"/>
      <c r="G294" s="65"/>
      <c r="H294" s="20" t="s">
        <v>1791</v>
      </c>
      <c r="I294" s="10" t="s">
        <v>36</v>
      </c>
      <c r="J294" s="10" t="s">
        <v>36</v>
      </c>
      <c r="K294" s="31"/>
      <c r="L294" s="11"/>
    </row>
    <row r="295" spans="2:12" ht="12.5" x14ac:dyDescent="0.25">
      <c r="B295" s="8">
        <f t="shared" si="2"/>
        <v>285</v>
      </c>
      <c r="C295" s="64"/>
      <c r="D295" s="97"/>
      <c r="E295" s="97"/>
      <c r="F295" s="72" t="s">
        <v>1777</v>
      </c>
      <c r="G295" s="12" t="s">
        <v>1792</v>
      </c>
      <c r="H295" s="20" t="s">
        <v>1793</v>
      </c>
      <c r="I295" s="10" t="s">
        <v>36</v>
      </c>
      <c r="J295" s="10" t="s">
        <v>36</v>
      </c>
      <c r="K295" s="31"/>
      <c r="L295" s="11"/>
    </row>
    <row r="296" spans="2:12" ht="12.5" x14ac:dyDescent="0.25">
      <c r="B296" s="8">
        <f t="shared" si="2"/>
        <v>286</v>
      </c>
      <c r="C296" s="64"/>
      <c r="D296" s="97"/>
      <c r="E296" s="98"/>
      <c r="F296" s="98"/>
      <c r="G296" s="12" t="s">
        <v>1794</v>
      </c>
      <c r="H296" s="20" t="s">
        <v>1795</v>
      </c>
      <c r="I296" s="10" t="s">
        <v>36</v>
      </c>
      <c r="J296" s="10" t="s">
        <v>36</v>
      </c>
      <c r="K296" s="31"/>
      <c r="L296" s="11"/>
    </row>
    <row r="297" spans="2:12" ht="12.5" x14ac:dyDescent="0.25">
      <c r="B297" s="8">
        <f t="shared" si="2"/>
        <v>287</v>
      </c>
      <c r="C297" s="64"/>
      <c r="D297" s="97"/>
      <c r="E297" s="21" t="s">
        <v>1796</v>
      </c>
      <c r="F297" s="21" t="s">
        <v>1712</v>
      </c>
      <c r="G297" s="12" t="s">
        <v>1797</v>
      </c>
      <c r="H297" s="36" t="s">
        <v>1798</v>
      </c>
      <c r="I297" s="10" t="s">
        <v>36</v>
      </c>
      <c r="J297" s="10" t="s">
        <v>36</v>
      </c>
      <c r="K297" s="31"/>
      <c r="L297" s="11"/>
    </row>
    <row r="298" spans="2:12" ht="12.5" x14ac:dyDescent="0.25">
      <c r="B298" s="8">
        <f t="shared" si="2"/>
        <v>288</v>
      </c>
      <c r="C298" s="64"/>
      <c r="D298" s="97"/>
      <c r="E298" s="21" t="s">
        <v>1692</v>
      </c>
      <c r="F298" s="21" t="s">
        <v>1693</v>
      </c>
      <c r="G298" s="12" t="s">
        <v>1799</v>
      </c>
      <c r="H298" s="36" t="s">
        <v>1800</v>
      </c>
      <c r="I298" s="10" t="s">
        <v>36</v>
      </c>
      <c r="J298" s="10" t="s">
        <v>36</v>
      </c>
      <c r="K298" s="31"/>
      <c r="L298" s="11"/>
    </row>
    <row r="299" spans="2:12" ht="12.5" x14ac:dyDescent="0.25">
      <c r="B299" s="8">
        <f t="shared" si="2"/>
        <v>289</v>
      </c>
      <c r="C299" s="64"/>
      <c r="D299" s="97"/>
      <c r="E299" s="21" t="s">
        <v>1801</v>
      </c>
      <c r="F299" s="21" t="s">
        <v>1802</v>
      </c>
      <c r="G299" s="12" t="s">
        <v>1803</v>
      </c>
      <c r="H299" s="36" t="s">
        <v>1800</v>
      </c>
      <c r="I299" s="10" t="s">
        <v>36</v>
      </c>
      <c r="J299" s="10" t="s">
        <v>36</v>
      </c>
      <c r="K299" s="31"/>
      <c r="L299" s="11"/>
    </row>
    <row r="300" spans="2:12" ht="12.5" x14ac:dyDescent="0.25">
      <c r="B300" s="8">
        <f t="shared" si="2"/>
        <v>290</v>
      </c>
      <c r="C300" s="64"/>
      <c r="D300" s="97"/>
      <c r="E300" s="21" t="s">
        <v>1804</v>
      </c>
      <c r="F300" s="21" t="s">
        <v>1805</v>
      </c>
      <c r="G300" s="12" t="s">
        <v>1803</v>
      </c>
      <c r="H300" s="36" t="s">
        <v>1800</v>
      </c>
      <c r="I300" s="10" t="s">
        <v>36</v>
      </c>
      <c r="J300" s="10" t="s">
        <v>36</v>
      </c>
      <c r="K300" s="31"/>
      <c r="L300" s="11"/>
    </row>
    <row r="301" spans="2:12" ht="12.5" x14ac:dyDescent="0.25">
      <c r="B301" s="8">
        <f t="shared" si="2"/>
        <v>291</v>
      </c>
      <c r="C301" s="64"/>
      <c r="D301" s="97"/>
      <c r="E301" s="21" t="s">
        <v>1806</v>
      </c>
      <c r="F301" s="21" t="s">
        <v>1807</v>
      </c>
      <c r="G301" s="12" t="s">
        <v>1808</v>
      </c>
      <c r="H301" s="36" t="s">
        <v>1809</v>
      </c>
      <c r="I301" s="10" t="s">
        <v>36</v>
      </c>
      <c r="J301" s="10" t="s">
        <v>36</v>
      </c>
      <c r="K301" s="31"/>
      <c r="L301" s="11"/>
    </row>
    <row r="302" spans="2:12" ht="12.5" x14ac:dyDescent="0.25">
      <c r="B302" s="8">
        <f t="shared" si="2"/>
        <v>292</v>
      </c>
      <c r="C302" s="64"/>
      <c r="D302" s="98"/>
      <c r="E302" s="21" t="s">
        <v>1708</v>
      </c>
      <c r="F302" s="21" t="s">
        <v>1709</v>
      </c>
      <c r="G302" s="12" t="s">
        <v>1810</v>
      </c>
      <c r="H302" s="36" t="s">
        <v>1811</v>
      </c>
      <c r="I302" s="10" t="s">
        <v>36</v>
      </c>
      <c r="J302" s="10" t="s">
        <v>36</v>
      </c>
      <c r="K302" s="31"/>
      <c r="L302" s="11"/>
    </row>
    <row r="303" spans="2:12" ht="12.5" x14ac:dyDescent="0.25">
      <c r="B303" s="8">
        <f t="shared" si="2"/>
        <v>293</v>
      </c>
      <c r="C303" s="64"/>
      <c r="D303" s="72" t="s">
        <v>1812</v>
      </c>
      <c r="E303" s="72" t="s">
        <v>1813</v>
      </c>
      <c r="F303" s="72" t="s">
        <v>1777</v>
      </c>
      <c r="G303" s="72" t="s">
        <v>1222</v>
      </c>
      <c r="H303" s="36" t="s">
        <v>1814</v>
      </c>
      <c r="I303" s="10" t="s">
        <v>36</v>
      </c>
      <c r="J303" s="10" t="s">
        <v>36</v>
      </c>
      <c r="K303" s="31"/>
      <c r="L303" s="11"/>
    </row>
    <row r="304" spans="2:12" ht="12.5" x14ac:dyDescent="0.25">
      <c r="B304" s="8">
        <f t="shared" si="2"/>
        <v>294</v>
      </c>
      <c r="C304" s="64"/>
      <c r="D304" s="97"/>
      <c r="E304" s="97"/>
      <c r="F304" s="97"/>
      <c r="G304" s="97"/>
      <c r="H304" s="35" t="s">
        <v>1599</v>
      </c>
      <c r="I304" s="10" t="s">
        <v>36</v>
      </c>
      <c r="J304" s="10" t="s">
        <v>36</v>
      </c>
      <c r="K304" s="31"/>
      <c r="L304" s="11"/>
    </row>
    <row r="305" spans="1:19" ht="12.5" x14ac:dyDescent="0.25">
      <c r="B305" s="8">
        <f t="shared" si="2"/>
        <v>295</v>
      </c>
      <c r="C305" s="64"/>
      <c r="D305" s="97"/>
      <c r="E305" s="97"/>
      <c r="F305" s="97"/>
      <c r="G305" s="97"/>
      <c r="H305" s="35" t="s">
        <v>1815</v>
      </c>
      <c r="I305" s="10" t="s">
        <v>36</v>
      </c>
      <c r="J305" s="10" t="s">
        <v>36</v>
      </c>
      <c r="K305" s="31"/>
      <c r="L305" s="11"/>
    </row>
    <row r="306" spans="1:19" ht="12.5" x14ac:dyDescent="0.25">
      <c r="B306" s="8">
        <f t="shared" si="2"/>
        <v>296</v>
      </c>
      <c r="C306" s="64"/>
      <c r="D306" s="97"/>
      <c r="E306" s="97"/>
      <c r="F306" s="97"/>
      <c r="G306" s="97"/>
      <c r="H306" s="35" t="s">
        <v>1225</v>
      </c>
      <c r="I306" s="10" t="s">
        <v>36</v>
      </c>
      <c r="J306" s="10" t="s">
        <v>36</v>
      </c>
      <c r="K306" s="31"/>
      <c r="L306" s="11"/>
    </row>
    <row r="307" spans="1:19" ht="12.5" x14ac:dyDescent="0.25">
      <c r="B307" s="8">
        <f t="shared" si="2"/>
        <v>297</v>
      </c>
      <c r="C307" s="64"/>
      <c r="D307" s="97"/>
      <c r="E307" s="97"/>
      <c r="F307" s="97"/>
      <c r="G307" s="97"/>
      <c r="H307" s="35" t="s">
        <v>1816</v>
      </c>
      <c r="I307" s="10" t="s">
        <v>36</v>
      </c>
      <c r="J307" s="10" t="s">
        <v>36</v>
      </c>
      <c r="K307" s="31"/>
      <c r="L307" s="11"/>
    </row>
    <row r="308" spans="1:19" ht="12.5" x14ac:dyDescent="0.25">
      <c r="B308" s="8">
        <f t="shared" si="2"/>
        <v>298</v>
      </c>
      <c r="C308" s="64"/>
      <c r="D308" s="97"/>
      <c r="E308" s="97"/>
      <c r="F308" s="97"/>
      <c r="G308" s="97"/>
      <c r="H308" s="35" t="s">
        <v>1817</v>
      </c>
      <c r="I308" s="10" t="s">
        <v>36</v>
      </c>
      <c r="J308" s="10" t="s">
        <v>36</v>
      </c>
      <c r="K308" s="31"/>
      <c r="L308" s="11"/>
    </row>
    <row r="309" spans="1:19" ht="12.5" x14ac:dyDescent="0.25">
      <c r="B309" s="8">
        <f t="shared" si="2"/>
        <v>299</v>
      </c>
      <c r="C309" s="64"/>
      <c r="D309" s="97"/>
      <c r="E309" s="97"/>
      <c r="F309" s="97"/>
      <c r="G309" s="97"/>
      <c r="H309" s="35" t="s">
        <v>1818</v>
      </c>
      <c r="I309" s="10" t="s">
        <v>36</v>
      </c>
      <c r="J309" s="10" t="s">
        <v>36</v>
      </c>
      <c r="K309" s="31"/>
      <c r="L309" s="11"/>
    </row>
    <row r="310" spans="1:19" ht="12.5" x14ac:dyDescent="0.25">
      <c r="B310" s="8">
        <f t="shared" si="2"/>
        <v>300</v>
      </c>
      <c r="C310" s="64"/>
      <c r="D310" s="97"/>
      <c r="E310" s="97"/>
      <c r="F310" s="97"/>
      <c r="G310" s="97"/>
      <c r="H310" s="35" t="s">
        <v>1819</v>
      </c>
      <c r="I310" s="10" t="s">
        <v>36</v>
      </c>
      <c r="J310" s="10" t="s">
        <v>36</v>
      </c>
      <c r="K310" s="31"/>
      <c r="L310" s="11"/>
    </row>
    <row r="311" spans="1:19" ht="12.5" x14ac:dyDescent="0.25">
      <c r="B311" s="8">
        <f t="shared" si="2"/>
        <v>301</v>
      </c>
      <c r="C311" s="64"/>
      <c r="D311" s="97"/>
      <c r="E311" s="97"/>
      <c r="F311" s="97"/>
      <c r="G311" s="97"/>
      <c r="H311" s="35" t="s">
        <v>1820</v>
      </c>
      <c r="I311" s="10" t="s">
        <v>36</v>
      </c>
      <c r="J311" s="10" t="s">
        <v>36</v>
      </c>
      <c r="K311" s="31"/>
      <c r="L311" s="11"/>
    </row>
    <row r="312" spans="1:19" ht="12.5" x14ac:dyDescent="0.25">
      <c r="B312" s="8">
        <f t="shared" si="2"/>
        <v>302</v>
      </c>
      <c r="C312" s="64"/>
      <c r="D312" s="97"/>
      <c r="E312" s="97"/>
      <c r="F312" s="97"/>
      <c r="G312" s="97"/>
      <c r="H312" s="35" t="s">
        <v>1229</v>
      </c>
      <c r="I312" s="10" t="s">
        <v>36</v>
      </c>
      <c r="J312" s="10" t="s">
        <v>36</v>
      </c>
      <c r="K312" s="31"/>
      <c r="L312" s="11"/>
    </row>
    <row r="313" spans="1:19" ht="12.5" x14ac:dyDescent="0.25">
      <c r="B313" s="8">
        <f t="shared" si="2"/>
        <v>303</v>
      </c>
      <c r="C313" s="64"/>
      <c r="D313" s="97"/>
      <c r="E313" s="97"/>
      <c r="F313" s="97"/>
      <c r="G313" s="97"/>
      <c r="H313" s="35" t="s">
        <v>1821</v>
      </c>
      <c r="I313" s="10" t="s">
        <v>36</v>
      </c>
      <c r="J313" s="10" t="s">
        <v>36</v>
      </c>
      <c r="K313" s="31"/>
      <c r="L313" s="11"/>
    </row>
    <row r="314" spans="1:19" ht="12.5" x14ac:dyDescent="0.25">
      <c r="B314" s="8">
        <f t="shared" si="2"/>
        <v>304</v>
      </c>
      <c r="C314" s="64"/>
      <c r="D314" s="97"/>
      <c r="E314" s="97"/>
      <c r="F314" s="97"/>
      <c r="G314" s="97"/>
      <c r="H314" s="35" t="s">
        <v>1822</v>
      </c>
      <c r="I314" s="10" t="s">
        <v>36</v>
      </c>
      <c r="J314" s="10" t="s">
        <v>36</v>
      </c>
      <c r="K314" s="31"/>
      <c r="L314" s="11"/>
    </row>
    <row r="315" spans="1:19" ht="12.5" x14ac:dyDescent="0.25">
      <c r="B315" s="8">
        <f t="shared" si="2"/>
        <v>305</v>
      </c>
      <c r="C315" s="64"/>
      <c r="D315" s="97"/>
      <c r="E315" s="97"/>
      <c r="F315" s="97"/>
      <c r="G315" s="97"/>
      <c r="H315" s="35" t="s">
        <v>1823</v>
      </c>
      <c r="I315" s="10" t="s">
        <v>36</v>
      </c>
      <c r="J315" s="10" t="s">
        <v>36</v>
      </c>
      <c r="K315" s="31"/>
      <c r="L315" s="11"/>
    </row>
    <row r="316" spans="1:19" ht="12.5" x14ac:dyDescent="0.25">
      <c r="B316" s="8">
        <f t="shared" si="2"/>
        <v>306</v>
      </c>
      <c r="C316" s="64"/>
      <c r="D316" s="97"/>
      <c r="E316" s="97"/>
      <c r="F316" s="97"/>
      <c r="G316" s="98"/>
      <c r="H316" s="125" t="s">
        <v>1943</v>
      </c>
      <c r="I316" s="10" t="s">
        <v>36</v>
      </c>
      <c r="J316" s="10" t="s">
        <v>36</v>
      </c>
      <c r="K316" s="31"/>
      <c r="L316" s="11"/>
    </row>
    <row r="317" spans="1:19" ht="12.5" x14ac:dyDescent="0.25">
      <c r="B317" s="8">
        <f t="shared" si="2"/>
        <v>307</v>
      </c>
      <c r="C317" s="64"/>
      <c r="D317" s="97"/>
      <c r="E317" s="97"/>
      <c r="F317" s="97"/>
      <c r="G317" s="121" t="s">
        <v>1232</v>
      </c>
      <c r="H317" s="35" t="s">
        <v>1824</v>
      </c>
      <c r="I317" s="10" t="s">
        <v>36</v>
      </c>
      <c r="J317" s="10" t="s">
        <v>36</v>
      </c>
      <c r="K317" s="31"/>
      <c r="L317" s="11"/>
    </row>
    <row r="318" spans="1:19" ht="12.5" x14ac:dyDescent="0.25">
      <c r="B318" s="8">
        <f t="shared" si="2"/>
        <v>308</v>
      </c>
      <c r="C318" s="64"/>
      <c r="D318" s="97"/>
      <c r="E318" s="97"/>
      <c r="F318" s="97"/>
      <c r="G318" s="121" t="s">
        <v>1234</v>
      </c>
      <c r="H318" s="35" t="s">
        <v>1825</v>
      </c>
      <c r="I318" s="10" t="s">
        <v>36</v>
      </c>
      <c r="J318" s="10" t="s">
        <v>36</v>
      </c>
      <c r="K318" s="31"/>
      <c r="L318" s="11"/>
    </row>
    <row r="319" spans="1:19" ht="12.5" x14ac:dyDescent="0.25">
      <c r="B319" s="8">
        <f t="shared" si="2"/>
        <v>309</v>
      </c>
      <c r="C319" s="64"/>
      <c r="D319" s="97"/>
      <c r="E319" s="98"/>
      <c r="F319" s="98"/>
      <c r="G319" s="21" t="s">
        <v>1826</v>
      </c>
      <c r="H319" s="20" t="s">
        <v>1827</v>
      </c>
      <c r="I319" s="10" t="s">
        <v>36</v>
      </c>
      <c r="J319" s="10" t="s">
        <v>36</v>
      </c>
      <c r="K319" s="31"/>
      <c r="L319" s="11"/>
    </row>
    <row r="320" spans="1:19" ht="12.5" x14ac:dyDescent="0.25">
      <c r="A320" s="53"/>
      <c r="B320" s="8">
        <f t="shared" si="2"/>
        <v>310</v>
      </c>
      <c r="C320" s="64"/>
      <c r="D320" s="97"/>
      <c r="E320" s="72" t="s">
        <v>1828</v>
      </c>
      <c r="F320" s="72" t="s">
        <v>1777</v>
      </c>
      <c r="G320" s="72" t="s">
        <v>1222</v>
      </c>
      <c r="H320" s="36" t="s">
        <v>1829</v>
      </c>
      <c r="I320" s="10" t="s">
        <v>36</v>
      </c>
      <c r="J320" s="10" t="s">
        <v>36</v>
      </c>
      <c r="K320" s="31"/>
      <c r="L320" s="11"/>
      <c r="M320" s="53"/>
      <c r="N320" s="53"/>
      <c r="O320" s="53"/>
      <c r="P320" s="53"/>
      <c r="Q320" s="53"/>
      <c r="R320" s="53"/>
      <c r="S320" s="53"/>
    </row>
    <row r="321" spans="2:12" ht="12.5" x14ac:dyDescent="0.25">
      <c r="B321" s="8">
        <f t="shared" si="2"/>
        <v>311</v>
      </c>
      <c r="C321" s="64"/>
      <c r="D321" s="97"/>
      <c r="E321" s="97"/>
      <c r="F321" s="97"/>
      <c r="G321" s="97"/>
      <c r="H321" s="35" t="s">
        <v>1830</v>
      </c>
      <c r="I321" s="10" t="s">
        <v>36</v>
      </c>
      <c r="J321" s="10" t="s">
        <v>36</v>
      </c>
      <c r="K321" s="31"/>
      <c r="L321" s="11"/>
    </row>
    <row r="322" spans="2:12" ht="12.5" x14ac:dyDescent="0.25">
      <c r="B322" s="8">
        <f t="shared" si="2"/>
        <v>312</v>
      </c>
      <c r="C322" s="64"/>
      <c r="D322" s="97"/>
      <c r="E322" s="97"/>
      <c r="F322" s="97"/>
      <c r="G322" s="97"/>
      <c r="H322" s="35" t="s">
        <v>1831</v>
      </c>
      <c r="I322" s="10" t="s">
        <v>36</v>
      </c>
      <c r="J322" s="10" t="s">
        <v>36</v>
      </c>
      <c r="K322" s="31"/>
      <c r="L322" s="11"/>
    </row>
    <row r="323" spans="2:12" ht="12.5" x14ac:dyDescent="0.25">
      <c r="B323" s="8">
        <f t="shared" si="2"/>
        <v>313</v>
      </c>
      <c r="C323" s="64"/>
      <c r="D323" s="97"/>
      <c r="E323" s="97"/>
      <c r="F323" s="97"/>
      <c r="G323" s="97"/>
      <c r="H323" s="35" t="s">
        <v>1832</v>
      </c>
      <c r="I323" s="10" t="s">
        <v>36</v>
      </c>
      <c r="J323" s="10" t="s">
        <v>36</v>
      </c>
      <c r="K323" s="31"/>
      <c r="L323" s="11"/>
    </row>
    <row r="324" spans="2:12" ht="12.5" x14ac:dyDescent="0.25">
      <c r="B324" s="8">
        <f t="shared" si="2"/>
        <v>314</v>
      </c>
      <c r="C324" s="64"/>
      <c r="D324" s="97"/>
      <c r="E324" s="97"/>
      <c r="F324" s="97"/>
      <c r="G324" s="97"/>
      <c r="H324" s="35" t="s">
        <v>1833</v>
      </c>
      <c r="I324" s="10" t="s">
        <v>36</v>
      </c>
      <c r="J324" s="10" t="s">
        <v>36</v>
      </c>
      <c r="K324" s="31"/>
      <c r="L324" s="11"/>
    </row>
    <row r="325" spans="2:12" ht="12.5" x14ac:dyDescent="0.25">
      <c r="B325" s="8">
        <f t="shared" si="2"/>
        <v>315</v>
      </c>
      <c r="C325" s="64"/>
      <c r="D325" s="97"/>
      <c r="E325" s="98"/>
      <c r="F325" s="98"/>
      <c r="G325" s="98"/>
      <c r="H325" s="35" t="s">
        <v>1822</v>
      </c>
      <c r="I325" s="10" t="s">
        <v>36</v>
      </c>
      <c r="J325" s="10" t="s">
        <v>36</v>
      </c>
      <c r="K325" s="31"/>
      <c r="L325" s="11"/>
    </row>
    <row r="326" spans="2:12" ht="12.5" x14ac:dyDescent="0.25">
      <c r="B326" s="8">
        <f t="shared" si="2"/>
        <v>316</v>
      </c>
      <c r="C326" s="64"/>
      <c r="D326" s="97"/>
      <c r="E326" s="72" t="s">
        <v>1834</v>
      </c>
      <c r="F326" s="72" t="s">
        <v>1835</v>
      </c>
      <c r="G326" s="72" t="s">
        <v>1836</v>
      </c>
      <c r="H326" s="36" t="s">
        <v>1837</v>
      </c>
      <c r="I326" s="10" t="s">
        <v>36</v>
      </c>
      <c r="J326" s="10" t="s">
        <v>36</v>
      </c>
      <c r="K326" s="31"/>
      <c r="L326" s="11"/>
    </row>
    <row r="327" spans="2:12" ht="12.5" x14ac:dyDescent="0.25">
      <c r="B327" s="8">
        <f t="shared" si="2"/>
        <v>317</v>
      </c>
      <c r="C327" s="64"/>
      <c r="D327" s="97"/>
      <c r="E327" s="97"/>
      <c r="F327" s="97"/>
      <c r="G327" s="97"/>
      <c r="H327" s="35" t="s">
        <v>1838</v>
      </c>
      <c r="I327" s="10" t="s">
        <v>36</v>
      </c>
      <c r="J327" s="10" t="s">
        <v>36</v>
      </c>
      <c r="K327" s="31"/>
      <c r="L327" s="11"/>
    </row>
    <row r="328" spans="2:12" ht="12.5" x14ac:dyDescent="0.25">
      <c r="B328" s="8">
        <f t="shared" si="2"/>
        <v>318</v>
      </c>
      <c r="C328" s="64"/>
      <c r="D328" s="97"/>
      <c r="E328" s="98"/>
      <c r="F328" s="98"/>
      <c r="G328" s="98"/>
      <c r="H328" s="35" t="s">
        <v>1839</v>
      </c>
      <c r="I328" s="10" t="s">
        <v>36</v>
      </c>
      <c r="J328" s="10" t="s">
        <v>36</v>
      </c>
      <c r="K328" s="31"/>
      <c r="L328" s="11"/>
    </row>
    <row r="329" spans="2:12" ht="12.5" x14ac:dyDescent="0.25">
      <c r="B329" s="8">
        <f t="shared" si="2"/>
        <v>319</v>
      </c>
      <c r="C329" s="64"/>
      <c r="D329" s="97"/>
      <c r="E329" s="72" t="s">
        <v>1801</v>
      </c>
      <c r="F329" s="72" t="s">
        <v>1840</v>
      </c>
      <c r="G329" s="72" t="s">
        <v>1841</v>
      </c>
      <c r="H329" s="36" t="s">
        <v>1842</v>
      </c>
      <c r="I329" s="10" t="s">
        <v>36</v>
      </c>
      <c r="J329" s="10" t="s">
        <v>36</v>
      </c>
      <c r="K329" s="31"/>
      <c r="L329" s="11"/>
    </row>
    <row r="330" spans="2:12" ht="12.5" x14ac:dyDescent="0.25">
      <c r="B330" s="8">
        <f t="shared" si="2"/>
        <v>320</v>
      </c>
      <c r="C330" s="64"/>
      <c r="D330" s="97"/>
      <c r="E330" s="97"/>
      <c r="F330" s="97"/>
      <c r="G330" s="97"/>
      <c r="H330" s="35" t="s">
        <v>1838</v>
      </c>
      <c r="I330" s="10" t="s">
        <v>36</v>
      </c>
      <c r="J330" s="10" t="s">
        <v>36</v>
      </c>
      <c r="K330" s="31"/>
      <c r="L330" s="11"/>
    </row>
    <row r="331" spans="2:12" ht="12.5" x14ac:dyDescent="0.25">
      <c r="B331" s="8">
        <f t="shared" si="2"/>
        <v>321</v>
      </c>
      <c r="C331" s="64"/>
      <c r="D331" s="97"/>
      <c r="E331" s="98"/>
      <c r="F331" s="98"/>
      <c r="G331" s="98"/>
      <c r="H331" s="35" t="s">
        <v>1839</v>
      </c>
      <c r="I331" s="10" t="s">
        <v>36</v>
      </c>
      <c r="J331" s="10" t="s">
        <v>36</v>
      </c>
      <c r="K331" s="31"/>
      <c r="L331" s="11"/>
    </row>
    <row r="332" spans="2:12" ht="12.5" x14ac:dyDescent="0.25">
      <c r="B332" s="8">
        <f t="shared" si="2"/>
        <v>322</v>
      </c>
      <c r="C332" s="64"/>
      <c r="D332" s="97"/>
      <c r="E332" s="72" t="s">
        <v>1804</v>
      </c>
      <c r="F332" s="72" t="s">
        <v>1843</v>
      </c>
      <c r="G332" s="72" t="s">
        <v>1836</v>
      </c>
      <c r="H332" s="36" t="s">
        <v>1844</v>
      </c>
      <c r="I332" s="10" t="s">
        <v>36</v>
      </c>
      <c r="J332" s="10" t="s">
        <v>36</v>
      </c>
      <c r="K332" s="31"/>
      <c r="L332" s="11"/>
    </row>
    <row r="333" spans="2:12" ht="12.5" x14ac:dyDescent="0.25">
      <c r="B333" s="8">
        <f t="shared" si="2"/>
        <v>323</v>
      </c>
      <c r="C333" s="64"/>
      <c r="D333" s="97"/>
      <c r="E333" s="97"/>
      <c r="F333" s="97"/>
      <c r="G333" s="97"/>
      <c r="H333" s="35" t="s">
        <v>1838</v>
      </c>
      <c r="I333" s="10" t="s">
        <v>36</v>
      </c>
      <c r="J333" s="10" t="s">
        <v>36</v>
      </c>
      <c r="K333" s="31"/>
      <c r="L333" s="11"/>
    </row>
    <row r="334" spans="2:12" ht="12.5" x14ac:dyDescent="0.25">
      <c r="B334" s="8">
        <f t="shared" si="2"/>
        <v>324</v>
      </c>
      <c r="C334" s="64"/>
      <c r="D334" s="97"/>
      <c r="E334" s="98"/>
      <c r="F334" s="98"/>
      <c r="G334" s="98"/>
      <c r="H334" s="35" t="s">
        <v>1839</v>
      </c>
      <c r="I334" s="10" t="s">
        <v>36</v>
      </c>
      <c r="J334" s="10" t="s">
        <v>36</v>
      </c>
      <c r="K334" s="31"/>
      <c r="L334" s="11"/>
    </row>
    <row r="335" spans="2:12" ht="12.5" x14ac:dyDescent="0.25">
      <c r="B335" s="8">
        <f t="shared" si="2"/>
        <v>325</v>
      </c>
      <c r="C335" s="64"/>
      <c r="D335" s="97"/>
      <c r="E335" s="72" t="s">
        <v>1806</v>
      </c>
      <c r="F335" s="72" t="s">
        <v>1845</v>
      </c>
      <c r="G335" s="72" t="s">
        <v>1846</v>
      </c>
      <c r="H335" s="36" t="s">
        <v>1847</v>
      </c>
      <c r="I335" s="10" t="s">
        <v>36</v>
      </c>
      <c r="J335" s="10" t="s">
        <v>36</v>
      </c>
      <c r="K335" s="31"/>
      <c r="L335" s="11"/>
    </row>
    <row r="336" spans="2:12" ht="12.5" x14ac:dyDescent="0.25">
      <c r="B336" s="8">
        <f t="shared" si="2"/>
        <v>326</v>
      </c>
      <c r="C336" s="64"/>
      <c r="D336" s="97"/>
      <c r="E336" s="97"/>
      <c r="F336" s="97"/>
      <c r="G336" s="97"/>
      <c r="H336" s="20" t="s">
        <v>1848</v>
      </c>
      <c r="I336" s="10" t="s">
        <v>36</v>
      </c>
      <c r="J336" s="10" t="s">
        <v>36</v>
      </c>
      <c r="K336" s="31"/>
      <c r="L336" s="11"/>
    </row>
    <row r="337" spans="2:12" ht="12.5" x14ac:dyDescent="0.25">
      <c r="B337" s="8">
        <f t="shared" si="2"/>
        <v>327</v>
      </c>
      <c r="C337" s="64"/>
      <c r="D337" s="97"/>
      <c r="E337" s="98"/>
      <c r="F337" s="98"/>
      <c r="G337" s="98"/>
      <c r="H337" s="20" t="s">
        <v>1849</v>
      </c>
      <c r="I337" s="10" t="s">
        <v>36</v>
      </c>
      <c r="J337" s="10" t="s">
        <v>36</v>
      </c>
      <c r="K337" s="31"/>
      <c r="L337" s="11"/>
    </row>
    <row r="338" spans="2:12" ht="12.5" x14ac:dyDescent="0.25">
      <c r="B338" s="8">
        <f t="shared" si="2"/>
        <v>328</v>
      </c>
      <c r="C338" s="64"/>
      <c r="D338" s="97"/>
      <c r="E338" s="72" t="s">
        <v>1708</v>
      </c>
      <c r="F338" s="72" t="s">
        <v>1709</v>
      </c>
      <c r="G338" s="72" t="s">
        <v>1850</v>
      </c>
      <c r="H338" s="36" t="s">
        <v>1851</v>
      </c>
      <c r="I338" s="10" t="s">
        <v>36</v>
      </c>
      <c r="J338" s="10" t="s">
        <v>36</v>
      </c>
      <c r="K338" s="31"/>
      <c r="L338" s="11"/>
    </row>
    <row r="339" spans="2:12" ht="12.5" x14ac:dyDescent="0.25">
      <c r="B339" s="8">
        <f t="shared" si="2"/>
        <v>329</v>
      </c>
      <c r="C339" s="65"/>
      <c r="D339" s="98"/>
      <c r="E339" s="98"/>
      <c r="F339" s="98"/>
      <c r="G339" s="98"/>
      <c r="H339" s="20" t="s">
        <v>1852</v>
      </c>
      <c r="I339" s="10" t="s">
        <v>36</v>
      </c>
      <c r="J339" s="10" t="s">
        <v>36</v>
      </c>
      <c r="K339" s="31"/>
      <c r="L339" s="11"/>
    </row>
    <row r="340" spans="2:12" ht="33.75" customHeight="1" x14ac:dyDescent="0.25">
      <c r="B340" s="8">
        <f t="shared" si="2"/>
        <v>330</v>
      </c>
      <c r="C340" s="63" t="s">
        <v>1853</v>
      </c>
      <c r="D340" s="72" t="s">
        <v>1854</v>
      </c>
      <c r="E340" s="72" t="s">
        <v>1855</v>
      </c>
      <c r="F340" s="72" t="s">
        <v>1856</v>
      </c>
      <c r="G340" s="63" t="s">
        <v>1857</v>
      </c>
      <c r="H340" s="20" t="s">
        <v>1858</v>
      </c>
      <c r="I340" s="10" t="s">
        <v>36</v>
      </c>
      <c r="J340" s="10" t="s">
        <v>36</v>
      </c>
      <c r="K340" s="31"/>
      <c r="L340" s="11"/>
    </row>
    <row r="341" spans="2:12" ht="12.5" x14ac:dyDescent="0.25">
      <c r="B341" s="8">
        <f t="shared" si="2"/>
        <v>331</v>
      </c>
      <c r="C341" s="64"/>
      <c r="D341" s="97"/>
      <c r="E341" s="98"/>
      <c r="F341" s="98"/>
      <c r="G341" s="65"/>
      <c r="H341" s="20" t="s">
        <v>1599</v>
      </c>
      <c r="I341" s="10" t="s">
        <v>36</v>
      </c>
      <c r="J341" s="10" t="s">
        <v>36</v>
      </c>
      <c r="K341" s="31"/>
      <c r="L341" s="11"/>
    </row>
    <row r="342" spans="2:12" ht="46.5" customHeight="1" x14ac:dyDescent="0.25">
      <c r="B342" s="8">
        <f t="shared" si="2"/>
        <v>332</v>
      </c>
      <c r="C342" s="64"/>
      <c r="D342" s="97"/>
      <c r="E342" s="21" t="s">
        <v>1457</v>
      </c>
      <c r="F342" s="21" t="s">
        <v>1859</v>
      </c>
      <c r="G342" s="12" t="s">
        <v>1232</v>
      </c>
      <c r="H342" s="20" t="s">
        <v>1356</v>
      </c>
      <c r="I342" s="10" t="s">
        <v>36</v>
      </c>
      <c r="J342" s="10" t="s">
        <v>36</v>
      </c>
      <c r="K342" s="31"/>
      <c r="L342" s="11"/>
    </row>
    <row r="343" spans="2:12" ht="25.5" customHeight="1" x14ac:dyDescent="0.25">
      <c r="B343" s="8">
        <f t="shared" si="2"/>
        <v>333</v>
      </c>
      <c r="C343" s="64"/>
      <c r="D343" s="97"/>
      <c r="E343" s="72" t="s">
        <v>1860</v>
      </c>
      <c r="F343" s="72" t="s">
        <v>1856</v>
      </c>
      <c r="G343" s="63" t="s">
        <v>1861</v>
      </c>
      <c r="H343" s="20" t="s">
        <v>1862</v>
      </c>
      <c r="I343" s="10" t="s">
        <v>36</v>
      </c>
      <c r="J343" s="10" t="s">
        <v>36</v>
      </c>
      <c r="K343" s="31"/>
      <c r="L343" s="11"/>
    </row>
    <row r="344" spans="2:12" ht="12.5" x14ac:dyDescent="0.25">
      <c r="B344" s="8">
        <f t="shared" si="2"/>
        <v>334</v>
      </c>
      <c r="C344" s="64"/>
      <c r="D344" s="97"/>
      <c r="E344" s="98"/>
      <c r="F344" s="98"/>
      <c r="G344" s="65"/>
      <c r="H344" s="20" t="s">
        <v>1863</v>
      </c>
      <c r="I344" s="10" t="s">
        <v>36</v>
      </c>
      <c r="J344" s="10" t="s">
        <v>36</v>
      </c>
      <c r="K344" s="31"/>
      <c r="L344" s="11"/>
    </row>
    <row r="345" spans="2:12" ht="12.5" x14ac:dyDescent="0.25">
      <c r="B345" s="8">
        <f t="shared" si="2"/>
        <v>335</v>
      </c>
      <c r="C345" s="64"/>
      <c r="D345" s="97"/>
      <c r="E345" s="72" t="s">
        <v>1864</v>
      </c>
      <c r="F345" s="72" t="s">
        <v>1856</v>
      </c>
      <c r="G345" s="63" t="s">
        <v>1865</v>
      </c>
      <c r="H345" s="20" t="s">
        <v>1866</v>
      </c>
      <c r="I345" s="10" t="s">
        <v>36</v>
      </c>
      <c r="J345" s="10" t="s">
        <v>36</v>
      </c>
      <c r="K345" s="31"/>
      <c r="L345" s="11"/>
    </row>
    <row r="346" spans="2:12" ht="12.5" x14ac:dyDescent="0.25">
      <c r="B346" s="8">
        <f t="shared" si="2"/>
        <v>336</v>
      </c>
      <c r="C346" s="64"/>
      <c r="D346" s="97"/>
      <c r="E346" s="97"/>
      <c r="F346" s="97"/>
      <c r="G346" s="64"/>
      <c r="H346" s="20" t="s">
        <v>1867</v>
      </c>
      <c r="I346" s="10" t="s">
        <v>36</v>
      </c>
      <c r="J346" s="10" t="s">
        <v>36</v>
      </c>
      <c r="K346" s="31"/>
      <c r="L346" s="11"/>
    </row>
    <row r="347" spans="2:12" ht="12.5" x14ac:dyDescent="0.25">
      <c r="B347" s="8">
        <f t="shared" si="2"/>
        <v>337</v>
      </c>
      <c r="C347" s="64"/>
      <c r="D347" s="97"/>
      <c r="E347" s="97"/>
      <c r="F347" s="97"/>
      <c r="G347" s="64"/>
      <c r="H347" s="20" t="s">
        <v>1868</v>
      </c>
      <c r="I347" s="10" t="s">
        <v>36</v>
      </c>
      <c r="J347" s="10" t="s">
        <v>36</v>
      </c>
      <c r="K347" s="31"/>
      <c r="L347" s="11"/>
    </row>
    <row r="348" spans="2:12" ht="12.5" x14ac:dyDescent="0.25">
      <c r="B348" s="8">
        <f t="shared" si="2"/>
        <v>338</v>
      </c>
      <c r="C348" s="64"/>
      <c r="D348" s="97"/>
      <c r="E348" s="97"/>
      <c r="F348" s="97"/>
      <c r="G348" s="64"/>
      <c r="H348" s="20" t="s">
        <v>1869</v>
      </c>
      <c r="I348" s="10" t="s">
        <v>36</v>
      </c>
      <c r="J348" s="10" t="s">
        <v>36</v>
      </c>
      <c r="K348" s="31"/>
      <c r="L348" s="11"/>
    </row>
    <row r="349" spans="2:12" ht="12.5" x14ac:dyDescent="0.25">
      <c r="B349" s="8">
        <f t="shared" si="2"/>
        <v>339</v>
      </c>
      <c r="C349" s="64"/>
      <c r="D349" s="97"/>
      <c r="E349" s="97"/>
      <c r="F349" s="97"/>
      <c r="G349" s="64"/>
      <c r="H349" s="20" t="s">
        <v>1870</v>
      </c>
      <c r="I349" s="10" t="s">
        <v>36</v>
      </c>
      <c r="J349" s="10" t="s">
        <v>36</v>
      </c>
      <c r="K349" s="31"/>
      <c r="L349" s="11"/>
    </row>
    <row r="350" spans="2:12" ht="12.5" x14ac:dyDescent="0.25">
      <c r="B350" s="8">
        <f t="shared" si="2"/>
        <v>340</v>
      </c>
      <c r="C350" s="64"/>
      <c r="D350" s="97"/>
      <c r="E350" s="98"/>
      <c r="F350" s="98"/>
      <c r="G350" s="65"/>
      <c r="H350" s="20" t="s">
        <v>1871</v>
      </c>
      <c r="I350" s="10" t="s">
        <v>36</v>
      </c>
      <c r="J350" s="10" t="s">
        <v>36</v>
      </c>
      <c r="K350" s="31"/>
      <c r="L350" s="11"/>
    </row>
    <row r="351" spans="2:12" ht="12.5" x14ac:dyDescent="0.25">
      <c r="B351" s="8">
        <f t="shared" si="2"/>
        <v>341</v>
      </c>
      <c r="C351" s="64"/>
      <c r="D351" s="97"/>
      <c r="E351" s="72" t="s">
        <v>1872</v>
      </c>
      <c r="F351" s="72" t="s">
        <v>1856</v>
      </c>
      <c r="G351" s="63" t="s">
        <v>1873</v>
      </c>
      <c r="H351" s="20" t="s">
        <v>1874</v>
      </c>
      <c r="I351" s="10" t="s">
        <v>36</v>
      </c>
      <c r="J351" s="10" t="s">
        <v>36</v>
      </c>
      <c r="K351" s="31"/>
      <c r="L351" s="11"/>
    </row>
    <row r="352" spans="2:12" ht="12.5" x14ac:dyDescent="0.25">
      <c r="B352" s="8">
        <f t="shared" si="2"/>
        <v>342</v>
      </c>
      <c r="C352" s="64"/>
      <c r="D352" s="97"/>
      <c r="E352" s="97"/>
      <c r="F352" s="97"/>
      <c r="G352" s="64"/>
      <c r="H352" s="35" t="s">
        <v>1875</v>
      </c>
      <c r="I352" s="10" t="s">
        <v>36</v>
      </c>
      <c r="J352" s="10" t="s">
        <v>36</v>
      </c>
      <c r="K352" s="31"/>
      <c r="L352" s="11"/>
    </row>
    <row r="353" spans="2:12" ht="12.5" x14ac:dyDescent="0.25">
      <c r="B353" s="8">
        <f t="shared" si="2"/>
        <v>343</v>
      </c>
      <c r="C353" s="64"/>
      <c r="D353" s="97"/>
      <c r="E353" s="97"/>
      <c r="F353" s="97"/>
      <c r="G353" s="64"/>
      <c r="H353" s="20" t="s">
        <v>1876</v>
      </c>
      <c r="I353" s="10" t="s">
        <v>36</v>
      </c>
      <c r="J353" s="10" t="s">
        <v>36</v>
      </c>
      <c r="K353" s="31"/>
      <c r="L353" s="11"/>
    </row>
    <row r="354" spans="2:12" ht="12.5" x14ac:dyDescent="0.25">
      <c r="B354" s="8">
        <f t="shared" si="2"/>
        <v>344</v>
      </c>
      <c r="C354" s="64"/>
      <c r="D354" s="97"/>
      <c r="E354" s="97"/>
      <c r="F354" s="97"/>
      <c r="G354" s="64"/>
      <c r="H354" s="20" t="s">
        <v>1877</v>
      </c>
      <c r="I354" s="10" t="s">
        <v>36</v>
      </c>
      <c r="J354" s="10" t="s">
        <v>36</v>
      </c>
      <c r="K354" s="31"/>
      <c r="L354" s="11"/>
    </row>
    <row r="355" spans="2:12" ht="12.5" x14ac:dyDescent="0.25">
      <c r="B355" s="8">
        <f t="shared" si="2"/>
        <v>345</v>
      </c>
      <c r="C355" s="64"/>
      <c r="D355" s="97"/>
      <c r="E355" s="97"/>
      <c r="F355" s="97"/>
      <c r="G355" s="64"/>
      <c r="H355" s="20" t="s">
        <v>1878</v>
      </c>
      <c r="I355" s="10" t="s">
        <v>36</v>
      </c>
      <c r="J355" s="10" t="s">
        <v>36</v>
      </c>
      <c r="K355" s="31"/>
      <c r="L355" s="11"/>
    </row>
    <row r="356" spans="2:12" ht="12.5" x14ac:dyDescent="0.25">
      <c r="B356" s="8">
        <f t="shared" si="2"/>
        <v>346</v>
      </c>
      <c r="C356" s="64"/>
      <c r="D356" s="97"/>
      <c r="E356" s="97"/>
      <c r="F356" s="97"/>
      <c r="G356" s="64"/>
      <c r="H356" s="20" t="s">
        <v>1879</v>
      </c>
      <c r="I356" s="10" t="s">
        <v>36</v>
      </c>
      <c r="J356" s="10" t="s">
        <v>36</v>
      </c>
      <c r="K356" s="31"/>
      <c r="L356" s="11"/>
    </row>
    <row r="357" spans="2:12" ht="12.5" x14ac:dyDescent="0.25">
      <c r="B357" s="8">
        <f t="shared" si="2"/>
        <v>347</v>
      </c>
      <c r="C357" s="64"/>
      <c r="D357" s="97"/>
      <c r="E357" s="97"/>
      <c r="F357" s="97"/>
      <c r="G357" s="64"/>
      <c r="H357" s="20" t="s">
        <v>1870</v>
      </c>
      <c r="I357" s="10" t="s">
        <v>36</v>
      </c>
      <c r="J357" s="10" t="s">
        <v>36</v>
      </c>
      <c r="K357" s="31"/>
      <c r="L357" s="11"/>
    </row>
    <row r="358" spans="2:12" ht="12.5" x14ac:dyDescent="0.25">
      <c r="B358" s="8">
        <f t="shared" si="2"/>
        <v>348</v>
      </c>
      <c r="C358" s="64"/>
      <c r="D358" s="97"/>
      <c r="E358" s="97"/>
      <c r="F358" s="97"/>
      <c r="G358" s="64"/>
      <c r="H358" s="20" t="s">
        <v>1880</v>
      </c>
      <c r="I358" s="10" t="s">
        <v>36</v>
      </c>
      <c r="J358" s="10" t="s">
        <v>36</v>
      </c>
      <c r="K358" s="31"/>
      <c r="L358" s="11"/>
    </row>
    <row r="359" spans="2:12" ht="12.5" x14ac:dyDescent="0.25">
      <c r="B359" s="8">
        <f t="shared" si="2"/>
        <v>349</v>
      </c>
      <c r="C359" s="64"/>
      <c r="D359" s="97"/>
      <c r="E359" s="97"/>
      <c r="F359" s="97"/>
      <c r="G359" s="65"/>
      <c r="H359" s="20" t="s">
        <v>1881</v>
      </c>
      <c r="I359" s="10" t="s">
        <v>36</v>
      </c>
      <c r="J359" s="10" t="s">
        <v>36</v>
      </c>
      <c r="K359" s="31"/>
      <c r="L359" s="11"/>
    </row>
    <row r="360" spans="2:12" ht="12.5" x14ac:dyDescent="0.25">
      <c r="B360" s="8">
        <f t="shared" si="2"/>
        <v>350</v>
      </c>
      <c r="C360" s="64"/>
      <c r="D360" s="97"/>
      <c r="E360" s="97"/>
      <c r="F360" s="97"/>
      <c r="G360" s="12" t="s">
        <v>1882</v>
      </c>
      <c r="H360" s="20" t="s">
        <v>1883</v>
      </c>
      <c r="I360" s="10" t="s">
        <v>36</v>
      </c>
      <c r="J360" s="10" t="s">
        <v>36</v>
      </c>
      <c r="K360" s="31"/>
      <c r="L360" s="11"/>
    </row>
    <row r="361" spans="2:12" ht="12.5" x14ac:dyDescent="0.25">
      <c r="B361" s="8">
        <f t="shared" si="2"/>
        <v>351</v>
      </c>
      <c r="C361" s="64"/>
      <c r="D361" s="97"/>
      <c r="E361" s="98"/>
      <c r="F361" s="98"/>
      <c r="G361" s="12" t="s">
        <v>1884</v>
      </c>
      <c r="H361" s="20" t="s">
        <v>1885</v>
      </c>
      <c r="I361" s="10" t="s">
        <v>36</v>
      </c>
      <c r="J361" s="10" t="s">
        <v>36</v>
      </c>
      <c r="K361" s="31"/>
      <c r="L361" s="11"/>
    </row>
    <row r="362" spans="2:12" ht="12.5" x14ac:dyDescent="0.25">
      <c r="B362" s="8">
        <f t="shared" si="2"/>
        <v>352</v>
      </c>
      <c r="C362" s="64"/>
      <c r="D362" s="97"/>
      <c r="E362" s="72" t="s">
        <v>1886</v>
      </c>
      <c r="F362" s="72" t="s">
        <v>1859</v>
      </c>
      <c r="G362" s="63" t="s">
        <v>1887</v>
      </c>
      <c r="H362" s="20" t="s">
        <v>1888</v>
      </c>
      <c r="I362" s="10" t="s">
        <v>36</v>
      </c>
      <c r="J362" s="10" t="s">
        <v>36</v>
      </c>
      <c r="K362" s="31"/>
      <c r="L362" s="11"/>
    </row>
    <row r="363" spans="2:12" ht="12.5" x14ac:dyDescent="0.25">
      <c r="B363" s="8">
        <f t="shared" si="2"/>
        <v>353</v>
      </c>
      <c r="C363" s="64"/>
      <c r="D363" s="97"/>
      <c r="E363" s="97"/>
      <c r="F363" s="97"/>
      <c r="G363" s="64"/>
      <c r="H363" s="20" t="s">
        <v>1889</v>
      </c>
      <c r="I363" s="10" t="s">
        <v>36</v>
      </c>
      <c r="J363" s="10" t="s">
        <v>36</v>
      </c>
      <c r="K363" s="31"/>
      <c r="L363" s="11"/>
    </row>
    <row r="364" spans="2:12" ht="12.5" x14ac:dyDescent="0.25">
      <c r="B364" s="8">
        <f t="shared" si="2"/>
        <v>354</v>
      </c>
      <c r="C364" s="64"/>
      <c r="D364" s="97"/>
      <c r="E364" s="98"/>
      <c r="F364" s="98"/>
      <c r="G364" s="65"/>
      <c r="H364" s="20" t="s">
        <v>1890</v>
      </c>
      <c r="I364" s="10" t="s">
        <v>36</v>
      </c>
      <c r="J364" s="10" t="s">
        <v>36</v>
      </c>
      <c r="K364" s="31"/>
      <c r="L364" s="11"/>
    </row>
    <row r="365" spans="2:12" ht="12.5" x14ac:dyDescent="0.25">
      <c r="B365" s="8">
        <f t="shared" si="2"/>
        <v>355</v>
      </c>
      <c r="C365" s="64"/>
      <c r="D365" s="97"/>
      <c r="E365" s="72" t="s">
        <v>1891</v>
      </c>
      <c r="F365" s="72" t="s">
        <v>1856</v>
      </c>
      <c r="G365" s="63" t="s">
        <v>1892</v>
      </c>
      <c r="H365" s="20" t="s">
        <v>1893</v>
      </c>
      <c r="I365" s="10" t="s">
        <v>36</v>
      </c>
      <c r="J365" s="10" t="s">
        <v>36</v>
      </c>
      <c r="K365" s="31"/>
      <c r="L365" s="11"/>
    </row>
    <row r="366" spans="2:12" ht="12.5" x14ac:dyDescent="0.25">
      <c r="B366" s="8">
        <f t="shared" si="2"/>
        <v>356</v>
      </c>
      <c r="C366" s="64"/>
      <c r="D366" s="97"/>
      <c r="E366" s="97"/>
      <c r="F366" s="97"/>
      <c r="G366" s="64"/>
      <c r="H366" s="20" t="s">
        <v>1894</v>
      </c>
      <c r="I366" s="10" t="s">
        <v>36</v>
      </c>
      <c r="J366" s="10" t="s">
        <v>36</v>
      </c>
      <c r="K366" s="31"/>
      <c r="L366" s="11"/>
    </row>
    <row r="367" spans="2:12" ht="12.5" x14ac:dyDescent="0.25">
      <c r="B367" s="8">
        <f t="shared" si="2"/>
        <v>357</v>
      </c>
      <c r="C367" s="64"/>
      <c r="D367" s="97"/>
      <c r="E367" s="97"/>
      <c r="F367" s="97"/>
      <c r="G367" s="64"/>
      <c r="H367" s="20" t="s">
        <v>1895</v>
      </c>
      <c r="I367" s="10" t="s">
        <v>36</v>
      </c>
      <c r="J367" s="10" t="s">
        <v>36</v>
      </c>
      <c r="K367" s="31"/>
      <c r="L367" s="11"/>
    </row>
    <row r="368" spans="2:12" ht="12.5" x14ac:dyDescent="0.25">
      <c r="B368" s="8">
        <f t="shared" si="2"/>
        <v>358</v>
      </c>
      <c r="C368" s="64"/>
      <c r="D368" s="97"/>
      <c r="E368" s="98"/>
      <c r="F368" s="98"/>
      <c r="G368" s="65"/>
      <c r="H368" s="20" t="s">
        <v>1896</v>
      </c>
      <c r="I368" s="10" t="s">
        <v>36</v>
      </c>
      <c r="J368" s="10" t="s">
        <v>36</v>
      </c>
      <c r="K368" s="31"/>
      <c r="L368" s="11"/>
    </row>
    <row r="369" spans="2:12" ht="30" customHeight="1" x14ac:dyDescent="0.25">
      <c r="B369" s="8">
        <f t="shared" si="2"/>
        <v>359</v>
      </c>
      <c r="C369" s="64"/>
      <c r="D369" s="97"/>
      <c r="E369" s="72" t="s">
        <v>1897</v>
      </c>
      <c r="F369" s="72" t="s">
        <v>1856</v>
      </c>
      <c r="G369" s="63" t="s">
        <v>1898</v>
      </c>
      <c r="H369" s="20" t="s">
        <v>1899</v>
      </c>
      <c r="I369" s="10" t="s">
        <v>36</v>
      </c>
      <c r="J369" s="10" t="s">
        <v>36</v>
      </c>
      <c r="K369" s="31"/>
      <c r="L369" s="11"/>
    </row>
    <row r="370" spans="2:12" ht="12.5" x14ac:dyDescent="0.25">
      <c r="B370" s="8">
        <f t="shared" si="2"/>
        <v>360</v>
      </c>
      <c r="C370" s="64"/>
      <c r="D370" s="97"/>
      <c r="E370" s="98"/>
      <c r="F370" s="98"/>
      <c r="G370" s="65"/>
      <c r="H370" s="20" t="s">
        <v>1900</v>
      </c>
      <c r="I370" s="10" t="s">
        <v>36</v>
      </c>
      <c r="J370" s="10" t="s">
        <v>36</v>
      </c>
      <c r="K370" s="31"/>
      <c r="L370" s="11"/>
    </row>
    <row r="371" spans="2:12" ht="37.5" x14ac:dyDescent="0.25">
      <c r="B371" s="8">
        <f t="shared" si="2"/>
        <v>361</v>
      </c>
      <c r="C371" s="64"/>
      <c r="D371" s="98"/>
      <c r="E371" s="21" t="s">
        <v>1901</v>
      </c>
      <c r="F371" s="21" t="s">
        <v>1856</v>
      </c>
      <c r="G371" s="12" t="s">
        <v>1902</v>
      </c>
      <c r="H371" s="20" t="s">
        <v>1903</v>
      </c>
      <c r="I371" s="10" t="s">
        <v>36</v>
      </c>
      <c r="J371" s="10" t="s">
        <v>36</v>
      </c>
      <c r="K371" s="31"/>
      <c r="L371" s="11"/>
    </row>
    <row r="372" spans="2:12" ht="25" x14ac:dyDescent="0.25">
      <c r="B372" s="8">
        <f t="shared" si="2"/>
        <v>362</v>
      </c>
      <c r="C372" s="64"/>
      <c r="D372" s="72" t="s">
        <v>1904</v>
      </c>
      <c r="E372" s="21" t="s">
        <v>1905</v>
      </c>
      <c r="F372" s="21" t="s">
        <v>1906</v>
      </c>
      <c r="G372" s="21" t="s">
        <v>1907</v>
      </c>
      <c r="H372" s="20" t="s">
        <v>1908</v>
      </c>
      <c r="I372" s="10" t="s">
        <v>36</v>
      </c>
      <c r="J372" s="10" t="s">
        <v>36</v>
      </c>
      <c r="K372" s="31"/>
      <c r="L372" s="11"/>
    </row>
    <row r="373" spans="2:12" ht="12.5" x14ac:dyDescent="0.25">
      <c r="B373" s="8">
        <f t="shared" si="2"/>
        <v>363</v>
      </c>
      <c r="C373" s="64"/>
      <c r="D373" s="97"/>
      <c r="E373" s="72" t="s">
        <v>1909</v>
      </c>
      <c r="F373" s="72" t="s">
        <v>1906</v>
      </c>
      <c r="G373" s="72" t="s">
        <v>1910</v>
      </c>
      <c r="H373" s="20" t="s">
        <v>1911</v>
      </c>
      <c r="I373" s="10" t="s">
        <v>36</v>
      </c>
      <c r="J373" s="10" t="s">
        <v>36</v>
      </c>
      <c r="K373" s="31"/>
      <c r="L373" s="11"/>
    </row>
    <row r="374" spans="2:12" ht="12.5" x14ac:dyDescent="0.25">
      <c r="B374" s="8">
        <f t="shared" si="2"/>
        <v>364</v>
      </c>
      <c r="C374" s="64"/>
      <c r="D374" s="97"/>
      <c r="E374" s="98"/>
      <c r="F374" s="98"/>
      <c r="G374" s="98"/>
      <c r="H374" s="20" t="s">
        <v>1912</v>
      </c>
      <c r="I374" s="10" t="s">
        <v>36</v>
      </c>
      <c r="J374" s="10" t="s">
        <v>36</v>
      </c>
      <c r="K374" s="31"/>
      <c r="L374" s="11"/>
    </row>
    <row r="375" spans="2:12" ht="12.5" x14ac:dyDescent="0.25">
      <c r="B375" s="8">
        <f t="shared" si="2"/>
        <v>365</v>
      </c>
      <c r="C375" s="64"/>
      <c r="D375" s="97"/>
      <c r="E375" s="72" t="s">
        <v>1864</v>
      </c>
      <c r="F375" s="72" t="s">
        <v>1913</v>
      </c>
      <c r="G375" s="72" t="s">
        <v>1914</v>
      </c>
      <c r="H375" s="20" t="s">
        <v>1915</v>
      </c>
      <c r="I375" s="10" t="s">
        <v>36</v>
      </c>
      <c r="J375" s="10" t="s">
        <v>36</v>
      </c>
      <c r="K375" s="31"/>
      <c r="L375" s="11"/>
    </row>
    <row r="376" spans="2:12" ht="12.5" x14ac:dyDescent="0.25">
      <c r="B376" s="8">
        <f t="shared" si="2"/>
        <v>366</v>
      </c>
      <c r="C376" s="64"/>
      <c r="D376" s="97"/>
      <c r="E376" s="97"/>
      <c r="F376" s="97"/>
      <c r="G376" s="97"/>
      <c r="H376" s="20" t="s">
        <v>1916</v>
      </c>
      <c r="I376" s="10" t="s">
        <v>36</v>
      </c>
      <c r="J376" s="10" t="s">
        <v>36</v>
      </c>
      <c r="K376" s="31"/>
      <c r="L376" s="11"/>
    </row>
    <row r="377" spans="2:12" ht="12.5" x14ac:dyDescent="0.25">
      <c r="B377" s="8">
        <f t="shared" si="2"/>
        <v>367</v>
      </c>
      <c r="C377" s="64"/>
      <c r="D377" s="97"/>
      <c r="E377" s="97"/>
      <c r="F377" s="97"/>
      <c r="G377" s="97"/>
      <c r="H377" s="20" t="s">
        <v>1917</v>
      </c>
      <c r="I377" s="10" t="s">
        <v>36</v>
      </c>
      <c r="J377" s="10" t="s">
        <v>36</v>
      </c>
      <c r="K377" s="31"/>
      <c r="L377" s="11"/>
    </row>
    <row r="378" spans="2:12" ht="12.5" x14ac:dyDescent="0.25">
      <c r="B378" s="8">
        <f t="shared" si="2"/>
        <v>368</v>
      </c>
      <c r="C378" s="64"/>
      <c r="D378" s="97"/>
      <c r="E378" s="97"/>
      <c r="F378" s="97"/>
      <c r="G378" s="97"/>
      <c r="H378" s="20" t="s">
        <v>1918</v>
      </c>
      <c r="I378" s="10" t="s">
        <v>36</v>
      </c>
      <c r="J378" s="10" t="s">
        <v>36</v>
      </c>
      <c r="K378" s="31"/>
      <c r="L378" s="11"/>
    </row>
    <row r="379" spans="2:12" ht="12.5" x14ac:dyDescent="0.25">
      <c r="B379" s="8">
        <f t="shared" si="2"/>
        <v>369</v>
      </c>
      <c r="C379" s="64"/>
      <c r="D379" s="97"/>
      <c r="E379" s="97"/>
      <c r="F379" s="97"/>
      <c r="G379" s="97"/>
      <c r="H379" s="20" t="s">
        <v>1870</v>
      </c>
      <c r="I379" s="10" t="s">
        <v>36</v>
      </c>
      <c r="J379" s="10" t="s">
        <v>36</v>
      </c>
      <c r="K379" s="31"/>
      <c r="L379" s="11"/>
    </row>
    <row r="380" spans="2:12" ht="12.5" x14ac:dyDescent="0.25">
      <c r="B380" s="8">
        <f t="shared" si="2"/>
        <v>370</v>
      </c>
      <c r="C380" s="64"/>
      <c r="D380" s="97"/>
      <c r="E380" s="97"/>
      <c r="F380" s="97"/>
      <c r="G380" s="97"/>
      <c r="H380" s="20" t="s">
        <v>1919</v>
      </c>
      <c r="I380" s="10" t="s">
        <v>36</v>
      </c>
      <c r="J380" s="10" t="s">
        <v>36</v>
      </c>
      <c r="K380" s="31"/>
      <c r="L380" s="11"/>
    </row>
    <row r="381" spans="2:12" ht="12.5" x14ac:dyDescent="0.25">
      <c r="B381" s="8">
        <f t="shared" si="2"/>
        <v>371</v>
      </c>
      <c r="C381" s="64"/>
      <c r="D381" s="97"/>
      <c r="E381" s="98"/>
      <c r="F381" s="98"/>
      <c r="G381" s="98"/>
      <c r="H381" s="20" t="s">
        <v>1920</v>
      </c>
      <c r="I381" s="10" t="s">
        <v>36</v>
      </c>
      <c r="J381" s="10" t="s">
        <v>36</v>
      </c>
      <c r="K381" s="31"/>
      <c r="L381" s="11"/>
    </row>
    <row r="382" spans="2:12" ht="12.5" x14ac:dyDescent="0.25">
      <c r="B382" s="8">
        <f t="shared" si="2"/>
        <v>372</v>
      </c>
      <c r="C382" s="64"/>
      <c r="D382" s="97"/>
      <c r="E382" s="72" t="s">
        <v>1886</v>
      </c>
      <c r="F382" s="72" t="s">
        <v>1906</v>
      </c>
      <c r="G382" s="72" t="s">
        <v>1921</v>
      </c>
      <c r="H382" s="20" t="s">
        <v>1922</v>
      </c>
      <c r="I382" s="10" t="s">
        <v>36</v>
      </c>
      <c r="J382" s="10" t="s">
        <v>36</v>
      </c>
      <c r="K382" s="31"/>
      <c r="L382" s="11"/>
    </row>
    <row r="383" spans="2:12" ht="12.5" x14ac:dyDescent="0.25">
      <c r="B383" s="8">
        <f t="shared" si="2"/>
        <v>373</v>
      </c>
      <c r="C383" s="64"/>
      <c r="D383" s="97"/>
      <c r="E383" s="97"/>
      <c r="F383" s="97"/>
      <c r="G383" s="97"/>
      <c r="H383" s="20" t="s">
        <v>1923</v>
      </c>
      <c r="I383" s="10" t="s">
        <v>36</v>
      </c>
      <c r="J383" s="10" t="s">
        <v>36</v>
      </c>
      <c r="K383" s="31"/>
      <c r="L383" s="11"/>
    </row>
    <row r="384" spans="2:12" ht="12.5" x14ac:dyDescent="0.25">
      <c r="B384" s="8">
        <f t="shared" si="2"/>
        <v>374</v>
      </c>
      <c r="C384" s="64"/>
      <c r="D384" s="97"/>
      <c r="E384" s="98"/>
      <c r="F384" s="98"/>
      <c r="G384" s="98"/>
      <c r="H384" s="20" t="s">
        <v>1924</v>
      </c>
      <c r="I384" s="10" t="s">
        <v>36</v>
      </c>
      <c r="J384" s="10" t="s">
        <v>36</v>
      </c>
      <c r="K384" s="31"/>
      <c r="L384" s="11"/>
    </row>
    <row r="385" spans="2:12" ht="12.5" x14ac:dyDescent="0.25">
      <c r="B385" s="8">
        <f t="shared" si="2"/>
        <v>375</v>
      </c>
      <c r="C385" s="64"/>
      <c r="D385" s="97"/>
      <c r="E385" s="72" t="s">
        <v>1897</v>
      </c>
      <c r="F385" s="72" t="s">
        <v>1913</v>
      </c>
      <c r="G385" s="72" t="s">
        <v>1925</v>
      </c>
      <c r="H385" s="20" t="s">
        <v>1926</v>
      </c>
      <c r="I385" s="10" t="s">
        <v>36</v>
      </c>
      <c r="J385" s="10" t="s">
        <v>36</v>
      </c>
      <c r="K385" s="31"/>
      <c r="L385" s="11"/>
    </row>
    <row r="386" spans="2:12" ht="12.5" x14ac:dyDescent="0.25">
      <c r="B386" s="8">
        <f t="shared" si="2"/>
        <v>376</v>
      </c>
      <c r="C386" s="65"/>
      <c r="D386" s="98"/>
      <c r="E386" s="98"/>
      <c r="F386" s="98"/>
      <c r="G386" s="98"/>
      <c r="H386" s="20" t="s">
        <v>1927</v>
      </c>
      <c r="I386" s="10" t="s">
        <v>36</v>
      </c>
      <c r="J386" s="10" t="s">
        <v>36</v>
      </c>
      <c r="K386" s="31"/>
      <c r="L386" s="11"/>
    </row>
    <row r="387" spans="2:12" ht="12.5" x14ac:dyDescent="0.25">
      <c r="K387" s="42"/>
    </row>
    <row r="388" spans="2:12" ht="12.5" x14ac:dyDescent="0.25">
      <c r="K388" s="42"/>
    </row>
    <row r="389" spans="2:12" ht="12.5" x14ac:dyDescent="0.25">
      <c r="K389" s="42"/>
    </row>
    <row r="390" spans="2:12" ht="12.5" x14ac:dyDescent="0.25">
      <c r="K390" s="42"/>
    </row>
    <row r="391" spans="2:12" ht="12.5" x14ac:dyDescent="0.25">
      <c r="K391" s="42"/>
    </row>
    <row r="392" spans="2:12" ht="12.5" x14ac:dyDescent="0.25">
      <c r="K392" s="42"/>
    </row>
    <row r="393" spans="2:12" ht="12.5" x14ac:dyDescent="0.25">
      <c r="K393" s="42"/>
    </row>
    <row r="394" spans="2:12" ht="12.5" x14ac:dyDescent="0.25">
      <c r="K394" s="42"/>
    </row>
    <row r="395" spans="2:12" ht="12.5" x14ac:dyDescent="0.25">
      <c r="K395" s="42"/>
    </row>
    <row r="396" spans="2:12" ht="12.5" x14ac:dyDescent="0.25">
      <c r="K396" s="42"/>
    </row>
    <row r="397" spans="2:12" ht="12.5" x14ac:dyDescent="0.25">
      <c r="K397" s="42"/>
    </row>
    <row r="398" spans="2:12" ht="12.5" x14ac:dyDescent="0.25">
      <c r="K398" s="42"/>
    </row>
    <row r="399" spans="2:12" ht="12.5" x14ac:dyDescent="0.25">
      <c r="K399" s="42"/>
    </row>
    <row r="400" spans="2:12" ht="12.5" x14ac:dyDescent="0.25">
      <c r="K400" s="42"/>
    </row>
    <row r="401" spans="11:11" ht="12.5" x14ac:dyDescent="0.25">
      <c r="K401" s="42"/>
    </row>
    <row r="402" spans="11:11" ht="12.5" x14ac:dyDescent="0.25">
      <c r="K402" s="42"/>
    </row>
    <row r="403" spans="11:11" ht="12.5" x14ac:dyDescent="0.25">
      <c r="K403" s="42"/>
    </row>
    <row r="404" spans="11:11" ht="12.5" x14ac:dyDescent="0.25">
      <c r="K404" s="42"/>
    </row>
    <row r="405" spans="11:11" ht="12.5" x14ac:dyDescent="0.25">
      <c r="K405" s="42"/>
    </row>
    <row r="406" spans="11:11" ht="12.5" x14ac:dyDescent="0.25">
      <c r="K406" s="42"/>
    </row>
    <row r="407" spans="11:11" ht="12.5" x14ac:dyDescent="0.25">
      <c r="K407" s="42"/>
    </row>
    <row r="408" spans="11:11" ht="12.5" x14ac:dyDescent="0.25">
      <c r="K408" s="42"/>
    </row>
    <row r="409" spans="11:11" ht="12.5" x14ac:dyDescent="0.25">
      <c r="K409" s="42"/>
    </row>
    <row r="410" spans="11:11" ht="12.5" x14ac:dyDescent="0.25">
      <c r="K410" s="42"/>
    </row>
    <row r="411" spans="11:11" ht="12.5" x14ac:dyDescent="0.25">
      <c r="K411" s="42"/>
    </row>
    <row r="412" spans="11:11" ht="12.5" x14ac:dyDescent="0.25">
      <c r="K412" s="42"/>
    </row>
    <row r="413" spans="11:11" ht="12.5" x14ac:dyDescent="0.25">
      <c r="K413" s="42"/>
    </row>
    <row r="414" spans="11:11" ht="12.5" x14ac:dyDescent="0.25">
      <c r="K414" s="42"/>
    </row>
    <row r="415" spans="11:11" ht="12.5" x14ac:dyDescent="0.25">
      <c r="K415" s="42"/>
    </row>
    <row r="416" spans="11:11" ht="12.5" x14ac:dyDescent="0.25">
      <c r="K416" s="42"/>
    </row>
    <row r="417" spans="11:11" ht="12.5" x14ac:dyDescent="0.25">
      <c r="K417" s="42"/>
    </row>
    <row r="418" spans="11:11" ht="12.5" x14ac:dyDescent="0.25">
      <c r="K418" s="42"/>
    </row>
    <row r="419" spans="11:11" ht="12.5" x14ac:dyDescent="0.25">
      <c r="K419" s="42"/>
    </row>
    <row r="420" spans="11:11" ht="12.5" x14ac:dyDescent="0.25">
      <c r="K420" s="42"/>
    </row>
    <row r="421" spans="11:11" ht="12.5" x14ac:dyDescent="0.25">
      <c r="K421" s="42"/>
    </row>
    <row r="422" spans="11:11" ht="12.5" x14ac:dyDescent="0.25">
      <c r="K422" s="42"/>
    </row>
    <row r="423" spans="11:11" ht="12.5" x14ac:dyDescent="0.25">
      <c r="K423" s="42"/>
    </row>
    <row r="424" spans="11:11" ht="12.5" x14ac:dyDescent="0.25">
      <c r="K424" s="42"/>
    </row>
    <row r="425" spans="11:11" ht="12.5" x14ac:dyDescent="0.25">
      <c r="K425" s="42"/>
    </row>
    <row r="426" spans="11:11" ht="12.5" x14ac:dyDescent="0.25">
      <c r="K426" s="42"/>
    </row>
    <row r="427" spans="11:11" ht="12.5" x14ac:dyDescent="0.25">
      <c r="K427" s="42"/>
    </row>
    <row r="428" spans="11:11" ht="12.5" x14ac:dyDescent="0.25">
      <c r="K428" s="42"/>
    </row>
    <row r="429" spans="11:11" ht="12.5" x14ac:dyDescent="0.25">
      <c r="K429" s="42"/>
    </row>
    <row r="430" spans="11:11" ht="12.5" x14ac:dyDescent="0.25">
      <c r="K430" s="42"/>
    </row>
    <row r="431" spans="11:11" ht="12.5" x14ac:dyDescent="0.25">
      <c r="K431" s="42"/>
    </row>
    <row r="432" spans="11:11" ht="12.5" x14ac:dyDescent="0.25">
      <c r="K432" s="42"/>
    </row>
    <row r="433" spans="11:11" ht="12.5" x14ac:dyDescent="0.25">
      <c r="K433" s="42"/>
    </row>
    <row r="434" spans="11:11" ht="12.5" x14ac:dyDescent="0.25">
      <c r="K434" s="42"/>
    </row>
    <row r="435" spans="11:11" ht="12.5" x14ac:dyDescent="0.25">
      <c r="K435" s="42"/>
    </row>
    <row r="436" spans="11:11" ht="12.5" x14ac:dyDescent="0.25">
      <c r="K436" s="42"/>
    </row>
    <row r="437" spans="11:11" ht="12.5" x14ac:dyDescent="0.25">
      <c r="K437" s="42"/>
    </row>
    <row r="438" spans="11:11" ht="12.5" x14ac:dyDescent="0.25">
      <c r="K438" s="42"/>
    </row>
    <row r="439" spans="11:11" ht="12.5" x14ac:dyDescent="0.25">
      <c r="K439" s="42"/>
    </row>
    <row r="440" spans="11:11" ht="12.5" x14ac:dyDescent="0.25">
      <c r="K440" s="42"/>
    </row>
    <row r="441" spans="11:11" ht="12.5" x14ac:dyDescent="0.25">
      <c r="K441" s="42"/>
    </row>
    <row r="442" spans="11:11" ht="12.5" x14ac:dyDescent="0.25">
      <c r="K442" s="42"/>
    </row>
    <row r="443" spans="11:11" ht="12.5" x14ac:dyDescent="0.25">
      <c r="K443" s="42"/>
    </row>
    <row r="444" spans="11:11" ht="12.5" x14ac:dyDescent="0.25">
      <c r="K444" s="42"/>
    </row>
    <row r="445" spans="11:11" ht="12.5" x14ac:dyDescent="0.25">
      <c r="K445" s="42"/>
    </row>
    <row r="446" spans="11:11" ht="12.5" x14ac:dyDescent="0.25">
      <c r="K446" s="42"/>
    </row>
    <row r="447" spans="11:11" ht="12.5" x14ac:dyDescent="0.25">
      <c r="K447" s="42"/>
    </row>
    <row r="448" spans="11:11" ht="12.5" x14ac:dyDescent="0.25">
      <c r="K448" s="42"/>
    </row>
    <row r="449" spans="11:11" ht="12.5" x14ac:dyDescent="0.25">
      <c r="K449" s="42"/>
    </row>
    <row r="450" spans="11:11" ht="12.5" x14ac:dyDescent="0.25">
      <c r="K450" s="42"/>
    </row>
    <row r="451" spans="11:11" ht="12.5" x14ac:dyDescent="0.25">
      <c r="K451" s="42"/>
    </row>
    <row r="452" spans="11:11" ht="12.5" x14ac:dyDescent="0.25">
      <c r="K452" s="42"/>
    </row>
    <row r="453" spans="11:11" ht="12.5" x14ac:dyDescent="0.25">
      <c r="K453" s="42"/>
    </row>
    <row r="454" spans="11:11" ht="12.5" x14ac:dyDescent="0.25">
      <c r="K454" s="42"/>
    </row>
    <row r="455" spans="11:11" ht="12.5" x14ac:dyDescent="0.25">
      <c r="K455" s="42"/>
    </row>
    <row r="456" spans="11:11" ht="12.5" x14ac:dyDescent="0.25">
      <c r="K456" s="42"/>
    </row>
    <row r="457" spans="11:11" ht="12.5" x14ac:dyDescent="0.25">
      <c r="K457" s="42"/>
    </row>
    <row r="458" spans="11:11" ht="12.5" x14ac:dyDescent="0.25">
      <c r="K458" s="42"/>
    </row>
    <row r="459" spans="11:11" ht="12.5" x14ac:dyDescent="0.25">
      <c r="K459" s="42"/>
    </row>
    <row r="460" spans="11:11" ht="12.5" x14ac:dyDescent="0.25">
      <c r="K460" s="42"/>
    </row>
    <row r="461" spans="11:11" ht="12.5" x14ac:dyDescent="0.25">
      <c r="K461" s="42"/>
    </row>
    <row r="462" spans="11:11" ht="12.5" x14ac:dyDescent="0.25">
      <c r="K462" s="42"/>
    </row>
    <row r="463" spans="11:11" ht="12.5" x14ac:dyDescent="0.25">
      <c r="K463" s="42"/>
    </row>
    <row r="464" spans="11:11" ht="12.5" x14ac:dyDescent="0.25">
      <c r="K464" s="42"/>
    </row>
    <row r="465" spans="11:11" ht="12.5" x14ac:dyDescent="0.25">
      <c r="K465" s="42"/>
    </row>
    <row r="466" spans="11:11" ht="12.5" x14ac:dyDescent="0.25">
      <c r="K466" s="42"/>
    </row>
    <row r="467" spans="11:11" ht="12.5" x14ac:dyDescent="0.25">
      <c r="K467" s="42"/>
    </row>
    <row r="468" spans="11:11" ht="12.5" x14ac:dyDescent="0.25">
      <c r="K468" s="42"/>
    </row>
    <row r="469" spans="11:11" ht="12.5" x14ac:dyDescent="0.25">
      <c r="K469" s="42"/>
    </row>
    <row r="470" spans="11:11" ht="12.5" x14ac:dyDescent="0.25">
      <c r="K470" s="42"/>
    </row>
    <row r="471" spans="11:11" ht="12.5" x14ac:dyDescent="0.25">
      <c r="K471" s="42"/>
    </row>
    <row r="472" spans="11:11" ht="12.5" x14ac:dyDescent="0.25">
      <c r="K472" s="42"/>
    </row>
    <row r="473" spans="11:11" ht="12.5" x14ac:dyDescent="0.25">
      <c r="K473" s="42"/>
    </row>
    <row r="474" spans="11:11" ht="12.5" x14ac:dyDescent="0.25">
      <c r="K474" s="42"/>
    </row>
    <row r="475" spans="11:11" ht="12.5" x14ac:dyDescent="0.25">
      <c r="K475" s="42"/>
    </row>
    <row r="476" spans="11:11" ht="12.5" x14ac:dyDescent="0.25">
      <c r="K476" s="42"/>
    </row>
    <row r="477" spans="11:11" ht="12.5" x14ac:dyDescent="0.25">
      <c r="K477" s="42"/>
    </row>
    <row r="478" spans="11:11" ht="12.5" x14ac:dyDescent="0.25">
      <c r="K478" s="42"/>
    </row>
    <row r="479" spans="11:11" ht="12.5" x14ac:dyDescent="0.25">
      <c r="K479" s="42"/>
    </row>
    <row r="480" spans="11:11" ht="12.5" x14ac:dyDescent="0.25">
      <c r="K480" s="42"/>
    </row>
    <row r="481" spans="11:11" ht="12.5" x14ac:dyDescent="0.25">
      <c r="K481" s="42"/>
    </row>
    <row r="482" spans="11:11" ht="12.5" x14ac:dyDescent="0.25">
      <c r="K482" s="42"/>
    </row>
    <row r="483" spans="11:11" ht="12.5" x14ac:dyDescent="0.25">
      <c r="K483" s="42"/>
    </row>
    <row r="484" spans="11:11" ht="12.5" x14ac:dyDescent="0.25">
      <c r="K484" s="42"/>
    </row>
    <row r="485" spans="11:11" ht="12.5" x14ac:dyDescent="0.25">
      <c r="K485" s="42"/>
    </row>
    <row r="486" spans="11:11" ht="12.5" x14ac:dyDescent="0.25">
      <c r="K486" s="42"/>
    </row>
    <row r="487" spans="11:11" ht="12.5" x14ac:dyDescent="0.25">
      <c r="K487" s="42"/>
    </row>
    <row r="488" spans="11:11" ht="12.5" x14ac:dyDescent="0.25">
      <c r="K488" s="42"/>
    </row>
    <row r="489" spans="11:11" ht="12.5" x14ac:dyDescent="0.25">
      <c r="K489" s="42"/>
    </row>
    <row r="490" spans="11:11" ht="12.5" x14ac:dyDescent="0.25">
      <c r="K490" s="42"/>
    </row>
    <row r="491" spans="11:11" ht="12.5" x14ac:dyDescent="0.25">
      <c r="K491" s="42"/>
    </row>
    <row r="492" spans="11:11" ht="12.5" x14ac:dyDescent="0.25">
      <c r="K492" s="42"/>
    </row>
    <row r="493" spans="11:11" ht="12.5" x14ac:dyDescent="0.25">
      <c r="K493" s="42"/>
    </row>
    <row r="494" spans="11:11" ht="12.5" x14ac:dyDescent="0.25">
      <c r="K494" s="42"/>
    </row>
    <row r="495" spans="11:11" ht="12.5" x14ac:dyDescent="0.25">
      <c r="K495" s="42"/>
    </row>
    <row r="496" spans="11:11" ht="12.5" x14ac:dyDescent="0.25">
      <c r="K496" s="42"/>
    </row>
    <row r="497" spans="11:11" ht="12.5" x14ac:dyDescent="0.25">
      <c r="K497" s="42"/>
    </row>
    <row r="498" spans="11:11" ht="12.5" x14ac:dyDescent="0.25">
      <c r="K498" s="42"/>
    </row>
    <row r="499" spans="11:11" ht="12.5" x14ac:dyDescent="0.25">
      <c r="K499" s="42"/>
    </row>
    <row r="500" spans="11:11" ht="12.5" x14ac:dyDescent="0.25">
      <c r="K500" s="42"/>
    </row>
    <row r="501" spans="11:11" ht="12.5" x14ac:dyDescent="0.25">
      <c r="K501" s="42"/>
    </row>
    <row r="502" spans="11:11" ht="12.5" x14ac:dyDescent="0.25">
      <c r="K502" s="42"/>
    </row>
    <row r="503" spans="11:11" ht="12.5" x14ac:dyDescent="0.25">
      <c r="K503" s="42"/>
    </row>
    <row r="504" spans="11:11" ht="12.5" x14ac:dyDescent="0.25">
      <c r="K504" s="42"/>
    </row>
    <row r="505" spans="11:11" ht="12.5" x14ac:dyDescent="0.25">
      <c r="K505" s="42"/>
    </row>
    <row r="506" spans="11:11" ht="12.5" x14ac:dyDescent="0.25">
      <c r="K506" s="42"/>
    </row>
    <row r="507" spans="11:11" ht="12.5" x14ac:dyDescent="0.25">
      <c r="K507" s="42"/>
    </row>
    <row r="508" spans="11:11" ht="12.5" x14ac:dyDescent="0.25">
      <c r="K508" s="42"/>
    </row>
    <row r="509" spans="11:11" ht="12.5" x14ac:dyDescent="0.25">
      <c r="K509" s="42"/>
    </row>
    <row r="510" spans="11:11" ht="12.5" x14ac:dyDescent="0.25">
      <c r="K510" s="42"/>
    </row>
    <row r="511" spans="11:11" ht="12.5" x14ac:dyDescent="0.25">
      <c r="K511" s="42"/>
    </row>
    <row r="512" spans="11:11" ht="12.5" x14ac:dyDescent="0.25">
      <c r="K512" s="42"/>
    </row>
    <row r="513" spans="11:11" ht="12.5" x14ac:dyDescent="0.25">
      <c r="K513" s="42"/>
    </row>
    <row r="514" spans="11:11" ht="12.5" x14ac:dyDescent="0.25">
      <c r="K514" s="42"/>
    </row>
    <row r="515" spans="11:11" ht="12.5" x14ac:dyDescent="0.25">
      <c r="K515" s="42"/>
    </row>
    <row r="516" spans="11:11" ht="12.5" x14ac:dyDescent="0.25">
      <c r="K516" s="42"/>
    </row>
    <row r="517" spans="11:11" ht="12.5" x14ac:dyDescent="0.25">
      <c r="K517" s="42"/>
    </row>
    <row r="518" spans="11:11" ht="12.5" x14ac:dyDescent="0.25">
      <c r="K518" s="42"/>
    </row>
    <row r="519" spans="11:11" ht="12.5" x14ac:dyDescent="0.25">
      <c r="K519" s="42"/>
    </row>
    <row r="520" spans="11:11" ht="12.5" x14ac:dyDescent="0.25">
      <c r="K520" s="42"/>
    </row>
    <row r="521" spans="11:11" ht="12.5" x14ac:dyDescent="0.25">
      <c r="K521" s="42"/>
    </row>
    <row r="522" spans="11:11" ht="12.5" x14ac:dyDescent="0.25">
      <c r="K522" s="42"/>
    </row>
    <row r="523" spans="11:11" ht="12.5" x14ac:dyDescent="0.25">
      <c r="K523" s="42"/>
    </row>
    <row r="524" spans="11:11" ht="12.5" x14ac:dyDescent="0.25">
      <c r="K524" s="42"/>
    </row>
    <row r="525" spans="11:11" ht="12.5" x14ac:dyDescent="0.25">
      <c r="K525" s="42"/>
    </row>
    <row r="526" spans="11:11" ht="12.5" x14ac:dyDescent="0.25">
      <c r="K526" s="42"/>
    </row>
    <row r="527" spans="11:11" ht="12.5" x14ac:dyDescent="0.25">
      <c r="K527" s="42"/>
    </row>
    <row r="528" spans="11:11" ht="12.5" x14ac:dyDescent="0.25">
      <c r="K528" s="42"/>
    </row>
    <row r="529" spans="11:11" ht="12.5" x14ac:dyDescent="0.25">
      <c r="K529" s="42"/>
    </row>
    <row r="530" spans="11:11" ht="12.5" x14ac:dyDescent="0.25">
      <c r="K530" s="42"/>
    </row>
    <row r="531" spans="11:11" ht="12.5" x14ac:dyDescent="0.25">
      <c r="K531" s="42"/>
    </row>
    <row r="532" spans="11:11" ht="12.5" x14ac:dyDescent="0.25">
      <c r="K532" s="42"/>
    </row>
    <row r="533" spans="11:11" ht="12.5" x14ac:dyDescent="0.25">
      <c r="K533" s="42"/>
    </row>
    <row r="534" spans="11:11" ht="12.5" x14ac:dyDescent="0.25">
      <c r="K534" s="42"/>
    </row>
    <row r="535" spans="11:11" ht="12.5" x14ac:dyDescent="0.25">
      <c r="K535" s="42"/>
    </row>
    <row r="536" spans="11:11" ht="12.5" x14ac:dyDescent="0.25">
      <c r="K536" s="42"/>
    </row>
    <row r="537" spans="11:11" ht="12.5" x14ac:dyDescent="0.25">
      <c r="K537" s="42"/>
    </row>
    <row r="538" spans="11:11" ht="12.5" x14ac:dyDescent="0.25">
      <c r="K538" s="42"/>
    </row>
    <row r="539" spans="11:11" ht="12.5" x14ac:dyDescent="0.25">
      <c r="K539" s="42"/>
    </row>
    <row r="540" spans="11:11" ht="12.5" x14ac:dyDescent="0.25">
      <c r="K540" s="42"/>
    </row>
    <row r="541" spans="11:11" ht="12.5" x14ac:dyDescent="0.25">
      <c r="K541" s="42"/>
    </row>
    <row r="542" spans="11:11" ht="12.5" x14ac:dyDescent="0.25">
      <c r="K542" s="42"/>
    </row>
    <row r="543" spans="11:11" ht="12.5" x14ac:dyDescent="0.25">
      <c r="K543" s="42"/>
    </row>
    <row r="544" spans="11:11" ht="12.5" x14ac:dyDescent="0.25">
      <c r="K544" s="42"/>
    </row>
    <row r="545" spans="11:11" ht="12.5" x14ac:dyDescent="0.25">
      <c r="K545" s="42"/>
    </row>
    <row r="546" spans="11:11" ht="12.5" x14ac:dyDescent="0.25">
      <c r="K546" s="42"/>
    </row>
    <row r="547" spans="11:11" ht="12.5" x14ac:dyDescent="0.25">
      <c r="K547" s="42"/>
    </row>
    <row r="548" spans="11:11" ht="12.5" x14ac:dyDescent="0.25">
      <c r="K548" s="42"/>
    </row>
    <row r="549" spans="11:11" ht="12.5" x14ac:dyDescent="0.25">
      <c r="K549" s="42"/>
    </row>
    <row r="550" spans="11:11" ht="12.5" x14ac:dyDescent="0.25">
      <c r="K550" s="42"/>
    </row>
    <row r="551" spans="11:11" ht="12.5" x14ac:dyDescent="0.25">
      <c r="K551" s="42"/>
    </row>
    <row r="552" spans="11:11" ht="12.5" x14ac:dyDescent="0.25">
      <c r="K552" s="42"/>
    </row>
    <row r="553" spans="11:11" ht="12.5" x14ac:dyDescent="0.25">
      <c r="K553" s="42"/>
    </row>
    <row r="554" spans="11:11" ht="12.5" x14ac:dyDescent="0.25">
      <c r="K554" s="42"/>
    </row>
    <row r="555" spans="11:11" ht="12.5" x14ac:dyDescent="0.25">
      <c r="K555" s="42"/>
    </row>
    <row r="556" spans="11:11" ht="12.5" x14ac:dyDescent="0.25">
      <c r="K556" s="42"/>
    </row>
    <row r="557" spans="11:11" ht="12.5" x14ac:dyDescent="0.25">
      <c r="K557" s="42"/>
    </row>
    <row r="558" spans="11:11" ht="12.5" x14ac:dyDescent="0.25">
      <c r="K558" s="42"/>
    </row>
    <row r="559" spans="11:11" ht="12.5" x14ac:dyDescent="0.25">
      <c r="K559" s="42"/>
    </row>
    <row r="560" spans="11:11" ht="12.5" x14ac:dyDescent="0.25">
      <c r="K560" s="42"/>
    </row>
    <row r="561" spans="11:11" ht="12.5" x14ac:dyDescent="0.25">
      <c r="K561" s="42"/>
    </row>
    <row r="562" spans="11:11" ht="12.5" x14ac:dyDescent="0.25">
      <c r="K562" s="42"/>
    </row>
    <row r="563" spans="11:11" ht="12.5" x14ac:dyDescent="0.25">
      <c r="K563" s="42"/>
    </row>
    <row r="564" spans="11:11" ht="12.5" x14ac:dyDescent="0.25">
      <c r="K564" s="42"/>
    </row>
    <row r="565" spans="11:11" ht="12.5" x14ac:dyDescent="0.25">
      <c r="K565" s="42"/>
    </row>
    <row r="566" spans="11:11" ht="12.5" x14ac:dyDescent="0.25">
      <c r="K566" s="42"/>
    </row>
    <row r="567" spans="11:11" ht="12.5" x14ac:dyDescent="0.25">
      <c r="K567" s="42"/>
    </row>
    <row r="568" spans="11:11" ht="12.5" x14ac:dyDescent="0.25">
      <c r="K568" s="42"/>
    </row>
    <row r="569" spans="11:11" ht="12.5" x14ac:dyDescent="0.25">
      <c r="K569" s="42"/>
    </row>
    <row r="570" spans="11:11" ht="12.5" x14ac:dyDescent="0.25">
      <c r="K570" s="42"/>
    </row>
    <row r="571" spans="11:11" ht="12.5" x14ac:dyDescent="0.25">
      <c r="K571" s="42"/>
    </row>
    <row r="572" spans="11:11" ht="12.5" x14ac:dyDescent="0.25">
      <c r="K572" s="42"/>
    </row>
    <row r="573" spans="11:11" ht="12.5" x14ac:dyDescent="0.25">
      <c r="K573" s="42"/>
    </row>
    <row r="574" spans="11:11" ht="12.5" x14ac:dyDescent="0.25">
      <c r="K574" s="42"/>
    </row>
    <row r="575" spans="11:11" ht="12.5" x14ac:dyDescent="0.25">
      <c r="K575" s="42"/>
    </row>
    <row r="576" spans="11:11" ht="12.5" x14ac:dyDescent="0.25">
      <c r="K576" s="42"/>
    </row>
    <row r="577" spans="11:11" ht="12.5" x14ac:dyDescent="0.25">
      <c r="K577" s="42"/>
    </row>
    <row r="578" spans="11:11" ht="12.5" x14ac:dyDescent="0.25">
      <c r="K578" s="42"/>
    </row>
    <row r="579" spans="11:11" ht="12.5" x14ac:dyDescent="0.25">
      <c r="K579" s="42"/>
    </row>
    <row r="580" spans="11:11" ht="12.5" x14ac:dyDescent="0.25">
      <c r="K580" s="42"/>
    </row>
    <row r="581" spans="11:11" ht="12.5" x14ac:dyDescent="0.25">
      <c r="K581" s="42"/>
    </row>
    <row r="582" spans="11:11" ht="12.5" x14ac:dyDescent="0.25">
      <c r="K582" s="42"/>
    </row>
    <row r="583" spans="11:11" ht="12.5" x14ac:dyDescent="0.25">
      <c r="K583" s="42"/>
    </row>
    <row r="584" spans="11:11" ht="12.5" x14ac:dyDescent="0.25">
      <c r="K584" s="42"/>
    </row>
    <row r="585" spans="11:11" ht="12.5" x14ac:dyDescent="0.25">
      <c r="K585" s="42"/>
    </row>
    <row r="586" spans="11:11" ht="12.5" x14ac:dyDescent="0.25">
      <c r="K586" s="42"/>
    </row>
    <row r="587" spans="11:11" ht="12.5" x14ac:dyDescent="0.25">
      <c r="K587" s="42"/>
    </row>
    <row r="588" spans="11:11" ht="12.5" x14ac:dyDescent="0.25">
      <c r="K588" s="42"/>
    </row>
    <row r="589" spans="11:11" ht="12.5" x14ac:dyDescent="0.25">
      <c r="K589" s="42"/>
    </row>
    <row r="590" spans="11:11" ht="12.5" x14ac:dyDescent="0.25">
      <c r="K590" s="42"/>
    </row>
    <row r="591" spans="11:11" ht="12.5" x14ac:dyDescent="0.25">
      <c r="K591" s="42"/>
    </row>
    <row r="592" spans="11:11" ht="12.5" x14ac:dyDescent="0.25">
      <c r="K592" s="42"/>
    </row>
    <row r="593" spans="11:11" ht="12.5" x14ac:dyDescent="0.25">
      <c r="K593" s="42"/>
    </row>
    <row r="594" spans="11:11" ht="12.5" x14ac:dyDescent="0.25">
      <c r="K594" s="42"/>
    </row>
    <row r="595" spans="11:11" ht="12.5" x14ac:dyDescent="0.25">
      <c r="K595" s="42"/>
    </row>
    <row r="596" spans="11:11" ht="12.5" x14ac:dyDescent="0.25">
      <c r="K596" s="42"/>
    </row>
    <row r="597" spans="11:11" ht="12.5" x14ac:dyDescent="0.25">
      <c r="K597" s="42"/>
    </row>
    <row r="598" spans="11:11" ht="12.5" x14ac:dyDescent="0.25">
      <c r="K598" s="42"/>
    </row>
    <row r="599" spans="11:11" ht="12.5" x14ac:dyDescent="0.25">
      <c r="K599" s="42"/>
    </row>
    <row r="600" spans="11:11" ht="12.5" x14ac:dyDescent="0.25">
      <c r="K600" s="42"/>
    </row>
    <row r="601" spans="11:11" ht="12.5" x14ac:dyDescent="0.25">
      <c r="K601" s="42"/>
    </row>
    <row r="602" spans="11:11" ht="12.5" x14ac:dyDescent="0.25">
      <c r="K602" s="42"/>
    </row>
    <row r="603" spans="11:11" ht="12.5" x14ac:dyDescent="0.25">
      <c r="K603" s="42"/>
    </row>
    <row r="604" spans="11:11" ht="12.5" x14ac:dyDescent="0.25">
      <c r="K604" s="42"/>
    </row>
    <row r="605" spans="11:11" ht="12.5" x14ac:dyDescent="0.25">
      <c r="K605" s="42"/>
    </row>
    <row r="606" spans="11:11" ht="12.5" x14ac:dyDescent="0.25">
      <c r="K606" s="42"/>
    </row>
    <row r="607" spans="11:11" ht="12.5" x14ac:dyDescent="0.25">
      <c r="K607" s="42"/>
    </row>
    <row r="608" spans="11:11" ht="12.5" x14ac:dyDescent="0.25">
      <c r="K608" s="42"/>
    </row>
    <row r="609" spans="11:11" ht="12.5" x14ac:dyDescent="0.25">
      <c r="K609" s="42"/>
    </row>
    <row r="610" spans="11:11" ht="12.5" x14ac:dyDescent="0.25">
      <c r="K610" s="42"/>
    </row>
    <row r="611" spans="11:11" ht="12.5" x14ac:dyDescent="0.25">
      <c r="K611" s="42"/>
    </row>
    <row r="612" spans="11:11" ht="12.5" x14ac:dyDescent="0.25">
      <c r="K612" s="42"/>
    </row>
    <row r="613" spans="11:11" ht="12.5" x14ac:dyDescent="0.25">
      <c r="K613" s="42"/>
    </row>
    <row r="614" spans="11:11" ht="12.5" x14ac:dyDescent="0.25">
      <c r="K614" s="42"/>
    </row>
    <row r="615" spans="11:11" ht="12.5" x14ac:dyDescent="0.25">
      <c r="K615" s="42"/>
    </row>
    <row r="616" spans="11:11" ht="12.5" x14ac:dyDescent="0.25">
      <c r="K616" s="42"/>
    </row>
    <row r="617" spans="11:11" ht="12.5" x14ac:dyDescent="0.25">
      <c r="K617" s="42"/>
    </row>
    <row r="618" spans="11:11" ht="12.5" x14ac:dyDescent="0.25">
      <c r="K618" s="42"/>
    </row>
    <row r="619" spans="11:11" ht="12.5" x14ac:dyDescent="0.25">
      <c r="K619" s="42"/>
    </row>
    <row r="620" spans="11:11" ht="12.5" x14ac:dyDescent="0.25">
      <c r="K620" s="42"/>
    </row>
    <row r="621" spans="11:11" ht="12.5" x14ac:dyDescent="0.25">
      <c r="K621" s="42"/>
    </row>
    <row r="622" spans="11:11" ht="12.5" x14ac:dyDescent="0.25">
      <c r="K622" s="42"/>
    </row>
    <row r="623" spans="11:11" ht="12.5" x14ac:dyDescent="0.25">
      <c r="K623" s="42"/>
    </row>
    <row r="624" spans="11:11" ht="12.5" x14ac:dyDescent="0.25">
      <c r="K624" s="42"/>
    </row>
    <row r="625" spans="11:11" ht="12.5" x14ac:dyDescent="0.25">
      <c r="K625" s="42"/>
    </row>
    <row r="626" spans="11:11" ht="12.5" x14ac:dyDescent="0.25">
      <c r="K626" s="42"/>
    </row>
    <row r="627" spans="11:11" ht="12.5" x14ac:dyDescent="0.25">
      <c r="K627" s="42"/>
    </row>
    <row r="628" spans="11:11" ht="12.5" x14ac:dyDescent="0.25">
      <c r="K628" s="42"/>
    </row>
    <row r="629" spans="11:11" ht="12.5" x14ac:dyDescent="0.25">
      <c r="K629" s="42"/>
    </row>
    <row r="630" spans="11:11" ht="12.5" x14ac:dyDescent="0.25">
      <c r="K630" s="42"/>
    </row>
    <row r="631" spans="11:11" ht="12.5" x14ac:dyDescent="0.25">
      <c r="K631" s="42"/>
    </row>
    <row r="632" spans="11:11" ht="12.5" x14ac:dyDescent="0.25">
      <c r="K632" s="42"/>
    </row>
    <row r="633" spans="11:11" ht="12.5" x14ac:dyDescent="0.25">
      <c r="K633" s="42"/>
    </row>
    <row r="634" spans="11:11" ht="12.5" x14ac:dyDescent="0.25">
      <c r="K634" s="42"/>
    </row>
    <row r="635" spans="11:11" ht="12.5" x14ac:dyDescent="0.25">
      <c r="K635" s="42"/>
    </row>
    <row r="636" spans="11:11" ht="12.5" x14ac:dyDescent="0.25">
      <c r="K636" s="42"/>
    </row>
    <row r="637" spans="11:11" ht="12.5" x14ac:dyDescent="0.25">
      <c r="K637" s="42"/>
    </row>
    <row r="638" spans="11:11" ht="12.5" x14ac:dyDescent="0.25">
      <c r="K638" s="42"/>
    </row>
    <row r="639" spans="11:11" ht="12.5" x14ac:dyDescent="0.25">
      <c r="K639" s="42"/>
    </row>
    <row r="640" spans="11:11" ht="12.5" x14ac:dyDescent="0.25">
      <c r="K640" s="42"/>
    </row>
    <row r="641" spans="11:11" ht="12.5" x14ac:dyDescent="0.25">
      <c r="K641" s="42"/>
    </row>
    <row r="642" spans="11:11" ht="12.5" x14ac:dyDescent="0.25">
      <c r="K642" s="42"/>
    </row>
    <row r="643" spans="11:11" ht="12.5" x14ac:dyDescent="0.25">
      <c r="K643" s="42"/>
    </row>
    <row r="644" spans="11:11" ht="12.5" x14ac:dyDescent="0.25">
      <c r="K644" s="42"/>
    </row>
    <row r="645" spans="11:11" ht="12.5" x14ac:dyDescent="0.25">
      <c r="K645" s="42"/>
    </row>
    <row r="646" spans="11:11" ht="12.5" x14ac:dyDescent="0.25">
      <c r="K646" s="42"/>
    </row>
    <row r="647" spans="11:11" ht="12.5" x14ac:dyDescent="0.25">
      <c r="K647" s="42"/>
    </row>
    <row r="648" spans="11:11" ht="12.5" x14ac:dyDescent="0.25">
      <c r="K648" s="42"/>
    </row>
    <row r="649" spans="11:11" ht="12.5" x14ac:dyDescent="0.25">
      <c r="K649" s="42"/>
    </row>
    <row r="650" spans="11:11" ht="12.5" x14ac:dyDescent="0.25">
      <c r="K650" s="42"/>
    </row>
    <row r="651" spans="11:11" ht="12.5" x14ac:dyDescent="0.25">
      <c r="K651" s="42"/>
    </row>
    <row r="652" spans="11:11" ht="12.5" x14ac:dyDescent="0.25">
      <c r="K652" s="42"/>
    </row>
    <row r="653" spans="11:11" ht="12.5" x14ac:dyDescent="0.25">
      <c r="K653" s="42"/>
    </row>
    <row r="654" spans="11:11" ht="12.5" x14ac:dyDescent="0.25">
      <c r="K654" s="42"/>
    </row>
    <row r="655" spans="11:11" ht="12.5" x14ac:dyDescent="0.25">
      <c r="K655" s="42"/>
    </row>
    <row r="656" spans="11:11" ht="12.5" x14ac:dyDescent="0.25">
      <c r="K656" s="42"/>
    </row>
    <row r="657" spans="11:11" ht="12.5" x14ac:dyDescent="0.25">
      <c r="K657" s="42"/>
    </row>
    <row r="658" spans="11:11" ht="12.5" x14ac:dyDescent="0.25">
      <c r="K658" s="42"/>
    </row>
    <row r="659" spans="11:11" ht="12.5" x14ac:dyDescent="0.25">
      <c r="K659" s="42"/>
    </row>
    <row r="660" spans="11:11" ht="12.5" x14ac:dyDescent="0.25">
      <c r="K660" s="42"/>
    </row>
    <row r="661" spans="11:11" ht="12.5" x14ac:dyDescent="0.25">
      <c r="K661" s="42"/>
    </row>
    <row r="662" spans="11:11" ht="12.5" x14ac:dyDescent="0.25">
      <c r="K662" s="42"/>
    </row>
    <row r="663" spans="11:11" ht="12.5" x14ac:dyDescent="0.25">
      <c r="K663" s="42"/>
    </row>
    <row r="664" spans="11:11" ht="12.5" x14ac:dyDescent="0.25">
      <c r="K664" s="42"/>
    </row>
    <row r="665" spans="11:11" ht="12.5" x14ac:dyDescent="0.25">
      <c r="K665" s="42"/>
    </row>
    <row r="666" spans="11:11" ht="12.5" x14ac:dyDescent="0.25">
      <c r="K666" s="42"/>
    </row>
    <row r="667" spans="11:11" ht="12.5" x14ac:dyDescent="0.25">
      <c r="K667" s="42"/>
    </row>
    <row r="668" spans="11:11" ht="12.5" x14ac:dyDescent="0.25">
      <c r="K668" s="42"/>
    </row>
    <row r="669" spans="11:11" ht="12.5" x14ac:dyDescent="0.25">
      <c r="K669" s="42"/>
    </row>
    <row r="670" spans="11:11" ht="12.5" x14ac:dyDescent="0.25">
      <c r="K670" s="42"/>
    </row>
    <row r="671" spans="11:11" ht="12.5" x14ac:dyDescent="0.25">
      <c r="K671" s="42"/>
    </row>
    <row r="672" spans="11:11" ht="12.5" x14ac:dyDescent="0.25">
      <c r="K672" s="42"/>
    </row>
    <row r="673" spans="11:11" ht="12.5" x14ac:dyDescent="0.25">
      <c r="K673" s="42"/>
    </row>
    <row r="674" spans="11:11" ht="12.5" x14ac:dyDescent="0.25">
      <c r="K674" s="42"/>
    </row>
    <row r="675" spans="11:11" ht="12.5" x14ac:dyDescent="0.25">
      <c r="K675" s="42"/>
    </row>
    <row r="676" spans="11:11" ht="12.5" x14ac:dyDescent="0.25">
      <c r="K676" s="42"/>
    </row>
    <row r="677" spans="11:11" ht="12.5" x14ac:dyDescent="0.25">
      <c r="K677" s="42"/>
    </row>
    <row r="678" spans="11:11" ht="12.5" x14ac:dyDescent="0.25">
      <c r="K678" s="42"/>
    </row>
    <row r="679" spans="11:11" ht="12.5" x14ac:dyDescent="0.25">
      <c r="K679" s="42"/>
    </row>
    <row r="680" spans="11:11" ht="12.5" x14ac:dyDescent="0.25">
      <c r="K680" s="42"/>
    </row>
    <row r="681" spans="11:11" ht="12.5" x14ac:dyDescent="0.25">
      <c r="K681" s="42"/>
    </row>
    <row r="682" spans="11:11" ht="12.5" x14ac:dyDescent="0.25">
      <c r="K682" s="42"/>
    </row>
    <row r="683" spans="11:11" ht="12.5" x14ac:dyDescent="0.25">
      <c r="K683" s="42"/>
    </row>
    <row r="684" spans="11:11" ht="12.5" x14ac:dyDescent="0.25">
      <c r="K684" s="42"/>
    </row>
    <row r="685" spans="11:11" ht="12.5" x14ac:dyDescent="0.25">
      <c r="K685" s="42"/>
    </row>
    <row r="686" spans="11:11" ht="12.5" x14ac:dyDescent="0.25">
      <c r="K686" s="42"/>
    </row>
    <row r="687" spans="11:11" ht="12.5" x14ac:dyDescent="0.25">
      <c r="K687" s="42"/>
    </row>
    <row r="688" spans="11:11" ht="12.5" x14ac:dyDescent="0.25">
      <c r="K688" s="42"/>
    </row>
    <row r="689" spans="11:11" ht="12.5" x14ac:dyDescent="0.25">
      <c r="K689" s="42"/>
    </row>
    <row r="690" spans="11:11" ht="12.5" x14ac:dyDescent="0.25">
      <c r="K690" s="42"/>
    </row>
    <row r="691" spans="11:11" ht="12.5" x14ac:dyDescent="0.25">
      <c r="K691" s="42"/>
    </row>
    <row r="692" spans="11:11" ht="12.5" x14ac:dyDescent="0.25">
      <c r="K692" s="42"/>
    </row>
    <row r="693" spans="11:11" ht="12.5" x14ac:dyDescent="0.25">
      <c r="K693" s="42"/>
    </row>
    <row r="694" spans="11:11" ht="12.5" x14ac:dyDescent="0.25">
      <c r="K694" s="42"/>
    </row>
    <row r="695" spans="11:11" ht="12.5" x14ac:dyDescent="0.25">
      <c r="K695" s="42"/>
    </row>
    <row r="696" spans="11:11" ht="12.5" x14ac:dyDescent="0.25">
      <c r="K696" s="42"/>
    </row>
    <row r="697" spans="11:11" ht="12.5" x14ac:dyDescent="0.25">
      <c r="K697" s="42"/>
    </row>
    <row r="698" spans="11:11" ht="12.5" x14ac:dyDescent="0.25">
      <c r="K698" s="42"/>
    </row>
    <row r="699" spans="11:11" ht="12.5" x14ac:dyDescent="0.25">
      <c r="K699" s="42"/>
    </row>
    <row r="700" spans="11:11" ht="12.5" x14ac:dyDescent="0.25">
      <c r="K700" s="42"/>
    </row>
    <row r="701" spans="11:11" ht="12.5" x14ac:dyDescent="0.25">
      <c r="K701" s="42"/>
    </row>
    <row r="702" spans="11:11" ht="12.5" x14ac:dyDescent="0.25">
      <c r="K702" s="42"/>
    </row>
    <row r="703" spans="11:11" ht="12.5" x14ac:dyDescent="0.25">
      <c r="K703" s="42"/>
    </row>
    <row r="704" spans="11:11" ht="12.5" x14ac:dyDescent="0.25">
      <c r="K704" s="42"/>
    </row>
    <row r="705" spans="11:11" ht="12.5" x14ac:dyDescent="0.25">
      <c r="K705" s="42"/>
    </row>
    <row r="706" spans="11:11" ht="12.5" x14ac:dyDescent="0.25">
      <c r="K706" s="42"/>
    </row>
    <row r="707" spans="11:11" ht="12.5" x14ac:dyDescent="0.25">
      <c r="K707" s="42"/>
    </row>
    <row r="708" spans="11:11" ht="12.5" x14ac:dyDescent="0.25">
      <c r="K708" s="42"/>
    </row>
    <row r="709" spans="11:11" ht="12.5" x14ac:dyDescent="0.25">
      <c r="K709" s="42"/>
    </row>
    <row r="710" spans="11:11" ht="12.5" x14ac:dyDescent="0.25">
      <c r="K710" s="42"/>
    </row>
    <row r="711" spans="11:11" ht="12.5" x14ac:dyDescent="0.25">
      <c r="K711" s="42"/>
    </row>
    <row r="712" spans="11:11" ht="12.5" x14ac:dyDescent="0.25">
      <c r="K712" s="42"/>
    </row>
    <row r="713" spans="11:11" ht="12.5" x14ac:dyDescent="0.25">
      <c r="K713" s="42"/>
    </row>
    <row r="714" spans="11:11" ht="12.5" x14ac:dyDescent="0.25">
      <c r="K714" s="42"/>
    </row>
    <row r="715" spans="11:11" ht="12.5" x14ac:dyDescent="0.25">
      <c r="K715" s="42"/>
    </row>
    <row r="716" spans="11:11" ht="12.5" x14ac:dyDescent="0.25">
      <c r="K716" s="42"/>
    </row>
    <row r="717" spans="11:11" ht="12.5" x14ac:dyDescent="0.25">
      <c r="K717" s="42"/>
    </row>
    <row r="718" spans="11:11" ht="12.5" x14ac:dyDescent="0.25">
      <c r="K718" s="42"/>
    </row>
    <row r="719" spans="11:11" ht="12.5" x14ac:dyDescent="0.25">
      <c r="K719" s="42"/>
    </row>
    <row r="720" spans="11:11" ht="12.5" x14ac:dyDescent="0.25">
      <c r="K720" s="42"/>
    </row>
    <row r="721" spans="11:11" ht="12.5" x14ac:dyDescent="0.25">
      <c r="K721" s="42"/>
    </row>
    <row r="722" spans="11:11" ht="12.5" x14ac:dyDescent="0.25">
      <c r="K722" s="42"/>
    </row>
    <row r="723" spans="11:11" ht="12.5" x14ac:dyDescent="0.25">
      <c r="K723" s="42"/>
    </row>
    <row r="724" spans="11:11" ht="12.5" x14ac:dyDescent="0.25">
      <c r="K724" s="42"/>
    </row>
    <row r="725" spans="11:11" ht="12.5" x14ac:dyDescent="0.25">
      <c r="K725" s="42"/>
    </row>
    <row r="726" spans="11:11" ht="12.5" x14ac:dyDescent="0.25">
      <c r="K726" s="42"/>
    </row>
    <row r="727" spans="11:11" ht="12.5" x14ac:dyDescent="0.25">
      <c r="K727" s="42"/>
    </row>
    <row r="728" spans="11:11" ht="12.5" x14ac:dyDescent="0.25">
      <c r="K728" s="42"/>
    </row>
    <row r="729" spans="11:11" ht="12.5" x14ac:dyDescent="0.25">
      <c r="K729" s="42"/>
    </row>
    <row r="730" spans="11:11" ht="12.5" x14ac:dyDescent="0.25">
      <c r="K730" s="42"/>
    </row>
    <row r="731" spans="11:11" ht="12.5" x14ac:dyDescent="0.25">
      <c r="K731" s="42"/>
    </row>
    <row r="732" spans="11:11" ht="12.5" x14ac:dyDescent="0.25">
      <c r="K732" s="42"/>
    </row>
    <row r="733" spans="11:11" ht="12.5" x14ac:dyDescent="0.25">
      <c r="K733" s="42"/>
    </row>
    <row r="734" spans="11:11" ht="12.5" x14ac:dyDescent="0.25">
      <c r="K734" s="42"/>
    </row>
    <row r="735" spans="11:11" ht="12.5" x14ac:dyDescent="0.25">
      <c r="K735" s="42"/>
    </row>
    <row r="736" spans="11:11" ht="12.5" x14ac:dyDescent="0.25">
      <c r="K736" s="42"/>
    </row>
    <row r="737" spans="11:11" ht="12.5" x14ac:dyDescent="0.25">
      <c r="K737" s="42"/>
    </row>
    <row r="738" spans="11:11" ht="12.5" x14ac:dyDescent="0.25">
      <c r="K738" s="42"/>
    </row>
    <row r="739" spans="11:11" ht="12.5" x14ac:dyDescent="0.25">
      <c r="K739" s="42"/>
    </row>
    <row r="740" spans="11:11" ht="12.5" x14ac:dyDescent="0.25">
      <c r="K740" s="42"/>
    </row>
    <row r="741" spans="11:11" ht="12.5" x14ac:dyDescent="0.25">
      <c r="K741" s="42"/>
    </row>
    <row r="742" spans="11:11" ht="12.5" x14ac:dyDescent="0.25">
      <c r="K742" s="42"/>
    </row>
    <row r="743" spans="11:11" ht="12.5" x14ac:dyDescent="0.25">
      <c r="K743" s="42"/>
    </row>
    <row r="744" spans="11:11" ht="12.5" x14ac:dyDescent="0.25">
      <c r="K744" s="42"/>
    </row>
    <row r="745" spans="11:11" ht="12.5" x14ac:dyDescent="0.25">
      <c r="K745" s="42"/>
    </row>
    <row r="746" spans="11:11" ht="12.5" x14ac:dyDescent="0.25">
      <c r="K746" s="42"/>
    </row>
    <row r="747" spans="11:11" ht="12.5" x14ac:dyDescent="0.25">
      <c r="K747" s="42"/>
    </row>
    <row r="748" spans="11:11" ht="12.5" x14ac:dyDescent="0.25">
      <c r="K748" s="42"/>
    </row>
    <row r="749" spans="11:11" ht="12.5" x14ac:dyDescent="0.25">
      <c r="K749" s="42"/>
    </row>
    <row r="750" spans="11:11" ht="12.5" x14ac:dyDescent="0.25">
      <c r="K750" s="42"/>
    </row>
    <row r="751" spans="11:11" ht="12.5" x14ac:dyDescent="0.25">
      <c r="K751" s="42"/>
    </row>
    <row r="752" spans="11:11" ht="12.5" x14ac:dyDescent="0.25">
      <c r="K752" s="42"/>
    </row>
    <row r="753" spans="11:11" ht="12.5" x14ac:dyDescent="0.25">
      <c r="K753" s="42"/>
    </row>
    <row r="754" spans="11:11" ht="12.5" x14ac:dyDescent="0.25">
      <c r="K754" s="42"/>
    </row>
    <row r="755" spans="11:11" ht="12.5" x14ac:dyDescent="0.25">
      <c r="K755" s="42"/>
    </row>
    <row r="756" spans="11:11" ht="12.5" x14ac:dyDescent="0.25">
      <c r="K756" s="42"/>
    </row>
    <row r="757" spans="11:11" ht="12.5" x14ac:dyDescent="0.25">
      <c r="K757" s="42"/>
    </row>
    <row r="758" spans="11:11" ht="12.5" x14ac:dyDescent="0.25">
      <c r="K758" s="42"/>
    </row>
    <row r="759" spans="11:11" ht="12.5" x14ac:dyDescent="0.25">
      <c r="K759" s="42"/>
    </row>
    <row r="760" spans="11:11" ht="12.5" x14ac:dyDescent="0.25">
      <c r="K760" s="42"/>
    </row>
    <row r="761" spans="11:11" ht="12.5" x14ac:dyDescent="0.25">
      <c r="K761" s="42"/>
    </row>
    <row r="762" spans="11:11" ht="12.5" x14ac:dyDescent="0.25">
      <c r="K762" s="42"/>
    </row>
    <row r="763" spans="11:11" ht="12.5" x14ac:dyDescent="0.25">
      <c r="K763" s="42"/>
    </row>
    <row r="764" spans="11:11" ht="12.5" x14ac:dyDescent="0.25">
      <c r="K764" s="42"/>
    </row>
    <row r="765" spans="11:11" ht="12.5" x14ac:dyDescent="0.25">
      <c r="K765" s="42"/>
    </row>
    <row r="766" spans="11:11" ht="12.5" x14ac:dyDescent="0.25">
      <c r="K766" s="42"/>
    </row>
    <row r="767" spans="11:11" ht="12.5" x14ac:dyDescent="0.25">
      <c r="K767" s="42"/>
    </row>
    <row r="768" spans="11:11" ht="12.5" x14ac:dyDescent="0.25">
      <c r="K768" s="42"/>
    </row>
    <row r="769" spans="11:11" ht="12.5" x14ac:dyDescent="0.25">
      <c r="K769" s="42"/>
    </row>
    <row r="770" spans="11:11" ht="12.5" x14ac:dyDescent="0.25">
      <c r="K770" s="42"/>
    </row>
    <row r="771" spans="11:11" ht="12.5" x14ac:dyDescent="0.25">
      <c r="K771" s="42"/>
    </row>
    <row r="772" spans="11:11" ht="12.5" x14ac:dyDescent="0.25">
      <c r="K772" s="42"/>
    </row>
    <row r="773" spans="11:11" ht="12.5" x14ac:dyDescent="0.25">
      <c r="K773" s="42"/>
    </row>
    <row r="774" spans="11:11" ht="12.5" x14ac:dyDescent="0.25">
      <c r="K774" s="42"/>
    </row>
    <row r="775" spans="11:11" ht="12.5" x14ac:dyDescent="0.25">
      <c r="K775" s="42"/>
    </row>
    <row r="776" spans="11:11" ht="12.5" x14ac:dyDescent="0.25">
      <c r="K776" s="42"/>
    </row>
    <row r="777" spans="11:11" ht="12.5" x14ac:dyDescent="0.25">
      <c r="K777" s="42"/>
    </row>
    <row r="778" spans="11:11" ht="12.5" x14ac:dyDescent="0.25">
      <c r="K778" s="42"/>
    </row>
    <row r="779" spans="11:11" ht="12.5" x14ac:dyDescent="0.25">
      <c r="K779" s="42"/>
    </row>
    <row r="780" spans="11:11" ht="12.5" x14ac:dyDescent="0.25">
      <c r="K780" s="42"/>
    </row>
    <row r="781" spans="11:11" ht="12.5" x14ac:dyDescent="0.25">
      <c r="K781" s="42"/>
    </row>
    <row r="782" spans="11:11" ht="12.5" x14ac:dyDescent="0.25">
      <c r="K782" s="42"/>
    </row>
    <row r="783" spans="11:11" ht="12.5" x14ac:dyDescent="0.25">
      <c r="K783" s="42"/>
    </row>
    <row r="784" spans="11:11" ht="12.5" x14ac:dyDescent="0.25">
      <c r="K784" s="42"/>
    </row>
    <row r="785" spans="11:11" ht="12.5" x14ac:dyDescent="0.25">
      <c r="K785" s="42"/>
    </row>
    <row r="786" spans="11:11" ht="12.5" x14ac:dyDescent="0.25">
      <c r="K786" s="42"/>
    </row>
    <row r="787" spans="11:11" ht="12.5" x14ac:dyDescent="0.25">
      <c r="K787" s="42"/>
    </row>
    <row r="788" spans="11:11" ht="12.5" x14ac:dyDescent="0.25">
      <c r="K788" s="42"/>
    </row>
    <row r="789" spans="11:11" ht="12.5" x14ac:dyDescent="0.25">
      <c r="K789" s="42"/>
    </row>
    <row r="790" spans="11:11" ht="12.5" x14ac:dyDescent="0.25">
      <c r="K790" s="42"/>
    </row>
    <row r="791" spans="11:11" ht="12.5" x14ac:dyDescent="0.25">
      <c r="K791" s="42"/>
    </row>
    <row r="792" spans="11:11" ht="12.5" x14ac:dyDescent="0.25">
      <c r="K792" s="42"/>
    </row>
    <row r="793" spans="11:11" ht="12.5" x14ac:dyDescent="0.25">
      <c r="K793" s="42"/>
    </row>
    <row r="794" spans="11:11" ht="12.5" x14ac:dyDescent="0.25">
      <c r="K794" s="42"/>
    </row>
    <row r="795" spans="11:11" ht="12.5" x14ac:dyDescent="0.25">
      <c r="K795" s="42"/>
    </row>
    <row r="796" spans="11:11" ht="12.5" x14ac:dyDescent="0.25">
      <c r="K796" s="42"/>
    </row>
    <row r="797" spans="11:11" ht="12.5" x14ac:dyDescent="0.25">
      <c r="K797" s="42"/>
    </row>
    <row r="798" spans="11:11" ht="12.5" x14ac:dyDescent="0.25">
      <c r="K798" s="42"/>
    </row>
    <row r="799" spans="11:11" ht="12.5" x14ac:dyDescent="0.25">
      <c r="K799" s="42"/>
    </row>
    <row r="800" spans="11:11" ht="12.5" x14ac:dyDescent="0.25">
      <c r="K800" s="42"/>
    </row>
    <row r="801" spans="11:11" ht="12.5" x14ac:dyDescent="0.25">
      <c r="K801" s="42"/>
    </row>
    <row r="802" spans="11:11" ht="12.5" x14ac:dyDescent="0.25">
      <c r="K802" s="42"/>
    </row>
    <row r="803" spans="11:11" ht="12.5" x14ac:dyDescent="0.25">
      <c r="K803" s="42"/>
    </row>
    <row r="804" spans="11:11" ht="12.5" x14ac:dyDescent="0.25">
      <c r="K804" s="42"/>
    </row>
    <row r="805" spans="11:11" ht="12.5" x14ac:dyDescent="0.25">
      <c r="K805" s="42"/>
    </row>
    <row r="806" spans="11:11" ht="12.5" x14ac:dyDescent="0.25">
      <c r="K806" s="42"/>
    </row>
    <row r="807" spans="11:11" ht="12.5" x14ac:dyDescent="0.25">
      <c r="K807" s="42"/>
    </row>
    <row r="808" spans="11:11" ht="12.5" x14ac:dyDescent="0.25">
      <c r="K808" s="42"/>
    </row>
    <row r="809" spans="11:11" ht="12.5" x14ac:dyDescent="0.25">
      <c r="K809" s="42"/>
    </row>
    <row r="810" spans="11:11" ht="12.5" x14ac:dyDescent="0.25">
      <c r="K810" s="42"/>
    </row>
    <row r="811" spans="11:11" ht="12.5" x14ac:dyDescent="0.25">
      <c r="K811" s="42"/>
    </row>
    <row r="812" spans="11:11" ht="12.5" x14ac:dyDescent="0.25">
      <c r="K812" s="42"/>
    </row>
    <row r="813" spans="11:11" ht="12.5" x14ac:dyDescent="0.25">
      <c r="K813" s="42"/>
    </row>
    <row r="814" spans="11:11" ht="12.5" x14ac:dyDescent="0.25">
      <c r="K814" s="42"/>
    </row>
    <row r="815" spans="11:11" ht="12.5" x14ac:dyDescent="0.25">
      <c r="K815" s="42"/>
    </row>
    <row r="816" spans="11:11" ht="12.5" x14ac:dyDescent="0.25">
      <c r="K816" s="42"/>
    </row>
    <row r="817" spans="11:11" ht="12.5" x14ac:dyDescent="0.25">
      <c r="K817" s="42"/>
    </row>
    <row r="818" spans="11:11" ht="12.5" x14ac:dyDescent="0.25">
      <c r="K818" s="42"/>
    </row>
    <row r="819" spans="11:11" ht="12.5" x14ac:dyDescent="0.25">
      <c r="K819" s="42"/>
    </row>
    <row r="820" spans="11:11" ht="12.5" x14ac:dyDescent="0.25">
      <c r="K820" s="42"/>
    </row>
    <row r="821" spans="11:11" ht="12.5" x14ac:dyDescent="0.25">
      <c r="K821" s="42"/>
    </row>
    <row r="822" spans="11:11" ht="12.5" x14ac:dyDescent="0.25">
      <c r="K822" s="42"/>
    </row>
    <row r="823" spans="11:11" ht="12.5" x14ac:dyDescent="0.25">
      <c r="K823" s="42"/>
    </row>
    <row r="824" spans="11:11" ht="12.5" x14ac:dyDescent="0.25">
      <c r="K824" s="42"/>
    </row>
    <row r="825" spans="11:11" ht="12.5" x14ac:dyDescent="0.25">
      <c r="K825" s="42"/>
    </row>
    <row r="826" spans="11:11" ht="12.5" x14ac:dyDescent="0.25">
      <c r="K826" s="42"/>
    </row>
    <row r="827" spans="11:11" ht="12.5" x14ac:dyDescent="0.25">
      <c r="K827" s="42"/>
    </row>
    <row r="828" spans="11:11" ht="12.5" x14ac:dyDescent="0.25">
      <c r="K828" s="42"/>
    </row>
    <row r="829" spans="11:11" ht="12.5" x14ac:dyDescent="0.25">
      <c r="K829" s="42"/>
    </row>
    <row r="830" spans="11:11" ht="12.5" x14ac:dyDescent="0.25">
      <c r="K830" s="42"/>
    </row>
    <row r="831" spans="11:11" ht="12.5" x14ac:dyDescent="0.25">
      <c r="K831" s="42"/>
    </row>
    <row r="832" spans="11:11" ht="12.5" x14ac:dyDescent="0.25">
      <c r="K832" s="42"/>
    </row>
    <row r="833" spans="11:11" ht="12.5" x14ac:dyDescent="0.25">
      <c r="K833" s="42"/>
    </row>
    <row r="834" spans="11:11" ht="12.5" x14ac:dyDescent="0.25">
      <c r="K834" s="42"/>
    </row>
    <row r="835" spans="11:11" ht="12.5" x14ac:dyDescent="0.25">
      <c r="K835" s="42"/>
    </row>
    <row r="836" spans="11:11" ht="12.5" x14ac:dyDescent="0.25">
      <c r="K836" s="42"/>
    </row>
    <row r="837" spans="11:11" ht="12.5" x14ac:dyDescent="0.25">
      <c r="K837" s="42"/>
    </row>
    <row r="838" spans="11:11" ht="12.5" x14ac:dyDescent="0.25">
      <c r="K838" s="42"/>
    </row>
    <row r="839" spans="11:11" ht="12.5" x14ac:dyDescent="0.25">
      <c r="K839" s="42"/>
    </row>
    <row r="840" spans="11:11" ht="12.5" x14ac:dyDescent="0.25">
      <c r="K840" s="42"/>
    </row>
    <row r="841" spans="11:11" ht="12.5" x14ac:dyDescent="0.25">
      <c r="K841" s="42"/>
    </row>
    <row r="842" spans="11:11" ht="12.5" x14ac:dyDescent="0.25">
      <c r="K842" s="42"/>
    </row>
    <row r="843" spans="11:11" ht="12.5" x14ac:dyDescent="0.25">
      <c r="K843" s="42"/>
    </row>
    <row r="844" spans="11:11" ht="12.5" x14ac:dyDescent="0.25">
      <c r="K844" s="42"/>
    </row>
    <row r="845" spans="11:11" ht="12.5" x14ac:dyDescent="0.25">
      <c r="K845" s="42"/>
    </row>
    <row r="846" spans="11:11" ht="12.5" x14ac:dyDescent="0.25">
      <c r="K846" s="42"/>
    </row>
    <row r="847" spans="11:11" ht="12.5" x14ac:dyDescent="0.25">
      <c r="K847" s="42"/>
    </row>
    <row r="848" spans="11:11" ht="12.5" x14ac:dyDescent="0.25">
      <c r="K848" s="42"/>
    </row>
    <row r="849" spans="11:11" ht="12.5" x14ac:dyDescent="0.25">
      <c r="K849" s="42"/>
    </row>
    <row r="850" spans="11:11" ht="12.5" x14ac:dyDescent="0.25">
      <c r="K850" s="42"/>
    </row>
    <row r="851" spans="11:11" ht="12.5" x14ac:dyDescent="0.25">
      <c r="K851" s="42"/>
    </row>
    <row r="852" spans="11:11" ht="12.5" x14ac:dyDescent="0.25">
      <c r="K852" s="42"/>
    </row>
    <row r="853" spans="11:11" ht="12.5" x14ac:dyDescent="0.25">
      <c r="K853" s="42"/>
    </row>
    <row r="854" spans="11:11" ht="12.5" x14ac:dyDescent="0.25">
      <c r="K854" s="42"/>
    </row>
    <row r="855" spans="11:11" ht="12.5" x14ac:dyDescent="0.25">
      <c r="K855" s="42"/>
    </row>
    <row r="856" spans="11:11" ht="12.5" x14ac:dyDescent="0.25">
      <c r="K856" s="42"/>
    </row>
    <row r="857" spans="11:11" ht="12.5" x14ac:dyDescent="0.25">
      <c r="K857" s="42"/>
    </row>
    <row r="858" spans="11:11" ht="12.5" x14ac:dyDescent="0.25">
      <c r="K858" s="42"/>
    </row>
    <row r="859" spans="11:11" ht="12.5" x14ac:dyDescent="0.25">
      <c r="K859" s="42"/>
    </row>
    <row r="860" spans="11:11" ht="12.5" x14ac:dyDescent="0.25">
      <c r="K860" s="42"/>
    </row>
    <row r="861" spans="11:11" ht="12.5" x14ac:dyDescent="0.25">
      <c r="K861" s="42"/>
    </row>
    <row r="862" spans="11:11" ht="12.5" x14ac:dyDescent="0.25">
      <c r="K862" s="42"/>
    </row>
    <row r="863" spans="11:11" ht="12.5" x14ac:dyDescent="0.25">
      <c r="K863" s="42"/>
    </row>
    <row r="864" spans="11:11" ht="12.5" x14ac:dyDescent="0.25">
      <c r="K864" s="42"/>
    </row>
    <row r="865" spans="11:11" ht="12.5" x14ac:dyDescent="0.25">
      <c r="K865" s="42"/>
    </row>
    <row r="866" spans="11:11" ht="12.5" x14ac:dyDescent="0.25">
      <c r="K866" s="42"/>
    </row>
    <row r="867" spans="11:11" ht="12.5" x14ac:dyDescent="0.25">
      <c r="K867" s="42"/>
    </row>
    <row r="868" spans="11:11" ht="12.5" x14ac:dyDescent="0.25">
      <c r="K868" s="42"/>
    </row>
    <row r="869" spans="11:11" ht="12.5" x14ac:dyDescent="0.25">
      <c r="K869" s="42"/>
    </row>
    <row r="870" spans="11:11" ht="12.5" x14ac:dyDescent="0.25">
      <c r="K870" s="42"/>
    </row>
    <row r="871" spans="11:11" ht="12.5" x14ac:dyDescent="0.25">
      <c r="K871" s="42"/>
    </row>
    <row r="872" spans="11:11" ht="12.5" x14ac:dyDescent="0.25">
      <c r="K872" s="42"/>
    </row>
    <row r="873" spans="11:11" ht="12.5" x14ac:dyDescent="0.25">
      <c r="K873" s="42"/>
    </row>
    <row r="874" spans="11:11" ht="12.5" x14ac:dyDescent="0.25">
      <c r="K874" s="42"/>
    </row>
    <row r="875" spans="11:11" ht="12.5" x14ac:dyDescent="0.25">
      <c r="K875" s="42"/>
    </row>
    <row r="876" spans="11:11" ht="12.5" x14ac:dyDescent="0.25">
      <c r="K876" s="42"/>
    </row>
    <row r="877" spans="11:11" ht="12.5" x14ac:dyDescent="0.25">
      <c r="K877" s="42"/>
    </row>
    <row r="878" spans="11:11" ht="12.5" x14ac:dyDescent="0.25">
      <c r="K878" s="42"/>
    </row>
    <row r="879" spans="11:11" ht="12.5" x14ac:dyDescent="0.25">
      <c r="K879" s="42"/>
    </row>
    <row r="880" spans="11:11" ht="12.5" x14ac:dyDescent="0.25">
      <c r="K880" s="42"/>
    </row>
    <row r="881" spans="11:11" ht="12.5" x14ac:dyDescent="0.25">
      <c r="K881" s="42"/>
    </row>
    <row r="882" spans="11:11" ht="12.5" x14ac:dyDescent="0.25">
      <c r="K882" s="42"/>
    </row>
    <row r="883" spans="11:11" ht="12.5" x14ac:dyDescent="0.25">
      <c r="K883" s="42"/>
    </row>
    <row r="884" spans="11:11" ht="12.5" x14ac:dyDescent="0.25">
      <c r="K884" s="42"/>
    </row>
    <row r="885" spans="11:11" ht="12.5" x14ac:dyDescent="0.25">
      <c r="K885" s="42"/>
    </row>
    <row r="886" spans="11:11" ht="12.5" x14ac:dyDescent="0.25">
      <c r="K886" s="42"/>
    </row>
    <row r="887" spans="11:11" ht="12.5" x14ac:dyDescent="0.25">
      <c r="K887" s="42"/>
    </row>
    <row r="888" spans="11:11" ht="12.5" x14ac:dyDescent="0.25">
      <c r="K888" s="42"/>
    </row>
    <row r="889" spans="11:11" ht="12.5" x14ac:dyDescent="0.25">
      <c r="K889" s="42"/>
    </row>
    <row r="890" spans="11:11" ht="12.5" x14ac:dyDescent="0.25">
      <c r="K890" s="42"/>
    </row>
    <row r="891" spans="11:11" ht="12.5" x14ac:dyDescent="0.25">
      <c r="K891" s="42"/>
    </row>
    <row r="892" spans="11:11" ht="12.5" x14ac:dyDescent="0.25">
      <c r="K892" s="42"/>
    </row>
    <row r="893" spans="11:11" ht="12.5" x14ac:dyDescent="0.25">
      <c r="K893" s="42"/>
    </row>
    <row r="894" spans="11:11" ht="12.5" x14ac:dyDescent="0.25">
      <c r="K894" s="42"/>
    </row>
    <row r="895" spans="11:11" ht="12.5" x14ac:dyDescent="0.25">
      <c r="K895" s="42"/>
    </row>
    <row r="896" spans="11:11" ht="12.5" x14ac:dyDescent="0.25">
      <c r="K896" s="42"/>
    </row>
    <row r="897" spans="11:11" ht="12.5" x14ac:dyDescent="0.25">
      <c r="K897" s="42"/>
    </row>
    <row r="898" spans="11:11" ht="12.5" x14ac:dyDescent="0.25">
      <c r="K898" s="42"/>
    </row>
    <row r="899" spans="11:11" ht="12.5" x14ac:dyDescent="0.25">
      <c r="K899" s="42"/>
    </row>
    <row r="900" spans="11:11" ht="12.5" x14ac:dyDescent="0.25">
      <c r="K900" s="42"/>
    </row>
    <row r="901" spans="11:11" ht="12.5" x14ac:dyDescent="0.25">
      <c r="K901" s="42"/>
    </row>
    <row r="902" spans="11:11" ht="12.5" x14ac:dyDescent="0.25">
      <c r="K902" s="42"/>
    </row>
    <row r="903" spans="11:11" ht="12.5" x14ac:dyDescent="0.25">
      <c r="K903" s="42"/>
    </row>
    <row r="904" spans="11:11" ht="12.5" x14ac:dyDescent="0.25">
      <c r="K904" s="42"/>
    </row>
    <row r="905" spans="11:11" ht="12.5" x14ac:dyDescent="0.25">
      <c r="K905" s="42"/>
    </row>
    <row r="906" spans="11:11" ht="12.5" x14ac:dyDescent="0.25">
      <c r="K906" s="42"/>
    </row>
    <row r="907" spans="11:11" ht="12.5" x14ac:dyDescent="0.25">
      <c r="K907" s="42"/>
    </row>
    <row r="908" spans="11:11" ht="12.5" x14ac:dyDescent="0.25">
      <c r="K908" s="42"/>
    </row>
    <row r="909" spans="11:11" ht="12.5" x14ac:dyDescent="0.25">
      <c r="K909" s="42"/>
    </row>
    <row r="910" spans="11:11" ht="12.5" x14ac:dyDescent="0.25">
      <c r="K910" s="42"/>
    </row>
    <row r="911" spans="11:11" ht="12.5" x14ac:dyDescent="0.25">
      <c r="K911" s="42"/>
    </row>
    <row r="912" spans="11:11" ht="12.5" x14ac:dyDescent="0.25">
      <c r="K912" s="42"/>
    </row>
    <row r="913" spans="11:11" ht="12.5" x14ac:dyDescent="0.25">
      <c r="K913" s="42"/>
    </row>
    <row r="914" spans="11:11" ht="12.5" x14ac:dyDescent="0.25">
      <c r="K914" s="42"/>
    </row>
    <row r="915" spans="11:11" ht="12.5" x14ac:dyDescent="0.25">
      <c r="K915" s="42"/>
    </row>
    <row r="916" spans="11:11" ht="12.5" x14ac:dyDescent="0.25">
      <c r="K916" s="42"/>
    </row>
    <row r="917" spans="11:11" ht="12.5" x14ac:dyDescent="0.25">
      <c r="K917" s="42"/>
    </row>
    <row r="918" spans="11:11" ht="12.5" x14ac:dyDescent="0.25">
      <c r="K918" s="42"/>
    </row>
    <row r="919" spans="11:11" ht="12.5" x14ac:dyDescent="0.25">
      <c r="K919" s="42"/>
    </row>
    <row r="920" spans="11:11" ht="12.5" x14ac:dyDescent="0.25">
      <c r="K920" s="42"/>
    </row>
    <row r="921" spans="11:11" ht="12.5" x14ac:dyDescent="0.25">
      <c r="K921" s="42"/>
    </row>
    <row r="922" spans="11:11" ht="12.5" x14ac:dyDescent="0.25">
      <c r="K922" s="42"/>
    </row>
    <row r="923" spans="11:11" ht="12.5" x14ac:dyDescent="0.25">
      <c r="K923" s="42"/>
    </row>
    <row r="924" spans="11:11" ht="12.5" x14ac:dyDescent="0.25">
      <c r="K924" s="42"/>
    </row>
    <row r="925" spans="11:11" ht="12.5" x14ac:dyDescent="0.25">
      <c r="K925" s="42"/>
    </row>
    <row r="926" spans="11:11" ht="12.5" x14ac:dyDescent="0.25">
      <c r="K926" s="42"/>
    </row>
    <row r="927" spans="11:11" ht="12.5" x14ac:dyDescent="0.25">
      <c r="K927" s="42"/>
    </row>
    <row r="928" spans="11:11" ht="12.5" x14ac:dyDescent="0.25">
      <c r="K928" s="42"/>
    </row>
    <row r="929" spans="11:11" ht="12.5" x14ac:dyDescent="0.25">
      <c r="K929" s="42"/>
    </row>
    <row r="930" spans="11:11" ht="12.5" x14ac:dyDescent="0.25">
      <c r="K930" s="42"/>
    </row>
    <row r="931" spans="11:11" ht="12.5" x14ac:dyDescent="0.25">
      <c r="K931" s="42"/>
    </row>
    <row r="932" spans="11:11" ht="12.5" x14ac:dyDescent="0.25">
      <c r="K932" s="42"/>
    </row>
    <row r="933" spans="11:11" ht="12.5" x14ac:dyDescent="0.25">
      <c r="K933" s="42"/>
    </row>
    <row r="934" spans="11:11" ht="12.5" x14ac:dyDescent="0.25">
      <c r="K934" s="42"/>
    </row>
    <row r="935" spans="11:11" ht="12.5" x14ac:dyDescent="0.25">
      <c r="K935" s="42"/>
    </row>
    <row r="936" spans="11:11" ht="12.5" x14ac:dyDescent="0.25">
      <c r="K936" s="42"/>
    </row>
    <row r="937" spans="11:11" ht="12.5" x14ac:dyDescent="0.25">
      <c r="K937" s="42"/>
    </row>
    <row r="938" spans="11:11" ht="12.5" x14ac:dyDescent="0.25">
      <c r="K938" s="42"/>
    </row>
    <row r="939" spans="11:11" ht="12.5" x14ac:dyDescent="0.25">
      <c r="K939" s="42"/>
    </row>
    <row r="940" spans="11:11" ht="12.5" x14ac:dyDescent="0.25">
      <c r="K940" s="42"/>
    </row>
    <row r="941" spans="11:11" ht="12.5" x14ac:dyDescent="0.25">
      <c r="K941" s="42"/>
    </row>
    <row r="942" spans="11:11" ht="12.5" x14ac:dyDescent="0.25">
      <c r="K942" s="42"/>
    </row>
    <row r="943" spans="11:11" ht="12.5" x14ac:dyDescent="0.25">
      <c r="K943" s="42"/>
    </row>
    <row r="944" spans="11:11" ht="12.5" x14ac:dyDescent="0.25">
      <c r="K944" s="42"/>
    </row>
    <row r="945" spans="11:11" ht="12.5" x14ac:dyDescent="0.25">
      <c r="K945" s="42"/>
    </row>
    <row r="946" spans="11:11" ht="12.5" x14ac:dyDescent="0.25">
      <c r="K946" s="42"/>
    </row>
    <row r="947" spans="11:11" ht="12.5" x14ac:dyDescent="0.25">
      <c r="K947" s="42"/>
    </row>
    <row r="948" spans="11:11" ht="12.5" x14ac:dyDescent="0.25">
      <c r="K948" s="42"/>
    </row>
    <row r="949" spans="11:11" ht="12.5" x14ac:dyDescent="0.25">
      <c r="K949" s="42"/>
    </row>
    <row r="950" spans="11:11" ht="12.5" x14ac:dyDescent="0.25">
      <c r="K950" s="42"/>
    </row>
    <row r="951" spans="11:11" ht="12.5" x14ac:dyDescent="0.25">
      <c r="K951" s="42"/>
    </row>
    <row r="952" spans="11:11" ht="12.5" x14ac:dyDescent="0.25">
      <c r="K952" s="42"/>
    </row>
    <row r="953" spans="11:11" ht="12.5" x14ac:dyDescent="0.25">
      <c r="K953" s="42"/>
    </row>
    <row r="954" spans="11:11" ht="12.5" x14ac:dyDescent="0.25">
      <c r="K954" s="42"/>
    </row>
    <row r="955" spans="11:11" ht="12.5" x14ac:dyDescent="0.25">
      <c r="K955" s="42"/>
    </row>
    <row r="956" spans="11:11" ht="12.5" x14ac:dyDescent="0.25">
      <c r="K956" s="42"/>
    </row>
    <row r="957" spans="11:11" ht="12.5" x14ac:dyDescent="0.25">
      <c r="K957" s="42"/>
    </row>
    <row r="958" spans="11:11" ht="12.5" x14ac:dyDescent="0.25">
      <c r="K958" s="42"/>
    </row>
    <row r="959" spans="11:11" ht="12.5" x14ac:dyDescent="0.25">
      <c r="K959" s="42"/>
    </row>
    <row r="960" spans="11:11" ht="12.5" x14ac:dyDescent="0.25">
      <c r="K960" s="42"/>
    </row>
    <row r="961" spans="11:11" ht="12.5" x14ac:dyDescent="0.25">
      <c r="K961" s="42"/>
    </row>
    <row r="962" spans="11:11" ht="12.5" x14ac:dyDescent="0.25">
      <c r="K962" s="42"/>
    </row>
    <row r="963" spans="11:11" ht="12.5" x14ac:dyDescent="0.25">
      <c r="K963" s="42"/>
    </row>
    <row r="964" spans="11:11" ht="12.5" x14ac:dyDescent="0.25">
      <c r="K964" s="42"/>
    </row>
    <row r="965" spans="11:11" ht="12.5" x14ac:dyDescent="0.25">
      <c r="K965" s="42"/>
    </row>
    <row r="966" spans="11:11" ht="12.5" x14ac:dyDescent="0.25">
      <c r="K966" s="42"/>
    </row>
    <row r="967" spans="11:11" ht="12.5" x14ac:dyDescent="0.25">
      <c r="K967" s="42"/>
    </row>
    <row r="968" spans="11:11" ht="12.5" x14ac:dyDescent="0.25">
      <c r="K968" s="42"/>
    </row>
    <row r="969" spans="11:11" ht="12.5" x14ac:dyDescent="0.25">
      <c r="K969" s="42"/>
    </row>
    <row r="970" spans="11:11" ht="12.5" x14ac:dyDescent="0.25">
      <c r="K970" s="42"/>
    </row>
    <row r="971" spans="11:11" ht="12.5" x14ac:dyDescent="0.25">
      <c r="K971" s="42"/>
    </row>
    <row r="972" spans="11:11" ht="12.5" x14ac:dyDescent="0.25">
      <c r="K972" s="42"/>
    </row>
    <row r="973" spans="11:11" ht="12.5" x14ac:dyDescent="0.25">
      <c r="K973" s="42"/>
    </row>
    <row r="974" spans="11:11" ht="12.5" x14ac:dyDescent="0.25">
      <c r="K974" s="42"/>
    </row>
    <row r="975" spans="11:11" ht="12.5" x14ac:dyDescent="0.25">
      <c r="K975" s="42"/>
    </row>
    <row r="976" spans="11:11" ht="12.5" x14ac:dyDescent="0.25">
      <c r="K976" s="42"/>
    </row>
    <row r="977" spans="11:11" ht="12.5" x14ac:dyDescent="0.25">
      <c r="K977" s="42"/>
    </row>
    <row r="978" spans="11:11" ht="12.5" x14ac:dyDescent="0.25">
      <c r="K978" s="42"/>
    </row>
    <row r="979" spans="11:11" ht="12.5" x14ac:dyDescent="0.25">
      <c r="K979" s="42"/>
    </row>
    <row r="980" spans="11:11" ht="12.5" x14ac:dyDescent="0.25">
      <c r="K980" s="42"/>
    </row>
    <row r="981" spans="11:11" ht="12.5" x14ac:dyDescent="0.25">
      <c r="K981" s="42"/>
    </row>
    <row r="982" spans="11:11" ht="12.5" x14ac:dyDescent="0.25">
      <c r="K982" s="42"/>
    </row>
    <row r="983" spans="11:11" ht="12.5" x14ac:dyDescent="0.25">
      <c r="K983" s="42"/>
    </row>
    <row r="984" spans="11:11" ht="12.5" x14ac:dyDescent="0.25">
      <c r="K984" s="42"/>
    </row>
    <row r="985" spans="11:11" ht="12.5" x14ac:dyDescent="0.25">
      <c r="K985" s="42"/>
    </row>
    <row r="986" spans="11:11" ht="12.5" x14ac:dyDescent="0.25">
      <c r="K986" s="42"/>
    </row>
    <row r="987" spans="11:11" ht="12.5" x14ac:dyDescent="0.25">
      <c r="K987" s="42"/>
    </row>
    <row r="988" spans="11:11" ht="12.5" x14ac:dyDescent="0.25">
      <c r="K988" s="42"/>
    </row>
    <row r="989" spans="11:11" ht="12.5" x14ac:dyDescent="0.25">
      <c r="K989" s="42"/>
    </row>
    <row r="990" spans="11:11" ht="12.5" x14ac:dyDescent="0.25">
      <c r="K990" s="42"/>
    </row>
    <row r="991" spans="11:11" ht="12.5" x14ac:dyDescent="0.25">
      <c r="K991" s="42"/>
    </row>
    <row r="992" spans="11:11" ht="12.5" x14ac:dyDescent="0.25">
      <c r="K992" s="42"/>
    </row>
    <row r="993" spans="11:11" ht="12.5" x14ac:dyDescent="0.25">
      <c r="K993" s="42"/>
    </row>
    <row r="994" spans="11:11" ht="12.5" x14ac:dyDescent="0.25">
      <c r="K994" s="42"/>
    </row>
    <row r="995" spans="11:11" ht="12.5" x14ac:dyDescent="0.25">
      <c r="K995" s="42"/>
    </row>
    <row r="996" spans="11:11" ht="12.5" x14ac:dyDescent="0.25">
      <c r="K996" s="42"/>
    </row>
    <row r="997" spans="11:11" ht="12.5" x14ac:dyDescent="0.25">
      <c r="K997" s="42"/>
    </row>
    <row r="998" spans="11:11" ht="12.5" x14ac:dyDescent="0.25">
      <c r="K998" s="42"/>
    </row>
    <row r="999" spans="11:11" ht="12.5" x14ac:dyDescent="0.25">
      <c r="K999" s="42"/>
    </row>
    <row r="1000" spans="11:11" ht="12.5" x14ac:dyDescent="0.25">
      <c r="K1000" s="42"/>
    </row>
    <row r="1001" spans="11:11" ht="12.5" x14ac:dyDescent="0.25">
      <c r="K1001" s="42"/>
    </row>
    <row r="1002" spans="11:11" ht="12.5" x14ac:dyDescent="0.25">
      <c r="K1002" s="42"/>
    </row>
    <row r="1003" spans="11:11" ht="12.5" x14ac:dyDescent="0.25">
      <c r="K1003" s="42"/>
    </row>
    <row r="1004" spans="11:11" ht="12.5" x14ac:dyDescent="0.25">
      <c r="K1004" s="42"/>
    </row>
    <row r="1005" spans="11:11" ht="12.5" x14ac:dyDescent="0.25">
      <c r="K1005" s="42"/>
    </row>
    <row r="1006" spans="11:11" ht="12.5" x14ac:dyDescent="0.25">
      <c r="K1006" s="42"/>
    </row>
    <row r="1007" spans="11:11" ht="12.5" x14ac:dyDescent="0.25">
      <c r="K1007" s="42"/>
    </row>
    <row r="1008" spans="11:11" ht="12.5" x14ac:dyDescent="0.25">
      <c r="K1008" s="42"/>
    </row>
    <row r="1009" spans="11:11" ht="12.5" x14ac:dyDescent="0.25">
      <c r="K1009" s="42"/>
    </row>
    <row r="1010" spans="11:11" ht="12.5" x14ac:dyDescent="0.25">
      <c r="K1010" s="42"/>
    </row>
    <row r="1011" spans="11:11" ht="12.5" x14ac:dyDescent="0.25">
      <c r="K1011" s="42"/>
    </row>
    <row r="1012" spans="11:11" ht="12.5" x14ac:dyDescent="0.25">
      <c r="K1012" s="42"/>
    </row>
    <row r="1013" spans="11:11" ht="12.5" x14ac:dyDescent="0.25">
      <c r="K1013" s="42"/>
    </row>
    <row r="1014" spans="11:11" ht="12.5" x14ac:dyDescent="0.25">
      <c r="K1014" s="42"/>
    </row>
    <row r="1015" spans="11:11" ht="12.5" x14ac:dyDescent="0.25">
      <c r="K1015" s="42"/>
    </row>
    <row r="1016" spans="11:11" ht="12.5" x14ac:dyDescent="0.25">
      <c r="K1016" s="42"/>
    </row>
    <row r="1017" spans="11:11" ht="12.5" x14ac:dyDescent="0.25">
      <c r="K1017" s="42"/>
    </row>
    <row r="1018" spans="11:11" ht="12.5" x14ac:dyDescent="0.25">
      <c r="K1018" s="42"/>
    </row>
    <row r="1019" spans="11:11" ht="12.5" x14ac:dyDescent="0.25">
      <c r="K1019" s="42"/>
    </row>
    <row r="1020" spans="11:11" ht="12.5" x14ac:dyDescent="0.25">
      <c r="K1020" s="42"/>
    </row>
    <row r="1021" spans="11:11" ht="12.5" x14ac:dyDescent="0.25">
      <c r="K1021" s="42"/>
    </row>
    <row r="1022" spans="11:11" ht="12.5" x14ac:dyDescent="0.25">
      <c r="K1022" s="42"/>
    </row>
    <row r="1023" spans="11:11" ht="12.5" x14ac:dyDescent="0.25">
      <c r="K1023" s="42"/>
    </row>
    <row r="1024" spans="11:11" ht="12.5" x14ac:dyDescent="0.25">
      <c r="K1024" s="42"/>
    </row>
    <row r="1025" spans="11:11" ht="12.5" x14ac:dyDescent="0.25">
      <c r="K1025" s="42"/>
    </row>
    <row r="1026" spans="11:11" ht="12.5" x14ac:dyDescent="0.25">
      <c r="K1026" s="42"/>
    </row>
    <row r="1027" spans="11:11" ht="12.5" x14ac:dyDescent="0.25">
      <c r="K1027" s="42"/>
    </row>
    <row r="1028" spans="11:11" ht="12.5" x14ac:dyDescent="0.25">
      <c r="K1028" s="42"/>
    </row>
    <row r="1029" spans="11:11" ht="12.5" x14ac:dyDescent="0.25">
      <c r="K1029" s="42"/>
    </row>
    <row r="1030" spans="11:11" ht="12.5" x14ac:dyDescent="0.25">
      <c r="K1030" s="42"/>
    </row>
    <row r="1031" spans="11:11" ht="12.5" x14ac:dyDescent="0.25">
      <c r="K1031" s="42"/>
    </row>
    <row r="1032" spans="11:11" ht="12.5" x14ac:dyDescent="0.25">
      <c r="K1032" s="42"/>
    </row>
    <row r="1033" spans="11:11" ht="12.5" x14ac:dyDescent="0.25">
      <c r="K1033" s="42"/>
    </row>
    <row r="1034" spans="11:11" ht="12.5" x14ac:dyDescent="0.25">
      <c r="K1034" s="42"/>
    </row>
    <row r="1035" spans="11:11" ht="12.5" x14ac:dyDescent="0.25">
      <c r="K1035" s="42"/>
    </row>
    <row r="1036" spans="11:11" ht="12.5" x14ac:dyDescent="0.25">
      <c r="K1036" s="42"/>
    </row>
    <row r="1037" spans="11:11" ht="12.5" x14ac:dyDescent="0.25">
      <c r="K1037" s="42"/>
    </row>
    <row r="1038" spans="11:11" ht="12.5" x14ac:dyDescent="0.25">
      <c r="K1038" s="42"/>
    </row>
    <row r="1039" spans="11:11" ht="12.5" x14ac:dyDescent="0.25">
      <c r="K1039" s="42"/>
    </row>
    <row r="1040" spans="11:11" ht="12.5" x14ac:dyDescent="0.25">
      <c r="K1040" s="42"/>
    </row>
    <row r="1041" spans="11:11" ht="12.5" x14ac:dyDescent="0.25">
      <c r="K1041" s="42"/>
    </row>
    <row r="1042" spans="11:11" ht="12.5" x14ac:dyDescent="0.25">
      <c r="K1042" s="42"/>
    </row>
    <row r="1043" spans="11:11" ht="12.5" x14ac:dyDescent="0.25">
      <c r="K1043" s="42"/>
    </row>
    <row r="1044" spans="11:11" ht="12.5" x14ac:dyDescent="0.25">
      <c r="K1044" s="42"/>
    </row>
    <row r="1045" spans="11:11" ht="12.5" x14ac:dyDescent="0.25">
      <c r="K1045" s="42"/>
    </row>
    <row r="1046" spans="11:11" ht="12.5" x14ac:dyDescent="0.25">
      <c r="K1046" s="42"/>
    </row>
    <row r="1047" spans="11:11" ht="12.5" x14ac:dyDescent="0.25">
      <c r="K1047" s="42"/>
    </row>
    <row r="1048" spans="11:11" ht="12.5" x14ac:dyDescent="0.25">
      <c r="K1048" s="42"/>
    </row>
    <row r="1049" spans="11:11" ht="12.5" x14ac:dyDescent="0.25">
      <c r="K1049" s="42"/>
    </row>
    <row r="1050" spans="11:11" ht="12.5" x14ac:dyDescent="0.25">
      <c r="K1050" s="42"/>
    </row>
    <row r="1051" spans="11:11" ht="12.5" x14ac:dyDescent="0.25">
      <c r="K1051" s="42"/>
    </row>
    <row r="1052" spans="11:11" ht="12.5" x14ac:dyDescent="0.25">
      <c r="K1052" s="42"/>
    </row>
    <row r="1053" spans="11:11" ht="12.5" x14ac:dyDescent="0.25">
      <c r="K1053" s="42"/>
    </row>
    <row r="1054" spans="11:11" ht="12.5" x14ac:dyDescent="0.25">
      <c r="K1054" s="42"/>
    </row>
    <row r="1055" spans="11:11" ht="12.5" x14ac:dyDescent="0.25">
      <c r="K1055" s="42"/>
    </row>
    <row r="1056" spans="11:11" ht="12.5" x14ac:dyDescent="0.25">
      <c r="K1056" s="42"/>
    </row>
    <row r="1057" spans="11:11" ht="12.5" x14ac:dyDescent="0.25">
      <c r="K1057" s="42"/>
    </row>
    <row r="1058" spans="11:11" ht="12.5" x14ac:dyDescent="0.25">
      <c r="K1058" s="42"/>
    </row>
    <row r="1059" spans="11:11" ht="12.5" x14ac:dyDescent="0.25">
      <c r="K1059" s="42"/>
    </row>
    <row r="1060" spans="11:11" ht="12.5" x14ac:dyDescent="0.25">
      <c r="K1060" s="42"/>
    </row>
    <row r="1061" spans="11:11" ht="12.5" x14ac:dyDescent="0.25">
      <c r="K1061" s="42"/>
    </row>
    <row r="1062" spans="11:11" ht="12.5" x14ac:dyDescent="0.25">
      <c r="K1062" s="42"/>
    </row>
    <row r="1063" spans="11:11" ht="12.5" x14ac:dyDescent="0.25">
      <c r="K1063" s="42"/>
    </row>
    <row r="1064" spans="11:11" ht="12.5" x14ac:dyDescent="0.25">
      <c r="K1064" s="42"/>
    </row>
    <row r="1065" spans="11:11" ht="12.5" x14ac:dyDescent="0.25">
      <c r="K1065" s="42"/>
    </row>
    <row r="1066" spans="11:11" ht="12.5" x14ac:dyDescent="0.25">
      <c r="K1066" s="42"/>
    </row>
    <row r="1067" spans="11:11" ht="12.5" x14ac:dyDescent="0.25">
      <c r="K1067" s="42"/>
    </row>
    <row r="1068" spans="11:11" ht="12.5" x14ac:dyDescent="0.25">
      <c r="K1068" s="42"/>
    </row>
    <row r="1069" spans="11:11" ht="12.5" x14ac:dyDescent="0.25">
      <c r="K1069" s="42"/>
    </row>
    <row r="1070" spans="11:11" ht="12.5" x14ac:dyDescent="0.25">
      <c r="K1070" s="42"/>
    </row>
    <row r="1071" spans="11:11" ht="12.5" x14ac:dyDescent="0.25">
      <c r="K1071" s="42"/>
    </row>
    <row r="1072" spans="11:11" ht="12.5" x14ac:dyDescent="0.25">
      <c r="K1072" s="42"/>
    </row>
    <row r="1073" spans="11:11" ht="12.5" x14ac:dyDescent="0.25">
      <c r="K1073" s="42"/>
    </row>
    <row r="1074" spans="11:11" ht="12.5" x14ac:dyDescent="0.25">
      <c r="K1074" s="42"/>
    </row>
    <row r="1075" spans="11:11" ht="12.5" x14ac:dyDescent="0.25">
      <c r="K1075" s="42"/>
    </row>
    <row r="1076" spans="11:11" ht="12.5" x14ac:dyDescent="0.25">
      <c r="K1076" s="42"/>
    </row>
    <row r="1077" spans="11:11" ht="12.5" x14ac:dyDescent="0.25">
      <c r="K1077" s="42"/>
    </row>
    <row r="1078" spans="11:11" ht="12.5" x14ac:dyDescent="0.25">
      <c r="K1078" s="42"/>
    </row>
    <row r="1079" spans="11:11" ht="12.5" x14ac:dyDescent="0.25">
      <c r="K1079" s="42"/>
    </row>
    <row r="1080" spans="11:11" ht="12.5" x14ac:dyDescent="0.25">
      <c r="K1080" s="42"/>
    </row>
    <row r="1081" spans="11:11" ht="12.5" x14ac:dyDescent="0.25">
      <c r="K1081" s="42"/>
    </row>
    <row r="1082" spans="11:11" ht="12.5" x14ac:dyDescent="0.25">
      <c r="K1082" s="42"/>
    </row>
    <row r="1083" spans="11:11" ht="12.5" x14ac:dyDescent="0.25">
      <c r="K1083" s="42"/>
    </row>
    <row r="1084" spans="11:11" ht="12.5" x14ac:dyDescent="0.25">
      <c r="K1084" s="42"/>
    </row>
    <row r="1085" spans="11:11" ht="12.5" x14ac:dyDescent="0.25">
      <c r="K1085" s="42"/>
    </row>
    <row r="1086" spans="11:11" ht="12.5" x14ac:dyDescent="0.25">
      <c r="K1086" s="42"/>
    </row>
    <row r="1087" spans="11:11" ht="12.5" x14ac:dyDescent="0.25">
      <c r="K1087" s="42"/>
    </row>
    <row r="1088" spans="11:11" ht="12.5" x14ac:dyDescent="0.25">
      <c r="K1088" s="42"/>
    </row>
    <row r="1089" spans="11:11" ht="12.5" x14ac:dyDescent="0.25">
      <c r="K1089" s="42"/>
    </row>
    <row r="1090" spans="11:11" ht="12.5" x14ac:dyDescent="0.25">
      <c r="K1090" s="42"/>
    </row>
    <row r="1091" spans="11:11" ht="12.5" x14ac:dyDescent="0.25">
      <c r="K1091" s="42"/>
    </row>
    <row r="1092" spans="11:11" ht="12.5" x14ac:dyDescent="0.25">
      <c r="K1092" s="42"/>
    </row>
    <row r="1093" spans="11:11" ht="12.5" x14ac:dyDescent="0.25">
      <c r="K1093" s="42"/>
    </row>
    <row r="1094" spans="11:11" ht="12.5" x14ac:dyDescent="0.25">
      <c r="K1094" s="42"/>
    </row>
    <row r="1095" spans="11:11" ht="12.5" x14ac:dyDescent="0.25">
      <c r="K1095" s="42"/>
    </row>
    <row r="1096" spans="11:11" ht="12.5" x14ac:dyDescent="0.25">
      <c r="K1096" s="42"/>
    </row>
    <row r="1097" spans="11:11" ht="12.5" x14ac:dyDescent="0.25">
      <c r="K1097" s="42"/>
    </row>
    <row r="1098" spans="11:11" ht="12.5" x14ac:dyDescent="0.25">
      <c r="K1098" s="42"/>
    </row>
    <row r="1099" spans="11:11" ht="12.5" x14ac:dyDescent="0.25">
      <c r="K1099" s="42"/>
    </row>
    <row r="1100" spans="11:11" ht="12.5" x14ac:dyDescent="0.25">
      <c r="K1100" s="42"/>
    </row>
    <row r="1101" spans="11:11" ht="12.5" x14ac:dyDescent="0.25">
      <c r="K1101" s="42"/>
    </row>
    <row r="1102" spans="11:11" ht="12.5" x14ac:dyDescent="0.25">
      <c r="K1102" s="42"/>
    </row>
    <row r="1103" spans="11:11" ht="12.5" x14ac:dyDescent="0.25">
      <c r="K1103" s="42"/>
    </row>
    <row r="1104" spans="11:11" ht="12.5" x14ac:dyDescent="0.25">
      <c r="K1104" s="42"/>
    </row>
    <row r="1105" spans="11:11" ht="12.5" x14ac:dyDescent="0.25">
      <c r="K1105" s="42"/>
    </row>
    <row r="1106" spans="11:11" ht="12.5" x14ac:dyDescent="0.25">
      <c r="K1106" s="42"/>
    </row>
    <row r="1107" spans="11:11" ht="12.5" x14ac:dyDescent="0.25">
      <c r="K1107" s="42"/>
    </row>
    <row r="1108" spans="11:11" ht="12.5" x14ac:dyDescent="0.25">
      <c r="K1108" s="42"/>
    </row>
    <row r="1109" spans="11:11" ht="12.5" x14ac:dyDescent="0.25">
      <c r="K1109" s="42"/>
    </row>
    <row r="1110" spans="11:11" ht="12.5" x14ac:dyDescent="0.25">
      <c r="K1110" s="42"/>
    </row>
    <row r="1111" spans="11:11" ht="12.5" x14ac:dyDescent="0.25">
      <c r="K1111" s="42"/>
    </row>
    <row r="1112" spans="11:11" ht="12.5" x14ac:dyDescent="0.25">
      <c r="K1112" s="42"/>
    </row>
    <row r="1113" spans="11:11" ht="12.5" x14ac:dyDescent="0.25">
      <c r="K1113" s="42"/>
    </row>
    <row r="1114" spans="11:11" ht="12.5" x14ac:dyDescent="0.25">
      <c r="K1114" s="42"/>
    </row>
    <row r="1115" spans="11:11" ht="12.5" x14ac:dyDescent="0.25">
      <c r="K1115" s="42"/>
    </row>
    <row r="1116" spans="11:11" ht="12.5" x14ac:dyDescent="0.25">
      <c r="K1116" s="42"/>
    </row>
    <row r="1117" spans="11:11" ht="12.5" x14ac:dyDescent="0.25">
      <c r="K1117" s="42"/>
    </row>
    <row r="1118" spans="11:11" ht="12.5" x14ac:dyDescent="0.25">
      <c r="K1118" s="42"/>
    </row>
    <row r="1119" spans="11:11" ht="12.5" x14ac:dyDescent="0.25">
      <c r="K1119" s="42"/>
    </row>
    <row r="1120" spans="11:11" ht="12.5" x14ac:dyDescent="0.25">
      <c r="K1120" s="42"/>
    </row>
    <row r="1121" spans="11:11" ht="12.5" x14ac:dyDescent="0.25">
      <c r="K1121" s="42"/>
    </row>
    <row r="1122" spans="11:11" ht="12.5" x14ac:dyDescent="0.25">
      <c r="K1122" s="42"/>
    </row>
    <row r="1123" spans="11:11" ht="12.5" x14ac:dyDescent="0.25">
      <c r="K1123" s="42"/>
    </row>
    <row r="1124" spans="11:11" ht="12.5" x14ac:dyDescent="0.25">
      <c r="K1124" s="42"/>
    </row>
    <row r="1125" spans="11:11" ht="12.5" x14ac:dyDescent="0.25">
      <c r="K1125" s="42"/>
    </row>
    <row r="1126" spans="11:11" ht="12.5" x14ac:dyDescent="0.25">
      <c r="K1126" s="42"/>
    </row>
    <row r="1127" spans="11:11" ht="12.5" x14ac:dyDescent="0.25">
      <c r="K1127" s="42"/>
    </row>
    <row r="1128" spans="11:11" ht="12.5" x14ac:dyDescent="0.25">
      <c r="K1128" s="42"/>
    </row>
    <row r="1129" spans="11:11" ht="12.5" x14ac:dyDescent="0.25">
      <c r="K1129" s="42"/>
    </row>
    <row r="1130" spans="11:11" ht="12.5" x14ac:dyDescent="0.25">
      <c r="K1130" s="42"/>
    </row>
    <row r="1131" spans="11:11" ht="12.5" x14ac:dyDescent="0.25">
      <c r="K1131" s="42"/>
    </row>
    <row r="1132" spans="11:11" ht="12.5" x14ac:dyDescent="0.25">
      <c r="K1132" s="42"/>
    </row>
    <row r="1133" spans="11:11" ht="12.5" x14ac:dyDescent="0.25">
      <c r="K1133" s="42"/>
    </row>
    <row r="1134" spans="11:11" ht="12.5" x14ac:dyDescent="0.25">
      <c r="K1134" s="42"/>
    </row>
    <row r="1135" spans="11:11" ht="12.5" x14ac:dyDescent="0.25">
      <c r="K1135" s="42"/>
    </row>
    <row r="1136" spans="11:11" ht="12.5" x14ac:dyDescent="0.25">
      <c r="K1136" s="42"/>
    </row>
    <row r="1137" spans="11:11" ht="12.5" x14ac:dyDescent="0.25">
      <c r="K1137" s="42"/>
    </row>
    <row r="1138" spans="11:11" ht="12.5" x14ac:dyDescent="0.25">
      <c r="K1138" s="42"/>
    </row>
    <row r="1139" spans="11:11" ht="12.5" x14ac:dyDescent="0.25">
      <c r="K1139" s="42"/>
    </row>
    <row r="1140" spans="11:11" ht="12.5" x14ac:dyDescent="0.25">
      <c r="K1140" s="42"/>
    </row>
    <row r="1141" spans="11:11" ht="12.5" x14ac:dyDescent="0.25">
      <c r="K1141" s="42"/>
    </row>
    <row r="1142" spans="11:11" ht="12.5" x14ac:dyDescent="0.25">
      <c r="K1142" s="42"/>
    </row>
    <row r="1143" spans="11:11" ht="12.5" x14ac:dyDescent="0.25">
      <c r="K1143" s="42"/>
    </row>
    <row r="1144" spans="11:11" ht="12.5" x14ac:dyDescent="0.25">
      <c r="K1144" s="42"/>
    </row>
    <row r="1145" spans="11:11" ht="12.5" x14ac:dyDescent="0.25">
      <c r="K1145" s="42"/>
    </row>
    <row r="1146" spans="11:11" ht="12.5" x14ac:dyDescent="0.25">
      <c r="K1146" s="42"/>
    </row>
    <row r="1147" spans="11:11" ht="12.5" x14ac:dyDescent="0.25">
      <c r="K1147" s="42"/>
    </row>
    <row r="1148" spans="11:11" ht="12.5" x14ac:dyDescent="0.25">
      <c r="K1148" s="42"/>
    </row>
    <row r="1149" spans="11:11" ht="12.5" x14ac:dyDescent="0.25">
      <c r="K1149" s="42"/>
    </row>
    <row r="1150" spans="11:11" ht="12.5" x14ac:dyDescent="0.25">
      <c r="K1150" s="42"/>
    </row>
    <row r="1151" spans="11:11" ht="12.5" x14ac:dyDescent="0.25">
      <c r="K1151" s="42"/>
    </row>
    <row r="1152" spans="11:11" ht="12.5" x14ac:dyDescent="0.25">
      <c r="K1152" s="42"/>
    </row>
    <row r="1153" spans="11:11" ht="12.5" x14ac:dyDescent="0.25">
      <c r="K1153" s="42"/>
    </row>
    <row r="1154" spans="11:11" ht="12.5" x14ac:dyDescent="0.25">
      <c r="K1154" s="42"/>
    </row>
    <row r="1155" spans="11:11" ht="12.5" x14ac:dyDescent="0.25">
      <c r="K1155" s="42"/>
    </row>
    <row r="1156" spans="11:11" ht="12.5" x14ac:dyDescent="0.25">
      <c r="K1156" s="42"/>
    </row>
    <row r="1157" spans="11:11" ht="12.5" x14ac:dyDescent="0.25">
      <c r="K1157" s="42"/>
    </row>
    <row r="1158" spans="11:11" ht="12.5" x14ac:dyDescent="0.25">
      <c r="K1158" s="42"/>
    </row>
    <row r="1159" spans="11:11" ht="12.5" x14ac:dyDescent="0.25">
      <c r="K1159" s="42"/>
    </row>
    <row r="1160" spans="11:11" ht="12.5" x14ac:dyDescent="0.25">
      <c r="K1160" s="42"/>
    </row>
    <row r="1161" spans="11:11" ht="12.5" x14ac:dyDescent="0.25">
      <c r="K1161" s="42"/>
    </row>
    <row r="1162" spans="11:11" ht="12.5" x14ac:dyDescent="0.25">
      <c r="K1162" s="42"/>
    </row>
    <row r="1163" spans="11:11" ht="12.5" x14ac:dyDescent="0.25">
      <c r="K1163" s="42"/>
    </row>
    <row r="1164" spans="11:11" ht="12.5" x14ac:dyDescent="0.25">
      <c r="K1164" s="42"/>
    </row>
    <row r="1165" spans="11:11" ht="12.5" x14ac:dyDescent="0.25">
      <c r="K1165" s="42"/>
    </row>
    <row r="1166" spans="11:11" ht="12.5" x14ac:dyDescent="0.25">
      <c r="K1166" s="42"/>
    </row>
    <row r="1167" spans="11:11" ht="12.5" x14ac:dyDescent="0.25">
      <c r="K1167" s="42"/>
    </row>
    <row r="1168" spans="11:11" ht="12.5" x14ac:dyDescent="0.25">
      <c r="K1168" s="42"/>
    </row>
    <row r="1169" spans="11:11" ht="12.5" x14ac:dyDescent="0.25">
      <c r="K1169" s="42"/>
    </row>
    <row r="1170" spans="11:11" ht="12.5" x14ac:dyDescent="0.25">
      <c r="K1170" s="42"/>
    </row>
    <row r="1171" spans="11:11" ht="12.5" x14ac:dyDescent="0.25">
      <c r="K1171" s="42"/>
    </row>
    <row r="1172" spans="11:11" ht="12.5" x14ac:dyDescent="0.25">
      <c r="K1172" s="42"/>
    </row>
    <row r="1173" spans="11:11" ht="12.5" x14ac:dyDescent="0.25">
      <c r="K1173" s="42"/>
    </row>
    <row r="1174" spans="11:11" ht="12.5" x14ac:dyDescent="0.25">
      <c r="K1174" s="42"/>
    </row>
    <row r="1175" spans="11:11" ht="12.5" x14ac:dyDescent="0.25">
      <c r="K1175" s="42"/>
    </row>
    <row r="1176" spans="11:11" ht="12.5" x14ac:dyDescent="0.25">
      <c r="K1176" s="42"/>
    </row>
    <row r="1177" spans="11:11" ht="12.5" x14ac:dyDescent="0.25">
      <c r="K1177" s="42"/>
    </row>
    <row r="1178" spans="11:11" ht="12.5" x14ac:dyDescent="0.25">
      <c r="K1178" s="42"/>
    </row>
    <row r="1179" spans="11:11" ht="12.5" x14ac:dyDescent="0.25">
      <c r="K1179" s="42"/>
    </row>
    <row r="1180" spans="11:11" ht="12.5" x14ac:dyDescent="0.25">
      <c r="K1180" s="42"/>
    </row>
    <row r="1181" spans="11:11" ht="12.5" x14ac:dyDescent="0.25">
      <c r="K1181" s="42"/>
    </row>
    <row r="1182" spans="11:11" ht="12.5" x14ac:dyDescent="0.25">
      <c r="K1182" s="42"/>
    </row>
    <row r="1183" spans="11:11" ht="12.5" x14ac:dyDescent="0.25">
      <c r="K1183" s="42"/>
    </row>
    <row r="1184" spans="11:11" ht="12.5" x14ac:dyDescent="0.25">
      <c r="K1184" s="42"/>
    </row>
    <row r="1185" spans="11:11" ht="12.5" x14ac:dyDescent="0.25">
      <c r="K1185" s="42"/>
    </row>
    <row r="1186" spans="11:11" ht="12.5" x14ac:dyDescent="0.25">
      <c r="K1186" s="42"/>
    </row>
    <row r="1187" spans="11:11" ht="12.5" x14ac:dyDescent="0.25">
      <c r="K1187" s="42"/>
    </row>
    <row r="1188" spans="11:11" ht="12.5" x14ac:dyDescent="0.25">
      <c r="K1188" s="42"/>
    </row>
    <row r="1189" spans="11:11" ht="12.5" x14ac:dyDescent="0.25">
      <c r="K1189" s="42"/>
    </row>
    <row r="1190" spans="11:11" ht="12.5" x14ac:dyDescent="0.25">
      <c r="K1190" s="42"/>
    </row>
    <row r="1191" spans="11:11" ht="12.5" x14ac:dyDescent="0.25">
      <c r="K1191" s="42"/>
    </row>
    <row r="1192" spans="11:11" ht="12.5" x14ac:dyDescent="0.25">
      <c r="K1192" s="42"/>
    </row>
    <row r="1193" spans="11:11" ht="12.5" x14ac:dyDescent="0.25">
      <c r="K1193" s="42"/>
    </row>
    <row r="1194" spans="11:11" ht="12.5" x14ac:dyDescent="0.25">
      <c r="K1194" s="42"/>
    </row>
    <row r="1195" spans="11:11" ht="12.5" x14ac:dyDescent="0.25">
      <c r="K1195" s="42"/>
    </row>
    <row r="1196" spans="11:11" ht="12.5" x14ac:dyDescent="0.25">
      <c r="K1196" s="42"/>
    </row>
    <row r="1197" spans="11:11" ht="12.5" x14ac:dyDescent="0.25">
      <c r="K1197" s="42"/>
    </row>
    <row r="1198" spans="11:11" ht="12.5" x14ac:dyDescent="0.25">
      <c r="K1198" s="42"/>
    </row>
    <row r="1199" spans="11:11" ht="12.5" x14ac:dyDescent="0.25">
      <c r="K1199" s="42"/>
    </row>
    <row r="1200" spans="11:11" ht="12.5" x14ac:dyDescent="0.25">
      <c r="K1200" s="42"/>
    </row>
    <row r="1201" spans="11:11" ht="12.5" x14ac:dyDescent="0.25">
      <c r="K1201" s="42"/>
    </row>
    <row r="1202" spans="11:11" ht="12.5" x14ac:dyDescent="0.25">
      <c r="K1202" s="42"/>
    </row>
    <row r="1203" spans="11:11" ht="12.5" x14ac:dyDescent="0.25">
      <c r="K1203" s="42"/>
    </row>
    <row r="1204" spans="11:11" ht="12.5" x14ac:dyDescent="0.25">
      <c r="K1204" s="42"/>
    </row>
    <row r="1205" spans="11:11" ht="12.5" x14ac:dyDescent="0.25">
      <c r="K1205" s="42"/>
    </row>
    <row r="1206" spans="11:11" ht="12.5" x14ac:dyDescent="0.25">
      <c r="K1206" s="42"/>
    </row>
    <row r="1207" spans="11:11" ht="12.5" x14ac:dyDescent="0.25">
      <c r="K1207" s="42"/>
    </row>
    <row r="1208" spans="11:11" ht="12.5" x14ac:dyDescent="0.25">
      <c r="K1208" s="42"/>
    </row>
    <row r="1209" spans="11:11" ht="12.5" x14ac:dyDescent="0.25">
      <c r="K1209" s="42"/>
    </row>
    <row r="1210" spans="11:11" ht="12.5" x14ac:dyDescent="0.25">
      <c r="K1210" s="42"/>
    </row>
    <row r="1211" spans="11:11" ht="12.5" x14ac:dyDescent="0.25">
      <c r="K1211" s="42"/>
    </row>
    <row r="1212" spans="11:11" ht="12.5" x14ac:dyDescent="0.25">
      <c r="K1212" s="42"/>
    </row>
    <row r="1213" spans="11:11" ht="12.5" x14ac:dyDescent="0.25">
      <c r="K1213" s="42"/>
    </row>
    <row r="1214" spans="11:11" ht="12.5" x14ac:dyDescent="0.25">
      <c r="K1214" s="42"/>
    </row>
    <row r="1215" spans="11:11" ht="12.5" x14ac:dyDescent="0.25">
      <c r="K1215" s="42"/>
    </row>
    <row r="1216" spans="11:11" ht="12.5" x14ac:dyDescent="0.25">
      <c r="K1216" s="42"/>
    </row>
    <row r="1217" spans="11:11" ht="12.5" x14ac:dyDescent="0.25">
      <c r="K1217" s="42"/>
    </row>
    <row r="1218" spans="11:11" ht="12.5" x14ac:dyDescent="0.25">
      <c r="K1218" s="42"/>
    </row>
    <row r="1219" spans="11:11" ht="12.5" x14ac:dyDescent="0.25">
      <c r="K1219" s="42"/>
    </row>
    <row r="1220" spans="11:11" ht="12.5" x14ac:dyDescent="0.25">
      <c r="K1220" s="42"/>
    </row>
    <row r="1221" spans="11:11" ht="12.5" x14ac:dyDescent="0.25">
      <c r="K1221" s="42"/>
    </row>
    <row r="1222" spans="11:11" ht="12.5" x14ac:dyDescent="0.25">
      <c r="K1222" s="42"/>
    </row>
    <row r="1223" spans="11:11" ht="12.5" x14ac:dyDescent="0.25">
      <c r="K1223" s="42"/>
    </row>
    <row r="1224" spans="11:11" ht="12.5" x14ac:dyDescent="0.25">
      <c r="K1224" s="42"/>
    </row>
    <row r="1225" spans="11:11" ht="12.5" x14ac:dyDescent="0.25">
      <c r="K1225" s="42"/>
    </row>
    <row r="1226" spans="11:11" ht="12.5" x14ac:dyDescent="0.25">
      <c r="K1226" s="42"/>
    </row>
    <row r="1227" spans="11:11" ht="12.5" x14ac:dyDescent="0.25">
      <c r="K1227" s="42"/>
    </row>
    <row r="1228" spans="11:11" ht="12.5" x14ac:dyDescent="0.25">
      <c r="K1228" s="42"/>
    </row>
    <row r="1229" spans="11:11" ht="12.5" x14ac:dyDescent="0.25">
      <c r="K1229" s="42"/>
    </row>
    <row r="1230" spans="11:11" ht="12.5" x14ac:dyDescent="0.25">
      <c r="K1230" s="42"/>
    </row>
    <row r="1231" spans="11:11" ht="12.5" x14ac:dyDescent="0.25">
      <c r="K1231" s="42"/>
    </row>
    <row r="1232" spans="11:11" ht="12.5" x14ac:dyDescent="0.25">
      <c r="K1232" s="42"/>
    </row>
    <row r="1233" spans="11:11" ht="12.5" x14ac:dyDescent="0.25">
      <c r="K1233" s="42"/>
    </row>
    <row r="1234" spans="11:11" ht="12.5" x14ac:dyDescent="0.25">
      <c r="K1234" s="42"/>
    </row>
    <row r="1235" spans="11:11" ht="12.5" x14ac:dyDescent="0.25">
      <c r="K1235" s="42"/>
    </row>
    <row r="1236" spans="11:11" ht="12.5" x14ac:dyDescent="0.25">
      <c r="K1236" s="42"/>
    </row>
    <row r="1237" spans="11:11" ht="12.5" x14ac:dyDescent="0.25">
      <c r="K1237" s="42"/>
    </row>
    <row r="1238" spans="11:11" ht="12.5" x14ac:dyDescent="0.25">
      <c r="K1238" s="42"/>
    </row>
    <row r="1239" spans="11:11" ht="12.5" x14ac:dyDescent="0.25">
      <c r="K1239" s="42"/>
    </row>
    <row r="1240" spans="11:11" ht="12.5" x14ac:dyDescent="0.25">
      <c r="K1240" s="42"/>
    </row>
    <row r="1241" spans="11:11" ht="12.5" x14ac:dyDescent="0.25">
      <c r="K1241" s="42"/>
    </row>
    <row r="1242" spans="11:11" ht="12.5" x14ac:dyDescent="0.25">
      <c r="K1242" s="42"/>
    </row>
    <row r="1243" spans="11:11" ht="12.5" x14ac:dyDescent="0.25">
      <c r="K1243" s="42"/>
    </row>
    <row r="1244" spans="11:11" ht="12.5" x14ac:dyDescent="0.25">
      <c r="K1244" s="42"/>
    </row>
    <row r="1245" spans="11:11" ht="12.5" x14ac:dyDescent="0.25">
      <c r="K1245" s="42"/>
    </row>
    <row r="1246" spans="11:11" ht="12.5" x14ac:dyDescent="0.25">
      <c r="K1246" s="42"/>
    </row>
    <row r="1247" spans="11:11" ht="12.5" x14ac:dyDescent="0.25">
      <c r="K1247" s="42"/>
    </row>
    <row r="1248" spans="11:11" ht="12.5" x14ac:dyDescent="0.25">
      <c r="K1248" s="42"/>
    </row>
    <row r="1249" spans="11:11" ht="12.5" x14ac:dyDescent="0.25">
      <c r="K1249" s="42"/>
    </row>
    <row r="1250" spans="11:11" ht="12.5" x14ac:dyDescent="0.25">
      <c r="K1250" s="42"/>
    </row>
    <row r="1251" spans="11:11" ht="12.5" x14ac:dyDescent="0.25">
      <c r="K1251" s="42"/>
    </row>
    <row r="1252" spans="11:11" ht="12.5" x14ac:dyDescent="0.25">
      <c r="K1252" s="42"/>
    </row>
    <row r="1253" spans="11:11" ht="12.5" x14ac:dyDescent="0.25">
      <c r="K1253" s="42"/>
    </row>
    <row r="1254" spans="11:11" ht="12.5" x14ac:dyDescent="0.25">
      <c r="K1254" s="42"/>
    </row>
    <row r="1255" spans="11:11" ht="12.5" x14ac:dyDescent="0.25">
      <c r="K1255" s="42"/>
    </row>
    <row r="1256" spans="11:11" ht="12.5" x14ac:dyDescent="0.25">
      <c r="K1256" s="42"/>
    </row>
    <row r="1257" spans="11:11" ht="12.5" x14ac:dyDescent="0.25">
      <c r="K1257" s="42"/>
    </row>
    <row r="1258" spans="11:11" ht="12.5" x14ac:dyDescent="0.25">
      <c r="K1258" s="42"/>
    </row>
    <row r="1259" spans="11:11" ht="12.5" x14ac:dyDescent="0.25">
      <c r="K1259" s="42"/>
    </row>
    <row r="1260" spans="11:11" ht="12.5" x14ac:dyDescent="0.25">
      <c r="K1260" s="42"/>
    </row>
    <row r="1261" spans="11:11" ht="12.5" x14ac:dyDescent="0.25">
      <c r="K1261" s="42"/>
    </row>
    <row r="1262" spans="11:11" ht="12.5" x14ac:dyDescent="0.25">
      <c r="K1262" s="42"/>
    </row>
    <row r="1263" spans="11:11" ht="12.5" x14ac:dyDescent="0.25">
      <c r="K1263" s="42"/>
    </row>
    <row r="1264" spans="11:11" ht="12.5" x14ac:dyDescent="0.25">
      <c r="K1264" s="42"/>
    </row>
    <row r="1265" spans="11:11" ht="12.5" x14ac:dyDescent="0.25">
      <c r="K1265" s="42"/>
    </row>
    <row r="1266" spans="11:11" ht="12.5" x14ac:dyDescent="0.25">
      <c r="K1266" s="42"/>
    </row>
    <row r="1267" spans="11:11" ht="12.5" x14ac:dyDescent="0.25">
      <c r="K1267" s="42"/>
    </row>
    <row r="1268" spans="11:11" ht="12.5" x14ac:dyDescent="0.25">
      <c r="K1268" s="42"/>
    </row>
    <row r="1269" spans="11:11" ht="12.5" x14ac:dyDescent="0.25">
      <c r="K1269" s="42"/>
    </row>
    <row r="1270" spans="11:11" ht="12.5" x14ac:dyDescent="0.25">
      <c r="K1270" s="42"/>
    </row>
    <row r="1271" spans="11:11" ht="12.5" x14ac:dyDescent="0.25">
      <c r="K1271" s="42"/>
    </row>
    <row r="1272" spans="11:11" ht="12.5" x14ac:dyDescent="0.25">
      <c r="K1272" s="42"/>
    </row>
    <row r="1273" spans="11:11" ht="12.5" x14ac:dyDescent="0.25">
      <c r="K1273" s="42"/>
    </row>
    <row r="1274" spans="11:11" ht="12.5" x14ac:dyDescent="0.25">
      <c r="K1274" s="42"/>
    </row>
    <row r="1275" spans="11:11" ht="12.5" x14ac:dyDescent="0.25">
      <c r="K1275" s="42"/>
    </row>
    <row r="1276" spans="11:11" ht="12.5" x14ac:dyDescent="0.25">
      <c r="K1276" s="42"/>
    </row>
    <row r="1277" spans="11:11" ht="12.5" x14ac:dyDescent="0.25">
      <c r="K1277" s="42"/>
    </row>
    <row r="1278" spans="11:11" ht="12.5" x14ac:dyDescent="0.25">
      <c r="K1278" s="42"/>
    </row>
    <row r="1279" spans="11:11" ht="12.5" x14ac:dyDescent="0.25">
      <c r="K1279" s="42"/>
    </row>
    <row r="1280" spans="11:11" ht="12.5" x14ac:dyDescent="0.25">
      <c r="K1280" s="42"/>
    </row>
    <row r="1281" spans="11:11" ht="12.5" x14ac:dyDescent="0.25">
      <c r="K1281" s="42"/>
    </row>
    <row r="1282" spans="11:11" ht="12.5" x14ac:dyDescent="0.25">
      <c r="K1282" s="42"/>
    </row>
    <row r="1283" spans="11:11" ht="12.5" x14ac:dyDescent="0.25">
      <c r="K1283" s="42"/>
    </row>
    <row r="1284" spans="11:11" ht="12.5" x14ac:dyDescent="0.25">
      <c r="K1284" s="42"/>
    </row>
    <row r="1285" spans="11:11" ht="12.5" x14ac:dyDescent="0.25">
      <c r="K1285" s="42"/>
    </row>
    <row r="1286" spans="11:11" ht="12.5" x14ac:dyDescent="0.25">
      <c r="K1286" s="42"/>
    </row>
    <row r="1287" spans="11:11" ht="12.5" x14ac:dyDescent="0.25">
      <c r="K1287" s="42"/>
    </row>
    <row r="1288" spans="11:11" ht="12.5" x14ac:dyDescent="0.25">
      <c r="K1288" s="42"/>
    </row>
    <row r="1289" spans="11:11" ht="12.5" x14ac:dyDescent="0.25">
      <c r="K1289" s="42"/>
    </row>
    <row r="1290" spans="11:11" ht="12.5" x14ac:dyDescent="0.25">
      <c r="K1290" s="42"/>
    </row>
    <row r="1291" spans="11:11" ht="12.5" x14ac:dyDescent="0.25">
      <c r="K1291" s="42"/>
    </row>
    <row r="1292" spans="11:11" ht="12.5" x14ac:dyDescent="0.25">
      <c r="K1292" s="42"/>
    </row>
    <row r="1293" spans="11:11" ht="12.5" x14ac:dyDescent="0.25">
      <c r="K1293" s="42"/>
    </row>
    <row r="1294" spans="11:11" ht="12.5" x14ac:dyDescent="0.25">
      <c r="K1294" s="42"/>
    </row>
    <row r="1295" spans="11:11" ht="12.5" x14ac:dyDescent="0.25">
      <c r="K1295" s="42"/>
    </row>
    <row r="1296" spans="11:11" ht="12.5" x14ac:dyDescent="0.25">
      <c r="K1296" s="42"/>
    </row>
    <row r="1297" spans="11:11" ht="12.5" x14ac:dyDescent="0.25">
      <c r="K1297" s="42"/>
    </row>
    <row r="1298" spans="11:11" ht="12.5" x14ac:dyDescent="0.25">
      <c r="K1298" s="42"/>
    </row>
    <row r="1299" spans="11:11" ht="12.5" x14ac:dyDescent="0.25">
      <c r="K1299" s="42"/>
    </row>
    <row r="1300" spans="11:11" ht="12.5" x14ac:dyDescent="0.25">
      <c r="K1300" s="42"/>
    </row>
    <row r="1301" spans="11:11" ht="12.5" x14ac:dyDescent="0.25">
      <c r="K1301" s="42"/>
    </row>
    <row r="1302" spans="11:11" ht="12.5" x14ac:dyDescent="0.25">
      <c r="K1302" s="42"/>
    </row>
    <row r="1303" spans="11:11" ht="12.5" x14ac:dyDescent="0.25">
      <c r="K1303" s="42"/>
    </row>
    <row r="1304" spans="11:11" ht="12.5" x14ac:dyDescent="0.25">
      <c r="K1304" s="42"/>
    </row>
    <row r="1305" spans="11:11" ht="12.5" x14ac:dyDescent="0.25">
      <c r="K1305" s="42"/>
    </row>
    <row r="1306" spans="11:11" ht="12.5" x14ac:dyDescent="0.25">
      <c r="K1306" s="42"/>
    </row>
    <row r="1307" spans="11:11" ht="12.5" x14ac:dyDescent="0.25">
      <c r="K1307" s="42"/>
    </row>
    <row r="1308" spans="11:11" ht="12.5" x14ac:dyDescent="0.25">
      <c r="K1308" s="42"/>
    </row>
    <row r="1309" spans="11:11" ht="12.5" x14ac:dyDescent="0.25">
      <c r="K1309" s="42"/>
    </row>
    <row r="1310" spans="11:11" ht="12.5" x14ac:dyDescent="0.25">
      <c r="K1310" s="42"/>
    </row>
    <row r="1311" spans="11:11" ht="12.5" x14ac:dyDescent="0.25">
      <c r="K1311" s="42"/>
    </row>
    <row r="1312" spans="11:11" ht="12.5" x14ac:dyDescent="0.25">
      <c r="K1312" s="42"/>
    </row>
    <row r="1313" spans="11:11" ht="12.5" x14ac:dyDescent="0.25">
      <c r="K1313" s="42"/>
    </row>
    <row r="1314" spans="11:11" ht="12.5" x14ac:dyDescent="0.25">
      <c r="K1314" s="42"/>
    </row>
    <row r="1315" spans="11:11" ht="12.5" x14ac:dyDescent="0.25">
      <c r="K1315" s="42"/>
    </row>
    <row r="1316" spans="11:11" ht="12.5" x14ac:dyDescent="0.25">
      <c r="K1316" s="42"/>
    </row>
    <row r="1317" spans="11:11" ht="12.5" x14ac:dyDescent="0.25">
      <c r="K1317" s="42"/>
    </row>
    <row r="1318" spans="11:11" ht="12.5" x14ac:dyDescent="0.25">
      <c r="K1318" s="42"/>
    </row>
    <row r="1319" spans="11:11" ht="12.5" x14ac:dyDescent="0.25">
      <c r="K1319" s="42"/>
    </row>
    <row r="1320" spans="11:11" ht="12.5" x14ac:dyDescent="0.25">
      <c r="K1320" s="42"/>
    </row>
    <row r="1321" spans="11:11" ht="12.5" x14ac:dyDescent="0.25">
      <c r="K1321" s="42"/>
    </row>
    <row r="1322" spans="11:11" ht="12.5" x14ac:dyDescent="0.25">
      <c r="K1322" s="42"/>
    </row>
    <row r="1323" spans="11:11" ht="12.5" x14ac:dyDescent="0.25">
      <c r="K1323" s="42"/>
    </row>
    <row r="1324" spans="11:11" ht="12.5" x14ac:dyDescent="0.25">
      <c r="K1324" s="42"/>
    </row>
    <row r="1325" spans="11:11" ht="12.5" x14ac:dyDescent="0.25">
      <c r="K1325" s="42"/>
    </row>
    <row r="1326" spans="11:11" ht="12.5" x14ac:dyDescent="0.25">
      <c r="K1326" s="42"/>
    </row>
    <row r="1327" spans="11:11" ht="12.5" x14ac:dyDescent="0.25">
      <c r="K1327" s="42"/>
    </row>
    <row r="1328" spans="11:11" ht="12.5" x14ac:dyDescent="0.25">
      <c r="K1328" s="42"/>
    </row>
    <row r="1329" spans="11:11" ht="12.5" x14ac:dyDescent="0.25">
      <c r="K1329" s="42"/>
    </row>
    <row r="1330" spans="11:11" ht="12.5" x14ac:dyDescent="0.25">
      <c r="K1330" s="42"/>
    </row>
    <row r="1331" spans="11:11" ht="12.5" x14ac:dyDescent="0.25">
      <c r="K1331" s="42"/>
    </row>
    <row r="1332" spans="11:11" ht="12.5" x14ac:dyDescent="0.25">
      <c r="K1332" s="42"/>
    </row>
    <row r="1333" spans="11:11" ht="12.5" x14ac:dyDescent="0.25">
      <c r="K1333" s="42"/>
    </row>
    <row r="1334" spans="11:11" ht="12.5" x14ac:dyDescent="0.25">
      <c r="K1334" s="42"/>
    </row>
    <row r="1335" spans="11:11" ht="12.5" x14ac:dyDescent="0.25">
      <c r="K1335" s="42"/>
    </row>
    <row r="1336" spans="11:11" ht="12.5" x14ac:dyDescent="0.25">
      <c r="K1336" s="42"/>
    </row>
    <row r="1337" spans="11:11" ht="12.5" x14ac:dyDescent="0.25">
      <c r="K1337" s="42"/>
    </row>
    <row r="1338" spans="11:11" ht="12.5" x14ac:dyDescent="0.25">
      <c r="K1338" s="42"/>
    </row>
    <row r="1339" spans="11:11" ht="12.5" x14ac:dyDescent="0.25">
      <c r="K1339" s="42"/>
    </row>
    <row r="1340" spans="11:11" ht="12.5" x14ac:dyDescent="0.25">
      <c r="K1340" s="42"/>
    </row>
    <row r="1341" spans="11:11" ht="12.5" x14ac:dyDescent="0.25">
      <c r="K1341" s="42"/>
    </row>
    <row r="1342" spans="11:11" ht="12.5" x14ac:dyDescent="0.25">
      <c r="K1342" s="42"/>
    </row>
    <row r="1343" spans="11:11" ht="12.5" x14ac:dyDescent="0.25">
      <c r="K1343" s="42"/>
    </row>
    <row r="1344" spans="11:11" ht="12.5" x14ac:dyDescent="0.25">
      <c r="K1344" s="42"/>
    </row>
    <row r="1345" spans="11:11" ht="12.5" x14ac:dyDescent="0.25">
      <c r="K1345" s="42"/>
    </row>
    <row r="1346" spans="11:11" ht="12.5" x14ac:dyDescent="0.25">
      <c r="K1346" s="42"/>
    </row>
    <row r="1347" spans="11:11" ht="12.5" x14ac:dyDescent="0.25">
      <c r="K1347" s="42"/>
    </row>
    <row r="1348" spans="11:11" ht="12.5" x14ac:dyDescent="0.25">
      <c r="K1348" s="42"/>
    </row>
    <row r="1349" spans="11:11" ht="12.5" x14ac:dyDescent="0.25">
      <c r="K1349" s="42"/>
    </row>
    <row r="1350" spans="11:11" ht="12.5" x14ac:dyDescent="0.25">
      <c r="K1350" s="42"/>
    </row>
    <row r="1351" spans="11:11" ht="12.5" x14ac:dyDescent="0.25">
      <c r="K1351" s="42"/>
    </row>
    <row r="1352" spans="11:11" ht="12.5" x14ac:dyDescent="0.25">
      <c r="K1352" s="42"/>
    </row>
    <row r="1353" spans="11:11" ht="12.5" x14ac:dyDescent="0.25">
      <c r="K1353" s="42"/>
    </row>
    <row r="1354" spans="11:11" ht="12.5" x14ac:dyDescent="0.25">
      <c r="K1354" s="42"/>
    </row>
    <row r="1355" spans="11:11" ht="12.5" x14ac:dyDescent="0.25">
      <c r="K1355" s="42"/>
    </row>
    <row r="1356" spans="11:11" ht="12.5" x14ac:dyDescent="0.25">
      <c r="K1356" s="42"/>
    </row>
    <row r="1357" spans="11:11" ht="12.5" x14ac:dyDescent="0.25">
      <c r="K1357" s="42"/>
    </row>
    <row r="1358" spans="11:11" ht="12.5" x14ac:dyDescent="0.25">
      <c r="K1358" s="42"/>
    </row>
    <row r="1359" spans="11:11" ht="12.5" x14ac:dyDescent="0.25">
      <c r="K1359" s="42"/>
    </row>
    <row r="1360" spans="11:11" ht="12.5" x14ac:dyDescent="0.25">
      <c r="K1360" s="42"/>
    </row>
    <row r="1361" spans="11:11" ht="12.5" x14ac:dyDescent="0.25">
      <c r="K1361" s="42"/>
    </row>
    <row r="1362" spans="11:11" ht="12.5" x14ac:dyDescent="0.25">
      <c r="K1362" s="42"/>
    </row>
    <row r="1363" spans="11:11" ht="12.5" x14ac:dyDescent="0.25">
      <c r="K1363" s="42"/>
    </row>
    <row r="1364" spans="11:11" ht="12.5" x14ac:dyDescent="0.25">
      <c r="K1364" s="42"/>
    </row>
    <row r="1365" spans="11:11" ht="12.5" x14ac:dyDescent="0.25">
      <c r="K1365" s="42"/>
    </row>
    <row r="1366" spans="11:11" ht="12.5" x14ac:dyDescent="0.25">
      <c r="K1366" s="42"/>
    </row>
    <row r="1367" spans="11:11" ht="12.5" x14ac:dyDescent="0.25">
      <c r="K1367" s="42"/>
    </row>
    <row r="1368" spans="11:11" ht="12.5" x14ac:dyDescent="0.25">
      <c r="K1368" s="42"/>
    </row>
    <row r="1369" spans="11:11" ht="12.5" x14ac:dyDescent="0.25">
      <c r="K1369" s="42"/>
    </row>
    <row r="1370" spans="11:11" ht="12.5" x14ac:dyDescent="0.25">
      <c r="K1370" s="42"/>
    </row>
  </sheetData>
  <mergeCells count="193">
    <mergeCell ref="F282:F294"/>
    <mergeCell ref="G283:G294"/>
    <mergeCell ref="E282:E296"/>
    <mergeCell ref="D253:D281"/>
    <mergeCell ref="E253:E261"/>
    <mergeCell ref="F254:F261"/>
    <mergeCell ref="G254:G261"/>
    <mergeCell ref="E262:E266"/>
    <mergeCell ref="F262:F266"/>
    <mergeCell ref="G262:G264"/>
    <mergeCell ref="G265:G266"/>
    <mergeCell ref="E267:E281"/>
    <mergeCell ref="F267:F281"/>
    <mergeCell ref="G267:G277"/>
    <mergeCell ref="G280:G281"/>
    <mergeCell ref="E226:E235"/>
    <mergeCell ref="G219:G220"/>
    <mergeCell ref="F226:F231"/>
    <mergeCell ref="G226:G227"/>
    <mergeCell ref="G228:G231"/>
    <mergeCell ref="F234:F235"/>
    <mergeCell ref="G234:G235"/>
    <mergeCell ref="D237:D252"/>
    <mergeCell ref="E237:E243"/>
    <mergeCell ref="E244:E245"/>
    <mergeCell ref="E247:E251"/>
    <mergeCell ref="F237:F243"/>
    <mergeCell ref="G237:G243"/>
    <mergeCell ref="F247:F251"/>
    <mergeCell ref="G247:G251"/>
    <mergeCell ref="E216:E218"/>
    <mergeCell ref="E95:E100"/>
    <mergeCell ref="F216:F218"/>
    <mergeCell ref="G216:G218"/>
    <mergeCell ref="E219:E220"/>
    <mergeCell ref="F219:F220"/>
    <mergeCell ref="E221:E225"/>
    <mergeCell ref="F221:F225"/>
    <mergeCell ref="G221:G225"/>
    <mergeCell ref="E191:E199"/>
    <mergeCell ref="F191:F199"/>
    <mergeCell ref="E201:E206"/>
    <mergeCell ref="F201:F206"/>
    <mergeCell ref="G201:G206"/>
    <mergeCell ref="E207:E211"/>
    <mergeCell ref="F207:F211"/>
    <mergeCell ref="G207:G211"/>
    <mergeCell ref="E212:E215"/>
    <mergeCell ref="F212:F215"/>
    <mergeCell ref="G212:G215"/>
    <mergeCell ref="F112:F118"/>
    <mergeCell ref="G112:G118"/>
    <mergeCell ref="F119:F122"/>
    <mergeCell ref="G119:G122"/>
    <mergeCell ref="F123:F126"/>
    <mergeCell ref="G123:G126"/>
    <mergeCell ref="F127:F130"/>
    <mergeCell ref="G127:G130"/>
    <mergeCell ref="D132:D139"/>
    <mergeCell ref="E134:E137"/>
    <mergeCell ref="F134:F137"/>
    <mergeCell ref="G134:G137"/>
    <mergeCell ref="D112:D131"/>
    <mergeCell ref="E112:E118"/>
    <mergeCell ref="E119:E122"/>
    <mergeCell ref="E123:E126"/>
    <mergeCell ref="E127:E130"/>
    <mergeCell ref="B2:C2"/>
    <mergeCell ref="G2:H2"/>
    <mergeCell ref="B3:C3"/>
    <mergeCell ref="G3:H8"/>
    <mergeCell ref="B4:C4"/>
    <mergeCell ref="E55:E61"/>
    <mergeCell ref="E62:E66"/>
    <mergeCell ref="G40:G45"/>
    <mergeCell ref="E47:E54"/>
    <mergeCell ref="F47:F54"/>
    <mergeCell ref="G51:G54"/>
    <mergeCell ref="F55:F61"/>
    <mergeCell ref="G56:G58"/>
    <mergeCell ref="E107:E111"/>
    <mergeCell ref="F107:F111"/>
    <mergeCell ref="G108:G111"/>
    <mergeCell ref="E68:E76"/>
    <mergeCell ref="E77:E82"/>
    <mergeCell ref="E83:E88"/>
    <mergeCell ref="F89:F94"/>
    <mergeCell ref="G90:G93"/>
    <mergeCell ref="E101:E106"/>
    <mergeCell ref="B7:C7"/>
    <mergeCell ref="B8:C8"/>
    <mergeCell ref="C11:C111"/>
    <mergeCell ref="D39:D67"/>
    <mergeCell ref="D68:D76"/>
    <mergeCell ref="D77:D111"/>
    <mergeCell ref="F22:F26"/>
    <mergeCell ref="G22:G26"/>
    <mergeCell ref="B5:C5"/>
    <mergeCell ref="B6:C6"/>
    <mergeCell ref="D11:D31"/>
    <mergeCell ref="E11:E20"/>
    <mergeCell ref="F11:F20"/>
    <mergeCell ref="G11:G20"/>
    <mergeCell ref="E22:E26"/>
    <mergeCell ref="G27:G31"/>
    <mergeCell ref="E27:E31"/>
    <mergeCell ref="F27:F31"/>
    <mergeCell ref="D32:D38"/>
    <mergeCell ref="E32:E38"/>
    <mergeCell ref="F32:F38"/>
    <mergeCell ref="G32:G38"/>
    <mergeCell ref="E40:E45"/>
    <mergeCell ref="F40:F45"/>
    <mergeCell ref="F77:F82"/>
    <mergeCell ref="F83:F88"/>
    <mergeCell ref="F62:F64"/>
    <mergeCell ref="G62:G64"/>
    <mergeCell ref="F65:F66"/>
    <mergeCell ref="G65:G66"/>
    <mergeCell ref="F68:F76"/>
    <mergeCell ref="G68:G76"/>
    <mergeCell ref="G78:G81"/>
    <mergeCell ref="G84:G87"/>
    <mergeCell ref="G382:G384"/>
    <mergeCell ref="G385:G386"/>
    <mergeCell ref="E365:E368"/>
    <mergeCell ref="F365:F368"/>
    <mergeCell ref="G365:G368"/>
    <mergeCell ref="G369:G370"/>
    <mergeCell ref="G373:G374"/>
    <mergeCell ref="G375:G381"/>
    <mergeCell ref="G338:G339"/>
    <mergeCell ref="C340:C386"/>
    <mergeCell ref="E340:E341"/>
    <mergeCell ref="E89:E94"/>
    <mergeCell ref="E140:E190"/>
    <mergeCell ref="F140:F190"/>
    <mergeCell ref="G140:G190"/>
    <mergeCell ref="D303:D339"/>
    <mergeCell ref="D282:D302"/>
    <mergeCell ref="F95:F100"/>
    <mergeCell ref="G96:G99"/>
    <mergeCell ref="F101:F106"/>
    <mergeCell ref="G102:G105"/>
    <mergeCell ref="F295:F296"/>
    <mergeCell ref="D140:D236"/>
    <mergeCell ref="C112:C339"/>
    <mergeCell ref="G340:G341"/>
    <mergeCell ref="G343:G344"/>
    <mergeCell ref="E343:E344"/>
    <mergeCell ref="E345:E350"/>
    <mergeCell ref="G345:G350"/>
    <mergeCell ref="G351:G359"/>
    <mergeCell ref="E362:E364"/>
    <mergeCell ref="F362:F364"/>
    <mergeCell ref="G362:G364"/>
    <mergeCell ref="E338:E339"/>
    <mergeCell ref="F338:F339"/>
    <mergeCell ref="E369:E370"/>
    <mergeCell ref="F369:F370"/>
    <mergeCell ref="E373:E374"/>
    <mergeCell ref="E375:E381"/>
    <mergeCell ref="E382:E384"/>
    <mergeCell ref="E385:E386"/>
    <mergeCell ref="D372:D386"/>
    <mergeCell ref="F373:F374"/>
    <mergeCell ref="F375:F381"/>
    <mergeCell ref="F382:F384"/>
    <mergeCell ref="F385:F386"/>
    <mergeCell ref="F340:F341"/>
    <mergeCell ref="F343:F344"/>
    <mergeCell ref="F345:F350"/>
    <mergeCell ref="E351:E361"/>
    <mergeCell ref="F351:F361"/>
    <mergeCell ref="D340:D371"/>
    <mergeCell ref="E329:E331"/>
    <mergeCell ref="F329:F331"/>
    <mergeCell ref="G329:G331"/>
    <mergeCell ref="E332:E334"/>
    <mergeCell ref="F332:F334"/>
    <mergeCell ref="G332:G334"/>
    <mergeCell ref="E335:E337"/>
    <mergeCell ref="F335:F337"/>
    <mergeCell ref="G335:G337"/>
    <mergeCell ref="E320:E325"/>
    <mergeCell ref="F320:F325"/>
    <mergeCell ref="G320:G325"/>
    <mergeCell ref="E303:E319"/>
    <mergeCell ref="F303:F319"/>
    <mergeCell ref="G303:G316"/>
    <mergeCell ref="E326:E328"/>
    <mergeCell ref="F326:F328"/>
    <mergeCell ref="G326:G328"/>
  </mergeCells>
  <phoneticPr fontId="10" type="noConversion"/>
  <dataValidations count="1">
    <dataValidation type="list" allowBlank="1" showErrorMessage="1" sqref="I11:J386" xr:uid="{00000000-0002-0000-0500-000000000000}">
      <formula1>"Not Test,PASS,Fail,N/A,Blocked"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테스트 개요</vt:lpstr>
      <vt:lpstr>sanity</vt:lpstr>
      <vt:lpstr>회원가입</vt:lpstr>
      <vt:lpstr>투자</vt:lpstr>
      <vt:lpstr>전체메뉴</vt:lpstr>
      <vt:lpstr>마이페이지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권 기일</cp:lastModifiedBy>
  <dcterms:modified xsi:type="dcterms:W3CDTF">2025-07-28T01:51:24Z</dcterms:modified>
</cp:coreProperties>
</file>