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kwoni\Desktop\포트폴리오 후보\"/>
    </mc:Choice>
  </mc:AlternateContent>
  <xr:revisionPtr revIDLastSave="0" documentId="13_ncr:1_{C919C9B0-46B7-464E-B3EE-26F21D577D8C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문서개요" sheetId="3" r:id="rId1"/>
    <sheet name="문서개요 (2)" sheetId="7" r:id="rId2"/>
    <sheet name="테스트 개요" sheetId="5" r:id="rId3"/>
    <sheet name="쿠폰함 TC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1" i="2"/>
  <c r="D9" i="2" l="1"/>
  <c r="D7" i="2"/>
  <c r="D5" i="2"/>
  <c r="D3" i="2" l="1"/>
  <c r="E9" i="2" l="1"/>
  <c r="E11" i="2"/>
  <c r="E7" i="2"/>
  <c r="E5" i="2"/>
  <c r="E3" i="2" l="1"/>
</calcChain>
</file>

<file path=xl/sharedStrings.xml><?xml version="1.0" encoding="utf-8"?>
<sst xmlns="http://schemas.openxmlformats.org/spreadsheetml/2006/main" count="993" uniqueCount="222">
  <si>
    <t>자동계산영역</t>
  </si>
  <si>
    <t>대분류</t>
    <phoneticPr fontId="4" type="noConversion"/>
  </si>
  <si>
    <t>QA Comment</t>
    <phoneticPr fontId="4" type="noConversion"/>
  </si>
  <si>
    <t>BTS 키</t>
    <phoneticPr fontId="2" type="noConversion"/>
  </si>
  <si>
    <t>테스트 조건</t>
    <phoneticPr fontId="4" type="noConversion"/>
  </si>
  <si>
    <t>실행 순서</t>
    <phoneticPr fontId="4" type="noConversion"/>
  </si>
  <si>
    <t>기대 결과</t>
    <phoneticPr fontId="1" type="noConversion"/>
  </si>
  <si>
    <t>No</t>
    <phoneticPr fontId="4" type="noConversion"/>
  </si>
  <si>
    <t>중분류</t>
    <phoneticPr fontId="4" type="noConversion"/>
  </si>
  <si>
    <t>소분류</t>
    <phoneticPr fontId="4" type="noConversion"/>
  </si>
  <si>
    <t>TC 항목</t>
    <phoneticPr fontId="2" type="noConversion"/>
  </si>
  <si>
    <t>TC 수행율</t>
    <phoneticPr fontId="2" type="noConversion"/>
  </si>
  <si>
    <t>Test Case 참고사항</t>
    <phoneticPr fontId="1" type="noConversion"/>
  </si>
  <si>
    <t>Total Case</t>
    <phoneticPr fontId="2" type="noConversion"/>
  </si>
  <si>
    <t>Not Test : 아직 테스트를 수행하지 않은 사항
Pass : 테스트를 수행했고, 해당 항목이 기대 결과대로 정상 작동
Fail : 테스트를 수행했고, 해당 항목이 기대 결과대로 작동하지 않는 항목
- 기획서와 다르게 구현되어 있거나, 기능이 정상 작동하지 않거나, 다른 기타 이슈로 기대 결과대로 확인할 수 있는 상황일때 선택함
- 반드시 Fail 인 경우에는 &lt;QA Comment&gt; 컬럼에 Fail 사유에 대해 간략히 기술하고, BTS에 버그로 등록 후 &lt;BTS ID&gt; 컬럼에 BTS &lt;키&gt; 정보를 링크로 연결해 놓아야 함
N/A (Not Available) : 해당사항 없음 또는 유효하지 않음
- 해당 테스트 항목은 특정 OS에서는 지원하지 않는 스펙이거나, 기획변경 또는 기타 다른 이유로 해당 항목을 테스트 할 수 없는 상황일때 선택함. 반드시 Comment에 사유 작성해야 함</t>
    <phoneticPr fontId="1" type="noConversion"/>
  </si>
  <si>
    <t>Not Test</t>
    <phoneticPr fontId="2" type="noConversion"/>
  </si>
  <si>
    <t>Pass</t>
    <phoneticPr fontId="2" type="noConversion"/>
  </si>
  <si>
    <t>Fail</t>
    <phoneticPr fontId="2" type="noConversion"/>
  </si>
  <si>
    <t>N/A</t>
    <phoneticPr fontId="2" type="noConversion"/>
  </si>
  <si>
    <t>Blocked</t>
    <phoneticPr fontId="2" type="noConversion"/>
  </si>
  <si>
    <t>-</t>
    <phoneticPr fontId="1" type="noConversion"/>
  </si>
  <si>
    <t>1. 비로그인 상태
2. PC, 모바일 웹</t>
    <phoneticPr fontId="1" type="noConversion"/>
  </si>
  <si>
    <t>2. [쿠폰함] 버튼이 노출된다.</t>
    <phoneticPr fontId="1" type="noConversion"/>
  </si>
  <si>
    <t>Result
(AOS-Samsung)</t>
    <phoneticPr fontId="4" type="noConversion"/>
  </si>
  <si>
    <t>Result
(iOS-App)</t>
    <phoneticPr fontId="4" type="noConversion"/>
  </si>
  <si>
    <t>Result
(iOS-Safari)</t>
    <phoneticPr fontId="4" type="noConversion"/>
  </si>
  <si>
    <t>Result
(AOS-App)</t>
    <phoneticPr fontId="4" type="noConversion"/>
  </si>
  <si>
    <t>Result
(AOS-Chrome)</t>
    <phoneticPr fontId="4" type="noConversion"/>
  </si>
  <si>
    <t>Result
(PC-Chrome)</t>
    <phoneticPr fontId="4" type="noConversion"/>
  </si>
  <si>
    <t>Result
(PC-IE11)</t>
    <phoneticPr fontId="4" type="noConversion"/>
  </si>
  <si>
    <t>N/A</t>
  </si>
  <si>
    <t>1. 로그인 상태</t>
    <phoneticPr fontId="1" type="noConversion"/>
  </si>
  <si>
    <t>2. 페이지 상단에 GNB 바 영역이 노출된다.</t>
    <phoneticPr fontId="1" type="noConversion"/>
  </si>
  <si>
    <t>2. GNB바에 '쿠폰함' 타이틀이 가운데에 노출된다.</t>
    <phoneticPr fontId="1" type="noConversion"/>
  </si>
  <si>
    <t>2. '보유 쿠폰' 문구와 '최근 6개월 내 지급된 쿠폰만 조회됩니다' 안내 문구가 노출된다.</t>
    <phoneticPr fontId="1" type="noConversion"/>
  </si>
  <si>
    <t>2. 빈 쿠폰 이미지가 노출된다.</t>
    <phoneticPr fontId="1" type="noConversion"/>
  </si>
  <si>
    <t>2. 가장 최근에 받은 쿠폰부터 해당 쿠폰 이미지 10개가 노출된다.</t>
    <phoneticPr fontId="1" type="noConversion"/>
  </si>
  <si>
    <t>로그인 하기</t>
    <phoneticPr fontId="1" type="noConversion"/>
  </si>
  <si>
    <t>1. 쿠폰함 페이지에서 로그아웃</t>
    <phoneticPr fontId="1" type="noConversion"/>
  </si>
  <si>
    <t>1. 페이지 상단에 GNB 바 영역이 노출된다.</t>
    <phoneticPr fontId="1" type="noConversion"/>
  </si>
  <si>
    <t>1. GNB바에 '쿠폰함' 타이틀이 가운데에 노출된다.</t>
    <phoneticPr fontId="1" type="noConversion"/>
  </si>
  <si>
    <t>1. 프렌즈 이미지가 페이지 가운데에 노출된다.</t>
    <phoneticPr fontId="1" type="noConversion"/>
  </si>
  <si>
    <t>1. '로그인이 필요한 서비스입니다.' 문구가 프렌즈 이미지 바로 아래에 노출된다.</t>
    <phoneticPr fontId="1" type="noConversion"/>
  </si>
  <si>
    <t>2. 로그인 유도 페이지가 노출된다. (PC에서는 로그인 유도 팝업이 노출된다.)</t>
    <phoneticPr fontId="1" type="noConversion"/>
  </si>
  <si>
    <t>오류 페이지</t>
    <phoneticPr fontId="1" type="noConversion"/>
  </si>
  <si>
    <t>404 에러</t>
    <phoneticPr fontId="1" type="noConversion"/>
  </si>
  <si>
    <t>1. 로그인 상태
2. 쿠폰함 페이지 주소를 잘못 입력</t>
    <phoneticPr fontId="1" type="noConversion"/>
  </si>
  <si>
    <t>1. '앗! 경로를 이탈하셨습니다. 찾는 페이지가 없어요.' 문구가 노출된다.</t>
    <phoneticPr fontId="1" type="noConversion"/>
  </si>
  <si>
    <t>1. [쿠폰함으로 이동] 버튼이 노출된다.</t>
    <phoneticPr fontId="1" type="noConversion"/>
  </si>
  <si>
    <t>쿠폰 상세페이지</t>
    <phoneticPr fontId="1" type="noConversion"/>
  </si>
  <si>
    <t>쿠폰 상세페이지 UI</t>
    <phoneticPr fontId="1" type="noConversion"/>
  </si>
  <si>
    <t>1. 로그인 상태
2. 지급받은 쿠폰이 1개 이상</t>
    <phoneticPr fontId="1" type="noConversion"/>
  </si>
  <si>
    <t>1. 쿠폰 상세페이지로 이동한다.</t>
    <phoneticPr fontId="1" type="noConversion"/>
  </si>
  <si>
    <t>2. 쿠폰 번호가 쿠폰 이미지 아래에 출력된다.</t>
    <phoneticPr fontId="1" type="noConversion"/>
  </si>
  <si>
    <t>쿠폰 번호 복사</t>
    <phoneticPr fontId="1" type="noConversion"/>
  </si>
  <si>
    <t>2. '복사가 완료되었습니다.' 문구가 출력된다.</t>
    <phoneticPr fontId="1" type="noConversion"/>
  </si>
  <si>
    <t>2. 아래의 쿠폰 사용 안내 문구가 출력된다. 
'사용 안내를 참고하시어 쿠폰 입력창에 쿠폰번호를 붙여넣기하고 보상을 받아가세요.'</t>
    <phoneticPr fontId="1" type="noConversion"/>
  </si>
  <si>
    <t>2. [쿠폰 등록하러가기] 버튼이 노출된다.</t>
    <phoneticPr fontId="1" type="noConversion"/>
  </si>
  <si>
    <t>쿠폰 번호 복사 팝업</t>
    <phoneticPr fontId="1" type="noConversion"/>
  </si>
  <si>
    <t>쿠폰 번호 복사 붙여넣기</t>
    <phoneticPr fontId="1" type="noConversion"/>
  </si>
  <si>
    <t>1. 복사 완료 팝업이 노출되고 복사 완료 팝업을 제외한 나머지 배경 영역이 딤드 처리된다.</t>
    <phoneticPr fontId="1" type="noConversion"/>
  </si>
  <si>
    <t>3. 복사 완료 팝업이 종료되며 나머지 배경 영역의 딤드 처리가 해제된다.</t>
    <phoneticPr fontId="1" type="noConversion"/>
  </si>
  <si>
    <t>1. 번호 복사 버튼 클릭
2. 쿠폰 등록하러가기 버튼 클릭</t>
    <phoneticPr fontId="1" type="noConversion"/>
  </si>
  <si>
    <t>2. 어드민에서 설정한 링크로 이동한다.</t>
    <phoneticPr fontId="1" type="noConversion"/>
  </si>
  <si>
    <t>1. 복사한 쿠폰 번호 붙여넣기</t>
    <phoneticPr fontId="1" type="noConversion"/>
  </si>
  <si>
    <t>1. 복사한 쿠폰번호가 정상적으로 붙여넣기 된다.</t>
    <phoneticPr fontId="1" type="noConversion"/>
  </si>
  <si>
    <t>2. x 버튼이 노출된다.</t>
    <phoneticPr fontId="1" type="noConversion"/>
  </si>
  <si>
    <t>보유하지 않은 쿠폰 링크</t>
    <phoneticPr fontId="1" type="noConversion"/>
  </si>
  <si>
    <t>2. '앗! 경로를 이탈하셨습니다. 찾는 페이지가 없어요.' 문구가 노출된다.</t>
    <phoneticPr fontId="1" type="noConversion"/>
  </si>
  <si>
    <t>2. [쿠폰함으로 이동] 버튼이 노출된다.</t>
    <phoneticPr fontId="1" type="noConversion"/>
  </si>
  <si>
    <t>2. 프렌즈 이미지가 페이지 가운데에 노출된다.</t>
    <phoneticPr fontId="1" type="noConversion"/>
  </si>
  <si>
    <t>1. 쿠폰함 링크 주소를 다르게 입력
2. [쿠폰함으로 이동] 버튼 클릭</t>
    <phoneticPr fontId="1" type="noConversion"/>
  </si>
  <si>
    <t>2. 쿠폰함 페이지로 이동한다.</t>
    <phoneticPr fontId="1" type="noConversion"/>
  </si>
  <si>
    <t>1. 보유한 쿠폰 상세페이지 진입
2. 보유한 쿠폰 상세페이지 링크 뒤 숫자를 임의로 입력
3. [쿠폰함으로 이동] 버튼 클릭</t>
    <phoneticPr fontId="1" type="noConversion"/>
  </si>
  <si>
    <t>3. 쿠폰함 페이지로 이동한다.</t>
    <phoneticPr fontId="1" type="noConversion"/>
  </si>
  <si>
    <t>1. 쿠폰함 진입
2. 쿠폰함 페이지 확인
3. 빈 쿠폰 이미지 클릭</t>
    <phoneticPr fontId="1" type="noConversion"/>
  </si>
  <si>
    <t>3. 아무런 반응을 하지 않는다.</t>
    <phoneticPr fontId="1" type="noConversion"/>
  </si>
  <si>
    <t>1. GNB바에 '안내' 타이틀이 노출된다.</t>
    <phoneticPr fontId="1" type="noConversion"/>
  </si>
  <si>
    <t>1. GNB바에 햄버거 메뉴 버튼, 검색 버튼이 노출된다.</t>
    <phoneticPr fontId="1" type="noConversion"/>
  </si>
  <si>
    <t>2. GNB바에 '보유 쿠폰' 타이틀이 가운데에 노출된다.</t>
    <phoneticPr fontId="1" type="noConversion"/>
  </si>
  <si>
    <t>2. GNB바에 뒤로 가기, 햄버거 메뉴 버튼, 검색 버튼, x 버튼이 노출된다.
(웹에서는 햄버거 메뉴 버튼과 검색 버튼만 노출된다.)</t>
    <phoneticPr fontId="1" type="noConversion"/>
  </si>
  <si>
    <t>1. GNB바에 뒤로 가기, 햄버거 메뉴 버튼, 검색 버튼, x 버튼이 노출된다.
(웹에서는 햄버거 메뉴 버튼과 검색 버튼만 노출된다.)</t>
    <phoneticPr fontId="1" type="noConversion"/>
  </si>
  <si>
    <t>2. 쿠폰 명이 가운데 상단에 노출된다.</t>
    <phoneticPr fontId="1" type="noConversion"/>
  </si>
  <si>
    <t>2. 쿠폰 이미지가 쿠폰 명 바로 아래에 노출된다.</t>
    <phoneticPr fontId="1" type="noConversion"/>
  </si>
  <si>
    <t>2. 정상적으로 로그인된다.</t>
    <phoneticPr fontId="1" type="noConversion"/>
  </si>
  <si>
    <t>2. 쿠폰함 페이지가 노출된다.</t>
    <phoneticPr fontId="1" type="noConversion"/>
  </si>
  <si>
    <t>2. 쿠폰 번호 아래에 [번호 복사] 버튼이 노출된다.</t>
    <phoneticPr fontId="1" type="noConversion"/>
  </si>
  <si>
    <t>2. [번호 복사] 버튼 아래에 유효기간이 노출된다.</t>
    <phoneticPr fontId="1" type="noConversion"/>
  </si>
  <si>
    <t>2. [보유 쿠폰 더 보기] 버튼이 노출된다.</t>
    <phoneticPr fontId="1" type="noConversion"/>
  </si>
  <si>
    <t>1. [번호 복사] 버튼 클릭
2. 복사 완료 팝업 확인
3. x 버튼 클릭</t>
    <phoneticPr fontId="1" type="noConversion"/>
  </si>
  <si>
    <t>1. 로그인 상태
2. 발급받은 쿠폰 없을 때</t>
    <phoneticPr fontId="1" type="noConversion"/>
  </si>
  <si>
    <t>1. 로그인 상태
2. 발급받은 쿠폰 10개 이하</t>
    <phoneticPr fontId="1" type="noConversion"/>
  </si>
  <si>
    <t>1. 로그인 상태
2. 쿠폰 상세페이지 링크 뒤 숫자 변경 (https://game.kakao.com/coupons/n)</t>
    <phoneticPr fontId="1" type="noConversion"/>
  </si>
  <si>
    <t>1. 쿠폰함 진입
2. 쿠폰함 페이지 확인</t>
    <phoneticPr fontId="1" type="noConversion"/>
  </si>
  <si>
    <t>2. 해당 쿠폰 이미지가 노출되지 않는다.</t>
    <phoneticPr fontId="1" type="noConversion"/>
  </si>
  <si>
    <t>6개월 지난 쿠폰</t>
    <phoneticPr fontId="1" type="noConversion"/>
  </si>
  <si>
    <t>1. 로그인 상태
2. 발급받은 쿠폰 21개 이상</t>
    <phoneticPr fontId="1" type="noConversion"/>
  </si>
  <si>
    <t>1. 로그인 상태
2. 발급받은 쿠폰 11개 ~ 20개</t>
    <phoneticPr fontId="1" type="noConversion"/>
  </si>
  <si>
    <t>1. 로그인 상태
2. 받은 지 6개월이 넘은 쿠폰 있을 때</t>
    <phoneticPr fontId="1" type="noConversion"/>
  </si>
  <si>
    <t>1. 쿠폰번호를 이미 복사한 상태
2. 카카오톡에 붙여넣기</t>
    <phoneticPr fontId="1" type="noConversion"/>
  </si>
  <si>
    <t>게임하기 메뉴</t>
    <phoneticPr fontId="1" type="noConversion"/>
  </si>
  <si>
    <t>1. 게임하기 진입
2. 게임하기 좌상단 햄버거 메뉴 버튼 클릭</t>
    <phoneticPr fontId="1" type="noConversion"/>
  </si>
  <si>
    <t>1. 로그인 유도 팝업이 노출되며 나머지 배경 영역이 딤드 처리된다.</t>
    <phoneticPr fontId="1" type="noConversion"/>
  </si>
  <si>
    <t>2. 로그인 하기 버튼이 노출된다.</t>
    <phoneticPr fontId="1" type="noConversion"/>
  </si>
  <si>
    <t>2. 안내문구가 아래와 같이 가운데 정렬되어 노출된다.
"카카오톡을 띄워서 [쿠폰함] 페이지로 이동합니다. 
"카카오톡 실행이 안 되면 아래 로그인하기 버튼을 선택하세요"</t>
    <phoneticPr fontId="1" type="noConversion"/>
  </si>
  <si>
    <t>2. 카카오톡이 자동으로 실행되고 톡내 쿠폰함 화면으로 이동한다.</t>
    <phoneticPr fontId="1" type="noConversion"/>
  </si>
  <si>
    <t>1. [쿠폰함] 버튼 클릭
2. 로그인 유도 팝업 확인</t>
    <phoneticPr fontId="1" type="noConversion"/>
  </si>
  <si>
    <t>1. 게임하기 진입
2. 게임하기 좌상단 햄버거 메뉴 버튼 클릭
3. [쿠폰함] 버튼 클릭</t>
    <phoneticPr fontId="1" type="noConversion"/>
  </si>
  <si>
    <t>1. x 버튼 클릭</t>
    <phoneticPr fontId="1" type="noConversion"/>
  </si>
  <si>
    <t>1. 로그인 유도 팝업이 사라지고 나머지 배경 영역의 딤드 처리가 해제된다.</t>
    <phoneticPr fontId="1" type="noConversion"/>
  </si>
  <si>
    <t>1. 로그인 페이지로 이동한다. (PC에서는 로그인 팝업이 노출된다)</t>
    <phoneticPr fontId="1" type="noConversion"/>
  </si>
  <si>
    <t>1. [로그인 하기] 버튼 클릭
2. 로그인 하기</t>
    <phoneticPr fontId="1" type="noConversion"/>
  </si>
  <si>
    <t>2. 정상적으로 로그인이 진행된다.</t>
    <phoneticPr fontId="1" type="noConversion"/>
  </si>
  <si>
    <t>2. 로그인 유도 팝업이 사라지고 나머지 배경 영역의 딤드 처리가 해제된다.</t>
    <phoneticPr fontId="1" type="noConversion"/>
  </si>
  <si>
    <t>비로그인</t>
    <phoneticPr fontId="1" type="noConversion"/>
  </si>
  <si>
    <t>1. 쿠폰 상세페이지에서 로그아웃</t>
    <phoneticPr fontId="1" type="noConversion"/>
  </si>
  <si>
    <t>1. GNB바에 '보유 쿠폰' 타이틀이 가운데에 노출된다.</t>
    <phoneticPr fontId="1" type="noConversion"/>
  </si>
  <si>
    <t>1. [로그인 하기] 버튼이 노출된다.</t>
    <phoneticPr fontId="1" type="noConversion"/>
  </si>
  <si>
    <t>1. 로그인 상태
2. 새로 받은 쿠폰이 있을 때
3. 예약 보상 쿠폰만 받는 상황</t>
    <phoneticPr fontId="1" type="noConversion"/>
  </si>
  <si>
    <t>2. 새로 받은 쿠폰 1장이 맨 위에 노출된다.</t>
    <phoneticPr fontId="1" type="noConversion"/>
  </si>
  <si>
    <t>쿠폰 등록하러가기 버튼</t>
    <phoneticPr fontId="1" type="noConversion"/>
  </si>
  <si>
    <t>쿠폰이 있을 때</t>
    <phoneticPr fontId="1" type="noConversion"/>
  </si>
  <si>
    <t>쿠폰이 없을 때</t>
    <phoneticPr fontId="1" type="noConversion"/>
  </si>
  <si>
    <t>로그인</t>
    <phoneticPr fontId="1" type="noConversion"/>
  </si>
  <si>
    <t>1. PC, 모바일 웹</t>
    <phoneticPr fontId="1" type="noConversion"/>
  </si>
  <si>
    <t>1. PC, 모바일 웹
2. 카카오톡 미설치</t>
    <phoneticPr fontId="1" type="noConversion"/>
  </si>
  <si>
    <t>1. PC, 모바일 웹
2. 카카오톡 설치</t>
    <phoneticPr fontId="1" type="noConversion"/>
  </si>
  <si>
    <t>2. 빈 쿠폰 이미지에 '보유 쿠폰이 없어요.' 문구가 노출된다.</t>
    <phoneticPr fontId="1" type="noConversion"/>
  </si>
  <si>
    <t>2. 빈 쿠폰 이미지에 프렌즈 이미지가 노출된다.</t>
    <phoneticPr fontId="1" type="noConversion"/>
  </si>
  <si>
    <t>2. 최근에 발급받은 순서대로 쿠폰 이미지가 노출된다.</t>
    <phoneticPr fontId="1" type="noConversion"/>
  </si>
  <si>
    <t>2. [더 보기] 버튼이 노출되지 않는다.</t>
  </si>
  <si>
    <t>2. '최근 6개월 내 지급된 쿠폰만 조회됩니다' 안내 문구가 노출된다.</t>
    <phoneticPr fontId="1" type="noConversion"/>
  </si>
  <si>
    <t>2. '보유 쿠폰' 문구가 노출된다.</t>
    <phoneticPr fontId="1" type="noConversion"/>
  </si>
  <si>
    <t>1. 해당 쿠폰 상세페이지로 이동한다.</t>
    <phoneticPr fontId="1" type="noConversion"/>
  </si>
  <si>
    <t>1. 노출된 쿠폰 중 1개 클릭</t>
    <phoneticPr fontId="1" type="noConversion"/>
  </si>
  <si>
    <t>2. [더 보기] 버튼이 노출된다.</t>
    <phoneticPr fontId="1" type="noConversion"/>
  </si>
  <si>
    <t>1. 이전에 지급받은 쿠폰 10개가 추가로 노출된다.</t>
    <phoneticPr fontId="1" type="noConversion"/>
  </si>
  <si>
    <t>1. 이전에 지급받은 쿠폰들이 추가로 노출된다.</t>
    <phoneticPr fontId="1" type="noConversion"/>
  </si>
  <si>
    <t>1. [더 보기] 버튼이 노출되지 않는다.</t>
    <phoneticPr fontId="1" type="noConversion"/>
  </si>
  <si>
    <t>2. 해당 쿠폰 상세페이지로 이동한다.</t>
    <phoneticPr fontId="1" type="noConversion"/>
  </si>
  <si>
    <t>1. [더 보기] 버튼이 노출된다.</t>
    <phoneticPr fontId="1" type="noConversion"/>
  </si>
  <si>
    <t>1. [더 보기] 버튼 클릭</t>
    <phoneticPr fontId="1" type="noConversion"/>
  </si>
  <si>
    <t>1. [더 보기] 버튼 한 번 더 클릭
2. [더 보기] 버튼을 클릭하여 노출된 쿠폰 중 1개 클릭</t>
    <phoneticPr fontId="1" type="noConversion"/>
  </si>
  <si>
    <t>1. [더 보기] 버튼을 클릭하여 노출된 쿠폰 중 1개 클릭</t>
    <phoneticPr fontId="1" type="noConversion"/>
  </si>
  <si>
    <t>쿠폰 신규 발급</t>
    <phoneticPr fontId="1" type="noConversion"/>
  </si>
  <si>
    <t>1. 로그인 상태
2. 새로 받은 쿠폰이 있을 때
3. 예약 보상 쿠폰과 초대 보상 쿠폰 같이 받는 상황
4. 초대 보상 쿠폰 n장 받는 상황 (n&lt;5)</t>
    <phoneticPr fontId="1" type="noConversion"/>
  </si>
  <si>
    <t>2. 새로 받은 쿠폰 (1+n) 장이 맨 위에 노출된다.</t>
    <phoneticPr fontId="1" type="noConversion"/>
  </si>
  <si>
    <t>1. 로그인 상태
2. PC, 모바일 웹</t>
    <phoneticPr fontId="1" type="noConversion"/>
  </si>
  <si>
    <t xml:space="preserve">쿠폰함 페이지 </t>
    <phoneticPr fontId="1" type="noConversion"/>
  </si>
  <si>
    <t>1. 비로그인 상태 페이지가 노출된다.</t>
    <phoneticPr fontId="1" type="noConversion"/>
  </si>
  <si>
    <t>2. 유효기간 아래에 사용 안내 영역이 노출된다.</t>
    <phoneticPr fontId="1" type="noConversion"/>
  </si>
  <si>
    <t>1. 쿠폰함에서 지급 받은 쿠폰 1개 클릭
2. 쿠폰 상세페이지 확인</t>
    <phoneticPr fontId="1" type="noConversion"/>
  </si>
  <si>
    <t>1. 쿠폰 상세페이지 사용 안내 영역 확인</t>
    <phoneticPr fontId="1" type="noConversion"/>
  </si>
  <si>
    <t>1. 줄바꿈한 부분이 반영되어 노출된다.</t>
    <phoneticPr fontId="1" type="noConversion"/>
  </si>
  <si>
    <t>2. 사용 안내 영역에 설정한 안내 문구가 자연스럽게 노출된다.</t>
    <phoneticPr fontId="1" type="noConversion"/>
  </si>
  <si>
    <t>1. 안내 문구가 사용 안내 영역을 이탈하지 않고 정상적으로 노출된다.</t>
    <phoneticPr fontId="1" type="noConversion"/>
  </si>
  <si>
    <t>1. 로그인 상태
2. 지급받은 쿠폰이 1개 이상
3. 사용안내 영역 줄바꿈 1회 이상 한 경우</t>
    <phoneticPr fontId="1" type="noConversion"/>
  </si>
  <si>
    <t>1. 로그인 상태
2. 지급받은 쿠폰이 1개 이상
3. 사용안내 영역에 줄바꿈 없이 60자 이상 입력</t>
    <phoneticPr fontId="1" type="noConversion"/>
  </si>
  <si>
    <t>1. 번호 복사 버튼 클릭</t>
    <phoneticPr fontId="1" type="noConversion"/>
  </si>
  <si>
    <t>1. 번호 복사 완료 팝업이 정상적으로 노출된다.</t>
    <phoneticPr fontId="1" type="noConversion"/>
  </si>
  <si>
    <t>1. 비로그인 상태에서 'A' 쿠폰 상세페이지 링크로 진입 시도</t>
    <phoneticPr fontId="1" type="noConversion"/>
  </si>
  <si>
    <t>1. 쿠폰함 링크로 진입 시도</t>
    <phoneticPr fontId="1" type="noConversion"/>
  </si>
  <si>
    <t>1. 쿠폰함 페이지링크로 진입 시도
2. 프렌즈 이미지 아래에 있는 [로그인] 버튼 클릭</t>
    <phoneticPr fontId="1" type="noConversion"/>
  </si>
  <si>
    <t>1. 'A' 쿠폰 상세페이지 링크로 진입 시도
2. 프렌즈 이미지 아래에 있는 [로그인] 버튼 클릭</t>
    <phoneticPr fontId="1" type="noConversion"/>
  </si>
  <si>
    <t>1. 쿠폰함 비로그인 페이지 확인</t>
    <phoneticPr fontId="1" type="noConversion"/>
  </si>
  <si>
    <t>2. 'A' 쿠폰 상세페이지 화면이 노출된다.</t>
    <phoneticPr fontId="1" type="noConversion"/>
  </si>
  <si>
    <t>1. 쿠폰 상세페이지 비로그인 화면 확인</t>
    <phoneticPr fontId="1" type="noConversion"/>
  </si>
  <si>
    <t>1. 쿠폰 이미지 확인</t>
    <phoneticPr fontId="1" type="noConversion"/>
  </si>
  <si>
    <t>1. 쿠폰 이미지에 쿠폰 이름이 정상적으로 노출된다.</t>
    <phoneticPr fontId="1" type="noConversion"/>
  </si>
  <si>
    <t>1. 쿠폰의 유효기간이 정상적으로 노출된다.</t>
    <phoneticPr fontId="1" type="noConversion"/>
  </si>
  <si>
    <t>1. 해당 게임의 이름이 쿠폰 이름 위에 노출된다.</t>
    <phoneticPr fontId="1" type="noConversion"/>
  </si>
  <si>
    <t>2. 안내문구가 아래와 같이 가운데 정렬되어 노출된다.
"카카오톡을 띄워서 [쿠폰함] 페이지로 이동합니다." 
"카카오톡 실행이 안 되면 아래 로그인하기 버튼을 선택하세요."</t>
    <phoneticPr fontId="1" type="noConversion"/>
  </si>
  <si>
    <t>쿠폰함</t>
    <phoneticPr fontId="1" type="noConversion"/>
  </si>
  <si>
    <t>Pass</t>
  </si>
  <si>
    <t>작성자 및 테스터 정보</t>
    <phoneticPr fontId="1" type="noConversion"/>
  </si>
  <si>
    <t>이름</t>
    <phoneticPr fontId="1" type="noConversion"/>
  </si>
  <si>
    <t>연락처</t>
    <phoneticPr fontId="1" type="noConversion"/>
  </si>
  <si>
    <t>소속</t>
    <phoneticPr fontId="1" type="noConversion"/>
  </si>
  <si>
    <t>메일 주소</t>
    <phoneticPr fontId="1" type="noConversion"/>
  </si>
  <si>
    <t>권기일</t>
    <phoneticPr fontId="1" type="noConversion"/>
  </si>
  <si>
    <t>서비스 QA 7팀</t>
    <phoneticPr fontId="1" type="noConversion"/>
  </si>
  <si>
    <t>010-2820-9405</t>
    <phoneticPr fontId="1" type="noConversion"/>
  </si>
  <si>
    <t>kwoni19@naver.com</t>
    <phoneticPr fontId="1" type="noConversion"/>
  </si>
  <si>
    <t>지원 분야</t>
    <phoneticPr fontId="1" type="noConversion"/>
  </si>
  <si>
    <t>QA</t>
    <phoneticPr fontId="1" type="noConversion"/>
  </si>
  <si>
    <t>문서 이력</t>
    <phoneticPr fontId="1" type="noConversion"/>
  </si>
  <si>
    <t>날짜</t>
    <phoneticPr fontId="1" type="noConversion"/>
  </si>
  <si>
    <t>작성자</t>
    <phoneticPr fontId="1" type="noConversion"/>
  </si>
  <si>
    <t>버전</t>
    <phoneticPr fontId="1" type="noConversion"/>
  </si>
  <si>
    <t>작성 내용</t>
    <phoneticPr fontId="1" type="noConversion"/>
  </si>
  <si>
    <t>2020.07.23</t>
    <phoneticPr fontId="1" type="noConversion"/>
  </si>
  <si>
    <t>V0</t>
    <phoneticPr fontId="1" type="noConversion"/>
  </si>
  <si>
    <t>목차</t>
    <phoneticPr fontId="1" type="noConversion"/>
  </si>
  <si>
    <t>문서 개요</t>
    <phoneticPr fontId="1" type="noConversion"/>
  </si>
  <si>
    <t>테스트 개요</t>
    <phoneticPr fontId="1" type="noConversion"/>
  </si>
  <si>
    <t>쿠폰함 TC</t>
    <phoneticPr fontId="1" type="noConversion"/>
  </si>
  <si>
    <t>테스트 결과 보고</t>
    <phoneticPr fontId="1" type="noConversion"/>
  </si>
  <si>
    <t>2020.07.24</t>
    <phoneticPr fontId="1" type="noConversion"/>
  </si>
  <si>
    <t>V0.1</t>
    <phoneticPr fontId="1" type="noConversion"/>
  </si>
  <si>
    <t>테스트 환경</t>
    <phoneticPr fontId="1" type="noConversion"/>
  </si>
  <si>
    <t xml:space="preserve">쿠폰함 업데이트 테스트 개요 </t>
    <phoneticPr fontId="1" type="noConversion"/>
  </si>
  <si>
    <t xml:space="preserve">카카오톡 게임광고플랫폼 &lt;쿠폰함 업데이트&gt; TC </t>
    <phoneticPr fontId="1" type="noConversion"/>
  </si>
  <si>
    <t>테스트 플랫폼</t>
    <phoneticPr fontId="1" type="noConversion"/>
  </si>
  <si>
    <t>카카오톡 앱 버전</t>
    <phoneticPr fontId="1" type="noConversion"/>
  </si>
  <si>
    <t>AOS: 8.9.5 / iOS: 8.9.0</t>
    <phoneticPr fontId="1" type="noConversion"/>
  </si>
  <si>
    <t>테스트 인력</t>
    <phoneticPr fontId="1" type="noConversion"/>
  </si>
  <si>
    <t>테스트 기간</t>
    <phoneticPr fontId="1" type="noConversion"/>
  </si>
  <si>
    <t>1명</t>
    <phoneticPr fontId="1" type="noConversion"/>
  </si>
  <si>
    <t>2020. 07. 24 ~ 2020. 07. 24</t>
    <phoneticPr fontId="1" type="noConversion"/>
  </si>
  <si>
    <t>테스트 빌드 버전</t>
    <phoneticPr fontId="1" type="noConversion"/>
  </si>
  <si>
    <t>라이브 빌드에서만 테스트 진행 (AOS: 8.9.5 / iOS: 8.9.0)</t>
    <phoneticPr fontId="1" type="noConversion"/>
  </si>
  <si>
    <t>테스트 세부 계획</t>
    <phoneticPr fontId="1" type="noConversion"/>
  </si>
  <si>
    <t>테스트 범위</t>
    <phoneticPr fontId="1" type="noConversion"/>
  </si>
  <si>
    <t>테스트 계획 수립</t>
    <phoneticPr fontId="1" type="noConversion"/>
  </si>
  <si>
    <t>카카오톡 앱 내부 (AOS, iOS 공통)
모바일 웹 브라우저 (AOS: Chrome, Samsung / iOS: Safari)
PC 웹 브라우저 (Chrome / Internet Explorer 11)</t>
    <phoneticPr fontId="1" type="noConversion"/>
  </si>
  <si>
    <t>하드웨어 &amp; OS Version</t>
    <phoneticPr fontId="1" type="noConversion"/>
  </si>
  <si>
    <t>AOS: Galaxy S7 (8.0.0) / Galaxy S20+ (10.0)
iOS: iPhone XS (13.5.1)
PC: Windows 10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</si>
  <si>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1. 모바일 웹, PC 웹에서 비로그인 시 쿠폰함 메뉴 진입이 안 되는 지 확인
</t>
    </r>
    <r>
      <rPr>
        <sz val="8"/>
        <color theme="1"/>
        <rFont val="맑은 고딕"/>
        <family val="3"/>
        <charset val="129"/>
        <scheme val="minor"/>
      </rPr>
      <t xml:space="preserve">- 카카오톡 설치 시 카카오톡이 자동 실행되면서 카카오톡에서 해당 메뉴 정상 진입 여부
- 카카오톡 미설치 시 로그인 안내 팝업 정상 노출 여부 및 정상 로그인 후 해당 메뉴 정상 진입 여부
</t>
    </r>
    <r>
      <rPr>
        <sz val="9"/>
        <color theme="1"/>
        <rFont val="맑은 고딕"/>
        <family val="3"/>
        <charset val="129"/>
        <scheme val="minor"/>
      </rPr>
      <t>2. 카카오톡 앱, 모바일 웹, PC 웹에서 로그인 시 쿠폰함 메뉴 정상 진입 여부 확인</t>
    </r>
    <r>
      <rPr>
        <sz val="8"/>
        <color theme="1"/>
        <rFont val="맑은 고딕"/>
        <family val="3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 xml:space="preserve">
3. 쿠폰함 메뉴 UI 노출 여부 확인 및 쿠폰 정상 노출 확인
</t>
    </r>
    <r>
      <rPr>
        <sz val="8"/>
        <color theme="1"/>
        <rFont val="맑은 고딕"/>
        <family val="3"/>
        <charset val="129"/>
        <scheme val="minor"/>
      </rPr>
      <t xml:space="preserve">- 쿠폰함 페이지 기본 UI
- 쿠폰 유무에 따른 쿠폰 이미지 노출 확인
- 지급된 지 6개월 지난 쿠폰 미노출 여부
</t>
    </r>
    <r>
      <rPr>
        <sz val="9"/>
        <color theme="1"/>
        <rFont val="맑은 고딕"/>
        <family val="3"/>
        <charset val="129"/>
        <scheme val="minor"/>
      </rPr>
      <t xml:space="preserve">
4. 쿠폰 정상 지급 여부 확인 및 중복 지급 방지 기능 확인
</t>
    </r>
    <r>
      <rPr>
        <sz val="8"/>
        <color theme="1"/>
        <rFont val="맑은 고딕"/>
        <family val="3"/>
        <charset val="129"/>
        <scheme val="minor"/>
      </rPr>
      <t xml:space="preserve">- 예약 보상 및 초대 보상 쿠폰 정상 지급 확인
- 에러 페이지 확인 (404 에러, 네트워크 에러, 미보유 쿠폰 링크로 진입 상황)
</t>
    </r>
    <r>
      <rPr>
        <sz val="9"/>
        <color theme="1"/>
        <rFont val="맑은 고딕"/>
        <family val="3"/>
        <charset val="129"/>
        <scheme val="minor"/>
      </rPr>
      <t xml:space="preserve">5. 쿠폰 상세 페이지 내 쿠폰 정보 정상 출력 확인 및 쿠폰 번호 복사 기능
</t>
    </r>
    <r>
      <rPr>
        <sz val="8"/>
        <color theme="1"/>
        <rFont val="맑은 고딕"/>
        <family val="3"/>
        <charset val="129"/>
        <scheme val="minor"/>
      </rPr>
      <t xml:space="preserve">
- 쿠폰 상세 페이지 UI
- 쿠폰 복사 확인 팝업 및 붙여넣기</t>
    </r>
    <phoneticPr fontId="1" type="noConversion"/>
  </si>
  <si>
    <t>카카오톡 게임광고플랫폼 시스템 개요</t>
    <phoneticPr fontId="1" type="noConversion"/>
  </si>
  <si>
    <t>쿠폰 시스템 기능, 의의</t>
    <phoneticPr fontId="1" type="noConversion"/>
  </si>
  <si>
    <t>쿠폰 시스템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</si>
  <si>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 xml:space="preserve">
쿠폰 지급 방식</t>
    </r>
    <r>
      <rPr>
        <sz val="9"/>
        <color theme="1"/>
        <rFont val="맑은 고딕"/>
        <family val="3"/>
        <charset val="129"/>
        <scheme val="minor"/>
      </rPr>
      <t xml:space="preserve">
- 광고주가 설정한 광고사전예약에 관리자 사이트에서 쿠폰 지급 여부를 설정
- 공유 보상 쿠폰을 지급할 경우, 광고주가 공유 조건 인원 수 설정
- 광고사전예약 기간이 끝난 뒤 사전예약자에 한해 해당 쿠폰 번호 api 전달
- 카카오게임즈 쿠폰 알림톡 또는 광고사전예약 상세페이지에서 쿠폰 수령 버튼 클릭 시 쿠폰 지급
</t>
    </r>
    <r>
      <rPr>
        <sz val="11"/>
        <color theme="1"/>
        <rFont val="맑은 고딕"/>
        <family val="3"/>
        <charset val="129"/>
        <scheme val="minor"/>
      </rPr>
      <t xml:space="preserve">쿠폰 종류
</t>
    </r>
    <r>
      <rPr>
        <sz val="9"/>
        <color theme="1"/>
        <rFont val="맑은 고딕"/>
        <family val="3"/>
        <charset val="129"/>
        <scheme val="minor"/>
      </rPr>
      <t xml:space="preserve">
- 광고사전예약만 해도 받을 수 있는 예약보상 쿠폰 (1장)
- 공유받은 유저가 사전예약을 했을 때 공유한 사람이 일정 인원 수를 채우면 공유 보상 쿠폰 (4장까지 지급)
</t>
    </r>
    <r>
      <rPr>
        <sz val="11"/>
        <color theme="1"/>
        <rFont val="맑은 고딕"/>
        <family val="3"/>
        <charset val="129"/>
        <scheme val="minor"/>
      </rPr>
      <t>쿠폰 유의사항</t>
    </r>
    <r>
      <rPr>
        <sz val="9"/>
        <color theme="1"/>
        <rFont val="맑은 고딕"/>
        <family val="3"/>
        <charset val="129"/>
        <scheme val="minor"/>
      </rPr>
      <t xml:space="preserve">
- 한 번 사용한 쿠폰은 재사용 불가
- 발급일 기준 6개월이 지나면 사라짐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</si>
</sst>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3"/>
      <name val="맑은 고딕"/>
      <family val="3"/>
      <charset val="129"/>
      <scheme val="minor"/>
    </font>
    <font>
      <b/>
      <sz val="9"/>
      <color rgb="FF00800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color rgb="FF0000CC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4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auto="1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auto="1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auto="1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/>
      <bottom/>
      <diagonal/>
    </border>
    <border>
      <left style="thin">
        <color auto="1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6" fillId="0" borderId="0"/>
    <xf numFmtId="0" fontId="23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 wrapText="1"/>
    </xf>
    <xf numFmtId="0" fontId="11" fillId="2" borderId="4" xfId="0" applyFont="1" applyFill="1" applyBorder="1" applyAlignment="1" applyProtection="1">
      <alignment vertical="center" wrapText="1"/>
    </xf>
    <xf numFmtId="0" fontId="11" fillId="3" borderId="2" xfId="0" applyFont="1" applyFill="1" applyBorder="1" applyAlignment="1" applyProtection="1">
      <alignment horizontal="center" vertical="center" wrapText="1"/>
    </xf>
    <xf numFmtId="9" fontId="9" fillId="2" borderId="0" xfId="0" applyNumberFormat="1" applyFont="1" applyFill="1" applyBorder="1" applyAlignment="1" applyProtection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 applyProtection="1">
      <alignment horizontal="center" vertical="center" wrapText="1"/>
      <protection locked="0"/>
    </xf>
    <xf numFmtId="0" fontId="19" fillId="2" borderId="6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7" fillId="2" borderId="12" xfId="0" applyFont="1" applyFill="1" applyBorder="1" applyAlignment="1" applyProtection="1">
      <alignment horizontal="center" vertical="center" wrapText="1"/>
      <protection locked="0"/>
    </xf>
    <xf numFmtId="0" fontId="17" fillId="2" borderId="8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0" xfId="0" applyBorder="1">
      <alignment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5" xfId="0" applyBorder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5" borderId="17" xfId="0" applyFont="1" applyFill="1" applyBorder="1" applyAlignment="1">
      <alignment horizontal="center" vertical="center"/>
    </xf>
    <xf numFmtId="0" fontId="3" fillId="0" borderId="14" xfId="0" applyFont="1" applyBorder="1">
      <alignment vertical="center"/>
    </xf>
    <xf numFmtId="0" fontId="3" fillId="0" borderId="0" xfId="0" applyFont="1" applyBorder="1">
      <alignment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18" xfId="0" applyFont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27" fillId="0" borderId="20" xfId="0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3" fillId="0" borderId="19" xfId="3" applyBorder="1" applyAlignment="1">
      <alignment horizontal="center" vertical="center"/>
    </xf>
    <xf numFmtId="0" fontId="23" fillId="0" borderId="23" xfId="3" applyBorder="1" applyAlignment="1">
      <alignment horizontal="center" vertical="center"/>
    </xf>
    <xf numFmtId="0" fontId="23" fillId="0" borderId="24" xfId="3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26" fillId="0" borderId="2" xfId="3" applyFont="1" applyBorder="1" applyAlignment="1">
      <alignment horizontal="left" vertical="center"/>
    </xf>
    <xf numFmtId="0" fontId="27" fillId="0" borderId="2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28" fillId="4" borderId="0" xfId="0" applyFont="1" applyFill="1" applyAlignment="1">
      <alignment horizontal="center" vertical="center"/>
    </xf>
    <xf numFmtId="0" fontId="22" fillId="0" borderId="20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4" fillId="0" borderId="27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28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29" xfId="0" applyFont="1" applyBorder="1" applyAlignment="1">
      <alignment horizontal="left" vertical="center" wrapText="1"/>
    </xf>
    <xf numFmtId="0" fontId="24" fillId="0" borderId="30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24" fillId="0" borderId="3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0" fontId="17" fillId="2" borderId="6" xfId="0" applyFont="1" applyFill="1" applyBorder="1" applyAlignment="1" applyProtection="1">
      <alignment horizontal="center" vertical="center" wrapText="1"/>
      <protection locked="0"/>
    </xf>
    <xf numFmtId="0" fontId="17" fillId="2" borderId="7" xfId="0" applyFont="1" applyFill="1" applyBorder="1" applyAlignment="1" applyProtection="1">
      <alignment horizontal="center" vertical="center" wrapText="1"/>
      <protection locked="0"/>
    </xf>
    <xf numFmtId="0" fontId="17" fillId="2" borderId="8" xfId="0" applyFont="1" applyFill="1" applyBorder="1" applyAlignment="1" applyProtection="1">
      <alignment horizontal="center" vertical="center" wrapText="1"/>
      <protection locked="0"/>
    </xf>
    <xf numFmtId="0" fontId="17" fillId="2" borderId="9" xfId="0" applyFont="1" applyFill="1" applyBorder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 vertical="center" wrapText="1"/>
    </xf>
    <xf numFmtId="9" fontId="15" fillId="0" borderId="2" xfId="0" applyNumberFormat="1" applyFont="1" applyBorder="1" applyAlignment="1" applyProtection="1">
      <alignment horizontal="center" vertical="center" wrapText="1"/>
    </xf>
    <xf numFmtId="9" fontId="14" fillId="0" borderId="2" xfId="0" applyNumberFormat="1" applyFont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0" fontId="14" fillId="0" borderId="2" xfId="0" applyFont="1" applyBorder="1" applyAlignment="1" applyProtection="1">
      <alignment horizontal="center" vertical="center" wrapText="1"/>
    </xf>
    <xf numFmtId="0" fontId="15" fillId="0" borderId="2" xfId="0" applyFont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 vertical="center" wrapText="1"/>
    </xf>
    <xf numFmtId="0" fontId="11" fillId="3" borderId="5" xfId="0" applyFont="1" applyFill="1" applyBorder="1" applyAlignment="1" applyProtection="1">
      <alignment horizontal="center" vertical="center" wrapText="1"/>
    </xf>
    <xf numFmtId="9" fontId="12" fillId="0" borderId="2" xfId="0" applyNumberFormat="1" applyFont="1" applyBorder="1" applyAlignment="1" applyProtection="1">
      <alignment horizontal="center" vertical="center" wrapText="1"/>
    </xf>
    <xf numFmtId="9" fontId="13" fillId="0" borderId="2" xfId="0" applyNumberFormat="1" applyFont="1" applyBorder="1" applyAlignment="1" applyProtection="1">
      <alignment horizontal="center" vertical="center" wrapText="1"/>
    </xf>
    <xf numFmtId="9" fontId="11" fillId="0" borderId="2" xfId="0" applyNumberFormat="1" applyFont="1" applyBorder="1" applyAlignment="1" applyProtection="1">
      <alignment horizontal="center" vertical="center" wrapText="1"/>
    </xf>
    <xf numFmtId="0" fontId="20" fillId="0" borderId="2" xfId="0" applyFont="1" applyBorder="1" applyAlignment="1" applyProtection="1">
      <alignment horizontal="center" vertical="center" wrapText="1"/>
    </xf>
    <xf numFmtId="9" fontId="20" fillId="0" borderId="2" xfId="0" applyNumberFormat="1" applyFont="1" applyBorder="1" applyAlignment="1" applyProtection="1">
      <alignment horizontal="center" vertical="center" wrapText="1"/>
    </xf>
    <xf numFmtId="9" fontId="9" fillId="0" borderId="2" xfId="0" applyNumberFormat="1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2" fillId="0" borderId="2" xfId="0" applyFont="1" applyBorder="1" applyAlignment="1" applyProtection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>
      <alignment horizontal="left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2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</cellXfs>
  <cellStyles count="4">
    <cellStyle name="표준" xfId="0" builtinId="0"/>
    <cellStyle name="표준 2" xfId="2" xr:uid="{00000000-0005-0000-0000-000001000000}"/>
    <cellStyle name="표준 203" xfId="1" xr:uid="{00000000-0005-0000-0000-000002000000}"/>
    <cellStyle name="하이퍼링크" xfId="3" builtinId="8"/>
  </cellStyles>
  <dxfs count="5">
    <dxf>
      <font>
        <b/>
        <i val="0"/>
        <color rgb="FF00B050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C00000"/>
      </font>
      <fill>
        <patternFill>
          <bgColor theme="5" tint="0.3999450666829432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</dxf>
    <dxf>
      <font>
        <b/>
        <i val="0"/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E2A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2971800</xdr:colOff>
      <xdr:row>91</xdr:row>
      <xdr:rowOff>28575</xdr:rowOff>
    </xdr:from>
    <xdr:to>
      <xdr:col>7</xdr:col>
      <xdr:colOff>3638550</xdr:colOff>
      <xdr:row>91</xdr:row>
      <xdr:rowOff>457200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4618B34-FD25-4490-AC68-186125B19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8775" y="23898225"/>
          <a:ext cx="666750" cy="428625"/>
        </a:xfrm>
        <a:prstGeom prst="rect">
          <a:avLst/>
        </a:prstGeom>
      </xdr:spPr>
    </xdr:pic>
    <xdr:clientData/>
  </xdr:twoCellAnchor>
  <xdr:twoCellAnchor editAs="oneCell">
    <xdr:from>
      <xdr:col>7</xdr:col>
      <xdr:colOff>3000375</xdr:colOff>
      <xdr:row>70</xdr:row>
      <xdr:rowOff>47626</xdr:rowOff>
    </xdr:from>
    <xdr:to>
      <xdr:col>7</xdr:col>
      <xdr:colOff>3622675</xdr:colOff>
      <xdr:row>70</xdr:row>
      <xdr:rowOff>447676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33F7292-023C-4D48-8CB8-4ACD252FA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14030326"/>
          <a:ext cx="622300" cy="400050"/>
        </a:xfrm>
        <a:prstGeom prst="rect">
          <a:avLst/>
        </a:prstGeom>
      </xdr:spPr>
    </xdr:pic>
    <xdr:clientData/>
  </xdr:twoCellAnchor>
  <xdr:twoCellAnchor editAs="oneCell">
    <xdr:from>
      <xdr:col>7</xdr:col>
      <xdr:colOff>2981325</xdr:colOff>
      <xdr:row>87</xdr:row>
      <xdr:rowOff>28575</xdr:rowOff>
    </xdr:from>
    <xdr:to>
      <xdr:col>7</xdr:col>
      <xdr:colOff>3648075</xdr:colOff>
      <xdr:row>87</xdr:row>
      <xdr:rowOff>457200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95F4BD2-FE75-40D3-99B5-DD346D83A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68300" y="22764750"/>
          <a:ext cx="666750" cy="428625"/>
        </a:xfrm>
        <a:prstGeom prst="rect">
          <a:avLst/>
        </a:prstGeom>
      </xdr:spPr>
    </xdr:pic>
    <xdr:clientData/>
  </xdr:twoCellAnchor>
  <xdr:twoCellAnchor editAs="oneCell">
    <xdr:from>
      <xdr:col>7</xdr:col>
      <xdr:colOff>2962275</xdr:colOff>
      <xdr:row>36</xdr:row>
      <xdr:rowOff>57150</xdr:rowOff>
    </xdr:from>
    <xdr:to>
      <xdr:col>7</xdr:col>
      <xdr:colOff>3584575</xdr:colOff>
      <xdr:row>36</xdr:row>
      <xdr:rowOff>457200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D08FF442-7FC3-4DDB-A51B-A440E8CCC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0" y="8058150"/>
          <a:ext cx="622300" cy="400050"/>
        </a:xfrm>
        <a:prstGeom prst="rect">
          <a:avLst/>
        </a:prstGeom>
      </xdr:spPr>
    </xdr:pic>
    <xdr:clientData/>
  </xdr:twoCellAnchor>
  <xdr:oneCellAnchor>
    <xdr:from>
      <xdr:col>7</xdr:col>
      <xdr:colOff>3000375</xdr:colOff>
      <xdr:row>75</xdr:row>
      <xdr:rowOff>38101</xdr:rowOff>
    </xdr:from>
    <xdr:ext cx="622300" cy="400050"/>
    <xdr:pic>
      <xdr:nvPicPr>
        <xdr:cNvPr id="7" name="그림 6">
          <a:extLst>
            <a:ext uri="{FF2B5EF4-FFF2-40B4-BE49-F238E27FC236}">
              <a16:creationId xmlns:a16="http://schemas.microsoft.com/office/drawing/2014/main" id="{910D1ECF-D98F-4CD2-8E59-13D24A576B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87350" y="19812001"/>
          <a:ext cx="622300" cy="400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woni19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E228C-9688-40CD-8A72-125178FF2185}">
  <dimension ref="A2:P29"/>
  <sheetViews>
    <sheetView showGridLines="0" showRuler="0" view="pageLayout" zoomScaleNormal="100" workbookViewId="0">
      <selection activeCell="D17" sqref="D17"/>
    </sheetView>
  </sheetViews>
  <sheetFormatPr defaultColWidth="8.6640625" defaultRowHeight="17" x14ac:dyDescent="0.45"/>
  <cols>
    <col min="1" max="1" width="3.58203125" customWidth="1"/>
    <col min="9" max="10" width="3.58203125" customWidth="1"/>
    <col min="11" max="12" width="3.1640625" customWidth="1"/>
  </cols>
  <sheetData>
    <row r="2" spans="1:16" ht="16" customHeight="1" x14ac:dyDescent="0.45">
      <c r="B2" s="82" t="s">
        <v>201</v>
      </c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6" ht="17" customHeight="1" x14ac:dyDescent="0.45">
      <c r="A3" s="44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6" x14ac:dyDescent="0.45">
      <c r="A4" s="43"/>
      <c r="B4" s="51"/>
      <c r="C4" s="51"/>
      <c r="D4" s="51"/>
      <c r="E4" s="51"/>
      <c r="F4" s="51"/>
      <c r="G4" s="51"/>
      <c r="H4" s="51"/>
      <c r="I4" s="51"/>
      <c r="J4" s="52"/>
      <c r="K4" s="52"/>
      <c r="L4" s="52"/>
    </row>
    <row r="5" spans="1:16" ht="17.5" x14ac:dyDescent="0.45">
      <c r="B5" s="53">
        <v>1</v>
      </c>
      <c r="C5" s="64" t="s">
        <v>174</v>
      </c>
      <c r="D5" s="65"/>
      <c r="E5" s="65"/>
      <c r="F5" s="65"/>
      <c r="G5" s="65"/>
      <c r="H5" s="65"/>
      <c r="I5" s="65"/>
      <c r="J5" s="65"/>
      <c r="K5" s="65"/>
      <c r="L5" s="66"/>
      <c r="M5" s="45"/>
    </row>
    <row r="6" spans="1:16" x14ac:dyDescent="0.45">
      <c r="B6" s="52"/>
      <c r="C6" s="54"/>
      <c r="D6" s="54"/>
      <c r="E6" s="54"/>
      <c r="F6" s="52"/>
      <c r="G6" s="52"/>
      <c r="H6" s="52"/>
      <c r="I6" s="55"/>
      <c r="J6" s="55"/>
      <c r="K6" s="55"/>
      <c r="L6" s="55"/>
    </row>
    <row r="7" spans="1:16" x14ac:dyDescent="0.45">
      <c r="B7" s="58" t="s">
        <v>175</v>
      </c>
      <c r="C7" s="80" t="s">
        <v>179</v>
      </c>
      <c r="D7" s="80"/>
      <c r="E7" s="80"/>
      <c r="F7" s="80"/>
      <c r="G7" s="80"/>
      <c r="H7" s="52"/>
      <c r="I7" s="52"/>
      <c r="J7" s="52"/>
      <c r="K7" s="52"/>
      <c r="L7" s="52"/>
    </row>
    <row r="8" spans="1:16" x14ac:dyDescent="0.45">
      <c r="B8" s="58" t="s">
        <v>177</v>
      </c>
      <c r="C8" s="80" t="s">
        <v>180</v>
      </c>
      <c r="D8" s="80"/>
      <c r="E8" s="80"/>
      <c r="F8" s="80"/>
      <c r="G8" s="80"/>
      <c r="H8" s="52"/>
      <c r="I8" s="52"/>
      <c r="J8" s="52"/>
      <c r="K8" s="52"/>
      <c r="L8" s="52"/>
    </row>
    <row r="9" spans="1:16" x14ac:dyDescent="0.45">
      <c r="B9" s="58" t="s">
        <v>176</v>
      </c>
      <c r="C9" s="80" t="s">
        <v>181</v>
      </c>
      <c r="D9" s="80"/>
      <c r="E9" s="80"/>
      <c r="F9" s="80"/>
      <c r="G9" s="80"/>
      <c r="H9" s="52"/>
      <c r="I9" s="52"/>
      <c r="J9" s="52"/>
      <c r="K9" s="52"/>
      <c r="L9" s="52"/>
    </row>
    <row r="10" spans="1:16" x14ac:dyDescent="0.45">
      <c r="B10" s="58" t="s">
        <v>178</v>
      </c>
      <c r="C10" s="78" t="s">
        <v>182</v>
      </c>
      <c r="D10" s="78"/>
      <c r="E10" s="78"/>
      <c r="F10" s="78"/>
      <c r="G10" s="78"/>
      <c r="H10" s="52"/>
      <c r="I10" s="52"/>
      <c r="J10" s="52"/>
      <c r="K10" s="52"/>
      <c r="L10" s="52"/>
    </row>
    <row r="11" spans="1:16" x14ac:dyDescent="0.45">
      <c r="B11" s="58" t="s">
        <v>183</v>
      </c>
      <c r="C11" s="80" t="s">
        <v>184</v>
      </c>
      <c r="D11" s="80"/>
      <c r="E11" s="80"/>
      <c r="F11" s="80"/>
      <c r="G11" s="80"/>
      <c r="H11" s="52"/>
      <c r="I11" s="52"/>
      <c r="J11" s="52"/>
      <c r="K11" s="52"/>
      <c r="L11" s="52"/>
    </row>
    <row r="12" spans="1:16" x14ac:dyDescent="0.45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6" ht="17.5" x14ac:dyDescent="0.45">
      <c r="B13" s="56">
        <v>2</v>
      </c>
      <c r="C13" s="64" t="s">
        <v>185</v>
      </c>
      <c r="D13" s="65"/>
      <c r="E13" s="65"/>
      <c r="F13" s="65"/>
      <c r="G13" s="65"/>
      <c r="H13" s="65"/>
      <c r="I13" s="65"/>
      <c r="J13" s="65"/>
      <c r="K13" s="65"/>
      <c r="L13" s="79"/>
      <c r="M13" s="48"/>
      <c r="N13" s="45"/>
      <c r="O13" s="45"/>
      <c r="P13" s="45"/>
    </row>
    <row r="14" spans="1:16" x14ac:dyDescent="0.45">
      <c r="B14" s="57"/>
      <c r="C14" s="52"/>
      <c r="D14" s="52"/>
      <c r="E14" s="52"/>
      <c r="F14" s="52"/>
      <c r="G14" s="52"/>
      <c r="H14" s="52"/>
      <c r="I14" s="52"/>
      <c r="J14" s="52"/>
      <c r="K14" s="52"/>
      <c r="L14" s="52"/>
    </row>
    <row r="15" spans="1:16" x14ac:dyDescent="0.45">
      <c r="B15" s="76" t="s">
        <v>186</v>
      </c>
      <c r="C15" s="77"/>
      <c r="D15" s="58" t="s">
        <v>188</v>
      </c>
      <c r="E15" s="58" t="s">
        <v>187</v>
      </c>
      <c r="F15" s="76" t="s">
        <v>189</v>
      </c>
      <c r="G15" s="81"/>
      <c r="H15" s="81"/>
      <c r="I15" s="81"/>
      <c r="J15" s="81"/>
      <c r="K15" s="81"/>
      <c r="L15" s="77"/>
    </row>
    <row r="16" spans="1:16" x14ac:dyDescent="0.45">
      <c r="B16" s="73" t="s">
        <v>190</v>
      </c>
      <c r="C16" s="75"/>
      <c r="D16" s="59" t="s">
        <v>191</v>
      </c>
      <c r="E16" s="59" t="s">
        <v>179</v>
      </c>
      <c r="F16" s="73" t="s">
        <v>213</v>
      </c>
      <c r="G16" s="74"/>
      <c r="H16" s="74"/>
      <c r="I16" s="74"/>
      <c r="J16" s="74"/>
      <c r="K16" s="74"/>
      <c r="L16" s="75"/>
    </row>
    <row r="17" spans="2:12" x14ac:dyDescent="0.45">
      <c r="B17" s="73" t="s">
        <v>197</v>
      </c>
      <c r="C17" s="75"/>
      <c r="D17" s="59" t="s">
        <v>198</v>
      </c>
      <c r="E17" s="59" t="s">
        <v>179</v>
      </c>
      <c r="F17" s="73"/>
      <c r="G17" s="74"/>
      <c r="H17" s="74"/>
      <c r="I17" s="74"/>
      <c r="J17" s="74"/>
      <c r="K17" s="74"/>
      <c r="L17" s="75"/>
    </row>
    <row r="18" spans="2:12" x14ac:dyDescent="0.45">
      <c r="B18" s="73"/>
      <c r="C18" s="75"/>
      <c r="D18" s="60"/>
      <c r="E18" s="60"/>
      <c r="F18" s="73"/>
      <c r="G18" s="74"/>
      <c r="H18" s="74"/>
      <c r="I18" s="74"/>
      <c r="J18" s="74"/>
      <c r="K18" s="74"/>
      <c r="L18" s="75"/>
    </row>
    <row r="19" spans="2:12" x14ac:dyDescent="0.45">
      <c r="B19" s="73"/>
      <c r="C19" s="75"/>
      <c r="D19" s="60"/>
      <c r="E19" s="60"/>
      <c r="F19" s="73"/>
      <c r="G19" s="74"/>
      <c r="H19" s="74"/>
      <c r="I19" s="74"/>
      <c r="J19" s="74"/>
      <c r="K19" s="74"/>
      <c r="L19" s="75"/>
    </row>
    <row r="20" spans="2:12" x14ac:dyDescent="0.45">
      <c r="B20" s="73"/>
      <c r="C20" s="75"/>
      <c r="D20" s="60"/>
      <c r="E20" s="60"/>
      <c r="F20" s="73"/>
      <c r="G20" s="74"/>
      <c r="H20" s="74"/>
      <c r="I20" s="74"/>
      <c r="J20" s="74"/>
      <c r="K20" s="74"/>
      <c r="L20" s="75"/>
    </row>
    <row r="21" spans="2:12" x14ac:dyDescent="0.45">
      <c r="B21" s="73"/>
      <c r="C21" s="75"/>
      <c r="D21" s="60"/>
      <c r="E21" s="60"/>
      <c r="F21" s="73"/>
      <c r="G21" s="74"/>
      <c r="H21" s="74"/>
      <c r="I21" s="74"/>
      <c r="J21" s="74"/>
      <c r="K21" s="74"/>
      <c r="L21" s="75"/>
    </row>
    <row r="22" spans="2:12" x14ac:dyDescent="0.45">
      <c r="B22" s="73"/>
      <c r="C22" s="75"/>
      <c r="D22" s="60"/>
      <c r="E22" s="60"/>
      <c r="F22" s="73"/>
      <c r="G22" s="74"/>
      <c r="H22" s="74"/>
      <c r="I22" s="74"/>
      <c r="J22" s="74"/>
      <c r="K22" s="74"/>
      <c r="L22" s="75"/>
    </row>
    <row r="23" spans="2:12" x14ac:dyDescent="0.45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</row>
    <row r="24" spans="2:12" ht="17.5" x14ac:dyDescent="0.45">
      <c r="B24" s="56">
        <v>3</v>
      </c>
      <c r="C24" s="64" t="s">
        <v>192</v>
      </c>
      <c r="D24" s="65"/>
      <c r="E24" s="65"/>
      <c r="F24" s="65"/>
      <c r="G24" s="65"/>
      <c r="H24" s="65"/>
      <c r="I24" s="65"/>
      <c r="J24" s="65"/>
      <c r="K24" s="65"/>
      <c r="L24" s="66"/>
    </row>
    <row r="25" spans="2:12" x14ac:dyDescent="0.4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</row>
    <row r="26" spans="2:12" x14ac:dyDescent="0.45">
      <c r="B26" s="61">
        <v>1</v>
      </c>
      <c r="C26" s="67" t="s">
        <v>193</v>
      </c>
      <c r="D26" s="68"/>
      <c r="E26" s="68"/>
      <c r="F26" s="68"/>
      <c r="G26" s="68"/>
      <c r="H26" s="68"/>
      <c r="I26" s="68"/>
      <c r="J26" s="68"/>
      <c r="K26" s="68"/>
      <c r="L26" s="69"/>
    </row>
    <row r="27" spans="2:12" x14ac:dyDescent="0.45">
      <c r="B27" s="61">
        <v>2</v>
      </c>
      <c r="C27" s="67" t="s">
        <v>194</v>
      </c>
      <c r="D27" s="68"/>
      <c r="E27" s="68"/>
      <c r="F27" s="68"/>
      <c r="G27" s="68"/>
      <c r="H27" s="68"/>
      <c r="I27" s="68"/>
      <c r="J27" s="68"/>
      <c r="K27" s="68"/>
      <c r="L27" s="69"/>
    </row>
    <row r="28" spans="2:12" x14ac:dyDescent="0.45">
      <c r="B28" s="61">
        <v>3</v>
      </c>
      <c r="C28" s="67" t="s">
        <v>195</v>
      </c>
      <c r="D28" s="68"/>
      <c r="E28" s="68"/>
      <c r="F28" s="68"/>
      <c r="G28" s="68"/>
      <c r="H28" s="68"/>
      <c r="I28" s="68"/>
      <c r="J28" s="68"/>
      <c r="K28" s="68"/>
      <c r="L28" s="69"/>
    </row>
    <row r="29" spans="2:12" x14ac:dyDescent="0.45">
      <c r="B29" s="61">
        <v>4</v>
      </c>
      <c r="C29" s="70" t="s">
        <v>196</v>
      </c>
      <c r="D29" s="71"/>
      <c r="E29" s="71"/>
      <c r="F29" s="71"/>
      <c r="G29" s="71"/>
      <c r="H29" s="71"/>
      <c r="I29" s="71"/>
      <c r="J29" s="71"/>
      <c r="K29" s="71"/>
      <c r="L29" s="72"/>
    </row>
  </sheetData>
  <mergeCells count="29">
    <mergeCell ref="B2:L3"/>
    <mergeCell ref="C5:L5"/>
    <mergeCell ref="C7:G7"/>
    <mergeCell ref="C8:G8"/>
    <mergeCell ref="C9:G9"/>
    <mergeCell ref="C10:G10"/>
    <mergeCell ref="C13:L13"/>
    <mergeCell ref="C11:G11"/>
    <mergeCell ref="F15:L15"/>
    <mergeCell ref="F16:L16"/>
    <mergeCell ref="F22:L22"/>
    <mergeCell ref="B15:C15"/>
    <mergeCell ref="B16:C16"/>
    <mergeCell ref="B17:C17"/>
    <mergeCell ref="B18:C18"/>
    <mergeCell ref="B19:C19"/>
    <mergeCell ref="B20:C20"/>
    <mergeCell ref="B21:C21"/>
    <mergeCell ref="B22:C22"/>
    <mergeCell ref="F17:L17"/>
    <mergeCell ref="F18:L18"/>
    <mergeCell ref="F19:L19"/>
    <mergeCell ref="F20:L20"/>
    <mergeCell ref="F21:L21"/>
    <mergeCell ref="C24:L24"/>
    <mergeCell ref="C26:L26"/>
    <mergeCell ref="C27:L27"/>
    <mergeCell ref="C28:L28"/>
    <mergeCell ref="C29:L29"/>
  </mergeCells>
  <phoneticPr fontId="1" type="noConversion"/>
  <hyperlinks>
    <hyperlink ref="C10" r:id="rId1" xr:uid="{E04EFBC7-5242-4520-B150-8857C0D56003}"/>
    <hyperlink ref="C26:L26" location="문서개요!A1" display="문서 개요" xr:uid="{66060B17-1874-4DF1-B006-6BDC336FB38F}"/>
    <hyperlink ref="C27:L27" location="'테스트 개요'!A1" display="테스트 개요" xr:uid="{CF1C8E25-E53F-4C9E-82FF-71F81A508A21}"/>
    <hyperlink ref="C28:L28" location="'쿠폰함 TC'!A1" display="쿠폰함 TC" xr:uid="{64FB6C80-72DF-4C30-BF7A-3D21B725AEF0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B909-F26C-4B48-B804-884AB461A37D}">
  <dimension ref="A2:P43"/>
  <sheetViews>
    <sheetView showGridLines="0" showRuler="0" view="pageLayout" topLeftCell="A19" zoomScaleNormal="100" workbookViewId="0">
      <selection activeCell="A13" sqref="A13"/>
    </sheetView>
  </sheetViews>
  <sheetFormatPr defaultColWidth="8.6640625" defaultRowHeight="17" x14ac:dyDescent="0.45"/>
  <cols>
    <col min="1" max="1" width="3.58203125" customWidth="1"/>
    <col min="9" max="10" width="3.58203125" customWidth="1"/>
    <col min="11" max="12" width="3.1640625" customWidth="1"/>
  </cols>
  <sheetData>
    <row r="2" spans="1:13" ht="16" customHeight="1" x14ac:dyDescent="0.45">
      <c r="B2" s="82" t="s">
        <v>218</v>
      </c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3" ht="17" customHeight="1" x14ac:dyDescent="0.45">
      <c r="A3" s="44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3" x14ac:dyDescent="0.45">
      <c r="A4" s="43"/>
      <c r="B4" s="51"/>
      <c r="C4" s="51"/>
      <c r="D4" s="51"/>
      <c r="E4" s="51"/>
      <c r="F4" s="51"/>
      <c r="G4" s="51"/>
      <c r="H4" s="51"/>
      <c r="I4" s="51"/>
      <c r="J4" s="52"/>
      <c r="K4" s="52"/>
      <c r="L4" s="52"/>
    </row>
    <row r="5" spans="1:13" ht="17.5" x14ac:dyDescent="0.45">
      <c r="B5" s="53">
        <v>1</v>
      </c>
      <c r="C5" s="64" t="s">
        <v>219</v>
      </c>
      <c r="D5" s="65"/>
      <c r="E5" s="65"/>
      <c r="F5" s="65"/>
      <c r="G5" s="65"/>
      <c r="H5" s="65"/>
      <c r="I5" s="65"/>
      <c r="J5" s="65"/>
      <c r="K5" s="65"/>
      <c r="L5" s="66"/>
      <c r="M5" s="45"/>
    </row>
    <row r="6" spans="1:13" ht="17.5" x14ac:dyDescent="0.45">
      <c r="B6" s="136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45"/>
    </row>
    <row r="7" spans="1:13" ht="17.5" customHeight="1" x14ac:dyDescent="0.45">
      <c r="B7" s="137" t="s">
        <v>220</v>
      </c>
      <c r="C7" s="138"/>
      <c r="D7" s="138"/>
      <c r="E7" s="138"/>
      <c r="F7" s="138"/>
      <c r="G7" s="138"/>
      <c r="H7" s="138"/>
      <c r="I7" s="138"/>
      <c r="J7" s="138"/>
      <c r="K7" s="138"/>
      <c r="L7" s="139"/>
      <c r="M7" s="45"/>
    </row>
    <row r="8" spans="1:13" ht="17.5" customHeight="1" x14ac:dyDescent="0.45">
      <c r="B8" s="136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45"/>
    </row>
    <row r="9" spans="1:13" ht="17.5" customHeight="1" x14ac:dyDescent="0.45">
      <c r="B9" s="141" t="s">
        <v>221</v>
      </c>
      <c r="C9" s="142"/>
      <c r="D9" s="142"/>
      <c r="E9" s="142"/>
      <c r="F9" s="142"/>
      <c r="G9" s="142"/>
      <c r="H9" s="142"/>
      <c r="I9" s="142"/>
      <c r="J9" s="142"/>
      <c r="K9" s="142"/>
      <c r="L9" s="143"/>
      <c r="M9" s="45"/>
    </row>
    <row r="10" spans="1:13" ht="17.5" customHeight="1" x14ac:dyDescent="0.45">
      <c r="B10" s="144"/>
      <c r="C10" s="140"/>
      <c r="D10" s="140"/>
      <c r="E10" s="140"/>
      <c r="F10" s="140"/>
      <c r="G10" s="140"/>
      <c r="H10" s="140"/>
      <c r="I10" s="140"/>
      <c r="J10" s="140"/>
      <c r="K10" s="140"/>
      <c r="L10" s="145"/>
      <c r="M10" s="45"/>
    </row>
    <row r="11" spans="1:13" ht="17.5" customHeight="1" x14ac:dyDescent="0.45">
      <c r="B11" s="144"/>
      <c r="C11" s="140"/>
      <c r="D11" s="140"/>
      <c r="E11" s="140"/>
      <c r="F11" s="140"/>
      <c r="G11" s="140"/>
      <c r="H11" s="140"/>
      <c r="I11" s="140"/>
      <c r="J11" s="140"/>
      <c r="K11" s="140"/>
      <c r="L11" s="145"/>
      <c r="M11" s="45"/>
    </row>
    <row r="12" spans="1:13" ht="17.5" customHeight="1" x14ac:dyDescent="0.45">
      <c r="B12" s="144"/>
      <c r="C12" s="140"/>
      <c r="D12" s="140"/>
      <c r="E12" s="140"/>
      <c r="F12" s="140"/>
      <c r="G12" s="140"/>
      <c r="H12" s="140"/>
      <c r="I12" s="140"/>
      <c r="J12" s="140"/>
      <c r="K12" s="140"/>
      <c r="L12" s="145"/>
      <c r="M12" s="45"/>
    </row>
    <row r="13" spans="1:13" ht="17.5" customHeight="1" x14ac:dyDescent="0.45">
      <c r="B13" s="144"/>
      <c r="C13" s="140"/>
      <c r="D13" s="140"/>
      <c r="E13" s="140"/>
      <c r="F13" s="140"/>
      <c r="G13" s="140"/>
      <c r="H13" s="140"/>
      <c r="I13" s="140"/>
      <c r="J13" s="140"/>
      <c r="K13" s="140"/>
      <c r="L13" s="145"/>
      <c r="M13" s="45"/>
    </row>
    <row r="14" spans="1:13" ht="17.5" customHeight="1" x14ac:dyDescent="0.45">
      <c r="B14" s="144"/>
      <c r="C14" s="140"/>
      <c r="D14" s="140"/>
      <c r="E14" s="140"/>
      <c r="F14" s="140"/>
      <c r="G14" s="140"/>
      <c r="H14" s="140"/>
      <c r="I14" s="140"/>
      <c r="J14" s="140"/>
      <c r="K14" s="140"/>
      <c r="L14" s="145"/>
      <c r="M14" s="45"/>
    </row>
    <row r="15" spans="1:13" ht="17.5" customHeight="1" x14ac:dyDescent="0.45">
      <c r="B15" s="144"/>
      <c r="C15" s="140"/>
      <c r="D15" s="140"/>
      <c r="E15" s="140"/>
      <c r="F15" s="140"/>
      <c r="G15" s="140"/>
      <c r="H15" s="140"/>
      <c r="I15" s="140"/>
      <c r="J15" s="140"/>
      <c r="K15" s="140"/>
      <c r="L15" s="145"/>
      <c r="M15" s="45"/>
    </row>
    <row r="16" spans="1:13" ht="17.5" customHeight="1" x14ac:dyDescent="0.45">
      <c r="B16" s="144"/>
      <c r="C16" s="140"/>
      <c r="D16" s="140"/>
      <c r="E16" s="140"/>
      <c r="F16" s="140"/>
      <c r="G16" s="140"/>
      <c r="H16" s="140"/>
      <c r="I16" s="140"/>
      <c r="J16" s="140"/>
      <c r="K16" s="140"/>
      <c r="L16" s="145"/>
      <c r="M16" s="45"/>
    </row>
    <row r="17" spans="2:16" ht="17.5" customHeight="1" x14ac:dyDescent="0.45">
      <c r="B17" s="144"/>
      <c r="C17" s="140"/>
      <c r="D17" s="140"/>
      <c r="E17" s="140"/>
      <c r="F17" s="140"/>
      <c r="G17" s="140"/>
      <c r="H17" s="140"/>
      <c r="I17" s="140"/>
      <c r="J17" s="140"/>
      <c r="K17" s="140"/>
      <c r="L17" s="145"/>
      <c r="M17" s="45"/>
    </row>
    <row r="18" spans="2:16" ht="17.5" customHeight="1" x14ac:dyDescent="0.45">
      <c r="B18" s="144"/>
      <c r="C18" s="140"/>
      <c r="D18" s="140"/>
      <c r="E18" s="140"/>
      <c r="F18" s="140"/>
      <c r="G18" s="140"/>
      <c r="H18" s="140"/>
      <c r="I18" s="140"/>
      <c r="J18" s="140"/>
      <c r="K18" s="140"/>
      <c r="L18" s="145"/>
      <c r="M18" s="45"/>
    </row>
    <row r="19" spans="2:16" ht="17.5" customHeight="1" x14ac:dyDescent="0.45">
      <c r="B19" s="144"/>
      <c r="C19" s="140"/>
      <c r="D19" s="140"/>
      <c r="E19" s="140"/>
      <c r="F19" s="140"/>
      <c r="G19" s="140"/>
      <c r="H19" s="140"/>
      <c r="I19" s="140"/>
      <c r="J19" s="140"/>
      <c r="K19" s="140"/>
      <c r="L19" s="145"/>
      <c r="M19" s="45"/>
    </row>
    <row r="20" spans="2:16" ht="17.5" customHeight="1" x14ac:dyDescent="0.45">
      <c r="B20" s="144"/>
      <c r="C20" s="140"/>
      <c r="D20" s="140"/>
      <c r="E20" s="140"/>
      <c r="F20" s="140"/>
      <c r="G20" s="140"/>
      <c r="H20" s="140"/>
      <c r="I20" s="140"/>
      <c r="J20" s="140"/>
      <c r="K20" s="140"/>
      <c r="L20" s="145"/>
      <c r="M20" s="45"/>
    </row>
    <row r="21" spans="2:16" ht="17.5" customHeight="1" x14ac:dyDescent="0.45">
      <c r="B21" s="144"/>
      <c r="C21" s="140"/>
      <c r="D21" s="140"/>
      <c r="E21" s="140"/>
      <c r="F21" s="140"/>
      <c r="G21" s="140"/>
      <c r="H21" s="140"/>
      <c r="I21" s="140"/>
      <c r="J21" s="140"/>
      <c r="K21" s="140"/>
      <c r="L21" s="145"/>
      <c r="M21" s="45"/>
    </row>
    <row r="22" spans="2:16" ht="17.5" customHeight="1" x14ac:dyDescent="0.45">
      <c r="B22" s="144"/>
      <c r="C22" s="140"/>
      <c r="D22" s="140"/>
      <c r="E22" s="140"/>
      <c r="F22" s="140"/>
      <c r="G22" s="140"/>
      <c r="H22" s="140"/>
      <c r="I22" s="140"/>
      <c r="J22" s="140"/>
      <c r="K22" s="140"/>
      <c r="L22" s="145"/>
      <c r="M22" s="45"/>
    </row>
    <row r="23" spans="2:16" ht="17.5" customHeight="1" x14ac:dyDescent="0.45">
      <c r="B23" s="144"/>
      <c r="C23" s="140"/>
      <c r="D23" s="140"/>
      <c r="E23" s="140"/>
      <c r="F23" s="140"/>
      <c r="G23" s="140"/>
      <c r="H23" s="140"/>
      <c r="I23" s="140"/>
      <c r="J23" s="140"/>
      <c r="K23" s="140"/>
      <c r="L23" s="145"/>
      <c r="M23" s="45"/>
    </row>
    <row r="24" spans="2:16" ht="17.5" customHeight="1" x14ac:dyDescent="0.45">
      <c r="B24" s="144"/>
      <c r="C24" s="140"/>
      <c r="D24" s="140"/>
      <c r="E24" s="140"/>
      <c r="F24" s="140"/>
      <c r="G24" s="140"/>
      <c r="H24" s="140"/>
      <c r="I24" s="140"/>
      <c r="J24" s="140"/>
      <c r="K24" s="140"/>
      <c r="L24" s="145"/>
      <c r="M24" s="45"/>
    </row>
    <row r="25" spans="2:16" ht="17.5" customHeight="1" x14ac:dyDescent="0.4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8"/>
      <c r="M25" s="45"/>
    </row>
    <row r="26" spans="2:16" x14ac:dyDescent="0.45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</row>
    <row r="27" spans="2:16" ht="17.5" x14ac:dyDescent="0.45">
      <c r="B27" s="56">
        <v>2</v>
      </c>
      <c r="C27" s="64" t="s">
        <v>185</v>
      </c>
      <c r="D27" s="65"/>
      <c r="E27" s="65"/>
      <c r="F27" s="65"/>
      <c r="G27" s="65"/>
      <c r="H27" s="65"/>
      <c r="I27" s="65"/>
      <c r="J27" s="65"/>
      <c r="K27" s="65"/>
      <c r="L27" s="79"/>
      <c r="M27" s="48"/>
      <c r="N27" s="45"/>
      <c r="O27" s="45"/>
      <c r="P27" s="45"/>
    </row>
    <row r="28" spans="2:16" x14ac:dyDescent="0.45">
      <c r="B28" s="57"/>
      <c r="C28" s="52"/>
      <c r="D28" s="52"/>
      <c r="E28" s="52"/>
      <c r="F28" s="52"/>
      <c r="G28" s="52"/>
      <c r="H28" s="52"/>
      <c r="I28" s="52"/>
      <c r="J28" s="52"/>
      <c r="K28" s="52"/>
      <c r="L28" s="52"/>
    </row>
    <row r="29" spans="2:16" x14ac:dyDescent="0.45">
      <c r="B29" s="76" t="s">
        <v>186</v>
      </c>
      <c r="C29" s="77"/>
      <c r="D29" s="58" t="s">
        <v>188</v>
      </c>
      <c r="E29" s="58" t="s">
        <v>187</v>
      </c>
      <c r="F29" s="76" t="s">
        <v>189</v>
      </c>
      <c r="G29" s="81"/>
      <c r="H29" s="81"/>
      <c r="I29" s="81"/>
      <c r="J29" s="81"/>
      <c r="K29" s="81"/>
      <c r="L29" s="77"/>
    </row>
    <row r="30" spans="2:16" x14ac:dyDescent="0.45">
      <c r="B30" s="73" t="s">
        <v>190</v>
      </c>
      <c r="C30" s="75"/>
      <c r="D30" s="62" t="s">
        <v>191</v>
      </c>
      <c r="E30" s="62" t="s">
        <v>179</v>
      </c>
      <c r="F30" s="73" t="s">
        <v>213</v>
      </c>
      <c r="G30" s="74"/>
      <c r="H30" s="74"/>
      <c r="I30" s="74"/>
      <c r="J30" s="74"/>
      <c r="K30" s="74"/>
      <c r="L30" s="75"/>
    </row>
    <row r="31" spans="2:16" x14ac:dyDescent="0.45">
      <c r="B31" s="73" t="s">
        <v>197</v>
      </c>
      <c r="C31" s="75"/>
      <c r="D31" s="62" t="s">
        <v>198</v>
      </c>
      <c r="E31" s="62" t="s">
        <v>179</v>
      </c>
      <c r="F31" s="73"/>
      <c r="G31" s="74"/>
      <c r="H31" s="74"/>
      <c r="I31" s="74"/>
      <c r="J31" s="74"/>
      <c r="K31" s="74"/>
      <c r="L31" s="75"/>
    </row>
    <row r="32" spans="2:16" x14ac:dyDescent="0.45">
      <c r="B32" s="73"/>
      <c r="C32" s="75"/>
      <c r="D32" s="60"/>
      <c r="E32" s="60"/>
      <c r="F32" s="73"/>
      <c r="G32" s="74"/>
      <c r="H32" s="74"/>
      <c r="I32" s="74"/>
      <c r="J32" s="74"/>
      <c r="K32" s="74"/>
      <c r="L32" s="75"/>
    </row>
    <row r="33" spans="2:12" x14ac:dyDescent="0.45">
      <c r="B33" s="73"/>
      <c r="C33" s="75"/>
      <c r="D33" s="60"/>
      <c r="E33" s="60"/>
      <c r="F33" s="73"/>
      <c r="G33" s="74"/>
      <c r="H33" s="74"/>
      <c r="I33" s="74"/>
      <c r="J33" s="74"/>
      <c r="K33" s="74"/>
      <c r="L33" s="75"/>
    </row>
    <row r="34" spans="2:12" x14ac:dyDescent="0.45">
      <c r="B34" s="73"/>
      <c r="C34" s="75"/>
      <c r="D34" s="60"/>
      <c r="E34" s="60"/>
      <c r="F34" s="73"/>
      <c r="G34" s="74"/>
      <c r="H34" s="74"/>
      <c r="I34" s="74"/>
      <c r="J34" s="74"/>
      <c r="K34" s="74"/>
      <c r="L34" s="75"/>
    </row>
    <row r="35" spans="2:12" x14ac:dyDescent="0.45">
      <c r="B35" s="73"/>
      <c r="C35" s="75"/>
      <c r="D35" s="60"/>
      <c r="E35" s="60"/>
      <c r="F35" s="73"/>
      <c r="G35" s="74"/>
      <c r="H35" s="74"/>
      <c r="I35" s="74"/>
      <c r="J35" s="74"/>
      <c r="K35" s="74"/>
      <c r="L35" s="75"/>
    </row>
    <row r="36" spans="2:12" x14ac:dyDescent="0.45">
      <c r="B36" s="73"/>
      <c r="C36" s="75"/>
      <c r="D36" s="60"/>
      <c r="E36" s="60"/>
      <c r="F36" s="73"/>
      <c r="G36" s="74"/>
      <c r="H36" s="74"/>
      <c r="I36" s="74"/>
      <c r="J36" s="74"/>
      <c r="K36" s="74"/>
      <c r="L36" s="75"/>
    </row>
    <row r="37" spans="2:12" x14ac:dyDescent="0.4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</row>
    <row r="38" spans="2:12" ht="17.5" x14ac:dyDescent="0.45">
      <c r="B38" s="56">
        <v>3</v>
      </c>
      <c r="C38" s="64" t="s">
        <v>192</v>
      </c>
      <c r="D38" s="65"/>
      <c r="E38" s="65"/>
      <c r="F38" s="65"/>
      <c r="G38" s="65"/>
      <c r="H38" s="65"/>
      <c r="I38" s="65"/>
      <c r="J38" s="65"/>
      <c r="K38" s="65"/>
      <c r="L38" s="66"/>
    </row>
    <row r="39" spans="2:12" x14ac:dyDescent="0.4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</row>
    <row r="40" spans="2:12" x14ac:dyDescent="0.45">
      <c r="B40" s="63">
        <v>1</v>
      </c>
      <c r="C40" s="67" t="s">
        <v>193</v>
      </c>
      <c r="D40" s="68"/>
      <c r="E40" s="68"/>
      <c r="F40" s="68"/>
      <c r="G40" s="68"/>
      <c r="H40" s="68"/>
      <c r="I40" s="68"/>
      <c r="J40" s="68"/>
      <c r="K40" s="68"/>
      <c r="L40" s="69"/>
    </row>
    <row r="41" spans="2:12" x14ac:dyDescent="0.45">
      <c r="B41" s="63">
        <v>2</v>
      </c>
      <c r="C41" s="67" t="s">
        <v>194</v>
      </c>
      <c r="D41" s="68"/>
      <c r="E41" s="68"/>
      <c r="F41" s="68"/>
      <c r="G41" s="68"/>
      <c r="H41" s="68"/>
      <c r="I41" s="68"/>
      <c r="J41" s="68"/>
      <c r="K41" s="68"/>
      <c r="L41" s="69"/>
    </row>
    <row r="42" spans="2:12" x14ac:dyDescent="0.45">
      <c r="B42" s="63">
        <v>3</v>
      </c>
      <c r="C42" s="67" t="s">
        <v>195</v>
      </c>
      <c r="D42" s="68"/>
      <c r="E42" s="68"/>
      <c r="F42" s="68"/>
      <c r="G42" s="68"/>
      <c r="H42" s="68"/>
      <c r="I42" s="68"/>
      <c r="J42" s="68"/>
      <c r="K42" s="68"/>
      <c r="L42" s="69"/>
    </row>
    <row r="43" spans="2:12" x14ac:dyDescent="0.45">
      <c r="B43" s="63">
        <v>4</v>
      </c>
      <c r="C43" s="70" t="s">
        <v>196</v>
      </c>
      <c r="D43" s="71"/>
      <c r="E43" s="71"/>
      <c r="F43" s="71"/>
      <c r="G43" s="71"/>
      <c r="H43" s="71"/>
      <c r="I43" s="71"/>
      <c r="J43" s="71"/>
      <c r="K43" s="71"/>
      <c r="L43" s="72"/>
    </row>
  </sheetData>
  <mergeCells count="26">
    <mergeCell ref="C38:L38"/>
    <mergeCell ref="C40:L40"/>
    <mergeCell ref="C41:L41"/>
    <mergeCell ref="C42:L42"/>
    <mergeCell ref="C43:L43"/>
    <mergeCell ref="B7:L7"/>
    <mergeCell ref="B34:C34"/>
    <mergeCell ref="F34:L34"/>
    <mergeCell ref="B35:C35"/>
    <mergeCell ref="F35:L35"/>
    <mergeCell ref="B36:C36"/>
    <mergeCell ref="F36:L36"/>
    <mergeCell ref="B31:C31"/>
    <mergeCell ref="F31:L31"/>
    <mergeCell ref="B32:C32"/>
    <mergeCell ref="F32:L32"/>
    <mergeCell ref="B33:C33"/>
    <mergeCell ref="F33:L33"/>
    <mergeCell ref="C27:L27"/>
    <mergeCell ref="B29:C29"/>
    <mergeCell ref="F29:L29"/>
    <mergeCell ref="B30:C30"/>
    <mergeCell ref="F30:L30"/>
    <mergeCell ref="B9:L25"/>
    <mergeCell ref="B2:L3"/>
    <mergeCell ref="C5:L5"/>
  </mergeCells>
  <phoneticPr fontId="1" type="noConversion"/>
  <hyperlinks>
    <hyperlink ref="C40:L40" location="문서개요!A1" display="문서 개요" xr:uid="{6A52E063-C100-44C6-9231-037B9A84844E}"/>
    <hyperlink ref="C41:L41" location="'테스트 개요'!A1" display="테스트 개요" xr:uid="{D75015B0-F591-4B2C-BA29-AFBFBA2FB874}"/>
    <hyperlink ref="C42:L42" location="'쿠폰함 TC'!A1" display="쿠폰함 TC" xr:uid="{80E7C3EE-C374-4C60-A815-9A2DFF749EE2}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3E22-ACCB-4343-AF25-728758C350A8}">
  <dimension ref="A2:P37"/>
  <sheetViews>
    <sheetView showGridLines="0" showRuler="0" view="pageLayout" topLeftCell="A17" zoomScaleNormal="100" workbookViewId="0"/>
  </sheetViews>
  <sheetFormatPr defaultColWidth="8.6640625" defaultRowHeight="17" x14ac:dyDescent="0.45"/>
  <cols>
    <col min="1" max="1" width="3.58203125" customWidth="1"/>
    <col min="2" max="2" width="8.6640625" customWidth="1"/>
    <col min="9" max="10" width="3.58203125" customWidth="1"/>
    <col min="11" max="12" width="3.1640625" customWidth="1"/>
  </cols>
  <sheetData>
    <row r="2" spans="1:16" ht="16" customHeight="1" x14ac:dyDescent="0.45">
      <c r="B2" s="82" t="s">
        <v>200</v>
      </c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6" ht="17" customHeight="1" x14ac:dyDescent="0.45">
      <c r="A3" s="44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6" x14ac:dyDescent="0.45">
      <c r="A4" s="43"/>
      <c r="B4" s="43"/>
      <c r="C4" s="43"/>
      <c r="D4" s="43"/>
      <c r="E4" s="43"/>
      <c r="F4" s="43"/>
      <c r="G4" s="43"/>
      <c r="H4" s="43"/>
      <c r="I4" s="43"/>
    </row>
    <row r="5" spans="1:16" ht="17.5" x14ac:dyDescent="0.45">
      <c r="B5" s="46">
        <v>4</v>
      </c>
      <c r="C5" s="98" t="s">
        <v>199</v>
      </c>
      <c r="D5" s="99"/>
      <c r="E5" s="99"/>
      <c r="F5" s="99"/>
      <c r="G5" s="99"/>
      <c r="H5" s="99"/>
      <c r="I5" s="99"/>
      <c r="J5" s="99"/>
      <c r="K5" s="99"/>
      <c r="L5" s="99"/>
      <c r="M5" s="45"/>
    </row>
    <row r="6" spans="1:16" x14ac:dyDescent="0.45">
      <c r="C6" s="45"/>
      <c r="D6" s="45"/>
      <c r="E6" s="45"/>
      <c r="I6" s="45"/>
      <c r="J6" s="45"/>
      <c r="K6" s="45"/>
      <c r="L6" s="45"/>
    </row>
    <row r="7" spans="1:16" ht="72.5" customHeight="1" x14ac:dyDescent="0.45">
      <c r="B7" s="101" t="s">
        <v>215</v>
      </c>
      <c r="C7" s="102"/>
      <c r="D7" s="100" t="s">
        <v>216</v>
      </c>
      <c r="E7" s="100"/>
      <c r="F7" s="100"/>
      <c r="G7" s="100"/>
      <c r="H7" s="100"/>
      <c r="I7" s="100"/>
      <c r="J7" s="100"/>
      <c r="K7" s="100"/>
      <c r="L7" s="100"/>
    </row>
    <row r="8" spans="1:16" x14ac:dyDescent="0.45">
      <c r="B8" s="101" t="s">
        <v>203</v>
      </c>
      <c r="C8" s="102"/>
      <c r="D8" s="73" t="s">
        <v>204</v>
      </c>
      <c r="E8" s="74"/>
      <c r="F8" s="74"/>
      <c r="G8" s="74"/>
      <c r="H8" s="74"/>
      <c r="I8" s="74"/>
      <c r="J8" s="74"/>
      <c r="K8" s="74"/>
      <c r="L8" s="75"/>
    </row>
    <row r="9" spans="1:16" ht="65" customHeight="1" x14ac:dyDescent="0.45">
      <c r="B9" s="101" t="s">
        <v>202</v>
      </c>
      <c r="C9" s="102"/>
      <c r="D9" s="100" t="s">
        <v>214</v>
      </c>
      <c r="E9" s="100"/>
      <c r="F9" s="100"/>
      <c r="G9" s="100"/>
      <c r="H9" s="100"/>
      <c r="I9" s="100"/>
      <c r="J9" s="100"/>
      <c r="K9" s="100"/>
      <c r="L9" s="100"/>
    </row>
    <row r="10" spans="1:16" x14ac:dyDescent="0.45">
      <c r="C10" s="45"/>
      <c r="D10" s="45"/>
      <c r="E10" s="45"/>
      <c r="I10" s="45"/>
      <c r="J10" s="45"/>
      <c r="K10" s="45"/>
      <c r="L10" s="45"/>
    </row>
    <row r="11" spans="1:16" ht="17.5" x14ac:dyDescent="0.45">
      <c r="B11" s="47">
        <v>5</v>
      </c>
      <c r="C11" s="84" t="s">
        <v>211</v>
      </c>
      <c r="D11" s="85"/>
      <c r="E11" s="85"/>
      <c r="F11" s="85"/>
      <c r="G11" s="85"/>
      <c r="H11" s="85"/>
      <c r="I11" s="85"/>
      <c r="J11" s="85"/>
      <c r="K11" s="85"/>
      <c r="L11" s="85"/>
      <c r="M11" s="45"/>
      <c r="N11" s="45"/>
      <c r="O11" s="45"/>
      <c r="P11" s="45"/>
    </row>
    <row r="12" spans="1:16" x14ac:dyDescent="0.45">
      <c r="B12" s="49"/>
    </row>
    <row r="13" spans="1:16" x14ac:dyDescent="0.45">
      <c r="A13" s="45"/>
      <c r="B13" s="86" t="s">
        <v>205</v>
      </c>
      <c r="C13" s="86"/>
      <c r="D13" s="96" t="s">
        <v>207</v>
      </c>
      <c r="E13" s="96"/>
      <c r="F13" s="96"/>
      <c r="G13" s="96"/>
      <c r="H13" s="96"/>
      <c r="I13" s="96"/>
      <c r="J13" s="96"/>
      <c r="K13" s="96"/>
      <c r="L13" s="96"/>
    </row>
    <row r="14" spans="1:16" x14ac:dyDescent="0.45">
      <c r="A14" s="45"/>
      <c r="B14" s="86" t="s">
        <v>206</v>
      </c>
      <c r="C14" s="86"/>
      <c r="D14" s="96" t="s">
        <v>208</v>
      </c>
      <c r="E14" s="96"/>
      <c r="F14" s="96"/>
      <c r="G14" s="96"/>
      <c r="H14" s="96"/>
      <c r="I14" s="96"/>
      <c r="J14" s="96"/>
      <c r="K14" s="96"/>
      <c r="L14" s="96"/>
    </row>
    <row r="15" spans="1:16" ht="17" customHeight="1" x14ac:dyDescent="0.45">
      <c r="A15" s="45"/>
      <c r="B15" s="86" t="s">
        <v>209</v>
      </c>
      <c r="C15" s="86"/>
      <c r="D15" s="97" t="s">
        <v>210</v>
      </c>
      <c r="E15" s="97"/>
      <c r="F15" s="97"/>
      <c r="G15" s="97"/>
      <c r="H15" s="97"/>
      <c r="I15" s="97"/>
      <c r="J15" s="97"/>
      <c r="K15" s="97"/>
      <c r="L15" s="97"/>
    </row>
    <row r="16" spans="1:16" x14ac:dyDescent="0.45">
      <c r="A16" s="45"/>
      <c r="B16" s="50"/>
      <c r="C16" s="50"/>
      <c r="D16" s="45"/>
      <c r="E16" s="45"/>
      <c r="F16" s="50"/>
      <c r="G16" s="50"/>
      <c r="H16" s="50"/>
      <c r="I16" s="50"/>
      <c r="J16" s="50"/>
      <c r="K16" s="50"/>
      <c r="L16" s="50"/>
    </row>
    <row r="17" spans="1:12" ht="17.5" x14ac:dyDescent="0.45">
      <c r="A17" s="45"/>
      <c r="B17" s="47">
        <v>6</v>
      </c>
      <c r="C17" s="83" t="s">
        <v>212</v>
      </c>
      <c r="D17" s="65"/>
      <c r="E17" s="65"/>
      <c r="F17" s="65"/>
      <c r="G17" s="65"/>
      <c r="H17" s="65"/>
      <c r="I17" s="65"/>
      <c r="J17" s="65"/>
      <c r="K17" s="65"/>
      <c r="L17" s="66"/>
    </row>
    <row r="18" spans="1:12" x14ac:dyDescent="0.45">
      <c r="A18" s="45"/>
      <c r="B18" s="50"/>
      <c r="C18" s="50"/>
      <c r="D18" s="45"/>
      <c r="E18" s="45"/>
      <c r="F18" s="50"/>
      <c r="G18" s="50"/>
      <c r="H18" s="50"/>
      <c r="I18" s="50"/>
      <c r="J18" s="50"/>
      <c r="K18" s="50"/>
      <c r="L18" s="50"/>
    </row>
    <row r="19" spans="1:12" ht="17" customHeight="1" x14ac:dyDescent="0.45">
      <c r="B19" s="87" t="s">
        <v>217</v>
      </c>
      <c r="C19" s="88"/>
      <c r="D19" s="88"/>
      <c r="E19" s="88"/>
      <c r="F19" s="88"/>
      <c r="G19" s="88"/>
      <c r="H19" s="88"/>
      <c r="I19" s="88"/>
      <c r="J19" s="88"/>
      <c r="K19" s="88"/>
      <c r="L19" s="89"/>
    </row>
    <row r="20" spans="1:12" x14ac:dyDescent="0.45"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2"/>
    </row>
    <row r="21" spans="1:12" x14ac:dyDescent="0.45"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2"/>
    </row>
    <row r="22" spans="1:12" x14ac:dyDescent="0.45"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2"/>
    </row>
    <row r="23" spans="1:12" x14ac:dyDescent="0.45"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2"/>
    </row>
    <row r="24" spans="1:12" x14ac:dyDescent="0.45">
      <c r="B24" s="90"/>
      <c r="C24" s="91"/>
      <c r="D24" s="91"/>
      <c r="E24" s="91"/>
      <c r="F24" s="91"/>
      <c r="G24" s="91"/>
      <c r="H24" s="91"/>
      <c r="I24" s="91"/>
      <c r="J24" s="91"/>
      <c r="K24" s="91"/>
      <c r="L24" s="92"/>
    </row>
    <row r="25" spans="1:12" x14ac:dyDescent="0.45">
      <c r="B25" s="90"/>
      <c r="C25" s="91"/>
      <c r="D25" s="91"/>
      <c r="E25" s="91"/>
      <c r="F25" s="91"/>
      <c r="G25" s="91"/>
      <c r="H25" s="91"/>
      <c r="I25" s="91"/>
      <c r="J25" s="91"/>
      <c r="K25" s="91"/>
      <c r="L25" s="92"/>
    </row>
    <row r="26" spans="1:12" x14ac:dyDescent="0.45"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2"/>
    </row>
    <row r="27" spans="1:12" x14ac:dyDescent="0.45"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2"/>
    </row>
    <row r="28" spans="1:12" x14ac:dyDescent="0.45"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2"/>
    </row>
    <row r="29" spans="1:12" x14ac:dyDescent="0.45">
      <c r="B29" s="90"/>
      <c r="C29" s="91"/>
      <c r="D29" s="91"/>
      <c r="E29" s="91"/>
      <c r="F29" s="91"/>
      <c r="G29" s="91"/>
      <c r="H29" s="91"/>
      <c r="I29" s="91"/>
      <c r="J29" s="91"/>
      <c r="K29" s="91"/>
      <c r="L29" s="92"/>
    </row>
    <row r="30" spans="1:12" x14ac:dyDescent="0.45">
      <c r="B30" s="90"/>
      <c r="C30" s="91"/>
      <c r="D30" s="91"/>
      <c r="E30" s="91"/>
      <c r="F30" s="91"/>
      <c r="G30" s="91"/>
      <c r="H30" s="91"/>
      <c r="I30" s="91"/>
      <c r="J30" s="91"/>
      <c r="K30" s="91"/>
      <c r="L30" s="92"/>
    </row>
    <row r="31" spans="1:12" x14ac:dyDescent="0.45"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2"/>
    </row>
    <row r="32" spans="1:12" x14ac:dyDescent="0.45"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2"/>
    </row>
    <row r="33" spans="2:12" x14ac:dyDescent="0.45"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2"/>
    </row>
    <row r="34" spans="2:12" x14ac:dyDescent="0.45"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2"/>
    </row>
    <row r="35" spans="2:12" x14ac:dyDescent="0.45"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2"/>
    </row>
    <row r="36" spans="2:12" x14ac:dyDescent="0.45">
      <c r="B36" s="90"/>
      <c r="C36" s="91"/>
      <c r="D36" s="91"/>
      <c r="E36" s="91"/>
      <c r="F36" s="91"/>
      <c r="G36" s="91"/>
      <c r="H36" s="91"/>
      <c r="I36" s="91"/>
      <c r="J36" s="91"/>
      <c r="K36" s="91"/>
      <c r="L36" s="92"/>
    </row>
    <row r="37" spans="2:12" x14ac:dyDescent="0.45">
      <c r="B37" s="93"/>
      <c r="C37" s="94"/>
      <c r="D37" s="94"/>
      <c r="E37" s="94"/>
      <c r="F37" s="94"/>
      <c r="G37" s="94"/>
      <c r="H37" s="94"/>
      <c r="I37" s="94"/>
      <c r="J37" s="94"/>
      <c r="K37" s="94"/>
      <c r="L37" s="95"/>
    </row>
  </sheetData>
  <mergeCells count="17">
    <mergeCell ref="B2:L3"/>
    <mergeCell ref="C5:L5"/>
    <mergeCell ref="D7:L7"/>
    <mergeCell ref="D9:L9"/>
    <mergeCell ref="D8:L8"/>
    <mergeCell ref="B7:C7"/>
    <mergeCell ref="B8:C8"/>
    <mergeCell ref="B9:C9"/>
    <mergeCell ref="C17:L17"/>
    <mergeCell ref="C11:L11"/>
    <mergeCell ref="B13:C13"/>
    <mergeCell ref="B19:L37"/>
    <mergeCell ref="D13:L13"/>
    <mergeCell ref="D14:L14"/>
    <mergeCell ref="D15:L15"/>
    <mergeCell ref="B14:C14"/>
    <mergeCell ref="B15:C15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8"/>
  <sheetViews>
    <sheetView showGridLines="0" tabSelected="1" zoomScaleNormal="100" workbookViewId="0">
      <selection activeCell="F96" sqref="F96:F107"/>
    </sheetView>
  </sheetViews>
  <sheetFormatPr defaultColWidth="9" defaultRowHeight="17" x14ac:dyDescent="0.45"/>
  <cols>
    <col min="1" max="1" width="3.58203125" style="3" customWidth="1"/>
    <col min="2" max="2" width="5.58203125" style="3" customWidth="1"/>
    <col min="3" max="4" width="17.33203125" style="6" customWidth="1"/>
    <col min="5" max="5" width="19.83203125" style="4" customWidth="1"/>
    <col min="6" max="6" width="26.25" style="5" customWidth="1"/>
    <col min="7" max="7" width="42.25" style="4" customWidth="1"/>
    <col min="8" max="8" width="61.75" style="5" customWidth="1"/>
    <col min="9" max="15" width="15.5" style="4" customWidth="1"/>
    <col min="16" max="16" width="43.83203125" style="4" customWidth="1"/>
    <col min="17" max="17" width="16.83203125" style="1" customWidth="1"/>
    <col min="18" max="18" width="11.08203125" style="1" customWidth="1"/>
    <col min="19" max="16384" width="9" style="2"/>
  </cols>
  <sheetData>
    <row r="1" spans="2:48" s="13" customFormat="1" x14ac:dyDescent="0.45">
      <c r="C1" s="14"/>
      <c r="D1" s="14"/>
      <c r="E1" s="15"/>
      <c r="F1" s="16"/>
      <c r="G1" s="17"/>
      <c r="H1" s="18"/>
      <c r="I1" s="17"/>
      <c r="J1" s="17"/>
      <c r="K1" s="17"/>
      <c r="L1" s="17"/>
      <c r="M1" s="17"/>
      <c r="N1" s="17"/>
      <c r="O1" s="17"/>
      <c r="P1" s="19"/>
      <c r="Q1" s="20"/>
      <c r="R1" s="20"/>
    </row>
    <row r="2" spans="2:48" s="13" customFormat="1" ht="21.75" customHeight="1" x14ac:dyDescent="0.45">
      <c r="B2" s="108" t="s">
        <v>0</v>
      </c>
      <c r="C2" s="108"/>
      <c r="D2" s="25" t="s">
        <v>10</v>
      </c>
      <c r="E2" s="25" t="s">
        <v>11</v>
      </c>
      <c r="F2" s="114" t="s">
        <v>12</v>
      </c>
      <c r="G2" s="115"/>
      <c r="H2" s="24"/>
      <c r="O2" s="20"/>
      <c r="Q2" s="20"/>
    </row>
    <row r="3" spans="2:48" s="13" customFormat="1" ht="16.5" customHeight="1" x14ac:dyDescent="0.45">
      <c r="B3" s="103" t="s">
        <v>13</v>
      </c>
      <c r="C3" s="103"/>
      <c r="D3" s="122">
        <f>SUM(D5:D12)</f>
        <v>646</v>
      </c>
      <c r="E3" s="118">
        <f>E7+E9</f>
        <v>1</v>
      </c>
      <c r="F3" s="121" t="s">
        <v>14</v>
      </c>
      <c r="G3" s="121"/>
      <c r="H3" s="26"/>
      <c r="O3" s="20"/>
      <c r="Q3" s="20"/>
    </row>
    <row r="4" spans="2:48" s="13" customFormat="1" ht="14.5" x14ac:dyDescent="0.45">
      <c r="B4" s="103"/>
      <c r="C4" s="103"/>
      <c r="D4" s="122"/>
      <c r="E4" s="118"/>
      <c r="F4" s="121"/>
      <c r="G4" s="121"/>
      <c r="H4" s="26"/>
      <c r="O4" s="20"/>
      <c r="Q4" s="20"/>
    </row>
    <row r="5" spans="2:48" s="13" customFormat="1" ht="16.5" customHeight="1" x14ac:dyDescent="0.45">
      <c r="B5" s="103" t="s">
        <v>15</v>
      </c>
      <c r="C5" s="103"/>
      <c r="D5" s="123">
        <f>COUNTIF(I$17:O794,"Not Test")</f>
        <v>0</v>
      </c>
      <c r="E5" s="116">
        <f>D5/($D$3)</f>
        <v>0</v>
      </c>
      <c r="F5" s="121"/>
      <c r="G5" s="121"/>
      <c r="H5" s="26"/>
      <c r="O5" s="20"/>
      <c r="Q5" s="20"/>
    </row>
    <row r="6" spans="2:48" s="13" customFormat="1" ht="14.5" x14ac:dyDescent="0.45">
      <c r="B6" s="103"/>
      <c r="C6" s="103"/>
      <c r="D6" s="123"/>
      <c r="E6" s="116"/>
      <c r="F6" s="121"/>
      <c r="G6" s="121"/>
      <c r="H6" s="26"/>
      <c r="O6" s="20"/>
      <c r="Q6" s="20"/>
    </row>
    <row r="7" spans="2:48" s="13" customFormat="1" ht="14.5" x14ac:dyDescent="0.45">
      <c r="B7" s="103" t="s">
        <v>16</v>
      </c>
      <c r="C7" s="103"/>
      <c r="D7" s="111">
        <f>COUNTIF(I$17:O794,"Pass")</f>
        <v>646</v>
      </c>
      <c r="E7" s="117">
        <f>D7/($D$3)</f>
        <v>1</v>
      </c>
      <c r="F7" s="121"/>
      <c r="G7" s="121"/>
      <c r="H7" s="26"/>
      <c r="O7" s="20"/>
      <c r="Q7" s="20"/>
    </row>
    <row r="8" spans="2:48" s="13" customFormat="1" ht="14.5" x14ac:dyDescent="0.45">
      <c r="B8" s="103"/>
      <c r="C8" s="103"/>
      <c r="D8" s="111"/>
      <c r="E8" s="117"/>
      <c r="F8" s="121"/>
      <c r="G8" s="121"/>
      <c r="H8" s="26"/>
      <c r="O8" s="20"/>
      <c r="Q8" s="20"/>
    </row>
    <row r="9" spans="2:48" s="13" customFormat="1" ht="14.5" x14ac:dyDescent="0.45">
      <c r="B9" s="103" t="s">
        <v>17</v>
      </c>
      <c r="C9" s="103"/>
      <c r="D9" s="112">
        <f>COUNTIF(I$17:O793,"Fail")</f>
        <v>0</v>
      </c>
      <c r="E9" s="110">
        <f>D9/($D$3)</f>
        <v>0</v>
      </c>
      <c r="F9" s="121"/>
      <c r="G9" s="121"/>
      <c r="H9" s="26"/>
      <c r="O9" s="20"/>
      <c r="Q9" s="20"/>
    </row>
    <row r="10" spans="2:48" s="13" customFormat="1" ht="14.5" x14ac:dyDescent="0.45">
      <c r="B10" s="103"/>
      <c r="C10" s="103"/>
      <c r="D10" s="112"/>
      <c r="E10" s="110"/>
      <c r="F10" s="121"/>
      <c r="G10" s="121"/>
      <c r="H10" s="26"/>
      <c r="O10" s="20"/>
      <c r="Q10" s="20"/>
    </row>
    <row r="11" spans="2:48" s="13" customFormat="1" ht="14.5" x14ac:dyDescent="0.45">
      <c r="B11" s="103" t="s">
        <v>19</v>
      </c>
      <c r="C11" s="103"/>
      <c r="D11" s="113">
        <f>COUNTIF(I$17:O794,"Blocked")</f>
        <v>0</v>
      </c>
      <c r="E11" s="109">
        <f>D11/($D$3)</f>
        <v>0</v>
      </c>
      <c r="F11" s="121"/>
      <c r="G11" s="121"/>
      <c r="H11" s="26"/>
      <c r="O11" s="20"/>
      <c r="Q11" s="20"/>
    </row>
    <row r="12" spans="2:48" s="13" customFormat="1" ht="14.5" x14ac:dyDescent="0.45">
      <c r="B12" s="103"/>
      <c r="C12" s="103"/>
      <c r="D12" s="113"/>
      <c r="E12" s="109"/>
      <c r="F12" s="121"/>
      <c r="G12" s="121"/>
      <c r="H12" s="26"/>
      <c r="O12" s="20"/>
      <c r="Q12" s="20"/>
    </row>
    <row r="13" spans="2:48" s="13" customFormat="1" ht="12" customHeight="1" x14ac:dyDescent="0.45">
      <c r="B13" s="103" t="s">
        <v>18</v>
      </c>
      <c r="C13" s="103"/>
      <c r="D13" s="119">
        <f>COUNTIF(I$17:O796,"N/A")</f>
        <v>68</v>
      </c>
      <c r="E13" s="120" t="s">
        <v>20</v>
      </c>
      <c r="F13" s="121"/>
      <c r="G13" s="121"/>
      <c r="H13" s="26"/>
      <c r="O13" s="20"/>
      <c r="Q13" s="20"/>
    </row>
    <row r="14" spans="2:48" s="13" customFormat="1" ht="14.5" x14ac:dyDescent="0.45">
      <c r="B14" s="103"/>
      <c r="C14" s="103"/>
      <c r="D14" s="119"/>
      <c r="E14" s="120"/>
      <c r="F14" s="121"/>
      <c r="G14" s="121"/>
      <c r="H14" s="26"/>
      <c r="O14" s="20"/>
      <c r="Q14" s="20"/>
    </row>
    <row r="15" spans="2:48" s="13" customFormat="1" ht="14.5" x14ac:dyDescent="0.45">
      <c r="C15" s="21"/>
      <c r="D15" s="21"/>
      <c r="E15" s="22"/>
      <c r="F15" s="23"/>
      <c r="G15" s="22"/>
      <c r="H15" s="23"/>
      <c r="I15" s="22"/>
      <c r="J15" s="22"/>
      <c r="K15" s="22"/>
      <c r="L15" s="22"/>
      <c r="M15" s="22"/>
      <c r="N15" s="22"/>
      <c r="O15" s="22"/>
      <c r="P15" s="20"/>
      <c r="Q15" s="20"/>
      <c r="R15" s="20"/>
    </row>
    <row r="16" spans="2:48" ht="29" x14ac:dyDescent="0.45">
      <c r="B16" s="7" t="s">
        <v>7</v>
      </c>
      <c r="C16" s="7" t="s">
        <v>1</v>
      </c>
      <c r="D16" s="7" t="s">
        <v>8</v>
      </c>
      <c r="E16" s="7" t="s">
        <v>9</v>
      </c>
      <c r="F16" s="7" t="s">
        <v>4</v>
      </c>
      <c r="G16" s="7" t="s">
        <v>5</v>
      </c>
      <c r="H16" s="7" t="s">
        <v>6</v>
      </c>
      <c r="I16" s="7" t="s">
        <v>24</v>
      </c>
      <c r="J16" s="7" t="s">
        <v>25</v>
      </c>
      <c r="K16" s="7" t="s">
        <v>26</v>
      </c>
      <c r="L16" s="7" t="s">
        <v>27</v>
      </c>
      <c r="M16" s="7" t="s">
        <v>23</v>
      </c>
      <c r="N16" s="7" t="s">
        <v>28</v>
      </c>
      <c r="O16" s="7" t="s">
        <v>29</v>
      </c>
      <c r="P16" s="7" t="s">
        <v>2</v>
      </c>
      <c r="Q16" s="7" t="s">
        <v>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2:18" ht="30" customHeight="1" x14ac:dyDescent="0.45">
      <c r="B17" s="11">
        <v>1</v>
      </c>
      <c r="C17" s="104" t="s">
        <v>172</v>
      </c>
      <c r="D17" s="105" t="s">
        <v>100</v>
      </c>
      <c r="E17" s="104" t="s">
        <v>114</v>
      </c>
      <c r="F17" s="30" t="s">
        <v>124</v>
      </c>
      <c r="G17" s="34" t="s">
        <v>101</v>
      </c>
      <c r="H17" s="10" t="s">
        <v>22</v>
      </c>
      <c r="I17" s="8" t="s">
        <v>30</v>
      </c>
      <c r="J17" s="8" t="s">
        <v>173</v>
      </c>
      <c r="K17" s="8" t="s">
        <v>30</v>
      </c>
      <c r="L17" s="8" t="s">
        <v>173</v>
      </c>
      <c r="M17" s="8" t="s">
        <v>173</v>
      </c>
      <c r="N17" s="8" t="s">
        <v>173</v>
      </c>
      <c r="O17" s="8" t="s">
        <v>173</v>
      </c>
      <c r="P17" s="9"/>
      <c r="Q17" s="12"/>
    </row>
    <row r="18" spans="2:18" s="3" customFormat="1" ht="16.5" customHeight="1" x14ac:dyDescent="0.45">
      <c r="B18" s="11">
        <v>2</v>
      </c>
      <c r="C18" s="105"/>
      <c r="D18" s="105"/>
      <c r="E18" s="105"/>
      <c r="F18" s="133" t="s">
        <v>125</v>
      </c>
      <c r="G18" s="134" t="s">
        <v>106</v>
      </c>
      <c r="H18" s="10" t="s">
        <v>102</v>
      </c>
      <c r="I18" s="8" t="s">
        <v>30</v>
      </c>
      <c r="J18" s="8" t="s">
        <v>173</v>
      </c>
      <c r="K18" s="8" t="s">
        <v>30</v>
      </c>
      <c r="L18" s="8" t="s">
        <v>173</v>
      </c>
      <c r="M18" s="8" t="s">
        <v>173</v>
      </c>
      <c r="N18" s="8" t="s">
        <v>173</v>
      </c>
      <c r="O18" s="8" t="s">
        <v>173</v>
      </c>
      <c r="P18" s="9"/>
      <c r="Q18" s="12"/>
      <c r="R18" s="1"/>
    </row>
    <row r="19" spans="2:18" s="3" customFormat="1" ht="44.15" customHeight="1" x14ac:dyDescent="0.45">
      <c r="B19" s="11">
        <v>3</v>
      </c>
      <c r="C19" s="105"/>
      <c r="D19" s="105"/>
      <c r="E19" s="105"/>
      <c r="F19" s="128"/>
      <c r="G19" s="125"/>
      <c r="H19" s="10" t="s">
        <v>171</v>
      </c>
      <c r="I19" s="8" t="s">
        <v>30</v>
      </c>
      <c r="J19" s="8" t="s">
        <v>173</v>
      </c>
      <c r="K19" s="8" t="s">
        <v>30</v>
      </c>
      <c r="L19" s="8" t="s">
        <v>173</v>
      </c>
      <c r="M19" s="8" t="s">
        <v>173</v>
      </c>
      <c r="N19" s="8" t="s">
        <v>173</v>
      </c>
      <c r="O19" s="8" t="s">
        <v>173</v>
      </c>
      <c r="P19" s="9"/>
      <c r="Q19" s="12"/>
      <c r="R19" s="1"/>
    </row>
    <row r="20" spans="2:18" s="3" customFormat="1" ht="16.5" customHeight="1" x14ac:dyDescent="0.45">
      <c r="B20" s="11">
        <v>4</v>
      </c>
      <c r="C20" s="105"/>
      <c r="D20" s="105"/>
      <c r="E20" s="105"/>
      <c r="F20" s="128"/>
      <c r="G20" s="125"/>
      <c r="H20" s="10" t="s">
        <v>103</v>
      </c>
      <c r="I20" s="8" t="s">
        <v>30</v>
      </c>
      <c r="J20" s="8" t="s">
        <v>173</v>
      </c>
      <c r="K20" s="8" t="s">
        <v>30</v>
      </c>
      <c r="L20" s="8" t="s">
        <v>173</v>
      </c>
      <c r="M20" s="8" t="s">
        <v>173</v>
      </c>
      <c r="N20" s="8" t="s">
        <v>173</v>
      </c>
      <c r="O20" s="8" t="s">
        <v>173</v>
      </c>
      <c r="P20" s="9"/>
      <c r="Q20" s="12"/>
      <c r="R20" s="1"/>
    </row>
    <row r="21" spans="2:18" s="3" customFormat="1" ht="16.5" customHeight="1" x14ac:dyDescent="0.45">
      <c r="B21" s="11">
        <v>5</v>
      </c>
      <c r="C21" s="105"/>
      <c r="D21" s="105"/>
      <c r="E21" s="105"/>
      <c r="F21" s="128"/>
      <c r="G21" s="131"/>
      <c r="H21" s="10" t="s">
        <v>66</v>
      </c>
      <c r="I21" s="8" t="s">
        <v>30</v>
      </c>
      <c r="J21" s="8" t="s">
        <v>173</v>
      </c>
      <c r="K21" s="8" t="s">
        <v>30</v>
      </c>
      <c r="L21" s="8" t="s">
        <v>173</v>
      </c>
      <c r="M21" s="8" t="s">
        <v>173</v>
      </c>
      <c r="N21" s="8" t="s">
        <v>173</v>
      </c>
      <c r="O21" s="8" t="s">
        <v>173</v>
      </c>
      <c r="P21" s="9"/>
      <c r="Q21" s="12"/>
      <c r="R21" s="1"/>
    </row>
    <row r="22" spans="2:18" s="3" customFormat="1" ht="16.5" customHeight="1" x14ac:dyDescent="0.45">
      <c r="B22" s="11">
        <v>6</v>
      </c>
      <c r="C22" s="105"/>
      <c r="D22" s="105"/>
      <c r="E22" s="105"/>
      <c r="F22" s="128"/>
      <c r="G22" s="35" t="s">
        <v>108</v>
      </c>
      <c r="H22" s="10" t="s">
        <v>109</v>
      </c>
      <c r="I22" s="8" t="s">
        <v>30</v>
      </c>
      <c r="J22" s="8" t="s">
        <v>173</v>
      </c>
      <c r="K22" s="8" t="s">
        <v>30</v>
      </c>
      <c r="L22" s="8" t="s">
        <v>173</v>
      </c>
      <c r="M22" s="8" t="s">
        <v>173</v>
      </c>
      <c r="N22" s="8" t="s">
        <v>173</v>
      </c>
      <c r="O22" s="8" t="s">
        <v>173</v>
      </c>
      <c r="P22" s="9"/>
      <c r="Q22" s="12"/>
      <c r="R22" s="1"/>
    </row>
    <row r="23" spans="2:18" s="3" customFormat="1" ht="16.5" customHeight="1" x14ac:dyDescent="0.45">
      <c r="B23" s="11">
        <v>7</v>
      </c>
      <c r="C23" s="105"/>
      <c r="D23" s="105"/>
      <c r="E23" s="105"/>
      <c r="F23" s="128"/>
      <c r="G23" s="134" t="s">
        <v>111</v>
      </c>
      <c r="H23" s="10" t="s">
        <v>110</v>
      </c>
      <c r="I23" s="8" t="s">
        <v>30</v>
      </c>
      <c r="J23" s="8" t="s">
        <v>173</v>
      </c>
      <c r="K23" s="8" t="s">
        <v>30</v>
      </c>
      <c r="L23" s="8" t="s">
        <v>173</v>
      </c>
      <c r="M23" s="8" t="s">
        <v>173</v>
      </c>
      <c r="N23" s="8" t="s">
        <v>173</v>
      </c>
      <c r="O23" s="8" t="s">
        <v>173</v>
      </c>
      <c r="P23" s="9"/>
      <c r="Q23" s="12"/>
      <c r="R23" s="1"/>
    </row>
    <row r="24" spans="2:18" s="3" customFormat="1" ht="16.5" customHeight="1" x14ac:dyDescent="0.45">
      <c r="B24" s="11">
        <v>8</v>
      </c>
      <c r="C24" s="105"/>
      <c r="D24" s="105"/>
      <c r="E24" s="105"/>
      <c r="F24" s="128"/>
      <c r="G24" s="125"/>
      <c r="H24" s="10" t="s">
        <v>112</v>
      </c>
      <c r="I24" s="8" t="s">
        <v>30</v>
      </c>
      <c r="J24" s="8" t="s">
        <v>173</v>
      </c>
      <c r="K24" s="8" t="s">
        <v>30</v>
      </c>
      <c r="L24" s="8" t="s">
        <v>173</v>
      </c>
      <c r="M24" s="8" t="s">
        <v>173</v>
      </c>
      <c r="N24" s="8" t="s">
        <v>173</v>
      </c>
      <c r="O24" s="8" t="s">
        <v>173</v>
      </c>
      <c r="P24" s="9"/>
      <c r="Q24" s="12"/>
      <c r="R24" s="1"/>
    </row>
    <row r="25" spans="2:18" s="3" customFormat="1" ht="16.5" customHeight="1" x14ac:dyDescent="0.45">
      <c r="B25" s="11">
        <v>9</v>
      </c>
      <c r="C25" s="105"/>
      <c r="D25" s="105"/>
      <c r="E25" s="105"/>
      <c r="F25" s="129"/>
      <c r="G25" s="126"/>
      <c r="H25" s="10" t="s">
        <v>113</v>
      </c>
      <c r="I25" s="8" t="s">
        <v>30</v>
      </c>
      <c r="J25" s="8" t="s">
        <v>173</v>
      </c>
      <c r="K25" s="8" t="s">
        <v>30</v>
      </c>
      <c r="L25" s="8" t="s">
        <v>173</v>
      </c>
      <c r="M25" s="8" t="s">
        <v>173</v>
      </c>
      <c r="N25" s="8" t="s">
        <v>173</v>
      </c>
      <c r="O25" s="8" t="s">
        <v>173</v>
      </c>
      <c r="P25" s="9"/>
      <c r="Q25" s="12"/>
      <c r="R25" s="1"/>
    </row>
    <row r="26" spans="2:18" s="3" customFormat="1" ht="16.5" customHeight="1" x14ac:dyDescent="0.45">
      <c r="B26" s="11">
        <v>10</v>
      </c>
      <c r="C26" s="105"/>
      <c r="D26" s="105"/>
      <c r="E26" s="105"/>
      <c r="F26" s="127" t="s">
        <v>126</v>
      </c>
      <c r="G26" s="124" t="s">
        <v>106</v>
      </c>
      <c r="H26" s="10" t="s">
        <v>102</v>
      </c>
      <c r="I26" s="8" t="s">
        <v>30</v>
      </c>
      <c r="J26" s="8" t="s">
        <v>173</v>
      </c>
      <c r="K26" s="8" t="s">
        <v>30</v>
      </c>
      <c r="L26" s="8" t="s">
        <v>173</v>
      </c>
      <c r="M26" s="8" t="s">
        <v>173</v>
      </c>
      <c r="N26" s="8" t="s">
        <v>173</v>
      </c>
      <c r="O26" s="8" t="s">
        <v>173</v>
      </c>
      <c r="P26" s="9"/>
      <c r="Q26" s="12"/>
      <c r="R26" s="1"/>
    </row>
    <row r="27" spans="2:18" s="3" customFormat="1" ht="44.15" customHeight="1" x14ac:dyDescent="0.45">
      <c r="B27" s="11">
        <v>11</v>
      </c>
      <c r="C27" s="105"/>
      <c r="D27" s="105"/>
      <c r="E27" s="105"/>
      <c r="F27" s="128"/>
      <c r="G27" s="125"/>
      <c r="H27" s="10" t="s">
        <v>104</v>
      </c>
      <c r="I27" s="8" t="s">
        <v>30</v>
      </c>
      <c r="J27" s="8" t="s">
        <v>173</v>
      </c>
      <c r="K27" s="8" t="s">
        <v>30</v>
      </c>
      <c r="L27" s="8" t="s">
        <v>173</v>
      </c>
      <c r="M27" s="8" t="s">
        <v>173</v>
      </c>
      <c r="N27" s="8" t="s">
        <v>173</v>
      </c>
      <c r="O27" s="8" t="s">
        <v>173</v>
      </c>
      <c r="P27" s="9"/>
      <c r="Q27" s="12"/>
      <c r="R27" s="1"/>
    </row>
    <row r="28" spans="2:18" s="3" customFormat="1" ht="16.5" customHeight="1" x14ac:dyDescent="0.45">
      <c r="B28" s="11">
        <v>12</v>
      </c>
      <c r="C28" s="105"/>
      <c r="D28" s="105"/>
      <c r="E28" s="105"/>
      <c r="F28" s="128"/>
      <c r="G28" s="125"/>
      <c r="H28" s="10" t="s">
        <v>103</v>
      </c>
      <c r="I28" s="8" t="s">
        <v>30</v>
      </c>
      <c r="J28" s="8" t="s">
        <v>173</v>
      </c>
      <c r="K28" s="8" t="s">
        <v>30</v>
      </c>
      <c r="L28" s="8" t="s">
        <v>173</v>
      </c>
      <c r="M28" s="8" t="s">
        <v>173</v>
      </c>
      <c r="N28" s="8" t="s">
        <v>173</v>
      </c>
      <c r="O28" s="8" t="s">
        <v>173</v>
      </c>
      <c r="P28" s="9"/>
      <c r="Q28" s="12"/>
      <c r="R28" s="1"/>
    </row>
    <row r="29" spans="2:18" s="3" customFormat="1" ht="16.5" customHeight="1" x14ac:dyDescent="0.45">
      <c r="B29" s="11">
        <v>13</v>
      </c>
      <c r="C29" s="105"/>
      <c r="D29" s="105"/>
      <c r="E29" s="106"/>
      <c r="F29" s="129"/>
      <c r="G29" s="126"/>
      <c r="H29" s="10" t="s">
        <v>105</v>
      </c>
      <c r="I29" s="8" t="s">
        <v>30</v>
      </c>
      <c r="J29" s="8" t="s">
        <v>173</v>
      </c>
      <c r="K29" s="8" t="s">
        <v>30</v>
      </c>
      <c r="L29" s="8" t="s">
        <v>173</v>
      </c>
      <c r="M29" s="8" t="s">
        <v>173</v>
      </c>
      <c r="N29" s="8" t="s">
        <v>173</v>
      </c>
      <c r="O29" s="8" t="s">
        <v>173</v>
      </c>
      <c r="P29" s="9"/>
      <c r="Q29" s="12"/>
      <c r="R29" s="1"/>
    </row>
    <row r="30" spans="2:18" ht="24" customHeight="1" x14ac:dyDescent="0.45">
      <c r="B30" s="11">
        <v>14</v>
      </c>
      <c r="C30" s="105"/>
      <c r="D30" s="105"/>
      <c r="E30" s="105" t="s">
        <v>123</v>
      </c>
      <c r="F30" s="128" t="s">
        <v>31</v>
      </c>
      <c r="G30" s="125" t="s">
        <v>107</v>
      </c>
      <c r="H30" s="10" t="s">
        <v>22</v>
      </c>
      <c r="I30" s="8" t="s">
        <v>173</v>
      </c>
      <c r="J30" s="8" t="s">
        <v>173</v>
      </c>
      <c r="K30" s="8" t="s">
        <v>173</v>
      </c>
      <c r="L30" s="8" t="s">
        <v>173</v>
      </c>
      <c r="M30" s="8" t="s">
        <v>173</v>
      </c>
      <c r="N30" s="8" t="s">
        <v>173</v>
      </c>
      <c r="O30" s="8" t="s">
        <v>173</v>
      </c>
      <c r="P30" s="9"/>
      <c r="Q30" s="12"/>
    </row>
    <row r="31" spans="2:18" s="3" customFormat="1" ht="24" customHeight="1" x14ac:dyDescent="0.45">
      <c r="B31" s="11">
        <v>15</v>
      </c>
      <c r="C31" s="105"/>
      <c r="D31" s="106"/>
      <c r="E31" s="106"/>
      <c r="F31" s="129"/>
      <c r="G31" s="126"/>
      <c r="H31" s="10" t="s">
        <v>74</v>
      </c>
      <c r="I31" s="8" t="s">
        <v>173</v>
      </c>
      <c r="J31" s="8" t="s">
        <v>173</v>
      </c>
      <c r="K31" s="8" t="s">
        <v>173</v>
      </c>
      <c r="L31" s="8" t="s">
        <v>173</v>
      </c>
      <c r="M31" s="8" t="s">
        <v>173</v>
      </c>
      <c r="N31" s="8" t="s">
        <v>173</v>
      </c>
      <c r="O31" s="8" t="s">
        <v>173</v>
      </c>
      <c r="P31" s="9"/>
      <c r="Q31" s="12"/>
      <c r="R31" s="1"/>
    </row>
    <row r="32" spans="2:18" ht="16.5" customHeight="1" x14ac:dyDescent="0.45">
      <c r="B32" s="11">
        <v>16</v>
      </c>
      <c r="C32" s="105"/>
      <c r="D32" s="104" t="s">
        <v>148</v>
      </c>
      <c r="E32" s="104" t="s">
        <v>122</v>
      </c>
      <c r="F32" s="127" t="s">
        <v>90</v>
      </c>
      <c r="G32" s="124" t="s">
        <v>75</v>
      </c>
      <c r="H32" s="10" t="s">
        <v>32</v>
      </c>
      <c r="I32" s="8" t="s">
        <v>173</v>
      </c>
      <c r="J32" s="8" t="s">
        <v>173</v>
      </c>
      <c r="K32" s="8" t="s">
        <v>173</v>
      </c>
      <c r="L32" s="8" t="s">
        <v>173</v>
      </c>
      <c r="M32" s="8" t="s">
        <v>173</v>
      </c>
      <c r="N32" s="8" t="s">
        <v>173</v>
      </c>
      <c r="O32" s="8" t="s">
        <v>173</v>
      </c>
      <c r="P32" s="9"/>
      <c r="Q32" s="12"/>
    </row>
    <row r="33" spans="2:18" ht="16.5" customHeight="1" x14ac:dyDescent="0.45">
      <c r="B33" s="11">
        <v>17</v>
      </c>
      <c r="C33" s="105"/>
      <c r="D33" s="105"/>
      <c r="E33" s="105"/>
      <c r="F33" s="128"/>
      <c r="G33" s="125"/>
      <c r="H33" s="10" t="s">
        <v>33</v>
      </c>
      <c r="I33" s="8" t="s">
        <v>173</v>
      </c>
      <c r="J33" s="8" t="s">
        <v>173</v>
      </c>
      <c r="K33" s="8" t="s">
        <v>173</v>
      </c>
      <c r="L33" s="8" t="s">
        <v>173</v>
      </c>
      <c r="M33" s="8" t="s">
        <v>173</v>
      </c>
      <c r="N33" s="8" t="s">
        <v>173</v>
      </c>
      <c r="O33" s="8" t="s">
        <v>173</v>
      </c>
      <c r="P33" s="9"/>
      <c r="Q33" s="12"/>
    </row>
    <row r="34" spans="2:18" ht="16.5" customHeight="1" x14ac:dyDescent="0.45">
      <c r="B34" s="11">
        <v>18</v>
      </c>
      <c r="C34" s="105"/>
      <c r="D34" s="105"/>
      <c r="E34" s="105"/>
      <c r="F34" s="128"/>
      <c r="G34" s="125"/>
      <c r="H34" s="10" t="s">
        <v>34</v>
      </c>
      <c r="I34" s="8" t="s">
        <v>173</v>
      </c>
      <c r="J34" s="8" t="s">
        <v>173</v>
      </c>
      <c r="K34" s="8" t="s">
        <v>173</v>
      </c>
      <c r="L34" s="8" t="s">
        <v>173</v>
      </c>
      <c r="M34" s="8" t="s">
        <v>173</v>
      </c>
      <c r="N34" s="8" t="s">
        <v>173</v>
      </c>
      <c r="O34" s="8" t="s">
        <v>173</v>
      </c>
      <c r="P34" s="9"/>
      <c r="Q34" s="12"/>
    </row>
    <row r="35" spans="2:18" ht="16.5" customHeight="1" x14ac:dyDescent="0.45">
      <c r="B35" s="11">
        <v>19</v>
      </c>
      <c r="C35" s="105"/>
      <c r="D35" s="105"/>
      <c r="E35" s="105"/>
      <c r="F35" s="128"/>
      <c r="G35" s="125"/>
      <c r="H35" s="10" t="s">
        <v>35</v>
      </c>
      <c r="I35" s="8" t="s">
        <v>173</v>
      </c>
      <c r="J35" s="8" t="s">
        <v>173</v>
      </c>
      <c r="K35" s="8" t="s">
        <v>173</v>
      </c>
      <c r="L35" s="8" t="s">
        <v>173</v>
      </c>
      <c r="M35" s="8" t="s">
        <v>173</v>
      </c>
      <c r="N35" s="8" t="s">
        <v>173</v>
      </c>
      <c r="O35" s="8" t="s">
        <v>173</v>
      </c>
      <c r="P35" s="9"/>
      <c r="Q35" s="12"/>
    </row>
    <row r="36" spans="2:18" ht="16.5" customHeight="1" x14ac:dyDescent="0.45">
      <c r="B36" s="11">
        <v>20</v>
      </c>
      <c r="C36" s="105"/>
      <c r="D36" s="105"/>
      <c r="E36" s="105"/>
      <c r="F36" s="128"/>
      <c r="G36" s="125"/>
      <c r="H36" s="10" t="s">
        <v>127</v>
      </c>
      <c r="I36" s="8" t="s">
        <v>173</v>
      </c>
      <c r="J36" s="8" t="s">
        <v>173</v>
      </c>
      <c r="K36" s="8" t="s">
        <v>173</v>
      </c>
      <c r="L36" s="8" t="s">
        <v>173</v>
      </c>
      <c r="M36" s="8" t="s">
        <v>173</v>
      </c>
      <c r="N36" s="8" t="s">
        <v>173</v>
      </c>
      <c r="O36" s="8" t="s">
        <v>173</v>
      </c>
      <c r="P36" s="9"/>
      <c r="Q36" s="12"/>
    </row>
    <row r="37" spans="2:18" s="3" customFormat="1" ht="40" customHeight="1" x14ac:dyDescent="0.45">
      <c r="B37" s="11">
        <v>21</v>
      </c>
      <c r="C37" s="105"/>
      <c r="D37" s="105"/>
      <c r="E37" s="105"/>
      <c r="F37" s="128"/>
      <c r="G37" s="125"/>
      <c r="H37" s="10" t="s">
        <v>128</v>
      </c>
      <c r="I37" s="8" t="s">
        <v>173</v>
      </c>
      <c r="J37" s="8" t="s">
        <v>173</v>
      </c>
      <c r="K37" s="8" t="s">
        <v>173</v>
      </c>
      <c r="L37" s="8" t="s">
        <v>173</v>
      </c>
      <c r="M37" s="8" t="s">
        <v>173</v>
      </c>
      <c r="N37" s="8" t="s">
        <v>173</v>
      </c>
      <c r="O37" s="8" t="s">
        <v>173</v>
      </c>
      <c r="P37" s="9"/>
      <c r="Q37" s="12"/>
      <c r="R37" s="1"/>
    </row>
    <row r="38" spans="2:18" s="3" customFormat="1" ht="16.5" customHeight="1" x14ac:dyDescent="0.45">
      <c r="B38" s="11">
        <v>22</v>
      </c>
      <c r="C38" s="105"/>
      <c r="D38" s="105"/>
      <c r="E38" s="106"/>
      <c r="F38" s="129"/>
      <c r="G38" s="126"/>
      <c r="H38" s="10" t="s">
        <v>76</v>
      </c>
      <c r="I38" s="8" t="s">
        <v>173</v>
      </c>
      <c r="J38" s="8" t="s">
        <v>173</v>
      </c>
      <c r="K38" s="8" t="s">
        <v>173</v>
      </c>
      <c r="L38" s="8" t="s">
        <v>173</v>
      </c>
      <c r="M38" s="8" t="s">
        <v>173</v>
      </c>
      <c r="N38" s="8" t="s">
        <v>173</v>
      </c>
      <c r="O38" s="8" t="s">
        <v>173</v>
      </c>
      <c r="P38" s="9"/>
      <c r="Q38" s="12"/>
      <c r="R38" s="1"/>
    </row>
    <row r="39" spans="2:18" s="3" customFormat="1" ht="16.5" customHeight="1" x14ac:dyDescent="0.45">
      <c r="B39" s="11">
        <v>23</v>
      </c>
      <c r="C39" s="105"/>
      <c r="D39" s="105"/>
      <c r="E39" s="104" t="s">
        <v>121</v>
      </c>
      <c r="F39" s="127" t="s">
        <v>91</v>
      </c>
      <c r="G39" s="124" t="s">
        <v>93</v>
      </c>
      <c r="H39" s="10" t="s">
        <v>32</v>
      </c>
      <c r="I39" s="8" t="s">
        <v>173</v>
      </c>
      <c r="J39" s="8" t="s">
        <v>173</v>
      </c>
      <c r="K39" s="8" t="s">
        <v>173</v>
      </c>
      <c r="L39" s="8" t="s">
        <v>173</v>
      </c>
      <c r="M39" s="8" t="s">
        <v>173</v>
      </c>
      <c r="N39" s="8" t="s">
        <v>173</v>
      </c>
      <c r="O39" s="8" t="s">
        <v>173</v>
      </c>
      <c r="P39" s="9"/>
      <c r="Q39" s="12"/>
      <c r="R39" s="1"/>
    </row>
    <row r="40" spans="2:18" s="3" customFormat="1" ht="16.5" customHeight="1" x14ac:dyDescent="0.45">
      <c r="B40" s="11">
        <v>24</v>
      </c>
      <c r="C40" s="105"/>
      <c r="D40" s="105"/>
      <c r="E40" s="105"/>
      <c r="F40" s="128"/>
      <c r="G40" s="125"/>
      <c r="H40" s="10" t="s">
        <v>33</v>
      </c>
      <c r="I40" s="8" t="s">
        <v>173</v>
      </c>
      <c r="J40" s="8" t="s">
        <v>173</v>
      </c>
      <c r="K40" s="8" t="s">
        <v>173</v>
      </c>
      <c r="L40" s="8" t="s">
        <v>173</v>
      </c>
      <c r="M40" s="8" t="s">
        <v>173</v>
      </c>
      <c r="N40" s="8" t="s">
        <v>173</v>
      </c>
      <c r="O40" s="8" t="s">
        <v>173</v>
      </c>
      <c r="P40" s="9"/>
      <c r="Q40" s="12"/>
      <c r="R40" s="1"/>
    </row>
    <row r="41" spans="2:18" s="3" customFormat="1" ht="16.5" customHeight="1" x14ac:dyDescent="0.45">
      <c r="B41" s="11">
        <v>25</v>
      </c>
      <c r="C41" s="105"/>
      <c r="D41" s="105"/>
      <c r="E41" s="105"/>
      <c r="F41" s="128"/>
      <c r="G41" s="125"/>
      <c r="H41" s="10" t="s">
        <v>132</v>
      </c>
      <c r="I41" s="8" t="s">
        <v>173</v>
      </c>
      <c r="J41" s="8" t="s">
        <v>173</v>
      </c>
      <c r="K41" s="8" t="s">
        <v>173</v>
      </c>
      <c r="L41" s="8" t="s">
        <v>173</v>
      </c>
      <c r="M41" s="8" t="s">
        <v>173</v>
      </c>
      <c r="N41" s="8" t="s">
        <v>173</v>
      </c>
      <c r="O41" s="8" t="s">
        <v>173</v>
      </c>
      <c r="P41" s="9"/>
      <c r="Q41" s="12"/>
      <c r="R41" s="1"/>
    </row>
    <row r="42" spans="2:18" s="3" customFormat="1" ht="16.5" customHeight="1" x14ac:dyDescent="0.45">
      <c r="B42" s="11">
        <v>26</v>
      </c>
      <c r="C42" s="105"/>
      <c r="D42" s="105"/>
      <c r="E42" s="105"/>
      <c r="F42" s="128"/>
      <c r="G42" s="125"/>
      <c r="H42" s="10" t="s">
        <v>131</v>
      </c>
      <c r="I42" s="8" t="s">
        <v>173</v>
      </c>
      <c r="J42" s="8" t="s">
        <v>173</v>
      </c>
      <c r="K42" s="8" t="s">
        <v>173</v>
      </c>
      <c r="L42" s="8" t="s">
        <v>173</v>
      </c>
      <c r="M42" s="8" t="s">
        <v>173</v>
      </c>
      <c r="N42" s="8" t="s">
        <v>173</v>
      </c>
      <c r="O42" s="8" t="s">
        <v>173</v>
      </c>
      <c r="P42" s="9"/>
      <c r="Q42" s="12"/>
      <c r="R42" s="1"/>
    </row>
    <row r="43" spans="2:18" s="3" customFormat="1" ht="16.5" customHeight="1" x14ac:dyDescent="0.45">
      <c r="B43" s="11">
        <v>27</v>
      </c>
      <c r="C43" s="105"/>
      <c r="D43" s="105"/>
      <c r="E43" s="105"/>
      <c r="F43" s="128"/>
      <c r="G43" s="125"/>
      <c r="H43" s="10" t="s">
        <v>129</v>
      </c>
      <c r="I43" s="8" t="s">
        <v>173</v>
      </c>
      <c r="J43" s="8" t="s">
        <v>173</v>
      </c>
      <c r="K43" s="8" t="s">
        <v>173</v>
      </c>
      <c r="L43" s="8" t="s">
        <v>173</v>
      </c>
      <c r="M43" s="8" t="s">
        <v>173</v>
      </c>
      <c r="N43" s="8" t="s">
        <v>173</v>
      </c>
      <c r="O43" s="8" t="s">
        <v>173</v>
      </c>
      <c r="P43" s="9"/>
      <c r="Q43" s="12"/>
      <c r="R43" s="1"/>
    </row>
    <row r="44" spans="2:18" s="3" customFormat="1" ht="16.5" customHeight="1" x14ac:dyDescent="0.45">
      <c r="B44" s="11">
        <v>28</v>
      </c>
      <c r="C44" s="105"/>
      <c r="D44" s="105"/>
      <c r="E44" s="105"/>
      <c r="F44" s="128"/>
      <c r="G44" s="131"/>
      <c r="H44" s="10" t="s">
        <v>130</v>
      </c>
      <c r="I44" s="8" t="s">
        <v>173</v>
      </c>
      <c r="J44" s="8" t="s">
        <v>173</v>
      </c>
      <c r="K44" s="8" t="s">
        <v>173</v>
      </c>
      <c r="L44" s="8" t="s">
        <v>173</v>
      </c>
      <c r="M44" s="8" t="s">
        <v>173</v>
      </c>
      <c r="N44" s="8" t="s">
        <v>173</v>
      </c>
      <c r="O44" s="8" t="s">
        <v>173</v>
      </c>
      <c r="P44" s="9"/>
      <c r="Q44" s="12"/>
      <c r="R44" s="1"/>
    </row>
    <row r="45" spans="2:18" s="3" customFormat="1" ht="16.5" customHeight="1" x14ac:dyDescent="0.45">
      <c r="B45" s="11">
        <v>29</v>
      </c>
      <c r="C45" s="105"/>
      <c r="D45" s="105"/>
      <c r="E45" s="105"/>
      <c r="F45" s="128"/>
      <c r="G45" s="134" t="s">
        <v>167</v>
      </c>
      <c r="H45" s="10" t="s">
        <v>170</v>
      </c>
      <c r="I45" s="8" t="s">
        <v>173</v>
      </c>
      <c r="J45" s="8" t="s">
        <v>173</v>
      </c>
      <c r="K45" s="8" t="s">
        <v>173</v>
      </c>
      <c r="L45" s="8" t="s">
        <v>173</v>
      </c>
      <c r="M45" s="8" t="s">
        <v>173</v>
      </c>
      <c r="N45" s="8" t="s">
        <v>173</v>
      </c>
      <c r="O45" s="8" t="s">
        <v>173</v>
      </c>
      <c r="P45" s="9"/>
      <c r="Q45" s="12"/>
      <c r="R45" s="1"/>
    </row>
    <row r="46" spans="2:18" s="3" customFormat="1" ht="16.5" customHeight="1" x14ac:dyDescent="0.45">
      <c r="B46" s="11">
        <v>30</v>
      </c>
      <c r="C46" s="105"/>
      <c r="D46" s="105"/>
      <c r="E46" s="105"/>
      <c r="F46" s="128"/>
      <c r="G46" s="125"/>
      <c r="H46" s="10" t="s">
        <v>168</v>
      </c>
      <c r="I46" s="8" t="s">
        <v>173</v>
      </c>
      <c r="J46" s="8" t="s">
        <v>173</v>
      </c>
      <c r="K46" s="8" t="s">
        <v>173</v>
      </c>
      <c r="L46" s="8" t="s">
        <v>173</v>
      </c>
      <c r="M46" s="8" t="s">
        <v>173</v>
      </c>
      <c r="N46" s="8" t="s">
        <v>173</v>
      </c>
      <c r="O46" s="8" t="s">
        <v>173</v>
      </c>
      <c r="P46" s="9"/>
      <c r="Q46" s="12"/>
      <c r="R46" s="1"/>
    </row>
    <row r="47" spans="2:18" s="3" customFormat="1" ht="16.5" customHeight="1" x14ac:dyDescent="0.45">
      <c r="B47" s="11">
        <v>31</v>
      </c>
      <c r="C47" s="105"/>
      <c r="D47" s="105"/>
      <c r="E47" s="105"/>
      <c r="F47" s="128"/>
      <c r="G47" s="131"/>
      <c r="H47" s="10" t="s">
        <v>169</v>
      </c>
      <c r="I47" s="8" t="s">
        <v>173</v>
      </c>
      <c r="J47" s="8" t="s">
        <v>173</v>
      </c>
      <c r="K47" s="8" t="s">
        <v>173</v>
      </c>
      <c r="L47" s="8" t="s">
        <v>173</v>
      </c>
      <c r="M47" s="8" t="s">
        <v>173</v>
      </c>
      <c r="N47" s="8" t="s">
        <v>173</v>
      </c>
      <c r="O47" s="8" t="s">
        <v>173</v>
      </c>
      <c r="P47" s="9"/>
      <c r="Q47" s="12"/>
      <c r="R47" s="1"/>
    </row>
    <row r="48" spans="2:18" s="3" customFormat="1" ht="16.5" customHeight="1" x14ac:dyDescent="0.45">
      <c r="B48" s="11">
        <v>32</v>
      </c>
      <c r="C48" s="105"/>
      <c r="D48" s="105"/>
      <c r="E48" s="105"/>
      <c r="F48" s="132"/>
      <c r="G48" s="32" t="s">
        <v>134</v>
      </c>
      <c r="H48" s="10" t="s">
        <v>133</v>
      </c>
      <c r="I48" s="8" t="s">
        <v>173</v>
      </c>
      <c r="J48" s="8" t="s">
        <v>173</v>
      </c>
      <c r="K48" s="8" t="s">
        <v>173</v>
      </c>
      <c r="L48" s="8" t="s">
        <v>173</v>
      </c>
      <c r="M48" s="8" t="s">
        <v>173</v>
      </c>
      <c r="N48" s="8" t="s">
        <v>173</v>
      </c>
      <c r="O48" s="8" t="s">
        <v>173</v>
      </c>
      <c r="P48" s="9"/>
      <c r="Q48" s="12"/>
      <c r="R48" s="1"/>
    </row>
    <row r="49" spans="2:18" ht="16.5" customHeight="1" x14ac:dyDescent="0.45">
      <c r="B49" s="11">
        <v>33</v>
      </c>
      <c r="C49" s="105"/>
      <c r="D49" s="105"/>
      <c r="E49" s="105"/>
      <c r="F49" s="133" t="s">
        <v>97</v>
      </c>
      <c r="G49" s="134" t="s">
        <v>93</v>
      </c>
      <c r="H49" s="10" t="s">
        <v>36</v>
      </c>
      <c r="I49" s="8" t="s">
        <v>173</v>
      </c>
      <c r="J49" s="8" t="s">
        <v>173</v>
      </c>
      <c r="K49" s="8" t="s">
        <v>173</v>
      </c>
      <c r="L49" s="8" t="s">
        <v>173</v>
      </c>
      <c r="M49" s="8" t="s">
        <v>173</v>
      </c>
      <c r="N49" s="8" t="s">
        <v>173</v>
      </c>
      <c r="O49" s="8" t="s">
        <v>173</v>
      </c>
      <c r="P49" s="9"/>
      <c r="Q49" s="12"/>
    </row>
    <row r="50" spans="2:18" ht="16.5" customHeight="1" x14ac:dyDescent="0.45">
      <c r="B50" s="11">
        <v>34</v>
      </c>
      <c r="C50" s="105"/>
      <c r="D50" s="105"/>
      <c r="E50" s="105"/>
      <c r="F50" s="128"/>
      <c r="G50" s="131"/>
      <c r="H50" s="10" t="s">
        <v>135</v>
      </c>
      <c r="I50" s="8" t="s">
        <v>173</v>
      </c>
      <c r="J50" s="8" t="s">
        <v>173</v>
      </c>
      <c r="K50" s="8" t="s">
        <v>173</v>
      </c>
      <c r="L50" s="8" t="s">
        <v>173</v>
      </c>
      <c r="M50" s="8" t="s">
        <v>173</v>
      </c>
      <c r="N50" s="8" t="s">
        <v>173</v>
      </c>
      <c r="O50" s="8" t="s">
        <v>173</v>
      </c>
      <c r="P50" s="9"/>
      <c r="Q50" s="12"/>
    </row>
    <row r="51" spans="2:18" ht="16.5" customHeight="1" x14ac:dyDescent="0.45">
      <c r="B51" s="11">
        <v>35</v>
      </c>
      <c r="C51" s="105"/>
      <c r="D51" s="105"/>
      <c r="E51" s="105"/>
      <c r="F51" s="128"/>
      <c r="G51" s="134" t="s">
        <v>141</v>
      </c>
      <c r="H51" s="10" t="s">
        <v>137</v>
      </c>
      <c r="I51" s="8" t="s">
        <v>173</v>
      </c>
      <c r="J51" s="8" t="s">
        <v>173</v>
      </c>
      <c r="K51" s="8" t="s">
        <v>173</v>
      </c>
      <c r="L51" s="8" t="s">
        <v>173</v>
      </c>
      <c r="M51" s="8" t="s">
        <v>173</v>
      </c>
      <c r="N51" s="8" t="s">
        <v>173</v>
      </c>
      <c r="O51" s="8" t="s">
        <v>173</v>
      </c>
      <c r="P51" s="9"/>
      <c r="Q51" s="12"/>
    </row>
    <row r="52" spans="2:18" ht="16.5" customHeight="1" x14ac:dyDescent="0.45">
      <c r="B52" s="11">
        <v>36</v>
      </c>
      <c r="C52" s="105"/>
      <c r="D52" s="105"/>
      <c r="E52" s="105"/>
      <c r="F52" s="128"/>
      <c r="G52" s="131"/>
      <c r="H52" s="10" t="s">
        <v>138</v>
      </c>
      <c r="I52" s="8" t="s">
        <v>173</v>
      </c>
      <c r="J52" s="8" t="s">
        <v>173</v>
      </c>
      <c r="K52" s="8" t="s">
        <v>173</v>
      </c>
      <c r="L52" s="8" t="s">
        <v>173</v>
      </c>
      <c r="M52" s="8" t="s">
        <v>173</v>
      </c>
      <c r="N52" s="8" t="s">
        <v>173</v>
      </c>
      <c r="O52" s="8" t="s">
        <v>173</v>
      </c>
      <c r="P52" s="9"/>
      <c r="Q52" s="12"/>
    </row>
    <row r="53" spans="2:18" s="3" customFormat="1" ht="16.5" customHeight="1" x14ac:dyDescent="0.45">
      <c r="B53" s="11">
        <v>37</v>
      </c>
      <c r="C53" s="105"/>
      <c r="D53" s="105"/>
      <c r="E53" s="105"/>
      <c r="F53" s="129"/>
      <c r="G53" s="37" t="s">
        <v>143</v>
      </c>
      <c r="H53" s="10" t="s">
        <v>133</v>
      </c>
      <c r="I53" s="8" t="s">
        <v>173</v>
      </c>
      <c r="J53" s="8" t="s">
        <v>173</v>
      </c>
      <c r="K53" s="8" t="s">
        <v>173</v>
      </c>
      <c r="L53" s="8" t="s">
        <v>173</v>
      </c>
      <c r="M53" s="8" t="s">
        <v>173</v>
      </c>
      <c r="N53" s="8" t="s">
        <v>173</v>
      </c>
      <c r="O53" s="8" t="s">
        <v>173</v>
      </c>
      <c r="P53" s="9"/>
      <c r="Q53" s="12"/>
      <c r="R53" s="1"/>
    </row>
    <row r="54" spans="2:18" ht="16.5" customHeight="1" x14ac:dyDescent="0.45">
      <c r="B54" s="11">
        <v>38</v>
      </c>
      <c r="C54" s="105"/>
      <c r="D54" s="105"/>
      <c r="E54" s="105"/>
      <c r="F54" s="127" t="s">
        <v>96</v>
      </c>
      <c r="G54" s="124" t="s">
        <v>93</v>
      </c>
      <c r="H54" s="10" t="s">
        <v>36</v>
      </c>
      <c r="I54" s="8" t="s">
        <v>173</v>
      </c>
      <c r="J54" s="8" t="s">
        <v>173</v>
      </c>
      <c r="K54" s="8" t="s">
        <v>173</v>
      </c>
      <c r="L54" s="8" t="s">
        <v>173</v>
      </c>
      <c r="M54" s="8" t="s">
        <v>173</v>
      </c>
      <c r="N54" s="8" t="s">
        <v>173</v>
      </c>
      <c r="O54" s="8" t="s">
        <v>173</v>
      </c>
      <c r="P54" s="9"/>
      <c r="Q54" s="12"/>
    </row>
    <row r="55" spans="2:18" ht="16.5" customHeight="1" x14ac:dyDescent="0.45">
      <c r="B55" s="11">
        <v>39</v>
      </c>
      <c r="C55" s="105"/>
      <c r="D55" s="105"/>
      <c r="E55" s="105"/>
      <c r="F55" s="128"/>
      <c r="G55" s="131"/>
      <c r="H55" s="10" t="s">
        <v>135</v>
      </c>
      <c r="I55" s="8" t="s">
        <v>173</v>
      </c>
      <c r="J55" s="8" t="s">
        <v>173</v>
      </c>
      <c r="K55" s="8" t="s">
        <v>173</v>
      </c>
      <c r="L55" s="8" t="s">
        <v>173</v>
      </c>
      <c r="M55" s="8" t="s">
        <v>173</v>
      </c>
      <c r="N55" s="8" t="s">
        <v>173</v>
      </c>
      <c r="O55" s="8" t="s">
        <v>173</v>
      </c>
      <c r="P55" s="9"/>
      <c r="Q55" s="12"/>
    </row>
    <row r="56" spans="2:18" ht="16.5" customHeight="1" x14ac:dyDescent="0.45">
      <c r="B56" s="11">
        <v>40</v>
      </c>
      <c r="C56" s="105"/>
      <c r="D56" s="105"/>
      <c r="E56" s="105"/>
      <c r="F56" s="128"/>
      <c r="G56" s="134" t="s">
        <v>141</v>
      </c>
      <c r="H56" s="10" t="s">
        <v>136</v>
      </c>
      <c r="I56" s="8" t="s">
        <v>173</v>
      </c>
      <c r="J56" s="8" t="s">
        <v>173</v>
      </c>
      <c r="K56" s="8" t="s">
        <v>173</v>
      </c>
      <c r="L56" s="8" t="s">
        <v>173</v>
      </c>
      <c r="M56" s="8" t="s">
        <v>173</v>
      </c>
      <c r="N56" s="8" t="s">
        <v>173</v>
      </c>
      <c r="O56" s="8" t="s">
        <v>173</v>
      </c>
      <c r="P56" s="9"/>
      <c r="Q56" s="12"/>
    </row>
    <row r="57" spans="2:18" ht="16.5" customHeight="1" x14ac:dyDescent="0.45">
      <c r="B57" s="11">
        <v>41</v>
      </c>
      <c r="C57" s="105"/>
      <c r="D57" s="105"/>
      <c r="E57" s="105"/>
      <c r="F57" s="128"/>
      <c r="G57" s="131"/>
      <c r="H57" s="10" t="s">
        <v>140</v>
      </c>
      <c r="I57" s="8" t="s">
        <v>173</v>
      </c>
      <c r="J57" s="8" t="s">
        <v>173</v>
      </c>
      <c r="K57" s="8" t="s">
        <v>173</v>
      </c>
      <c r="L57" s="8" t="s">
        <v>173</v>
      </c>
      <c r="M57" s="8" t="s">
        <v>173</v>
      </c>
      <c r="N57" s="8" t="s">
        <v>173</v>
      </c>
      <c r="O57" s="8" t="s">
        <v>173</v>
      </c>
      <c r="P57" s="9"/>
      <c r="Q57" s="12"/>
    </row>
    <row r="58" spans="2:18" ht="16.5" customHeight="1" x14ac:dyDescent="0.45">
      <c r="B58" s="11">
        <v>42</v>
      </c>
      <c r="C58" s="105"/>
      <c r="D58" s="105"/>
      <c r="E58" s="105"/>
      <c r="F58" s="128"/>
      <c r="G58" s="134" t="s">
        <v>142</v>
      </c>
      <c r="H58" s="10" t="s">
        <v>137</v>
      </c>
      <c r="I58" s="8" t="s">
        <v>173</v>
      </c>
      <c r="J58" s="8" t="s">
        <v>173</v>
      </c>
      <c r="K58" s="8" t="s">
        <v>173</v>
      </c>
      <c r="L58" s="8" t="s">
        <v>173</v>
      </c>
      <c r="M58" s="8" t="s">
        <v>173</v>
      </c>
      <c r="N58" s="8" t="s">
        <v>173</v>
      </c>
      <c r="O58" s="8" t="s">
        <v>173</v>
      </c>
      <c r="P58" s="9"/>
      <c r="Q58" s="12"/>
    </row>
    <row r="59" spans="2:18" ht="16.5" customHeight="1" x14ac:dyDescent="0.45">
      <c r="B59" s="11">
        <v>43</v>
      </c>
      <c r="C59" s="105"/>
      <c r="D59" s="105"/>
      <c r="E59" s="105"/>
      <c r="F59" s="128"/>
      <c r="G59" s="125"/>
      <c r="H59" s="10" t="s">
        <v>138</v>
      </c>
      <c r="I59" s="8" t="s">
        <v>173</v>
      </c>
      <c r="J59" s="8" t="s">
        <v>173</v>
      </c>
      <c r="K59" s="8" t="s">
        <v>173</v>
      </c>
      <c r="L59" s="8" t="s">
        <v>173</v>
      </c>
      <c r="M59" s="8" t="s">
        <v>173</v>
      </c>
      <c r="N59" s="8" t="s">
        <v>173</v>
      </c>
      <c r="O59" s="8" t="s">
        <v>173</v>
      </c>
      <c r="P59" s="9"/>
      <c r="Q59" s="12"/>
    </row>
    <row r="60" spans="2:18" s="3" customFormat="1" ht="16.5" customHeight="1" x14ac:dyDescent="0.45">
      <c r="B60" s="11">
        <v>44</v>
      </c>
      <c r="C60" s="105"/>
      <c r="D60" s="105"/>
      <c r="E60" s="106"/>
      <c r="F60" s="129"/>
      <c r="G60" s="126"/>
      <c r="H60" s="10" t="s">
        <v>139</v>
      </c>
      <c r="I60" s="8" t="s">
        <v>173</v>
      </c>
      <c r="J60" s="8" t="s">
        <v>173</v>
      </c>
      <c r="K60" s="8" t="s">
        <v>173</v>
      </c>
      <c r="L60" s="8" t="s">
        <v>173</v>
      </c>
      <c r="M60" s="8" t="s">
        <v>173</v>
      </c>
      <c r="N60" s="8" t="s">
        <v>173</v>
      </c>
      <c r="O60" s="8" t="s">
        <v>173</v>
      </c>
      <c r="P60" s="9"/>
      <c r="Q60" s="12"/>
      <c r="R60" s="1"/>
    </row>
    <row r="61" spans="2:18" s="3" customFormat="1" ht="42" customHeight="1" x14ac:dyDescent="0.45">
      <c r="B61" s="11">
        <v>45</v>
      </c>
      <c r="C61" s="105"/>
      <c r="D61" s="105"/>
      <c r="E61" s="104" t="s">
        <v>144</v>
      </c>
      <c r="F61" s="36" t="s">
        <v>118</v>
      </c>
      <c r="G61" s="34" t="s">
        <v>93</v>
      </c>
      <c r="H61" s="10" t="s">
        <v>119</v>
      </c>
      <c r="I61" s="8" t="s">
        <v>173</v>
      </c>
      <c r="J61" s="8" t="s">
        <v>173</v>
      </c>
      <c r="K61" s="8" t="s">
        <v>173</v>
      </c>
      <c r="L61" s="8" t="s">
        <v>173</v>
      </c>
      <c r="M61" s="8" t="s">
        <v>173</v>
      </c>
      <c r="N61" s="8" t="s">
        <v>173</v>
      </c>
      <c r="O61" s="8" t="s">
        <v>173</v>
      </c>
      <c r="P61" s="9"/>
      <c r="Q61" s="12"/>
      <c r="R61" s="1"/>
    </row>
    <row r="62" spans="2:18" s="3" customFormat="1" ht="82" customHeight="1" x14ac:dyDescent="0.45">
      <c r="B62" s="11">
        <v>46</v>
      </c>
      <c r="C62" s="105"/>
      <c r="D62" s="105"/>
      <c r="E62" s="130"/>
      <c r="F62" s="39" t="s">
        <v>145</v>
      </c>
      <c r="G62" s="38" t="s">
        <v>93</v>
      </c>
      <c r="H62" s="10" t="s">
        <v>146</v>
      </c>
      <c r="I62" s="8" t="s">
        <v>173</v>
      </c>
      <c r="J62" s="8" t="s">
        <v>173</v>
      </c>
      <c r="K62" s="8" t="s">
        <v>173</v>
      </c>
      <c r="L62" s="8" t="s">
        <v>173</v>
      </c>
      <c r="M62" s="8" t="s">
        <v>173</v>
      </c>
      <c r="N62" s="8" t="s">
        <v>173</v>
      </c>
      <c r="O62" s="8" t="s">
        <v>173</v>
      </c>
      <c r="P62" s="9"/>
      <c r="Q62" s="12"/>
      <c r="R62" s="1"/>
    </row>
    <row r="63" spans="2:18" s="3" customFormat="1" ht="46" customHeight="1" x14ac:dyDescent="0.45">
      <c r="B63" s="11">
        <v>47</v>
      </c>
      <c r="C63" s="105"/>
      <c r="D63" s="105"/>
      <c r="E63" s="40" t="s">
        <v>95</v>
      </c>
      <c r="F63" s="39" t="s">
        <v>98</v>
      </c>
      <c r="G63" s="38" t="s">
        <v>93</v>
      </c>
      <c r="H63" s="42" t="s">
        <v>94</v>
      </c>
      <c r="I63" s="8" t="s">
        <v>173</v>
      </c>
      <c r="J63" s="8" t="s">
        <v>173</v>
      </c>
      <c r="K63" s="8" t="s">
        <v>173</v>
      </c>
      <c r="L63" s="8" t="s">
        <v>173</v>
      </c>
      <c r="M63" s="8" t="s">
        <v>173</v>
      </c>
      <c r="N63" s="8" t="s">
        <v>173</v>
      </c>
      <c r="O63" s="8" t="s">
        <v>173</v>
      </c>
      <c r="P63" s="9"/>
      <c r="Q63" s="12"/>
      <c r="R63" s="1"/>
    </row>
    <row r="64" spans="2:18" s="3" customFormat="1" ht="46" customHeight="1" x14ac:dyDescent="0.45">
      <c r="B64" s="11">
        <v>48</v>
      </c>
      <c r="C64" s="105"/>
      <c r="D64" s="105"/>
      <c r="E64" s="107" t="s">
        <v>114</v>
      </c>
      <c r="F64" s="39" t="s">
        <v>21</v>
      </c>
      <c r="G64" s="38" t="s">
        <v>161</v>
      </c>
      <c r="H64" s="41" t="s">
        <v>149</v>
      </c>
      <c r="I64" s="8" t="s">
        <v>30</v>
      </c>
      <c r="J64" s="8" t="s">
        <v>173</v>
      </c>
      <c r="K64" s="8" t="s">
        <v>30</v>
      </c>
      <c r="L64" s="8" t="s">
        <v>173</v>
      </c>
      <c r="M64" s="8" t="s">
        <v>173</v>
      </c>
      <c r="N64" s="8" t="s">
        <v>173</v>
      </c>
      <c r="O64" s="8" t="s">
        <v>173</v>
      </c>
      <c r="P64" s="9"/>
      <c r="Q64" s="12"/>
      <c r="R64" s="1"/>
    </row>
    <row r="65" spans="2:18" s="3" customFormat="1" ht="46" customHeight="1" x14ac:dyDescent="0.45">
      <c r="B65" s="11">
        <v>49</v>
      </c>
      <c r="C65" s="105"/>
      <c r="D65" s="105"/>
      <c r="E65" s="105"/>
      <c r="F65" s="39" t="s">
        <v>147</v>
      </c>
      <c r="G65" s="38" t="s">
        <v>38</v>
      </c>
      <c r="H65" s="41" t="s">
        <v>149</v>
      </c>
      <c r="I65" s="8" t="s">
        <v>30</v>
      </c>
      <c r="J65" s="8" t="s">
        <v>173</v>
      </c>
      <c r="K65" s="8" t="s">
        <v>30</v>
      </c>
      <c r="L65" s="8" t="s">
        <v>173</v>
      </c>
      <c r="M65" s="8" t="s">
        <v>173</v>
      </c>
      <c r="N65" s="8" t="s">
        <v>173</v>
      </c>
      <c r="O65" s="8" t="s">
        <v>173</v>
      </c>
      <c r="P65" s="9"/>
      <c r="Q65" s="12"/>
      <c r="R65" s="1"/>
    </row>
    <row r="66" spans="2:18" s="3" customFormat="1" ht="46" customHeight="1" x14ac:dyDescent="0.45">
      <c r="B66" s="11">
        <v>50</v>
      </c>
      <c r="C66" s="105"/>
      <c r="D66" s="105"/>
      <c r="E66" s="105"/>
      <c r="F66" s="39" t="s">
        <v>21</v>
      </c>
      <c r="G66" s="38" t="s">
        <v>160</v>
      </c>
      <c r="H66" s="41" t="s">
        <v>149</v>
      </c>
      <c r="I66" s="8" t="s">
        <v>30</v>
      </c>
      <c r="J66" s="8" t="s">
        <v>173</v>
      </c>
      <c r="K66" s="8" t="s">
        <v>30</v>
      </c>
      <c r="L66" s="8" t="s">
        <v>173</v>
      </c>
      <c r="M66" s="8" t="s">
        <v>173</v>
      </c>
      <c r="N66" s="8" t="s">
        <v>173</v>
      </c>
      <c r="O66" s="8" t="s">
        <v>173</v>
      </c>
      <c r="P66" s="9"/>
      <c r="Q66" s="12"/>
      <c r="R66" s="1"/>
    </row>
    <row r="67" spans="2:18" s="3" customFormat="1" ht="46" customHeight="1" x14ac:dyDescent="0.45">
      <c r="B67" s="11">
        <v>51</v>
      </c>
      <c r="C67" s="105"/>
      <c r="D67" s="105"/>
      <c r="E67" s="105"/>
      <c r="F67" s="39" t="s">
        <v>147</v>
      </c>
      <c r="G67" s="32" t="s">
        <v>115</v>
      </c>
      <c r="H67" s="41" t="s">
        <v>149</v>
      </c>
      <c r="I67" s="8" t="s">
        <v>30</v>
      </c>
      <c r="J67" s="8" t="s">
        <v>173</v>
      </c>
      <c r="K67" s="8" t="s">
        <v>30</v>
      </c>
      <c r="L67" s="8" t="s">
        <v>173</v>
      </c>
      <c r="M67" s="8" t="s">
        <v>173</v>
      </c>
      <c r="N67" s="8" t="s">
        <v>173</v>
      </c>
      <c r="O67" s="8" t="s">
        <v>173</v>
      </c>
      <c r="P67" s="9"/>
      <c r="Q67" s="12"/>
      <c r="R67" s="1"/>
    </row>
    <row r="68" spans="2:18" ht="16.5" customHeight="1" x14ac:dyDescent="0.45">
      <c r="B68" s="11">
        <v>52</v>
      </c>
      <c r="C68" s="105"/>
      <c r="D68" s="105"/>
      <c r="E68" s="105"/>
      <c r="F68" s="133" t="s">
        <v>21</v>
      </c>
      <c r="G68" s="124" t="s">
        <v>164</v>
      </c>
      <c r="H68" s="10" t="s">
        <v>39</v>
      </c>
      <c r="I68" s="8" t="s">
        <v>30</v>
      </c>
      <c r="J68" s="8" t="s">
        <v>173</v>
      </c>
      <c r="K68" s="8" t="s">
        <v>30</v>
      </c>
      <c r="L68" s="8" t="s">
        <v>173</v>
      </c>
      <c r="M68" s="8" t="s">
        <v>173</v>
      </c>
      <c r="N68" s="8" t="s">
        <v>173</v>
      </c>
      <c r="O68" s="8" t="s">
        <v>173</v>
      </c>
      <c r="P68" s="9"/>
      <c r="Q68" s="12"/>
    </row>
    <row r="69" spans="2:18" ht="16.5" customHeight="1" x14ac:dyDescent="0.45">
      <c r="B69" s="11">
        <v>53</v>
      </c>
      <c r="C69" s="105"/>
      <c r="D69" s="105"/>
      <c r="E69" s="105"/>
      <c r="F69" s="128"/>
      <c r="G69" s="125"/>
      <c r="H69" s="10" t="s">
        <v>78</v>
      </c>
      <c r="I69" s="8" t="s">
        <v>30</v>
      </c>
      <c r="J69" s="8" t="s">
        <v>173</v>
      </c>
      <c r="K69" s="8" t="s">
        <v>30</v>
      </c>
      <c r="L69" s="8" t="s">
        <v>173</v>
      </c>
      <c r="M69" s="8" t="s">
        <v>173</v>
      </c>
      <c r="N69" s="8" t="s">
        <v>173</v>
      </c>
      <c r="O69" s="8" t="s">
        <v>173</v>
      </c>
      <c r="P69" s="9"/>
      <c r="Q69" s="12"/>
    </row>
    <row r="70" spans="2:18" ht="16.5" customHeight="1" x14ac:dyDescent="0.45">
      <c r="B70" s="11">
        <v>54</v>
      </c>
      <c r="C70" s="105"/>
      <c r="D70" s="105"/>
      <c r="E70" s="105"/>
      <c r="F70" s="128"/>
      <c r="G70" s="125"/>
      <c r="H70" s="10" t="s">
        <v>40</v>
      </c>
      <c r="I70" s="8" t="s">
        <v>30</v>
      </c>
      <c r="J70" s="8" t="s">
        <v>173</v>
      </c>
      <c r="K70" s="8" t="s">
        <v>30</v>
      </c>
      <c r="L70" s="8" t="s">
        <v>173</v>
      </c>
      <c r="M70" s="8" t="s">
        <v>173</v>
      </c>
      <c r="N70" s="8" t="s">
        <v>173</v>
      </c>
      <c r="O70" s="8" t="s">
        <v>173</v>
      </c>
      <c r="P70" s="9"/>
      <c r="Q70" s="12"/>
    </row>
    <row r="71" spans="2:18" ht="40" customHeight="1" x14ac:dyDescent="0.45">
      <c r="B71" s="11">
        <v>55</v>
      </c>
      <c r="C71" s="105"/>
      <c r="D71" s="105"/>
      <c r="E71" s="105"/>
      <c r="F71" s="128"/>
      <c r="G71" s="125"/>
      <c r="H71" s="10" t="s">
        <v>41</v>
      </c>
      <c r="I71" s="8" t="s">
        <v>30</v>
      </c>
      <c r="J71" s="8" t="s">
        <v>173</v>
      </c>
      <c r="K71" s="8" t="s">
        <v>30</v>
      </c>
      <c r="L71" s="8" t="s">
        <v>173</v>
      </c>
      <c r="M71" s="8" t="s">
        <v>173</v>
      </c>
      <c r="N71" s="8" t="s">
        <v>173</v>
      </c>
      <c r="O71" s="8" t="s">
        <v>173</v>
      </c>
      <c r="P71" s="9"/>
      <c r="Q71" s="12"/>
    </row>
    <row r="72" spans="2:18" ht="16.5" customHeight="1" x14ac:dyDescent="0.45">
      <c r="B72" s="11">
        <v>56</v>
      </c>
      <c r="C72" s="105"/>
      <c r="D72" s="105"/>
      <c r="E72" s="105"/>
      <c r="F72" s="128"/>
      <c r="G72" s="125"/>
      <c r="H72" s="10" t="s">
        <v>42</v>
      </c>
      <c r="I72" s="8" t="s">
        <v>30</v>
      </c>
      <c r="J72" s="8" t="s">
        <v>173</v>
      </c>
      <c r="K72" s="8" t="s">
        <v>30</v>
      </c>
      <c r="L72" s="8" t="s">
        <v>173</v>
      </c>
      <c r="M72" s="8" t="s">
        <v>173</v>
      </c>
      <c r="N72" s="8" t="s">
        <v>173</v>
      </c>
      <c r="O72" s="8" t="s">
        <v>173</v>
      </c>
      <c r="P72" s="9"/>
      <c r="Q72" s="12"/>
    </row>
    <row r="73" spans="2:18" ht="16.5" customHeight="1" x14ac:dyDescent="0.45">
      <c r="B73" s="11">
        <v>57</v>
      </c>
      <c r="C73" s="105"/>
      <c r="D73" s="105"/>
      <c r="E73" s="105"/>
      <c r="F73" s="128"/>
      <c r="G73" s="126"/>
      <c r="H73" s="10" t="s">
        <v>117</v>
      </c>
      <c r="I73" s="8" t="s">
        <v>30</v>
      </c>
      <c r="J73" s="8" t="s">
        <v>173</v>
      </c>
      <c r="K73" s="8" t="s">
        <v>30</v>
      </c>
      <c r="L73" s="8" t="s">
        <v>173</v>
      </c>
      <c r="M73" s="8" t="s">
        <v>173</v>
      </c>
      <c r="N73" s="8" t="s">
        <v>173</v>
      </c>
      <c r="O73" s="8" t="s">
        <v>173</v>
      </c>
      <c r="P73" s="9"/>
      <c r="Q73" s="12"/>
    </row>
    <row r="74" spans="2:18" s="3" customFormat="1" ht="16.5" customHeight="1" x14ac:dyDescent="0.45">
      <c r="B74" s="11">
        <v>58</v>
      </c>
      <c r="C74" s="105"/>
      <c r="D74" s="105"/>
      <c r="E74" s="105"/>
      <c r="F74" s="128"/>
      <c r="G74" s="124" t="s">
        <v>166</v>
      </c>
      <c r="H74" s="10" t="s">
        <v>39</v>
      </c>
      <c r="I74" s="8" t="s">
        <v>30</v>
      </c>
      <c r="J74" s="8" t="s">
        <v>173</v>
      </c>
      <c r="K74" s="8" t="s">
        <v>30</v>
      </c>
      <c r="L74" s="8" t="s">
        <v>173</v>
      </c>
      <c r="M74" s="8" t="s">
        <v>173</v>
      </c>
      <c r="N74" s="8" t="s">
        <v>173</v>
      </c>
      <c r="O74" s="8" t="s">
        <v>173</v>
      </c>
      <c r="P74" s="9"/>
      <c r="Q74" s="12"/>
      <c r="R74" s="1"/>
    </row>
    <row r="75" spans="2:18" s="3" customFormat="1" ht="16.5" customHeight="1" x14ac:dyDescent="0.45">
      <c r="B75" s="11">
        <v>59</v>
      </c>
      <c r="C75" s="105"/>
      <c r="D75" s="105"/>
      <c r="E75" s="105"/>
      <c r="F75" s="128"/>
      <c r="G75" s="125"/>
      <c r="H75" s="10" t="s">
        <v>116</v>
      </c>
      <c r="I75" s="8" t="s">
        <v>30</v>
      </c>
      <c r="J75" s="8" t="s">
        <v>173</v>
      </c>
      <c r="K75" s="8" t="s">
        <v>30</v>
      </c>
      <c r="L75" s="8" t="s">
        <v>173</v>
      </c>
      <c r="M75" s="8" t="s">
        <v>173</v>
      </c>
      <c r="N75" s="8" t="s">
        <v>173</v>
      </c>
      <c r="O75" s="8" t="s">
        <v>173</v>
      </c>
      <c r="P75" s="9"/>
      <c r="Q75" s="12"/>
      <c r="R75" s="1"/>
    </row>
    <row r="76" spans="2:18" s="3" customFormat="1" ht="40" customHeight="1" x14ac:dyDescent="0.45">
      <c r="B76" s="11">
        <v>60</v>
      </c>
      <c r="C76" s="105"/>
      <c r="D76" s="105"/>
      <c r="E76" s="105"/>
      <c r="F76" s="128"/>
      <c r="G76" s="125"/>
      <c r="H76" s="10" t="s">
        <v>41</v>
      </c>
      <c r="I76" s="8" t="s">
        <v>30</v>
      </c>
      <c r="J76" s="8" t="s">
        <v>173</v>
      </c>
      <c r="K76" s="8" t="s">
        <v>30</v>
      </c>
      <c r="L76" s="8" t="s">
        <v>173</v>
      </c>
      <c r="M76" s="8" t="s">
        <v>173</v>
      </c>
      <c r="N76" s="8" t="s">
        <v>173</v>
      </c>
      <c r="O76" s="8" t="s">
        <v>173</v>
      </c>
      <c r="P76" s="9"/>
      <c r="Q76" s="12"/>
      <c r="R76" s="1"/>
    </row>
    <row r="77" spans="2:18" s="3" customFormat="1" ht="16.5" customHeight="1" x14ac:dyDescent="0.45">
      <c r="B77" s="11">
        <v>61</v>
      </c>
      <c r="C77" s="105"/>
      <c r="D77" s="105"/>
      <c r="E77" s="105"/>
      <c r="F77" s="128"/>
      <c r="G77" s="125"/>
      <c r="H77" s="10" t="s">
        <v>42</v>
      </c>
      <c r="I77" s="8" t="s">
        <v>30</v>
      </c>
      <c r="J77" s="8" t="s">
        <v>173</v>
      </c>
      <c r="K77" s="8" t="s">
        <v>30</v>
      </c>
      <c r="L77" s="8" t="s">
        <v>173</v>
      </c>
      <c r="M77" s="8" t="s">
        <v>173</v>
      </c>
      <c r="N77" s="8" t="s">
        <v>173</v>
      </c>
      <c r="O77" s="8" t="s">
        <v>173</v>
      </c>
      <c r="P77" s="9"/>
      <c r="Q77" s="12"/>
      <c r="R77" s="1"/>
    </row>
    <row r="78" spans="2:18" s="3" customFormat="1" ht="16.5" customHeight="1" x14ac:dyDescent="0.45">
      <c r="B78" s="11">
        <v>62</v>
      </c>
      <c r="C78" s="105"/>
      <c r="D78" s="105"/>
      <c r="E78" s="106"/>
      <c r="F78" s="132"/>
      <c r="G78" s="126"/>
      <c r="H78" s="10" t="s">
        <v>117</v>
      </c>
      <c r="I78" s="8" t="s">
        <v>30</v>
      </c>
      <c r="J78" s="8" t="s">
        <v>173</v>
      </c>
      <c r="K78" s="8" t="s">
        <v>30</v>
      </c>
      <c r="L78" s="8" t="s">
        <v>173</v>
      </c>
      <c r="M78" s="8" t="s">
        <v>173</v>
      </c>
      <c r="N78" s="8" t="s">
        <v>173</v>
      </c>
      <c r="O78" s="8" t="s">
        <v>173</v>
      </c>
      <c r="P78" s="9"/>
      <c r="Q78" s="12"/>
      <c r="R78" s="1"/>
    </row>
    <row r="79" spans="2:18" ht="16.5" customHeight="1" x14ac:dyDescent="0.45">
      <c r="B79" s="11">
        <v>63</v>
      </c>
      <c r="C79" s="105"/>
      <c r="D79" s="105"/>
      <c r="E79" s="104" t="s">
        <v>37</v>
      </c>
      <c r="F79" s="133" t="s">
        <v>21</v>
      </c>
      <c r="G79" s="124" t="s">
        <v>162</v>
      </c>
      <c r="H79" s="10" t="s">
        <v>43</v>
      </c>
      <c r="I79" s="8" t="s">
        <v>30</v>
      </c>
      <c r="J79" s="8" t="s">
        <v>173</v>
      </c>
      <c r="K79" s="8" t="s">
        <v>30</v>
      </c>
      <c r="L79" s="8" t="s">
        <v>173</v>
      </c>
      <c r="M79" s="8" t="s">
        <v>173</v>
      </c>
      <c r="N79" s="8" t="s">
        <v>173</v>
      </c>
      <c r="O79" s="8" t="s">
        <v>173</v>
      </c>
      <c r="P79" s="9"/>
      <c r="Q79" s="12"/>
    </row>
    <row r="80" spans="2:18" ht="16.5" customHeight="1" x14ac:dyDescent="0.45">
      <c r="B80" s="11">
        <v>64</v>
      </c>
      <c r="C80" s="105"/>
      <c r="D80" s="105"/>
      <c r="E80" s="105"/>
      <c r="F80" s="128"/>
      <c r="G80" s="125"/>
      <c r="H80" s="10" t="s">
        <v>84</v>
      </c>
      <c r="I80" s="8" t="s">
        <v>30</v>
      </c>
      <c r="J80" s="8" t="s">
        <v>173</v>
      </c>
      <c r="K80" s="8" t="s">
        <v>30</v>
      </c>
      <c r="L80" s="8" t="s">
        <v>173</v>
      </c>
      <c r="M80" s="8" t="s">
        <v>173</v>
      </c>
      <c r="N80" s="8" t="s">
        <v>173</v>
      </c>
      <c r="O80" s="8" t="s">
        <v>173</v>
      </c>
      <c r="P80" s="9"/>
      <c r="Q80" s="12"/>
    </row>
    <row r="81" spans="2:18" s="3" customFormat="1" ht="16.5" customHeight="1" x14ac:dyDescent="0.45">
      <c r="B81" s="11">
        <v>65</v>
      </c>
      <c r="C81" s="105"/>
      <c r="D81" s="105"/>
      <c r="E81" s="105"/>
      <c r="F81" s="128"/>
      <c r="G81" s="126"/>
      <c r="H81" s="10" t="s">
        <v>85</v>
      </c>
      <c r="I81" s="8" t="s">
        <v>30</v>
      </c>
      <c r="J81" s="8" t="s">
        <v>173</v>
      </c>
      <c r="K81" s="8" t="s">
        <v>30</v>
      </c>
      <c r="L81" s="8" t="s">
        <v>173</v>
      </c>
      <c r="M81" s="8" t="s">
        <v>173</v>
      </c>
      <c r="N81" s="8" t="s">
        <v>173</v>
      </c>
      <c r="O81" s="8" t="s">
        <v>173</v>
      </c>
      <c r="P81" s="9"/>
      <c r="Q81" s="12"/>
      <c r="R81" s="1"/>
    </row>
    <row r="82" spans="2:18" s="3" customFormat="1" ht="16.5" customHeight="1" x14ac:dyDescent="0.45">
      <c r="B82" s="11">
        <v>66</v>
      </c>
      <c r="C82" s="105"/>
      <c r="D82" s="105"/>
      <c r="E82" s="105"/>
      <c r="F82" s="128"/>
      <c r="G82" s="124" t="s">
        <v>163</v>
      </c>
      <c r="H82" s="10" t="s">
        <v>43</v>
      </c>
      <c r="I82" s="8" t="s">
        <v>30</v>
      </c>
      <c r="J82" s="8" t="s">
        <v>173</v>
      </c>
      <c r="K82" s="8" t="s">
        <v>30</v>
      </c>
      <c r="L82" s="8" t="s">
        <v>173</v>
      </c>
      <c r="M82" s="8" t="s">
        <v>173</v>
      </c>
      <c r="N82" s="8" t="s">
        <v>173</v>
      </c>
      <c r="O82" s="8" t="s">
        <v>173</v>
      </c>
      <c r="P82" s="9"/>
      <c r="Q82" s="12"/>
      <c r="R82" s="1"/>
    </row>
    <row r="83" spans="2:18" s="3" customFormat="1" ht="16.5" customHeight="1" x14ac:dyDescent="0.45">
      <c r="B83" s="11">
        <v>67</v>
      </c>
      <c r="C83" s="105"/>
      <c r="D83" s="105"/>
      <c r="E83" s="105"/>
      <c r="F83" s="128"/>
      <c r="G83" s="125"/>
      <c r="H83" s="10" t="s">
        <v>84</v>
      </c>
      <c r="I83" s="8" t="s">
        <v>30</v>
      </c>
      <c r="J83" s="8" t="s">
        <v>173</v>
      </c>
      <c r="K83" s="8" t="s">
        <v>30</v>
      </c>
      <c r="L83" s="8" t="s">
        <v>173</v>
      </c>
      <c r="M83" s="8" t="s">
        <v>173</v>
      </c>
      <c r="N83" s="8" t="s">
        <v>173</v>
      </c>
      <c r="O83" s="8" t="s">
        <v>173</v>
      </c>
      <c r="P83" s="9"/>
      <c r="Q83" s="12"/>
      <c r="R83" s="1"/>
    </row>
    <row r="84" spans="2:18" s="3" customFormat="1" ht="16.5" customHeight="1" x14ac:dyDescent="0.45">
      <c r="B84" s="11">
        <v>68</v>
      </c>
      <c r="C84" s="105"/>
      <c r="D84" s="106"/>
      <c r="E84" s="106"/>
      <c r="F84" s="129"/>
      <c r="G84" s="126"/>
      <c r="H84" s="10" t="s">
        <v>165</v>
      </c>
      <c r="I84" s="8" t="s">
        <v>30</v>
      </c>
      <c r="J84" s="8" t="s">
        <v>173</v>
      </c>
      <c r="K84" s="8" t="s">
        <v>30</v>
      </c>
      <c r="L84" s="8" t="s">
        <v>173</v>
      </c>
      <c r="M84" s="8" t="s">
        <v>173</v>
      </c>
      <c r="N84" s="8" t="s">
        <v>173</v>
      </c>
      <c r="O84" s="8" t="s">
        <v>173</v>
      </c>
      <c r="P84" s="9"/>
      <c r="Q84" s="12"/>
      <c r="R84" s="1"/>
    </row>
    <row r="85" spans="2:18" ht="16.5" customHeight="1" x14ac:dyDescent="0.45">
      <c r="B85" s="11">
        <v>69</v>
      </c>
      <c r="C85" s="105"/>
      <c r="D85" s="104" t="s">
        <v>44</v>
      </c>
      <c r="E85" s="104" t="s">
        <v>45</v>
      </c>
      <c r="F85" s="127" t="s">
        <v>46</v>
      </c>
      <c r="G85" s="124" t="s">
        <v>71</v>
      </c>
      <c r="H85" s="10" t="s">
        <v>39</v>
      </c>
      <c r="I85" s="8" t="s">
        <v>173</v>
      </c>
      <c r="J85" s="8" t="s">
        <v>173</v>
      </c>
      <c r="K85" s="8" t="s">
        <v>173</v>
      </c>
      <c r="L85" s="8" t="s">
        <v>173</v>
      </c>
      <c r="M85" s="8" t="s">
        <v>173</v>
      </c>
      <c r="N85" s="8" t="s">
        <v>173</v>
      </c>
      <c r="O85" s="8" t="s">
        <v>173</v>
      </c>
      <c r="P85" s="9"/>
      <c r="Q85" s="12"/>
    </row>
    <row r="86" spans="2:18" ht="30" customHeight="1" x14ac:dyDescent="0.45">
      <c r="B86" s="11">
        <v>70</v>
      </c>
      <c r="C86" s="105"/>
      <c r="D86" s="105"/>
      <c r="E86" s="105"/>
      <c r="F86" s="128"/>
      <c r="G86" s="125"/>
      <c r="H86" s="10" t="s">
        <v>81</v>
      </c>
      <c r="I86" s="8" t="s">
        <v>173</v>
      </c>
      <c r="J86" s="8" t="s">
        <v>173</v>
      </c>
      <c r="K86" s="8" t="s">
        <v>173</v>
      </c>
      <c r="L86" s="8" t="s">
        <v>173</v>
      </c>
      <c r="M86" s="8" t="s">
        <v>173</v>
      </c>
      <c r="N86" s="8" t="s">
        <v>173</v>
      </c>
      <c r="O86" s="8" t="s">
        <v>173</v>
      </c>
      <c r="P86" s="9"/>
      <c r="Q86" s="12"/>
    </row>
    <row r="87" spans="2:18" ht="16.5" customHeight="1" x14ac:dyDescent="0.45">
      <c r="B87" s="11">
        <v>71</v>
      </c>
      <c r="C87" s="105"/>
      <c r="D87" s="105"/>
      <c r="E87" s="105"/>
      <c r="F87" s="128"/>
      <c r="G87" s="125"/>
      <c r="H87" s="10" t="s">
        <v>77</v>
      </c>
      <c r="I87" s="8" t="s">
        <v>173</v>
      </c>
      <c r="J87" s="8" t="s">
        <v>173</v>
      </c>
      <c r="K87" s="8" t="s">
        <v>173</v>
      </c>
      <c r="L87" s="8" t="s">
        <v>173</v>
      </c>
      <c r="M87" s="8" t="s">
        <v>173</v>
      </c>
      <c r="N87" s="8" t="s">
        <v>173</v>
      </c>
      <c r="O87" s="8" t="s">
        <v>173</v>
      </c>
      <c r="P87" s="9"/>
      <c r="Q87" s="12"/>
    </row>
    <row r="88" spans="2:18" ht="40" customHeight="1" x14ac:dyDescent="0.45">
      <c r="B88" s="11">
        <v>72</v>
      </c>
      <c r="C88" s="105"/>
      <c r="D88" s="105"/>
      <c r="E88" s="105"/>
      <c r="F88" s="128"/>
      <c r="G88" s="125"/>
      <c r="H88" s="10" t="s">
        <v>41</v>
      </c>
      <c r="I88" s="8" t="s">
        <v>173</v>
      </c>
      <c r="J88" s="8" t="s">
        <v>173</v>
      </c>
      <c r="K88" s="8" t="s">
        <v>173</v>
      </c>
      <c r="L88" s="8" t="s">
        <v>173</v>
      </c>
      <c r="M88" s="8" t="s">
        <v>173</v>
      </c>
      <c r="N88" s="8" t="s">
        <v>173</v>
      </c>
      <c r="O88" s="8" t="s">
        <v>173</v>
      </c>
      <c r="P88" s="9"/>
      <c r="Q88" s="12"/>
    </row>
    <row r="89" spans="2:18" ht="16.5" customHeight="1" x14ac:dyDescent="0.45">
      <c r="B89" s="11">
        <v>73</v>
      </c>
      <c r="C89" s="105"/>
      <c r="D89" s="105"/>
      <c r="E89" s="105"/>
      <c r="F89" s="128"/>
      <c r="G89" s="125"/>
      <c r="H89" s="10" t="s">
        <v>47</v>
      </c>
      <c r="I89" s="8" t="s">
        <v>173</v>
      </c>
      <c r="J89" s="8" t="s">
        <v>173</v>
      </c>
      <c r="K89" s="8" t="s">
        <v>173</v>
      </c>
      <c r="L89" s="8" t="s">
        <v>173</v>
      </c>
      <c r="M89" s="8" t="s">
        <v>173</v>
      </c>
      <c r="N89" s="8" t="s">
        <v>173</v>
      </c>
      <c r="O89" s="8" t="s">
        <v>173</v>
      </c>
      <c r="P89" s="9"/>
      <c r="Q89" s="12"/>
    </row>
    <row r="90" spans="2:18" ht="16.5" customHeight="1" x14ac:dyDescent="0.45">
      <c r="B90" s="11">
        <v>74</v>
      </c>
      <c r="C90" s="105"/>
      <c r="D90" s="105"/>
      <c r="E90" s="105"/>
      <c r="F90" s="128"/>
      <c r="G90" s="125"/>
      <c r="H90" s="10" t="s">
        <v>48</v>
      </c>
      <c r="I90" s="8" t="s">
        <v>173</v>
      </c>
      <c r="J90" s="8" t="s">
        <v>173</v>
      </c>
      <c r="K90" s="8" t="s">
        <v>173</v>
      </c>
      <c r="L90" s="8" t="s">
        <v>173</v>
      </c>
      <c r="M90" s="8" t="s">
        <v>173</v>
      </c>
      <c r="N90" s="8" t="s">
        <v>173</v>
      </c>
      <c r="O90" s="8" t="s">
        <v>173</v>
      </c>
      <c r="P90" s="9"/>
      <c r="Q90" s="12"/>
    </row>
    <row r="91" spans="2:18" s="3" customFormat="1" ht="16.5" customHeight="1" x14ac:dyDescent="0.45">
      <c r="B91" s="11">
        <v>75</v>
      </c>
      <c r="C91" s="105"/>
      <c r="D91" s="105"/>
      <c r="E91" s="106"/>
      <c r="F91" s="129"/>
      <c r="G91" s="126"/>
      <c r="H91" s="10" t="s">
        <v>72</v>
      </c>
      <c r="I91" s="8" t="s">
        <v>173</v>
      </c>
      <c r="J91" s="8" t="s">
        <v>173</v>
      </c>
      <c r="K91" s="8" t="s">
        <v>173</v>
      </c>
      <c r="L91" s="8" t="s">
        <v>173</v>
      </c>
      <c r="M91" s="8" t="s">
        <v>173</v>
      </c>
      <c r="N91" s="8" t="s">
        <v>173</v>
      </c>
      <c r="O91" s="8" t="s">
        <v>173</v>
      </c>
      <c r="P91" s="9"/>
      <c r="Q91" s="12"/>
      <c r="R91" s="1"/>
    </row>
    <row r="92" spans="2:18" s="3" customFormat="1" ht="40" customHeight="1" x14ac:dyDescent="0.45">
      <c r="B92" s="11">
        <v>76</v>
      </c>
      <c r="C92" s="105"/>
      <c r="D92" s="105"/>
      <c r="E92" s="104" t="s">
        <v>67</v>
      </c>
      <c r="F92" s="127" t="s">
        <v>92</v>
      </c>
      <c r="G92" s="124" t="s">
        <v>73</v>
      </c>
      <c r="H92" s="10" t="s">
        <v>70</v>
      </c>
      <c r="I92" s="8" t="s">
        <v>173</v>
      </c>
      <c r="J92" s="8" t="s">
        <v>173</v>
      </c>
      <c r="K92" s="8" t="s">
        <v>173</v>
      </c>
      <c r="L92" s="8" t="s">
        <v>173</v>
      </c>
      <c r="M92" s="8" t="s">
        <v>173</v>
      </c>
      <c r="N92" s="8" t="s">
        <v>173</v>
      </c>
      <c r="O92" s="8" t="s">
        <v>173</v>
      </c>
      <c r="P92" s="9"/>
      <c r="Q92" s="12"/>
      <c r="R92" s="1"/>
    </row>
    <row r="93" spans="2:18" s="3" customFormat="1" ht="18" customHeight="1" x14ac:dyDescent="0.45">
      <c r="B93" s="11">
        <v>77</v>
      </c>
      <c r="C93" s="105"/>
      <c r="D93" s="105"/>
      <c r="E93" s="105"/>
      <c r="F93" s="128"/>
      <c r="G93" s="125"/>
      <c r="H93" s="10" t="s">
        <v>68</v>
      </c>
      <c r="I93" s="8" t="s">
        <v>173</v>
      </c>
      <c r="J93" s="8" t="s">
        <v>173</v>
      </c>
      <c r="K93" s="8" t="s">
        <v>173</v>
      </c>
      <c r="L93" s="8" t="s">
        <v>173</v>
      </c>
      <c r="M93" s="8" t="s">
        <v>173</v>
      </c>
      <c r="N93" s="8" t="s">
        <v>173</v>
      </c>
      <c r="O93" s="8" t="s">
        <v>173</v>
      </c>
      <c r="P93" s="9"/>
      <c r="Q93" s="12"/>
      <c r="R93" s="1"/>
    </row>
    <row r="94" spans="2:18" s="3" customFormat="1" ht="18" customHeight="1" x14ac:dyDescent="0.45">
      <c r="B94" s="11">
        <v>78</v>
      </c>
      <c r="C94" s="105"/>
      <c r="D94" s="105"/>
      <c r="E94" s="105"/>
      <c r="F94" s="128"/>
      <c r="G94" s="125"/>
      <c r="H94" s="10" t="s">
        <v>69</v>
      </c>
      <c r="I94" s="8" t="s">
        <v>173</v>
      </c>
      <c r="J94" s="8" t="s">
        <v>173</v>
      </c>
      <c r="K94" s="8" t="s">
        <v>173</v>
      </c>
      <c r="L94" s="8" t="s">
        <v>173</v>
      </c>
      <c r="M94" s="8" t="s">
        <v>173</v>
      </c>
      <c r="N94" s="8" t="s">
        <v>173</v>
      </c>
      <c r="O94" s="8" t="s">
        <v>173</v>
      </c>
      <c r="P94" s="9"/>
      <c r="Q94" s="12"/>
      <c r="R94" s="1"/>
    </row>
    <row r="95" spans="2:18" s="3" customFormat="1" ht="18" customHeight="1" x14ac:dyDescent="0.45">
      <c r="B95" s="11">
        <v>79</v>
      </c>
      <c r="C95" s="105"/>
      <c r="D95" s="106"/>
      <c r="E95" s="106"/>
      <c r="F95" s="129"/>
      <c r="G95" s="126"/>
      <c r="H95" s="10" t="s">
        <v>74</v>
      </c>
      <c r="I95" s="8" t="s">
        <v>173</v>
      </c>
      <c r="J95" s="8" t="s">
        <v>173</v>
      </c>
      <c r="K95" s="8" t="s">
        <v>173</v>
      </c>
      <c r="L95" s="8" t="s">
        <v>173</v>
      </c>
      <c r="M95" s="8" t="s">
        <v>173</v>
      </c>
      <c r="N95" s="8" t="s">
        <v>173</v>
      </c>
      <c r="O95" s="8" t="s">
        <v>173</v>
      </c>
      <c r="P95" s="9"/>
      <c r="Q95" s="12"/>
      <c r="R95" s="1"/>
    </row>
    <row r="96" spans="2:18" ht="16.5" customHeight="1" x14ac:dyDescent="0.45">
      <c r="B96" s="11">
        <v>80</v>
      </c>
      <c r="C96" s="105"/>
      <c r="D96" s="104" t="s">
        <v>49</v>
      </c>
      <c r="E96" s="104" t="s">
        <v>50</v>
      </c>
      <c r="F96" s="127" t="s">
        <v>51</v>
      </c>
      <c r="G96" s="124" t="s">
        <v>151</v>
      </c>
      <c r="H96" s="10" t="s">
        <v>52</v>
      </c>
      <c r="I96" s="8" t="s">
        <v>173</v>
      </c>
      <c r="J96" s="8" t="s">
        <v>173</v>
      </c>
      <c r="K96" s="8" t="s">
        <v>173</v>
      </c>
      <c r="L96" s="8" t="s">
        <v>173</v>
      </c>
      <c r="M96" s="8" t="s">
        <v>173</v>
      </c>
      <c r="N96" s="8" t="s">
        <v>173</v>
      </c>
      <c r="O96" s="8" t="s">
        <v>173</v>
      </c>
      <c r="P96" s="9"/>
      <c r="Q96" s="12"/>
    </row>
    <row r="97" spans="2:18" ht="16.5" customHeight="1" x14ac:dyDescent="0.45">
      <c r="B97" s="11">
        <v>81</v>
      </c>
      <c r="C97" s="105"/>
      <c r="D97" s="105"/>
      <c r="E97" s="105"/>
      <c r="F97" s="128"/>
      <c r="G97" s="125"/>
      <c r="H97" s="10" t="s">
        <v>32</v>
      </c>
      <c r="I97" s="8" t="s">
        <v>173</v>
      </c>
      <c r="J97" s="8" t="s">
        <v>173</v>
      </c>
      <c r="K97" s="8" t="s">
        <v>173</v>
      </c>
      <c r="L97" s="8" t="s">
        <v>173</v>
      </c>
      <c r="M97" s="8" t="s">
        <v>173</v>
      </c>
      <c r="N97" s="8" t="s">
        <v>173</v>
      </c>
      <c r="O97" s="8" t="s">
        <v>173</v>
      </c>
      <c r="P97" s="9"/>
      <c r="Q97" s="12"/>
    </row>
    <row r="98" spans="2:18" ht="30" customHeight="1" x14ac:dyDescent="0.45">
      <c r="B98" s="11">
        <v>82</v>
      </c>
      <c r="C98" s="105"/>
      <c r="D98" s="105"/>
      <c r="E98" s="105"/>
      <c r="F98" s="128"/>
      <c r="G98" s="125"/>
      <c r="H98" s="10" t="s">
        <v>80</v>
      </c>
      <c r="I98" s="8" t="s">
        <v>173</v>
      </c>
      <c r="J98" s="8" t="s">
        <v>173</v>
      </c>
      <c r="K98" s="8" t="s">
        <v>173</v>
      </c>
      <c r="L98" s="8" t="s">
        <v>173</v>
      </c>
      <c r="M98" s="8" t="s">
        <v>173</v>
      </c>
      <c r="N98" s="8" t="s">
        <v>173</v>
      </c>
      <c r="O98" s="8" t="s">
        <v>173</v>
      </c>
      <c r="P98" s="9"/>
      <c r="Q98" s="12"/>
    </row>
    <row r="99" spans="2:18" ht="16.5" customHeight="1" x14ac:dyDescent="0.45">
      <c r="B99" s="11">
        <v>83</v>
      </c>
      <c r="C99" s="105"/>
      <c r="D99" s="105"/>
      <c r="E99" s="105"/>
      <c r="F99" s="128"/>
      <c r="G99" s="125"/>
      <c r="H99" s="10" t="s">
        <v>79</v>
      </c>
      <c r="I99" s="8" t="s">
        <v>173</v>
      </c>
      <c r="J99" s="8" t="s">
        <v>173</v>
      </c>
      <c r="K99" s="8" t="s">
        <v>173</v>
      </c>
      <c r="L99" s="8" t="s">
        <v>173</v>
      </c>
      <c r="M99" s="8" t="s">
        <v>173</v>
      </c>
      <c r="N99" s="8" t="s">
        <v>173</v>
      </c>
      <c r="O99" s="8" t="s">
        <v>173</v>
      </c>
      <c r="P99" s="9"/>
      <c r="Q99" s="12"/>
    </row>
    <row r="100" spans="2:18" ht="16.5" customHeight="1" x14ac:dyDescent="0.45">
      <c r="B100" s="11">
        <v>84</v>
      </c>
      <c r="C100" s="105"/>
      <c r="D100" s="105"/>
      <c r="E100" s="105"/>
      <c r="F100" s="128"/>
      <c r="G100" s="125"/>
      <c r="H100" s="10" t="s">
        <v>82</v>
      </c>
      <c r="I100" s="8" t="s">
        <v>173</v>
      </c>
      <c r="J100" s="8" t="s">
        <v>173</v>
      </c>
      <c r="K100" s="8" t="s">
        <v>173</v>
      </c>
      <c r="L100" s="8" t="s">
        <v>173</v>
      </c>
      <c r="M100" s="8" t="s">
        <v>173</v>
      </c>
      <c r="N100" s="8" t="s">
        <v>173</v>
      </c>
      <c r="O100" s="8" t="s">
        <v>173</v>
      </c>
      <c r="P100" s="9"/>
      <c r="Q100" s="12"/>
    </row>
    <row r="101" spans="2:18" ht="16.5" customHeight="1" x14ac:dyDescent="0.45">
      <c r="B101" s="11">
        <v>85</v>
      </c>
      <c r="C101" s="105"/>
      <c r="D101" s="105"/>
      <c r="E101" s="105"/>
      <c r="F101" s="128"/>
      <c r="G101" s="125"/>
      <c r="H101" s="10" t="s">
        <v>83</v>
      </c>
      <c r="I101" s="8" t="s">
        <v>173</v>
      </c>
      <c r="J101" s="8" t="s">
        <v>173</v>
      </c>
      <c r="K101" s="8" t="s">
        <v>173</v>
      </c>
      <c r="L101" s="8" t="s">
        <v>173</v>
      </c>
      <c r="M101" s="8" t="s">
        <v>173</v>
      </c>
      <c r="N101" s="8" t="s">
        <v>173</v>
      </c>
      <c r="O101" s="8" t="s">
        <v>173</v>
      </c>
      <c r="P101" s="9"/>
      <c r="Q101" s="12"/>
    </row>
    <row r="102" spans="2:18" s="3" customFormat="1" ht="16.5" customHeight="1" x14ac:dyDescent="0.45">
      <c r="B102" s="11">
        <v>86</v>
      </c>
      <c r="C102" s="105"/>
      <c r="D102" s="105"/>
      <c r="E102" s="105"/>
      <c r="F102" s="128"/>
      <c r="G102" s="125"/>
      <c r="H102" s="10" t="s">
        <v>53</v>
      </c>
      <c r="I102" s="8" t="s">
        <v>173</v>
      </c>
      <c r="J102" s="8" t="s">
        <v>173</v>
      </c>
      <c r="K102" s="8" t="s">
        <v>173</v>
      </c>
      <c r="L102" s="8" t="s">
        <v>173</v>
      </c>
      <c r="M102" s="8" t="s">
        <v>173</v>
      </c>
      <c r="N102" s="8" t="s">
        <v>173</v>
      </c>
      <c r="O102" s="8" t="s">
        <v>173</v>
      </c>
      <c r="P102" s="9"/>
      <c r="Q102" s="12"/>
      <c r="R102" s="1"/>
    </row>
    <row r="103" spans="2:18" ht="16.5" customHeight="1" x14ac:dyDescent="0.45">
      <c r="B103" s="11">
        <v>87</v>
      </c>
      <c r="C103" s="105"/>
      <c r="D103" s="105"/>
      <c r="E103" s="105"/>
      <c r="F103" s="128"/>
      <c r="G103" s="125"/>
      <c r="H103" s="10" t="s">
        <v>86</v>
      </c>
      <c r="I103" s="8" t="s">
        <v>173</v>
      </c>
      <c r="J103" s="8" t="s">
        <v>173</v>
      </c>
      <c r="K103" s="8" t="s">
        <v>173</v>
      </c>
      <c r="L103" s="8" t="s">
        <v>173</v>
      </c>
      <c r="M103" s="8" t="s">
        <v>173</v>
      </c>
      <c r="N103" s="8" t="s">
        <v>173</v>
      </c>
      <c r="O103" s="8" t="s">
        <v>173</v>
      </c>
      <c r="P103" s="9"/>
      <c r="Q103" s="12"/>
    </row>
    <row r="104" spans="2:18" ht="16.5" customHeight="1" x14ac:dyDescent="0.45">
      <c r="B104" s="11">
        <v>88</v>
      </c>
      <c r="C104" s="105"/>
      <c r="D104" s="105"/>
      <c r="E104" s="105"/>
      <c r="F104" s="128"/>
      <c r="G104" s="125"/>
      <c r="H104" s="10" t="s">
        <v>87</v>
      </c>
      <c r="I104" s="8" t="s">
        <v>173</v>
      </c>
      <c r="J104" s="8" t="s">
        <v>173</v>
      </c>
      <c r="K104" s="8" t="s">
        <v>173</v>
      </c>
      <c r="L104" s="8" t="s">
        <v>173</v>
      </c>
      <c r="M104" s="8" t="s">
        <v>173</v>
      </c>
      <c r="N104" s="8" t="s">
        <v>173</v>
      </c>
      <c r="O104" s="8" t="s">
        <v>173</v>
      </c>
      <c r="P104" s="9"/>
      <c r="Q104" s="12"/>
    </row>
    <row r="105" spans="2:18" ht="16.5" customHeight="1" x14ac:dyDescent="0.45">
      <c r="B105" s="11">
        <v>89</v>
      </c>
      <c r="C105" s="105"/>
      <c r="D105" s="105"/>
      <c r="E105" s="105"/>
      <c r="F105" s="128"/>
      <c r="G105" s="125"/>
      <c r="H105" s="10" t="s">
        <v>150</v>
      </c>
      <c r="I105" s="8" t="s">
        <v>173</v>
      </c>
      <c r="J105" s="8" t="s">
        <v>173</v>
      </c>
      <c r="K105" s="8" t="s">
        <v>173</v>
      </c>
      <c r="L105" s="8" t="s">
        <v>173</v>
      </c>
      <c r="M105" s="8" t="s">
        <v>173</v>
      </c>
      <c r="N105" s="8" t="s">
        <v>173</v>
      </c>
      <c r="O105" s="8" t="s">
        <v>173</v>
      </c>
      <c r="P105" s="9"/>
      <c r="Q105" s="12"/>
    </row>
    <row r="106" spans="2:18" s="3" customFormat="1" ht="16.5" customHeight="1" x14ac:dyDescent="0.45">
      <c r="B106" s="11">
        <v>90</v>
      </c>
      <c r="C106" s="105"/>
      <c r="D106" s="105"/>
      <c r="E106" s="105"/>
      <c r="F106" s="128"/>
      <c r="G106" s="125"/>
      <c r="H106" s="10" t="s">
        <v>154</v>
      </c>
      <c r="I106" s="8" t="s">
        <v>173</v>
      </c>
      <c r="J106" s="8" t="s">
        <v>173</v>
      </c>
      <c r="K106" s="8" t="s">
        <v>173</v>
      </c>
      <c r="L106" s="8" t="s">
        <v>173</v>
      </c>
      <c r="M106" s="8" t="s">
        <v>173</v>
      </c>
      <c r="N106" s="8" t="s">
        <v>173</v>
      </c>
      <c r="O106" s="8" t="s">
        <v>173</v>
      </c>
      <c r="P106" s="9"/>
      <c r="Q106" s="12"/>
      <c r="R106" s="1"/>
    </row>
    <row r="107" spans="2:18" ht="16.5" customHeight="1" x14ac:dyDescent="0.45">
      <c r="B107" s="11">
        <v>91</v>
      </c>
      <c r="C107" s="105"/>
      <c r="D107" s="105"/>
      <c r="E107" s="105"/>
      <c r="F107" s="132"/>
      <c r="G107" s="131"/>
      <c r="H107" s="10" t="s">
        <v>88</v>
      </c>
      <c r="I107" s="8" t="s">
        <v>173</v>
      </c>
      <c r="J107" s="8" t="s">
        <v>173</v>
      </c>
      <c r="K107" s="8" t="s">
        <v>173</v>
      </c>
      <c r="L107" s="8" t="s">
        <v>173</v>
      </c>
      <c r="M107" s="8" t="s">
        <v>173</v>
      </c>
      <c r="N107" s="8" t="s">
        <v>173</v>
      </c>
      <c r="O107" s="8" t="s">
        <v>173</v>
      </c>
      <c r="P107" s="9"/>
      <c r="Q107" s="12"/>
    </row>
    <row r="108" spans="2:18" s="3" customFormat="1" ht="60" customHeight="1" x14ac:dyDescent="0.45">
      <c r="B108" s="11">
        <v>92</v>
      </c>
      <c r="C108" s="105"/>
      <c r="D108" s="105"/>
      <c r="E108" s="105"/>
      <c r="F108" s="39" t="s">
        <v>156</v>
      </c>
      <c r="G108" s="38" t="s">
        <v>152</v>
      </c>
      <c r="H108" s="10" t="s">
        <v>153</v>
      </c>
      <c r="I108" s="8" t="s">
        <v>173</v>
      </c>
      <c r="J108" s="8" t="s">
        <v>173</v>
      </c>
      <c r="K108" s="8" t="s">
        <v>173</v>
      </c>
      <c r="L108" s="8" t="s">
        <v>173</v>
      </c>
      <c r="M108" s="8" t="s">
        <v>173</v>
      </c>
      <c r="N108" s="8" t="s">
        <v>173</v>
      </c>
      <c r="O108" s="8" t="s">
        <v>173</v>
      </c>
      <c r="P108" s="9"/>
      <c r="Q108" s="12"/>
      <c r="R108" s="1"/>
    </row>
    <row r="109" spans="2:18" s="3" customFormat="1" ht="60" customHeight="1" x14ac:dyDescent="0.45">
      <c r="B109" s="11">
        <v>93</v>
      </c>
      <c r="C109" s="105"/>
      <c r="D109" s="105"/>
      <c r="E109" s="105"/>
      <c r="F109" s="39" t="s">
        <v>157</v>
      </c>
      <c r="G109" s="38" t="s">
        <v>152</v>
      </c>
      <c r="H109" s="10" t="s">
        <v>155</v>
      </c>
      <c r="I109" s="8" t="s">
        <v>173</v>
      </c>
      <c r="J109" s="8" t="s">
        <v>173</v>
      </c>
      <c r="K109" s="8" t="s">
        <v>173</v>
      </c>
      <c r="L109" s="8" t="s">
        <v>173</v>
      </c>
      <c r="M109" s="8" t="s">
        <v>173</v>
      </c>
      <c r="N109" s="8" t="s">
        <v>173</v>
      </c>
      <c r="O109" s="8" t="s">
        <v>173</v>
      </c>
      <c r="P109" s="9"/>
      <c r="Q109" s="12"/>
      <c r="R109" s="1"/>
    </row>
    <row r="110" spans="2:18" s="3" customFormat="1" ht="34" customHeight="1" x14ac:dyDescent="0.45">
      <c r="B110" s="11">
        <v>94</v>
      </c>
      <c r="C110" s="105"/>
      <c r="D110" s="105"/>
      <c r="E110" s="106"/>
      <c r="F110" s="33" t="s">
        <v>51</v>
      </c>
      <c r="G110" s="32" t="s">
        <v>158</v>
      </c>
      <c r="H110" s="10" t="s">
        <v>159</v>
      </c>
      <c r="I110" s="8" t="s">
        <v>173</v>
      </c>
      <c r="J110" s="8" t="s">
        <v>173</v>
      </c>
      <c r="K110" s="8" t="s">
        <v>173</v>
      </c>
      <c r="L110" s="8" t="s">
        <v>173</v>
      </c>
      <c r="M110" s="8" t="s">
        <v>173</v>
      </c>
      <c r="N110" s="8" t="s">
        <v>173</v>
      </c>
      <c r="O110" s="8" t="s">
        <v>173</v>
      </c>
      <c r="P110" s="9"/>
      <c r="Q110" s="12"/>
      <c r="R110" s="1"/>
    </row>
    <row r="111" spans="2:18" s="3" customFormat="1" ht="16.5" customHeight="1" x14ac:dyDescent="0.45">
      <c r="B111" s="11">
        <v>95</v>
      </c>
      <c r="C111" s="105"/>
      <c r="D111" s="104" t="s">
        <v>54</v>
      </c>
      <c r="E111" s="104" t="s">
        <v>58</v>
      </c>
      <c r="F111" s="127" t="s">
        <v>51</v>
      </c>
      <c r="G111" s="124" t="s">
        <v>89</v>
      </c>
      <c r="H111" s="10" t="s">
        <v>60</v>
      </c>
      <c r="I111" s="8" t="s">
        <v>173</v>
      </c>
      <c r="J111" s="8" t="s">
        <v>173</v>
      </c>
      <c r="K111" s="8" t="s">
        <v>173</v>
      </c>
      <c r="L111" s="8" t="s">
        <v>173</v>
      </c>
      <c r="M111" s="8" t="s">
        <v>173</v>
      </c>
      <c r="N111" s="8" t="s">
        <v>173</v>
      </c>
      <c r="O111" s="8" t="s">
        <v>173</v>
      </c>
      <c r="P111" s="9"/>
      <c r="Q111" s="12"/>
      <c r="R111" s="1"/>
    </row>
    <row r="112" spans="2:18" s="3" customFormat="1" ht="16.5" customHeight="1" x14ac:dyDescent="0.45">
      <c r="B112" s="11">
        <v>96</v>
      </c>
      <c r="C112" s="105"/>
      <c r="D112" s="105"/>
      <c r="E112" s="105"/>
      <c r="F112" s="128"/>
      <c r="G112" s="125"/>
      <c r="H112" s="10" t="s">
        <v>55</v>
      </c>
      <c r="I112" s="8" t="s">
        <v>173</v>
      </c>
      <c r="J112" s="8" t="s">
        <v>173</v>
      </c>
      <c r="K112" s="8" t="s">
        <v>173</v>
      </c>
      <c r="L112" s="8" t="s">
        <v>173</v>
      </c>
      <c r="M112" s="8" t="s">
        <v>173</v>
      </c>
      <c r="N112" s="8" t="s">
        <v>173</v>
      </c>
      <c r="O112" s="8" t="s">
        <v>173</v>
      </c>
      <c r="P112" s="9"/>
      <c r="Q112" s="12"/>
      <c r="R112" s="1"/>
    </row>
    <row r="113" spans="2:18" s="3" customFormat="1" ht="30" customHeight="1" x14ac:dyDescent="0.45">
      <c r="B113" s="11">
        <v>97</v>
      </c>
      <c r="C113" s="105"/>
      <c r="D113" s="105"/>
      <c r="E113" s="105"/>
      <c r="F113" s="128"/>
      <c r="G113" s="125"/>
      <c r="H113" s="10" t="s">
        <v>56</v>
      </c>
      <c r="I113" s="8" t="s">
        <v>173</v>
      </c>
      <c r="J113" s="8" t="s">
        <v>173</v>
      </c>
      <c r="K113" s="8" t="s">
        <v>173</v>
      </c>
      <c r="L113" s="8" t="s">
        <v>173</v>
      </c>
      <c r="M113" s="8" t="s">
        <v>173</v>
      </c>
      <c r="N113" s="8" t="s">
        <v>173</v>
      </c>
      <c r="O113" s="8" t="s">
        <v>173</v>
      </c>
      <c r="P113" s="9"/>
      <c r="Q113" s="12"/>
      <c r="R113" s="1"/>
    </row>
    <row r="114" spans="2:18" s="3" customFormat="1" ht="16.5" customHeight="1" x14ac:dyDescent="0.45">
      <c r="B114" s="11">
        <v>98</v>
      </c>
      <c r="C114" s="105"/>
      <c r="D114" s="105"/>
      <c r="E114" s="105"/>
      <c r="F114" s="128"/>
      <c r="G114" s="125"/>
      <c r="H114" s="10" t="s">
        <v>57</v>
      </c>
      <c r="I114" s="8" t="s">
        <v>173</v>
      </c>
      <c r="J114" s="8" t="s">
        <v>173</v>
      </c>
      <c r="K114" s="8" t="s">
        <v>173</v>
      </c>
      <c r="L114" s="8" t="s">
        <v>173</v>
      </c>
      <c r="M114" s="8" t="s">
        <v>173</v>
      </c>
      <c r="N114" s="8" t="s">
        <v>173</v>
      </c>
      <c r="O114" s="8" t="s">
        <v>173</v>
      </c>
      <c r="P114" s="9"/>
      <c r="Q114" s="12"/>
      <c r="R114" s="1"/>
    </row>
    <row r="115" spans="2:18" s="3" customFormat="1" ht="16.5" customHeight="1" x14ac:dyDescent="0.45">
      <c r="B115" s="11">
        <v>99</v>
      </c>
      <c r="C115" s="105"/>
      <c r="D115" s="105"/>
      <c r="E115" s="105"/>
      <c r="F115" s="128"/>
      <c r="G115" s="125"/>
      <c r="H115" s="10" t="s">
        <v>66</v>
      </c>
      <c r="I115" s="8" t="s">
        <v>173</v>
      </c>
      <c r="J115" s="8" t="s">
        <v>173</v>
      </c>
      <c r="K115" s="8" t="s">
        <v>173</v>
      </c>
      <c r="L115" s="8" t="s">
        <v>173</v>
      </c>
      <c r="M115" s="8" t="s">
        <v>173</v>
      </c>
      <c r="N115" s="8" t="s">
        <v>173</v>
      </c>
      <c r="O115" s="8" t="s">
        <v>173</v>
      </c>
      <c r="P115" s="9"/>
      <c r="Q115" s="12"/>
      <c r="R115" s="1"/>
    </row>
    <row r="116" spans="2:18" s="3" customFormat="1" ht="16.5" customHeight="1" x14ac:dyDescent="0.45">
      <c r="B116" s="11">
        <v>100</v>
      </c>
      <c r="C116" s="105"/>
      <c r="D116" s="105"/>
      <c r="E116" s="130"/>
      <c r="F116" s="129"/>
      <c r="G116" s="126"/>
      <c r="H116" s="10" t="s">
        <v>61</v>
      </c>
      <c r="I116" s="8" t="s">
        <v>173</v>
      </c>
      <c r="J116" s="8" t="s">
        <v>173</v>
      </c>
      <c r="K116" s="8" t="s">
        <v>173</v>
      </c>
      <c r="L116" s="8" t="s">
        <v>173</v>
      </c>
      <c r="M116" s="8" t="s">
        <v>173</v>
      </c>
      <c r="N116" s="8" t="s">
        <v>173</v>
      </c>
      <c r="O116" s="8" t="s">
        <v>173</v>
      </c>
      <c r="P116" s="9"/>
      <c r="Q116" s="12"/>
      <c r="R116" s="1"/>
    </row>
    <row r="117" spans="2:18" s="3" customFormat="1" ht="34" customHeight="1" x14ac:dyDescent="0.45">
      <c r="B117" s="11">
        <v>101</v>
      </c>
      <c r="C117" s="105"/>
      <c r="D117" s="105"/>
      <c r="E117" s="31" t="s">
        <v>120</v>
      </c>
      <c r="F117" s="28" t="s">
        <v>51</v>
      </c>
      <c r="G117" s="27" t="s">
        <v>62</v>
      </c>
      <c r="H117" s="10" t="s">
        <v>63</v>
      </c>
      <c r="I117" s="8" t="s">
        <v>173</v>
      </c>
      <c r="J117" s="8" t="s">
        <v>173</v>
      </c>
      <c r="K117" s="8" t="s">
        <v>173</v>
      </c>
      <c r="L117" s="8" t="s">
        <v>173</v>
      </c>
      <c r="M117" s="8" t="s">
        <v>173</v>
      </c>
      <c r="N117" s="8" t="s">
        <v>173</v>
      </c>
      <c r="O117" s="8" t="s">
        <v>173</v>
      </c>
      <c r="P117" s="9"/>
      <c r="Q117" s="12"/>
      <c r="R117" s="1"/>
    </row>
    <row r="118" spans="2:18" s="3" customFormat="1" ht="34" customHeight="1" x14ac:dyDescent="0.45">
      <c r="B118" s="11">
        <v>102</v>
      </c>
      <c r="C118" s="106"/>
      <c r="D118" s="106"/>
      <c r="E118" s="29" t="s">
        <v>59</v>
      </c>
      <c r="F118" s="28" t="s">
        <v>99</v>
      </c>
      <c r="G118" s="27" t="s">
        <v>64</v>
      </c>
      <c r="H118" s="10" t="s">
        <v>65</v>
      </c>
      <c r="I118" s="8" t="s">
        <v>173</v>
      </c>
      <c r="J118" s="8" t="s">
        <v>173</v>
      </c>
      <c r="K118" s="8" t="s">
        <v>173</v>
      </c>
      <c r="L118" s="8" t="s">
        <v>173</v>
      </c>
      <c r="M118" s="8" t="s">
        <v>173</v>
      </c>
      <c r="N118" s="8" t="s">
        <v>173</v>
      </c>
      <c r="O118" s="8" t="s">
        <v>173</v>
      </c>
      <c r="P118" s="9"/>
      <c r="Q118" s="12"/>
      <c r="R118" s="1"/>
    </row>
  </sheetData>
  <mergeCells count="71">
    <mergeCell ref="G79:G81"/>
    <mergeCell ref="E61:E62"/>
    <mergeCell ref="E39:E60"/>
    <mergeCell ref="G82:G84"/>
    <mergeCell ref="E79:E84"/>
    <mergeCell ref="F79:F84"/>
    <mergeCell ref="G74:G78"/>
    <mergeCell ref="G68:G73"/>
    <mergeCell ref="F68:F78"/>
    <mergeCell ref="G39:G44"/>
    <mergeCell ref="G56:G57"/>
    <mergeCell ref="G58:G60"/>
    <mergeCell ref="G49:G50"/>
    <mergeCell ref="G51:G52"/>
    <mergeCell ref="F49:F53"/>
    <mergeCell ref="G45:G47"/>
    <mergeCell ref="F39:F48"/>
    <mergeCell ref="G54:G55"/>
    <mergeCell ref="F54:F60"/>
    <mergeCell ref="G18:G21"/>
    <mergeCell ref="G23:G25"/>
    <mergeCell ref="G32:G38"/>
    <mergeCell ref="F32:F38"/>
    <mergeCell ref="F18:F25"/>
    <mergeCell ref="F26:F29"/>
    <mergeCell ref="G30:G31"/>
    <mergeCell ref="F30:F31"/>
    <mergeCell ref="G26:G29"/>
    <mergeCell ref="G111:G116"/>
    <mergeCell ref="F111:F116"/>
    <mergeCell ref="D111:D118"/>
    <mergeCell ref="G85:G91"/>
    <mergeCell ref="F85:F91"/>
    <mergeCell ref="E85:E91"/>
    <mergeCell ref="G92:G95"/>
    <mergeCell ref="F92:F95"/>
    <mergeCell ref="E92:E95"/>
    <mergeCell ref="D85:D95"/>
    <mergeCell ref="E111:E116"/>
    <mergeCell ref="E96:E110"/>
    <mergeCell ref="G96:G107"/>
    <mergeCell ref="F96:F107"/>
    <mergeCell ref="D96:D110"/>
    <mergeCell ref="F2:G2"/>
    <mergeCell ref="E5:E6"/>
    <mergeCell ref="E7:E8"/>
    <mergeCell ref="E3:E4"/>
    <mergeCell ref="D13:D14"/>
    <mergeCell ref="E13:E14"/>
    <mergeCell ref="F3:G14"/>
    <mergeCell ref="D3:D4"/>
    <mergeCell ref="D5:D6"/>
    <mergeCell ref="B2:C2"/>
    <mergeCell ref="B5:C6"/>
    <mergeCell ref="B3:C4"/>
    <mergeCell ref="B7:C8"/>
    <mergeCell ref="E11:E12"/>
    <mergeCell ref="E9:E10"/>
    <mergeCell ref="D7:D8"/>
    <mergeCell ref="D9:D10"/>
    <mergeCell ref="D11:D12"/>
    <mergeCell ref="B13:C14"/>
    <mergeCell ref="B9:C10"/>
    <mergeCell ref="B11:C12"/>
    <mergeCell ref="C17:C118"/>
    <mergeCell ref="E64:E78"/>
    <mergeCell ref="D17:D31"/>
    <mergeCell ref="E30:E31"/>
    <mergeCell ref="E17:E29"/>
    <mergeCell ref="D32:D84"/>
    <mergeCell ref="E32:E38"/>
  </mergeCells>
  <phoneticPr fontId="1" type="noConversion"/>
  <conditionalFormatting sqref="I17:O118">
    <cfRule type="cellIs" dxfId="4" priority="830" stopIfTrue="1" operator="equal">
      <formula>"Not Test"</formula>
    </cfRule>
    <cfRule type="cellIs" dxfId="3" priority="831" stopIfTrue="1" operator="equal">
      <formula>"Blocked"</formula>
    </cfRule>
    <cfRule type="cellIs" dxfId="2" priority="832" stopIfTrue="1" operator="equal">
      <formula>"Fail"</formula>
    </cfRule>
    <cfRule type="cellIs" dxfId="1" priority="833" stopIfTrue="1" operator="equal">
      <formula>"Pass"</formula>
    </cfRule>
  </conditionalFormatting>
  <conditionalFormatting sqref="I17:O118">
    <cfRule type="cellIs" dxfId="0" priority="829" stopIfTrue="1" operator="equal">
      <formula>"N/A"</formula>
    </cfRule>
  </conditionalFormatting>
  <conditionalFormatting sqref="E5 E7">
    <cfRule type="dataBar" priority="5">
      <dataBar>
        <cfvo type="num" val="0"/>
        <cfvo type="num" val="1"/>
        <color rgb="FF63C384"/>
      </dataBar>
    </cfRule>
  </conditionalFormatting>
  <conditionalFormatting sqref="E9">
    <cfRule type="dataBar" priority="4">
      <dataBar>
        <cfvo type="num" val="0"/>
        <cfvo type="num" val="1"/>
        <color rgb="FF63C384"/>
      </dataBar>
    </cfRule>
  </conditionalFormatting>
  <conditionalFormatting sqref="D3">
    <cfRule type="dataBar" priority="11">
      <dataBar>
        <cfvo type="min"/>
        <cfvo type="max"/>
        <color rgb="FF63C384"/>
      </dataBar>
    </cfRule>
  </conditionalFormatting>
  <conditionalFormatting sqref="D5">
    <cfRule type="dataBar" priority="10">
      <dataBar>
        <cfvo type="min"/>
        <cfvo type="max"/>
        <color rgb="FF63C384"/>
      </dataBar>
    </cfRule>
  </conditionalFormatting>
  <conditionalFormatting sqref="D7">
    <cfRule type="dataBar" priority="9">
      <dataBar>
        <cfvo type="min"/>
        <cfvo type="max"/>
        <color rgb="FF63C384"/>
      </dataBar>
    </cfRule>
  </conditionalFormatting>
  <conditionalFormatting sqref="D9">
    <cfRule type="dataBar" priority="8">
      <dataBar>
        <cfvo type="min"/>
        <cfvo type="max"/>
        <color rgb="FF63C384"/>
      </dataBar>
    </cfRule>
  </conditionalFormatting>
  <conditionalFormatting sqref="E3">
    <cfRule type="dataBar" priority="6">
      <dataBar>
        <cfvo type="num" val="0"/>
        <cfvo type="num" val="1"/>
        <color rgb="FF63C384"/>
      </dataBar>
    </cfRule>
  </conditionalFormatting>
  <conditionalFormatting sqref="E11">
    <cfRule type="dataBar" priority="1">
      <dataBar>
        <cfvo type="num" val="0"/>
        <cfvo type="num" val="1"/>
        <color rgb="FF63C384"/>
      </dataBar>
    </cfRule>
  </conditionalFormatting>
  <conditionalFormatting sqref="D11">
    <cfRule type="dataBar" priority="2">
      <dataBar>
        <cfvo type="min"/>
        <cfvo type="max"/>
        <color rgb="FF63C384"/>
      </dataBar>
    </cfRule>
  </conditionalFormatting>
  <dataValidations count="1">
    <dataValidation type="list" allowBlank="1" showInputMessage="1" showErrorMessage="1" sqref="I17:O118" xr:uid="{00000000-0002-0000-0000-000000000000}">
      <formula1>"Not Test, Pass, Fail, N/A, Blocked"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문서개요</vt:lpstr>
      <vt:lpstr>문서개요 (2)</vt:lpstr>
      <vt:lpstr>테스트 개요</vt:lpstr>
      <vt:lpstr>쿠폰함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권기일</cp:lastModifiedBy>
  <cp:lastPrinted>2020-09-04T02:32:08Z</cp:lastPrinted>
  <dcterms:created xsi:type="dcterms:W3CDTF">2016-03-23T10:42:33Z</dcterms:created>
  <dcterms:modified xsi:type="dcterms:W3CDTF">2020-09-10T09:44:53Z</dcterms:modified>
</cp:coreProperties>
</file>