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cho/Library/CloudStorage/Dropbox/01. HurGroup_/04. Research/01. RA-L Toe_Joint_stiffness/Scientific Reports/DataSet/"/>
    </mc:Choice>
  </mc:AlternateContent>
  <xr:revisionPtr revIDLastSave="0" documentId="13_ncr:1_{F3F1F631-7903-674F-8BDF-E9B0314E59F4}" xr6:coauthVersionLast="47" xr6:coauthVersionMax="47" xr10:uidLastSave="{00000000-0000-0000-0000-000000000000}"/>
  <bookViews>
    <workbookView xWindow="0" yWindow="760" windowWidth="30240" windowHeight="18880" xr2:uid="{AEB855CB-7EC4-DB4E-9BF8-1842C259540D}"/>
  </bookViews>
  <sheets>
    <sheet name="Total" sheetId="1" r:id="rId1"/>
    <sheet name="Heeloff_Total" sheetId="2" r:id="rId2"/>
    <sheet name="Heeloff_b_Total" sheetId="5" r:id="rId3"/>
  </sheets>
  <definedNames>
    <definedName name="_xlnm._FilterDatabase" localSheetId="0" hidden="1">Total!$A$5:$K$25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F50" i="1"/>
  <c r="E50" i="1"/>
  <c r="D50" i="1"/>
  <c r="C50" i="1"/>
  <c r="G49" i="1"/>
  <c r="F49" i="1"/>
  <c r="E49" i="1"/>
  <c r="D49" i="1"/>
  <c r="C49" i="1"/>
  <c r="G47" i="1"/>
  <c r="F47" i="1"/>
  <c r="F46" i="1"/>
  <c r="E47" i="1"/>
  <c r="D47" i="1"/>
  <c r="C47" i="1"/>
  <c r="G46" i="1"/>
  <c r="E46" i="1"/>
  <c r="D46" i="1"/>
  <c r="C46" i="1"/>
  <c r="G43" i="1"/>
  <c r="G42" i="1"/>
  <c r="F43" i="1"/>
  <c r="F42" i="1"/>
  <c r="E43" i="1"/>
  <c r="E42" i="1"/>
  <c r="D43" i="1"/>
  <c r="D42" i="1"/>
  <c r="C43" i="1"/>
  <c r="C42" i="1"/>
  <c r="G40" i="1"/>
  <c r="F40" i="1"/>
  <c r="E40" i="1"/>
  <c r="G39" i="1"/>
  <c r="F39" i="1"/>
  <c r="E39" i="1"/>
  <c r="D40" i="1"/>
  <c r="D39" i="1"/>
  <c r="C40" i="1"/>
  <c r="C39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B29" i="1"/>
  <c r="B30" i="1"/>
  <c r="C30" i="1"/>
  <c r="C29" i="1"/>
</calcChain>
</file>

<file path=xl/sharedStrings.xml><?xml version="1.0" encoding="utf-8"?>
<sst xmlns="http://schemas.openxmlformats.org/spreadsheetml/2006/main" count="244" uniqueCount="37">
  <si>
    <t>SUB1</t>
    <phoneticPr fontId="1" type="noConversion"/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</si>
  <si>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</si>
  <si>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</si>
  <si>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</si>
  <si>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</si>
  <si>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</si>
  <si>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</si>
  <si>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</si>
  <si>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</si>
  <si>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</si>
  <si>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</si>
  <si>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</si>
  <si>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</si>
  <si>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</si>
  <si>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</si>
  <si>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</si>
  <si>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</si>
  <si>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</si>
  <si>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</si>
  <si>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</si>
  <si>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0 Nm/deg</t>
    <phoneticPr fontId="1" type="noConversion"/>
  </si>
  <si>
    <t>0.56 Nm/deg</t>
  </si>
  <si>
    <t>0.56 Nm/deg</t>
    <phoneticPr fontId="1" type="noConversion"/>
  </si>
  <si>
    <t>0.98 Nm/deg</t>
  </si>
  <si>
    <t>0.98 Nm/deg</t>
    <phoneticPr fontId="1" type="noConversion"/>
  </si>
  <si>
    <t>1.4 Nm/deg</t>
  </si>
  <si>
    <t>1.4 Nm/deg</t>
    <phoneticPr fontId="1" type="noConversion"/>
  </si>
  <si>
    <t>Inf Nm/deg</t>
  </si>
  <si>
    <t>Inf Nm/deg</t>
    <phoneticPr fontId="1" type="noConversion"/>
  </si>
  <si>
    <t>Heel off</t>
    <phoneticPr fontId="1" type="noConversion"/>
  </si>
  <si>
    <t>CONDITION</t>
    <phoneticPr fontId="1" type="noConversion"/>
  </si>
  <si>
    <t>Ankle_Moment_at_Heeloff</t>
    <phoneticPr fontId="1" type="noConversion"/>
  </si>
  <si>
    <t>Heel Off</t>
    <phoneticPr fontId="1" type="noConversion"/>
  </si>
  <si>
    <t>SUBJECT</t>
    <phoneticPr fontId="1" type="noConversion"/>
  </si>
  <si>
    <t>under175</t>
    <phoneticPr fontId="1" type="noConversion"/>
  </si>
  <si>
    <t>Total</t>
    <phoneticPr fontId="1" type="noConversion"/>
  </si>
  <si>
    <t>over175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</si>
</sst>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F8A8-F231-AB42-908F-8A25FF1B4E09}">
  <sheetPr filterMode="1"/>
  <dimension ref="A2:S50"/>
  <sheetViews>
    <sheetView tabSelected="1" workbookViewId="0">
      <selection activeCell="C49" sqref="C49:G49"/>
    </sheetView>
  </sheetViews>
  <sheetFormatPr baseColWidth="10" defaultRowHeight="18"/>
  <sheetData>
    <row r="2" spans="1:19">
      <c r="F2" s="1"/>
      <c r="I2" s="1"/>
      <c r="R2" s="1"/>
      <c r="S2" s="1"/>
    </row>
    <row r="3" spans="1:19">
      <c r="F3" s="1"/>
      <c r="R3" s="1"/>
      <c r="S3" s="1"/>
    </row>
    <row r="4" spans="1:19">
      <c r="B4" s="3" t="s">
        <v>20</v>
      </c>
      <c r="C4" s="3"/>
      <c r="D4" s="3" t="s">
        <v>22</v>
      </c>
      <c r="E4" s="3"/>
      <c r="F4" s="3" t="s">
        <v>24</v>
      </c>
      <c r="G4" s="3"/>
      <c r="H4" s="3" t="s">
        <v>26</v>
      </c>
      <c r="I4" s="3"/>
      <c r="J4" s="3" t="s">
        <v>28</v>
      </c>
      <c r="K4" s="3"/>
    </row>
    <row r="5" spans="1:19">
      <c r="A5" s="2" t="s">
        <v>33</v>
      </c>
      <c r="B5" s="2">
        <v>-1</v>
      </c>
      <c r="C5" s="2" t="s">
        <v>29</v>
      </c>
      <c r="D5" s="2">
        <v>-1</v>
      </c>
      <c r="E5" s="2" t="s">
        <v>29</v>
      </c>
      <c r="F5" s="2">
        <v>-1</v>
      </c>
      <c r="G5" s="2" t="s">
        <v>29</v>
      </c>
      <c r="H5" s="2">
        <v>-1</v>
      </c>
      <c r="I5" s="2" t="s">
        <v>29</v>
      </c>
      <c r="J5" s="2">
        <v>-1</v>
      </c>
      <c r="K5" s="2" t="s">
        <v>29</v>
      </c>
    </row>
    <row r="6" spans="1:19" hidden="1">
      <c r="A6" t="s">
        <v>0</v>
      </c>
      <c r="B6">
        <v>-1.566303</v>
      </c>
      <c r="C6">
        <v>-1.591847</v>
      </c>
      <c r="D6">
        <v>-1.2496640000000001</v>
      </c>
      <c r="E6">
        <v>-1.337507</v>
      </c>
      <c r="F6" s="1">
        <v>-1.66367</v>
      </c>
      <c r="G6" s="1">
        <v>-1.5727599999999999</v>
      </c>
      <c r="H6">
        <v>-1.0676140000000001</v>
      </c>
      <c r="I6">
        <v>-0.98594700000000002</v>
      </c>
      <c r="J6" s="1">
        <v>-1.4191400000000001</v>
      </c>
      <c r="K6" s="1">
        <v>-1.32053</v>
      </c>
    </row>
    <row r="7" spans="1:19" hidden="1">
      <c r="A7" t="s">
        <v>1</v>
      </c>
      <c r="B7">
        <v>-0.73155000000000003</v>
      </c>
      <c r="C7">
        <v>-0.70944099999999999</v>
      </c>
      <c r="D7">
        <v>-0.96954700000000005</v>
      </c>
      <c r="E7">
        <v>-0.93169100000000005</v>
      </c>
      <c r="F7">
        <v>-0.97368299999999997</v>
      </c>
      <c r="G7">
        <v>-0.91245399999999999</v>
      </c>
      <c r="H7">
        <v>-1.054006</v>
      </c>
      <c r="I7">
        <v>-0.99302199999999996</v>
      </c>
      <c r="J7">
        <v>-0.87782099999999996</v>
      </c>
      <c r="K7">
        <v>-0.820523</v>
      </c>
    </row>
    <row r="8" spans="1:19">
      <c r="A8" t="s">
        <v>2</v>
      </c>
      <c r="B8">
        <v>-0.86490599999999995</v>
      </c>
      <c r="C8">
        <v>-0.81193800000000005</v>
      </c>
      <c r="D8" s="1">
        <v>-1.3060099999999999</v>
      </c>
      <c r="E8" s="1">
        <v>-1.2050399999999999</v>
      </c>
      <c r="F8" s="1">
        <v>-1.2981799999999999</v>
      </c>
      <c r="G8" s="1">
        <v>-1.20259</v>
      </c>
      <c r="H8">
        <v>-1.327685</v>
      </c>
      <c r="I8">
        <v>-1.2111499999999999</v>
      </c>
      <c r="J8">
        <v>-1.3238584999999998</v>
      </c>
      <c r="K8">
        <v>-1.2149490555555553</v>
      </c>
    </row>
    <row r="9" spans="1:19">
      <c r="A9" t="s">
        <v>3</v>
      </c>
      <c r="B9">
        <v>-1.6076239999999999</v>
      </c>
      <c r="C9">
        <v>-1.5855630000000001</v>
      </c>
      <c r="D9">
        <v>-1.7377659999999999</v>
      </c>
      <c r="E9">
        <v>-1.6950080000000001</v>
      </c>
      <c r="F9">
        <v>-1.7941119999999999</v>
      </c>
      <c r="G9">
        <v>-1.7133020000000001</v>
      </c>
      <c r="H9">
        <v>-1.5868660000000001</v>
      </c>
      <c r="I9">
        <v>-1.4985919999999999</v>
      </c>
      <c r="J9" s="1">
        <v>-1.7441599999999999</v>
      </c>
      <c r="K9" s="1">
        <v>-1.6920200000000001</v>
      </c>
    </row>
    <row r="10" spans="1:19">
      <c r="A10" t="s">
        <v>4</v>
      </c>
      <c r="B10" s="1">
        <v>-1.56673</v>
      </c>
      <c r="C10" s="1">
        <v>-1.5487299999999999</v>
      </c>
      <c r="D10" s="1">
        <v>-1.7432300000000001</v>
      </c>
      <c r="E10" s="1">
        <v>-1.71994</v>
      </c>
      <c r="F10">
        <v>-1.5416620000000001</v>
      </c>
      <c r="G10">
        <v>-1.4376960000000001</v>
      </c>
      <c r="H10" s="1">
        <v>-1.68797</v>
      </c>
      <c r="I10" s="1">
        <v>-1.59396</v>
      </c>
      <c r="J10" s="1">
        <v>-1.54375</v>
      </c>
      <c r="K10" s="1">
        <v>-1.46488</v>
      </c>
    </row>
    <row r="11" spans="1:19" hidden="1">
      <c r="A11" t="s">
        <v>5</v>
      </c>
      <c r="B11">
        <v>-1.4728429999999999</v>
      </c>
      <c r="C11">
        <v>-1.463346</v>
      </c>
      <c r="D11">
        <v>-1.729007</v>
      </c>
      <c r="E11">
        <v>-1.690588</v>
      </c>
      <c r="F11">
        <v>-1.7327079999999999</v>
      </c>
      <c r="G11">
        <v>-1.696205</v>
      </c>
      <c r="H11">
        <v>-1.7696350000000001</v>
      </c>
      <c r="I11">
        <v>-1.7074009999999999</v>
      </c>
      <c r="J11">
        <v>-1.725975</v>
      </c>
      <c r="K11">
        <v>-1.661125</v>
      </c>
    </row>
    <row r="12" spans="1:19">
      <c r="A12" t="s">
        <v>6</v>
      </c>
      <c r="B12">
        <v>-1.201749</v>
      </c>
      <c r="C12">
        <v>-1.1669719999999999</v>
      </c>
      <c r="D12">
        <v>-1.4802200000000001</v>
      </c>
      <c r="E12">
        <v>-1.4248860000000001</v>
      </c>
      <c r="F12" s="1">
        <v>-1.4985599999999999</v>
      </c>
      <c r="G12" s="1">
        <v>-1.4334199999999999</v>
      </c>
      <c r="H12">
        <v>-1.4215690000000001</v>
      </c>
      <c r="I12">
        <v>-1.344484</v>
      </c>
      <c r="J12" s="1">
        <v>-1.4844200000000001</v>
      </c>
      <c r="K12" s="1">
        <v>-1.42418</v>
      </c>
    </row>
    <row r="13" spans="1:19" hidden="1">
      <c r="A13" t="s">
        <v>7</v>
      </c>
      <c r="B13">
        <v>-1.2151799999999999</v>
      </c>
      <c r="C13" s="1">
        <v>-1.2058500000000001</v>
      </c>
      <c r="D13">
        <v>-1.2897970000000001</v>
      </c>
      <c r="E13">
        <v>-1.2511330000000001</v>
      </c>
      <c r="F13">
        <v>-1.2652570000000001</v>
      </c>
      <c r="G13">
        <v>-1.2249749999999999</v>
      </c>
      <c r="H13">
        <v>-1.1967319999999999</v>
      </c>
      <c r="I13">
        <v>-1.1426529999999999</v>
      </c>
      <c r="J13">
        <v>-1.3051889999999999</v>
      </c>
      <c r="K13">
        <v>-1.2503979999999999</v>
      </c>
    </row>
    <row r="14" spans="1:19" hidden="1">
      <c r="A14" t="s">
        <v>8</v>
      </c>
      <c r="B14">
        <v>-1.190412</v>
      </c>
      <c r="C14">
        <v>-1.201865</v>
      </c>
      <c r="D14">
        <v>-1.4452719999999999</v>
      </c>
      <c r="E14">
        <v>-1.393669</v>
      </c>
      <c r="F14" s="1">
        <v>-1.40709</v>
      </c>
      <c r="G14" s="1">
        <v>-1.3495699999999999</v>
      </c>
      <c r="H14">
        <v>-1.4617880000000001</v>
      </c>
      <c r="I14">
        <v>-1.4176930000000001</v>
      </c>
      <c r="J14">
        <v>-1.166045</v>
      </c>
      <c r="K14">
        <v>-1.073393</v>
      </c>
    </row>
    <row r="15" spans="1:19">
      <c r="A15" t="s">
        <v>9</v>
      </c>
      <c r="B15">
        <v>-1.3892260000000001</v>
      </c>
      <c r="C15">
        <v>-1.367</v>
      </c>
      <c r="D15" s="1">
        <v>-1.2794099999999999</v>
      </c>
      <c r="E15" s="1">
        <v>-1.2125600000000001</v>
      </c>
      <c r="F15">
        <v>-1.359383</v>
      </c>
      <c r="G15">
        <v>-1.277528</v>
      </c>
      <c r="H15">
        <v>-1.2997099999999999</v>
      </c>
      <c r="I15">
        <v>-1.2109399999999999</v>
      </c>
      <c r="J15" s="1">
        <v>-1.1287199999999999</v>
      </c>
      <c r="K15" s="1">
        <v>-1.05501</v>
      </c>
    </row>
    <row r="16" spans="1:19" hidden="1">
      <c r="A16" t="s">
        <v>10</v>
      </c>
      <c r="B16">
        <v>-1.4519089999999999</v>
      </c>
      <c r="C16">
        <v>-1.42113</v>
      </c>
      <c r="D16">
        <v>-1.5501529999999999</v>
      </c>
      <c r="E16">
        <v>-1.4643349999999999</v>
      </c>
      <c r="F16" s="1">
        <v>-1.5193399999999999</v>
      </c>
      <c r="G16" s="1">
        <v>-1.4235800000000001</v>
      </c>
      <c r="H16">
        <v>-1.4287620000000001</v>
      </c>
      <c r="I16">
        <v>-1.3246960000000001</v>
      </c>
      <c r="J16" s="1">
        <v>-1.4212899999999999</v>
      </c>
      <c r="K16" s="1">
        <v>-1.32009</v>
      </c>
    </row>
    <row r="17" spans="1:11" hidden="1">
      <c r="A17" t="s">
        <v>11</v>
      </c>
      <c r="B17">
        <v>-1.389643</v>
      </c>
      <c r="C17">
        <v>-1.3569530000000001</v>
      </c>
      <c r="D17" s="1">
        <v>-1.5123599999999999</v>
      </c>
      <c r="E17" s="1">
        <v>-1.4141600000000001</v>
      </c>
      <c r="F17">
        <v>-1.461997</v>
      </c>
      <c r="G17">
        <v>-1.348719</v>
      </c>
      <c r="H17" s="1">
        <v>-1.37039</v>
      </c>
      <c r="I17" s="1">
        <v>-1.26766</v>
      </c>
      <c r="J17" s="1">
        <v>-1.4742</v>
      </c>
      <c r="K17" s="1">
        <v>-1.36748</v>
      </c>
    </row>
    <row r="18" spans="1:11">
      <c r="A18" t="s">
        <v>12</v>
      </c>
      <c r="B18">
        <v>-1.603227</v>
      </c>
      <c r="C18">
        <v>-1.592176</v>
      </c>
      <c r="D18" s="1">
        <v>-1.4783299999999999</v>
      </c>
      <c r="E18" s="1">
        <v>-1.3909</v>
      </c>
      <c r="F18">
        <v>-1.623683</v>
      </c>
      <c r="G18">
        <v>-1.5718700000000001</v>
      </c>
      <c r="H18" s="1">
        <v>-1.43624</v>
      </c>
      <c r="I18" s="1">
        <v>-1.3190200000000001</v>
      </c>
      <c r="J18" s="1">
        <v>-1.44495</v>
      </c>
      <c r="K18" s="1">
        <v>-1.35286</v>
      </c>
    </row>
    <row r="19" spans="1:11">
      <c r="A19" t="s">
        <v>13</v>
      </c>
      <c r="B19">
        <v>-1.3455349999999999</v>
      </c>
      <c r="C19">
        <v>-1.336015</v>
      </c>
      <c r="D19">
        <v>-1.376369</v>
      </c>
      <c r="E19">
        <v>-1.2929580000000001</v>
      </c>
      <c r="F19" s="1">
        <v>-1.4958199999999999</v>
      </c>
      <c r="G19" s="1">
        <v>-1.4414</v>
      </c>
      <c r="H19">
        <v>-1.5350779999999999</v>
      </c>
      <c r="I19">
        <v>-1.4525239999999999</v>
      </c>
      <c r="J19">
        <v>6.9929000000000005E-2</v>
      </c>
      <c r="K19">
        <v>7.5287000000000007E-2</v>
      </c>
    </row>
    <row r="20" spans="1:11">
      <c r="A20" t="s">
        <v>14</v>
      </c>
      <c r="B20">
        <v>-1.4043380000000001</v>
      </c>
      <c r="C20">
        <v>-1.37754</v>
      </c>
      <c r="D20">
        <v>-1.438914</v>
      </c>
      <c r="E20">
        <v>-1.3968400000000001</v>
      </c>
      <c r="F20">
        <v>-1.426831</v>
      </c>
      <c r="G20">
        <v>-1.379885</v>
      </c>
      <c r="H20">
        <v>-1.4149020000000001</v>
      </c>
      <c r="I20">
        <v>-1.3551230000000001</v>
      </c>
      <c r="J20">
        <v>-1.419063</v>
      </c>
      <c r="K20">
        <v>-1.3548439999999999</v>
      </c>
    </row>
    <row r="21" spans="1:11">
      <c r="A21" t="s">
        <v>15</v>
      </c>
      <c r="B21">
        <v>-1.5149999999999999</v>
      </c>
      <c r="C21">
        <v>-1.537814</v>
      </c>
      <c r="D21">
        <v>-1.8840889999999999</v>
      </c>
      <c r="E21">
        <v>-1.855434</v>
      </c>
      <c r="F21" s="1">
        <v>-1.8583700000000001</v>
      </c>
      <c r="G21" s="1">
        <v>-1.78576</v>
      </c>
      <c r="H21">
        <v>-1.776934</v>
      </c>
      <c r="I21">
        <v>-1.691802</v>
      </c>
      <c r="J21">
        <v>-1.7877780000000001</v>
      </c>
      <c r="K21">
        <v>-1.735285</v>
      </c>
    </row>
    <row r="22" spans="1:11" hidden="1">
      <c r="A22" t="s">
        <v>16</v>
      </c>
      <c r="B22" s="1">
        <v>-1.28146</v>
      </c>
      <c r="C22" s="1">
        <v>-1.2670699999999999</v>
      </c>
      <c r="D22">
        <v>-1.403454</v>
      </c>
      <c r="E22">
        <v>-1.3235429999999999</v>
      </c>
      <c r="F22">
        <v>-1.4529019999999999</v>
      </c>
      <c r="G22">
        <v>-1.3778280000000001</v>
      </c>
      <c r="H22">
        <v>-1.3502069999999999</v>
      </c>
      <c r="I22">
        <v>-1.2521679999999999</v>
      </c>
      <c r="J22">
        <v>-1.346811</v>
      </c>
      <c r="K22">
        <v>-1.2554320000000001</v>
      </c>
    </row>
    <row r="23" spans="1:11" hidden="1">
      <c r="A23" t="s">
        <v>17</v>
      </c>
      <c r="B23" s="1">
        <v>-1.03786</v>
      </c>
      <c r="C23" s="1">
        <v>-0.96848000000000001</v>
      </c>
      <c r="D23">
        <v>-1.1317980000000001</v>
      </c>
      <c r="E23">
        <v>-1.0408550000000001</v>
      </c>
      <c r="F23">
        <v>-1.3253060000000001</v>
      </c>
      <c r="G23">
        <v>-1.2548140000000001</v>
      </c>
      <c r="H23" s="1">
        <v>-1.31517</v>
      </c>
      <c r="I23" s="1">
        <v>-1.2558</v>
      </c>
      <c r="J23">
        <v>-1.4195040000000001</v>
      </c>
      <c r="K23">
        <v>-1.3711089999999999</v>
      </c>
    </row>
    <row r="24" spans="1:11">
      <c r="A24" t="s">
        <v>18</v>
      </c>
      <c r="B24">
        <v>-1.9316770000000001</v>
      </c>
      <c r="C24">
        <v>-1.937826</v>
      </c>
      <c r="D24">
        <v>-2.024302</v>
      </c>
      <c r="E24">
        <v>-1.9722059999999999</v>
      </c>
      <c r="F24">
        <v>-2.1131289999999998</v>
      </c>
      <c r="G24">
        <v>-2.0392220000000001</v>
      </c>
      <c r="H24">
        <v>-2.0777429999999999</v>
      </c>
      <c r="I24">
        <v>-1.9631590000000001</v>
      </c>
      <c r="J24">
        <v>-2.070087</v>
      </c>
      <c r="K24">
        <v>-2.007768</v>
      </c>
    </row>
    <row r="25" spans="1:11" hidden="1">
      <c r="A25" t="s">
        <v>19</v>
      </c>
      <c r="B25">
        <v>-1.540899</v>
      </c>
      <c r="C25">
        <v>-1.5264420000000001</v>
      </c>
      <c r="D25" s="1">
        <v>-1.65001</v>
      </c>
      <c r="E25" s="1">
        <v>-1.5862799999999999</v>
      </c>
      <c r="F25">
        <v>-1.63473</v>
      </c>
      <c r="G25">
        <v>-1.5393570000000001</v>
      </c>
      <c r="H25" s="1">
        <v>-0.28527000000000002</v>
      </c>
      <c r="I25" s="1">
        <v>-0.22883000000000001</v>
      </c>
      <c r="J25">
        <v>-1.5305519999999999</v>
      </c>
      <c r="K25">
        <v>-1.4382999999999999</v>
      </c>
    </row>
    <row r="29" spans="1:11">
      <c r="B29">
        <f>AVERAGE(B6:B25)</f>
        <v>-1.3654035499999999</v>
      </c>
      <c r="C29">
        <f>AVERAGE(C6:C25)</f>
        <v>-1.3486999000000002</v>
      </c>
      <c r="D29">
        <f t="shared" ref="D29:K29" si="0">AVERAGE(D6:D25)</f>
        <v>-1.4839850999999999</v>
      </c>
      <c r="E29">
        <f t="shared" si="0"/>
        <v>-1.42997665</v>
      </c>
      <c r="F29">
        <f t="shared" si="0"/>
        <v>-1.5223206499999999</v>
      </c>
      <c r="G29">
        <f>AVERAGE(G6:G25)</f>
        <v>-1.4491467500000002</v>
      </c>
      <c r="H29">
        <f t="shared" si="0"/>
        <v>-1.39321355</v>
      </c>
      <c r="I29">
        <f t="shared" si="0"/>
        <v>-1.3108312</v>
      </c>
      <c r="J29">
        <f t="shared" si="0"/>
        <v>-1.3781692250000002</v>
      </c>
      <c r="K29">
        <f t="shared" si="0"/>
        <v>-1.3052444527777776</v>
      </c>
    </row>
    <row r="30" spans="1:11">
      <c r="B30">
        <f>STDEV(B6:B25)</f>
        <v>0.27516794533874239</v>
      </c>
      <c r="C30">
        <f>STDEV(C6:C25)</f>
        <v>0.2876141665380168</v>
      </c>
      <c r="D30">
        <f t="shared" ref="D30:K30" si="1">STDEV(D6:D25)</f>
        <v>0.25679072318604251</v>
      </c>
      <c r="E30">
        <f t="shared" si="1"/>
        <v>0.26110136232329723</v>
      </c>
      <c r="F30">
        <f t="shared" si="1"/>
        <v>0.24475534924432854</v>
      </c>
      <c r="G30">
        <f>STDEV(G6:G25)</f>
        <v>0.24366387973446038</v>
      </c>
      <c r="H30">
        <f t="shared" si="1"/>
        <v>0.35687488431049469</v>
      </c>
      <c r="I30">
        <f t="shared" si="1"/>
        <v>0.34883376323138338</v>
      </c>
      <c r="J30">
        <f t="shared" si="1"/>
        <v>0.42598445530671664</v>
      </c>
      <c r="K30">
        <f t="shared" si="1"/>
        <v>0.41651961917639518</v>
      </c>
    </row>
    <row r="32" spans="1:11">
      <c r="B32" t="s">
        <v>32</v>
      </c>
      <c r="C32">
        <v>-1.3486999000000002</v>
      </c>
      <c r="D32">
        <v>-1.42997665</v>
      </c>
      <c r="E32">
        <v>-1.4491467500000002</v>
      </c>
      <c r="F32">
        <v>-1.3108312</v>
      </c>
      <c r="G32">
        <v>-1.3052444527777776</v>
      </c>
    </row>
    <row r="33" spans="2:7">
      <c r="B33" t="s">
        <v>35</v>
      </c>
      <c r="C33">
        <v>0.2876141665380168</v>
      </c>
      <c r="D33">
        <v>0.26110136232329723</v>
      </c>
      <c r="E33">
        <v>0.24366387973446038</v>
      </c>
      <c r="F33">
        <v>0.34883376323138338</v>
      </c>
      <c r="G33">
        <v>0.41651961917639518</v>
      </c>
    </row>
    <row r="34" spans="2:7">
      <c r="B34" s="1"/>
    </row>
    <row r="35" spans="2:7">
      <c r="B35">
        <v>-1</v>
      </c>
      <c r="C35">
        <v>-1.3654035499999999</v>
      </c>
      <c r="D35">
        <v>-1.4839850999999999</v>
      </c>
      <c r="E35">
        <v>-1.5223206499999999</v>
      </c>
      <c r="F35">
        <v>-1.39321355</v>
      </c>
      <c r="G35">
        <v>-1.3781692250000002</v>
      </c>
    </row>
    <row r="36" spans="2:7">
      <c r="B36" t="s">
        <v>35</v>
      </c>
      <c r="C36">
        <v>0.27516794533874239</v>
      </c>
      <c r="D36">
        <v>0.25679072318604251</v>
      </c>
      <c r="E36">
        <v>0.24475534924432854</v>
      </c>
      <c r="F36">
        <v>0.35687488431049469</v>
      </c>
      <c r="G36">
        <v>0.42598445530671664</v>
      </c>
    </row>
    <row r="39" spans="2:7">
      <c r="B39" t="s">
        <v>32</v>
      </c>
      <c r="C39">
        <f>AVERAGE(C8,C9,C10,C12,C15,C18,C19,C20,C21,C24)</f>
        <v>-1.4261573999999997</v>
      </c>
      <c r="D39">
        <f>AVERAGE(E8,E9,E10,E12,E15,E18,E19,E20,E21,E24)</f>
        <v>-1.5165772000000002</v>
      </c>
      <c r="E39">
        <f>AVERAGE(G8,G9,G10,G12,G15,G18,G19,G20,G21,G24)</f>
        <v>-1.5282673</v>
      </c>
      <c r="F39">
        <f>AVERAGE(I8,I9,I10,I12,I15,I18,I19,I20,I21,I24)</f>
        <v>-1.4640754</v>
      </c>
      <c r="G39">
        <f>AVERAGE(K8,K9,K10,K12,K15,K18,K19,K20,K21,K24)</f>
        <v>-1.3226509055555558</v>
      </c>
    </row>
    <row r="40" spans="2:7">
      <c r="B40" t="s">
        <v>34</v>
      </c>
      <c r="C40">
        <f>STDEV(C8,C9,C10,C12,C15,C18,C19,C20,C21,C24)</f>
        <v>0.29827276115484258</v>
      </c>
      <c r="D40">
        <f>STDEV(E8,E9,E10,E12,E15,E18,E19,E20,E21,E24)</f>
        <v>0.27358565110554312</v>
      </c>
      <c r="E40">
        <f>STDEV(G8,G9,G10,G12,G15,G18,G19,G20,G21,G24)</f>
        <v>0.25368715147688486</v>
      </c>
      <c r="F40">
        <f>STDEV(I8,I9,I10,I12,I15,I18,I19,I20,I21,I24)</f>
        <v>0.23437891215304396</v>
      </c>
      <c r="G40">
        <f>STDEV(K8,K9,K10,K12,K15,K18,K19,K20,K21,K24)</f>
        <v>0.56233973959797057</v>
      </c>
    </row>
    <row r="42" spans="2:7">
      <c r="B42">
        <v>-1</v>
      </c>
      <c r="C42">
        <f>AVERAGE(B8,B9,B10,B12,B15,B18,B19,B20,B21,B24)</f>
        <v>-1.4430012000000001</v>
      </c>
      <c r="D42">
        <f>AVERAGE(D8,D9,D10,D12,D15,D18,D19,D20,D21,D24)</f>
        <v>-1.574864</v>
      </c>
      <c r="E42">
        <f>AVERAGE(F8,F9,F10,F12,F15,F18,F19,F20,F21,F24)</f>
        <v>-1.6009730000000002</v>
      </c>
      <c r="F42">
        <f>AVERAGE(H8,H9,H10,H12,H15,H18,H19,H20,H21,H24)</f>
        <v>-1.5564697000000001</v>
      </c>
      <c r="G42">
        <f>AVERAGE(J8,J9,J10,J12,J15,J18,J19,J20,J21,J24)</f>
        <v>-1.3876857499999999</v>
      </c>
    </row>
    <row r="43" spans="2:7">
      <c r="B43" t="s">
        <v>34</v>
      </c>
      <c r="C43">
        <f>STDEV(B8,B9,B12,B10,B15,B18,B19,B20,B21,B24)</f>
        <v>0.28251894990554643</v>
      </c>
      <c r="D43">
        <f>STDEV(D8,D9,D10,D12,D18,D15,D19,D20,D21,D24)</f>
        <v>0.25565456183382418</v>
      </c>
      <c r="E43">
        <f>STDEV(F8,F9,F10,F12,F15,F18,F19,F20,F21,F24)</f>
        <v>0.25206117801879302</v>
      </c>
      <c r="F43">
        <f>STDEV(H8,H9,H10,H12,H15,H18,H19,H20,H21,H24)</f>
        <v>0.23803991389263021</v>
      </c>
      <c r="G43">
        <f>STDEV(J8,J9,J10,J12,J18,J15,J19,J20,J21,J24)</f>
        <v>0.57605694102759497</v>
      </c>
    </row>
    <row r="46" spans="2:7">
      <c r="B46" t="s">
        <v>32</v>
      </c>
      <c r="C46">
        <f>AVERAGE(C6,C7,C11,C13,C14,C16,C17,C22,C23,C25)</f>
        <v>-1.2712423999999998</v>
      </c>
      <c r="D46">
        <f>AVERAGE(E6,E7,E11,E13,E14,E16,E17,E23,E22,E25)</f>
        <v>-1.3433761000000002</v>
      </c>
      <c r="E46">
        <f>AVERAGE(G6,G7,G11,G13,G14,G16,G17,G22,G23,G25)</f>
        <v>-1.3700262000000001</v>
      </c>
      <c r="F46">
        <f>AVERAGE(I6,I7,I11,I13,I14,I16,I17,I22,I23,I25)</f>
        <v>-1.1575869999999999</v>
      </c>
      <c r="G46">
        <f>AVERAGE(K6,K7,K11,K13,K14,K16,K17,K22,K23,K25)</f>
        <v>-1.2878380000000003</v>
      </c>
    </row>
    <row r="47" spans="2:7">
      <c r="B47" t="s">
        <v>36</v>
      </c>
      <c r="C47">
        <f>STDEV(C6,C7,C11,C13,C14,C16,C17,C22,C23,C25)</f>
        <v>0.26895336657462149</v>
      </c>
      <c r="D47">
        <f>STDEV(E6,E7,E11,E13,E14,E16,E17,E23,E22,E25)</f>
        <v>0.22892731139208944</v>
      </c>
      <c r="E47">
        <f>STDEV(G6,G7,G11,G13,G14,G16,G17,G22,G23,G25)</f>
        <v>0.21696232990790532</v>
      </c>
      <c r="F47">
        <f>STDEV(I6,I7,I11,I13,I14,I16,I17,I22,I23,I25)</f>
        <v>0.38700242982326477</v>
      </c>
      <c r="G47">
        <f>STDEV(K6,K7,K11,K13,K14,K16,K17,K22,K23,K25)</f>
        <v>0.22215853535306979</v>
      </c>
    </row>
    <row r="49" spans="2:7">
      <c r="B49">
        <v>-1</v>
      </c>
      <c r="C49">
        <f>AVERAGE(B6,B7,B11,B13,B14,B16,B17,B22,B23,B25)</f>
        <v>-1.2878058999999999</v>
      </c>
      <c r="D49">
        <f>AVERAGE(D6,D7,D11,D13,D16,D14,D17,D22,D23,D25)</f>
        <v>-1.3931061999999999</v>
      </c>
      <c r="E49">
        <f>AVERAGE(F6,F7,F11,F13,F14,F16,F17,F22,F23,F25)</f>
        <v>-1.4436682999999999</v>
      </c>
      <c r="F49">
        <f>AVERAGE(H6,H7,H11,H13,H14,H16,H17,H22,H23,H25)</f>
        <v>-1.2299574</v>
      </c>
      <c r="G49">
        <f>AVERAGE(J6,J7,J11,J13,J14,J16,J22,J17,J23,J25)</f>
        <v>-1.3686526999999999</v>
      </c>
    </row>
    <row r="50" spans="2:7">
      <c r="B50" t="s">
        <v>36</v>
      </c>
      <c r="C50">
        <f>STDEV(B6,B7,B11,B13,B14,B16,B17,B22,B23,B25)</f>
        <v>0.25816662265652801</v>
      </c>
      <c r="D50">
        <f>STDEV(D6,D7,D11,D13,D16,D14,D17,D22,D23,D25)</f>
        <v>0.23557854330505879</v>
      </c>
      <c r="E50">
        <f>STDEV(F6,F7,F11,F13,F14,F16,F17,F22,F23,F25)</f>
        <v>0.22177592753400152</v>
      </c>
      <c r="F50">
        <f>STDEV(H6,H7,H11,H13,H14,H16,H17,H22,H23,H25)</f>
        <v>0.39112594764210351</v>
      </c>
      <c r="G50">
        <f>STDEV(J6,J7,J11,J13,J14,J16,J22,J17,J23,J25)</f>
        <v>0.22593182068444628</v>
      </c>
    </row>
  </sheetData>
  <autoFilter ref="A5:K25" xr:uid="{395AF8A8-F231-AB42-908F-8A25FF1B4E09}">
    <filterColumn colId="0">
      <filters>
        <filter val="SUB10"/>
        <filter val="SUB13"/>
        <filter val="SUB14"/>
        <filter val="SUB15"/>
        <filter val="SUB16"/>
        <filter val="SUB19"/>
        <filter val="SUB3"/>
        <filter val="SUB4"/>
        <filter val="SUB5"/>
        <filter val="SUB7"/>
      </filters>
    </filterColumn>
  </autoFilter>
  <mergeCells count="5"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465B-462C-F649-9729-785271D036B4}">
  <dimension ref="A1:B101"/>
  <sheetViews>
    <sheetView workbookViewId="0">
      <selection sqref="A1:B101"/>
    </sheetView>
  </sheetViews>
  <sheetFormatPr baseColWidth="10" defaultRowHeight="18"/>
  <cols>
    <col min="2" max="2" width="22.7109375" bestFit="1" customWidth="1"/>
  </cols>
  <sheetData>
    <row r="1" spans="1:2">
      <c r="A1" t="s">
        <v>30</v>
      </c>
      <c r="B1" t="s">
        <v>31</v>
      </c>
    </row>
    <row r="2" spans="1:2">
      <c r="A2" t="s">
        <v>20</v>
      </c>
      <c r="B2">
        <v>-1.591847</v>
      </c>
    </row>
    <row r="3" spans="1:2">
      <c r="A3" t="s">
        <v>20</v>
      </c>
      <c r="B3">
        <v>-0.70944099999999999</v>
      </c>
    </row>
    <row r="4" spans="1:2">
      <c r="A4" t="s">
        <v>20</v>
      </c>
      <c r="B4">
        <v>-0.81193800000000005</v>
      </c>
    </row>
    <row r="5" spans="1:2">
      <c r="A5" t="s">
        <v>20</v>
      </c>
      <c r="B5">
        <v>-1.5855630000000001</v>
      </c>
    </row>
    <row r="6" spans="1:2">
      <c r="A6" t="s">
        <v>20</v>
      </c>
      <c r="B6" s="1">
        <v>-1.5487299999999999</v>
      </c>
    </row>
    <row r="7" spans="1:2">
      <c r="A7" t="s">
        <v>20</v>
      </c>
      <c r="B7">
        <v>-1.463346</v>
      </c>
    </row>
    <row r="8" spans="1:2">
      <c r="A8" t="s">
        <v>20</v>
      </c>
      <c r="B8">
        <v>-1.1669719999999999</v>
      </c>
    </row>
    <row r="9" spans="1:2">
      <c r="A9" t="s">
        <v>20</v>
      </c>
      <c r="B9" s="1">
        <v>-1.2058500000000001</v>
      </c>
    </row>
    <row r="10" spans="1:2">
      <c r="A10" t="s">
        <v>20</v>
      </c>
      <c r="B10">
        <v>-1.201865</v>
      </c>
    </row>
    <row r="11" spans="1:2">
      <c r="A11" t="s">
        <v>20</v>
      </c>
      <c r="B11">
        <v>-1.367</v>
      </c>
    </row>
    <row r="12" spans="1:2">
      <c r="A12" t="s">
        <v>20</v>
      </c>
      <c r="B12">
        <v>-1.42113</v>
      </c>
    </row>
    <row r="13" spans="1:2">
      <c r="A13" t="s">
        <v>20</v>
      </c>
      <c r="B13">
        <v>-1.3569530000000001</v>
      </c>
    </row>
    <row r="14" spans="1:2">
      <c r="A14" t="s">
        <v>20</v>
      </c>
      <c r="B14">
        <v>-1.592176</v>
      </c>
    </row>
    <row r="15" spans="1:2">
      <c r="A15" t="s">
        <v>20</v>
      </c>
      <c r="B15">
        <v>-1.336015</v>
      </c>
    </row>
    <row r="16" spans="1:2">
      <c r="A16" t="s">
        <v>20</v>
      </c>
      <c r="B16">
        <v>-1.37754</v>
      </c>
    </row>
    <row r="17" spans="1:2">
      <c r="A17" t="s">
        <v>20</v>
      </c>
      <c r="B17">
        <v>-1.537814</v>
      </c>
    </row>
    <row r="18" spans="1:2">
      <c r="A18" t="s">
        <v>20</v>
      </c>
      <c r="B18" s="1">
        <v>-1.2670699999999999</v>
      </c>
    </row>
    <row r="19" spans="1:2">
      <c r="A19" t="s">
        <v>20</v>
      </c>
      <c r="B19" s="1">
        <v>-0.96848000000000001</v>
      </c>
    </row>
    <row r="20" spans="1:2">
      <c r="A20" t="s">
        <v>20</v>
      </c>
      <c r="B20">
        <v>-1.937826</v>
      </c>
    </row>
    <row r="21" spans="1:2">
      <c r="A21" t="s">
        <v>20</v>
      </c>
      <c r="B21">
        <v>-1.5264420000000001</v>
      </c>
    </row>
    <row r="22" spans="1:2">
      <c r="A22" t="s">
        <v>21</v>
      </c>
      <c r="B22">
        <v>-1.337507</v>
      </c>
    </row>
    <row r="23" spans="1:2">
      <c r="A23" t="s">
        <v>21</v>
      </c>
      <c r="B23">
        <v>-0.93169100000000005</v>
      </c>
    </row>
    <row r="24" spans="1:2">
      <c r="A24" t="s">
        <v>21</v>
      </c>
      <c r="B24" s="1">
        <v>-1.2050399999999999</v>
      </c>
    </row>
    <row r="25" spans="1:2">
      <c r="A25" t="s">
        <v>21</v>
      </c>
      <c r="B25">
        <v>-1.6950080000000001</v>
      </c>
    </row>
    <row r="26" spans="1:2">
      <c r="A26" t="s">
        <v>21</v>
      </c>
      <c r="B26" s="1">
        <v>-1.71994</v>
      </c>
    </row>
    <row r="27" spans="1:2">
      <c r="A27" t="s">
        <v>21</v>
      </c>
      <c r="B27">
        <v>-1.690588</v>
      </c>
    </row>
    <row r="28" spans="1:2">
      <c r="A28" t="s">
        <v>21</v>
      </c>
      <c r="B28">
        <v>-1.4248860000000001</v>
      </c>
    </row>
    <row r="29" spans="1:2">
      <c r="A29" t="s">
        <v>21</v>
      </c>
      <c r="B29">
        <v>-1.2511330000000001</v>
      </c>
    </row>
    <row r="30" spans="1:2">
      <c r="A30" t="s">
        <v>21</v>
      </c>
      <c r="B30">
        <v>-1.393669</v>
      </c>
    </row>
    <row r="31" spans="1:2">
      <c r="A31" t="s">
        <v>21</v>
      </c>
      <c r="B31" s="1">
        <v>-1.2125600000000001</v>
      </c>
    </row>
    <row r="32" spans="1:2">
      <c r="A32" t="s">
        <v>21</v>
      </c>
      <c r="B32">
        <v>-1.4643349999999999</v>
      </c>
    </row>
    <row r="33" spans="1:2">
      <c r="A33" t="s">
        <v>21</v>
      </c>
      <c r="B33" s="1">
        <v>-1.4141600000000001</v>
      </c>
    </row>
    <row r="34" spans="1:2">
      <c r="A34" t="s">
        <v>21</v>
      </c>
      <c r="B34" s="1">
        <v>-1.3909</v>
      </c>
    </row>
    <row r="35" spans="1:2">
      <c r="A35" t="s">
        <v>21</v>
      </c>
      <c r="B35">
        <v>-1.2929580000000001</v>
      </c>
    </row>
    <row r="36" spans="1:2">
      <c r="A36" t="s">
        <v>21</v>
      </c>
      <c r="B36">
        <v>-1.3968400000000001</v>
      </c>
    </row>
    <row r="37" spans="1:2">
      <c r="A37" t="s">
        <v>21</v>
      </c>
      <c r="B37">
        <v>-1.855434</v>
      </c>
    </row>
    <row r="38" spans="1:2">
      <c r="A38" t="s">
        <v>21</v>
      </c>
      <c r="B38">
        <v>-1.3235429999999999</v>
      </c>
    </row>
    <row r="39" spans="1:2">
      <c r="A39" t="s">
        <v>21</v>
      </c>
      <c r="B39">
        <v>-1.0408550000000001</v>
      </c>
    </row>
    <row r="40" spans="1:2">
      <c r="A40" t="s">
        <v>21</v>
      </c>
      <c r="B40">
        <v>-1.9722059999999999</v>
      </c>
    </row>
    <row r="41" spans="1:2">
      <c r="A41" t="s">
        <v>21</v>
      </c>
      <c r="B41" s="1">
        <v>-1.5862799999999999</v>
      </c>
    </row>
    <row r="42" spans="1:2">
      <c r="A42" t="s">
        <v>24</v>
      </c>
      <c r="B42" s="1">
        <v>-1.5727599999999999</v>
      </c>
    </row>
    <row r="43" spans="1:2">
      <c r="A43" t="s">
        <v>24</v>
      </c>
      <c r="B43">
        <v>-0.91245399999999999</v>
      </c>
    </row>
    <row r="44" spans="1:2">
      <c r="A44" t="s">
        <v>23</v>
      </c>
      <c r="B44" s="1">
        <v>-1.20259</v>
      </c>
    </row>
    <row r="45" spans="1:2">
      <c r="A45" t="s">
        <v>23</v>
      </c>
      <c r="B45">
        <v>-1.7133020000000001</v>
      </c>
    </row>
    <row r="46" spans="1:2">
      <c r="A46" t="s">
        <v>23</v>
      </c>
      <c r="B46">
        <v>-1.4376960000000001</v>
      </c>
    </row>
    <row r="47" spans="1:2">
      <c r="A47" t="s">
        <v>23</v>
      </c>
      <c r="B47">
        <v>-1.696205</v>
      </c>
    </row>
    <row r="48" spans="1:2">
      <c r="A48" t="s">
        <v>23</v>
      </c>
      <c r="B48" s="1">
        <v>-1.4334199999999999</v>
      </c>
    </row>
    <row r="49" spans="1:2">
      <c r="A49" t="s">
        <v>23</v>
      </c>
      <c r="B49">
        <v>-1.2249749999999999</v>
      </c>
    </row>
    <row r="50" spans="1:2">
      <c r="A50" t="s">
        <v>23</v>
      </c>
      <c r="B50" s="1">
        <v>-1.3495699999999999</v>
      </c>
    </row>
    <row r="51" spans="1:2">
      <c r="A51" t="s">
        <v>23</v>
      </c>
      <c r="B51">
        <v>-1.277528</v>
      </c>
    </row>
    <row r="52" spans="1:2">
      <c r="A52" t="s">
        <v>23</v>
      </c>
      <c r="B52" s="1">
        <v>-1.4235800000000001</v>
      </c>
    </row>
    <row r="53" spans="1:2">
      <c r="A53" t="s">
        <v>23</v>
      </c>
      <c r="B53">
        <v>-1.348719</v>
      </c>
    </row>
    <row r="54" spans="1:2">
      <c r="A54" t="s">
        <v>23</v>
      </c>
      <c r="B54">
        <v>-1.5718700000000001</v>
      </c>
    </row>
    <row r="55" spans="1:2">
      <c r="A55" t="s">
        <v>23</v>
      </c>
      <c r="B55" s="1">
        <v>-1.4414</v>
      </c>
    </row>
    <row r="56" spans="1:2">
      <c r="A56" t="s">
        <v>23</v>
      </c>
      <c r="B56">
        <v>-1.379885</v>
      </c>
    </row>
    <row r="57" spans="1:2">
      <c r="A57" t="s">
        <v>23</v>
      </c>
      <c r="B57" s="1">
        <v>-1.78576</v>
      </c>
    </row>
    <row r="58" spans="1:2">
      <c r="A58" t="s">
        <v>23</v>
      </c>
      <c r="B58">
        <v>-1.3778280000000001</v>
      </c>
    </row>
    <row r="59" spans="1:2">
      <c r="A59" t="s">
        <v>23</v>
      </c>
      <c r="B59">
        <v>-1.2548140000000001</v>
      </c>
    </row>
    <row r="60" spans="1:2">
      <c r="A60" t="s">
        <v>23</v>
      </c>
      <c r="B60">
        <v>-2.0392220000000001</v>
      </c>
    </row>
    <row r="61" spans="1:2">
      <c r="A61" t="s">
        <v>23</v>
      </c>
      <c r="B61">
        <v>-1.5393570000000001</v>
      </c>
    </row>
    <row r="62" spans="1:2">
      <c r="A62" t="s">
        <v>26</v>
      </c>
      <c r="B62">
        <v>-0.98594700000000002</v>
      </c>
    </row>
    <row r="63" spans="1:2">
      <c r="A63" t="s">
        <v>25</v>
      </c>
      <c r="B63">
        <v>-0.99302199999999996</v>
      </c>
    </row>
    <row r="64" spans="1:2">
      <c r="A64" t="s">
        <v>25</v>
      </c>
      <c r="B64">
        <v>-1.2111499999999999</v>
      </c>
    </row>
    <row r="65" spans="1:2">
      <c r="A65" t="s">
        <v>25</v>
      </c>
      <c r="B65">
        <v>-1.4985919999999999</v>
      </c>
    </row>
    <row r="66" spans="1:2">
      <c r="A66" t="s">
        <v>25</v>
      </c>
      <c r="B66" s="1">
        <v>-1.59396</v>
      </c>
    </row>
    <row r="67" spans="1:2">
      <c r="A67" t="s">
        <v>25</v>
      </c>
      <c r="B67">
        <v>-1.7074009999999999</v>
      </c>
    </row>
    <row r="68" spans="1:2">
      <c r="A68" t="s">
        <v>25</v>
      </c>
      <c r="B68">
        <v>-1.344484</v>
      </c>
    </row>
    <row r="69" spans="1:2">
      <c r="A69" t="s">
        <v>25</v>
      </c>
      <c r="B69">
        <v>-1.1426529999999999</v>
      </c>
    </row>
    <row r="70" spans="1:2">
      <c r="A70" t="s">
        <v>25</v>
      </c>
      <c r="B70">
        <v>-1.4176930000000001</v>
      </c>
    </row>
    <row r="71" spans="1:2">
      <c r="A71" t="s">
        <v>25</v>
      </c>
      <c r="B71">
        <v>-1.2109399999999999</v>
      </c>
    </row>
    <row r="72" spans="1:2">
      <c r="A72" t="s">
        <v>25</v>
      </c>
      <c r="B72">
        <v>-1.3246960000000001</v>
      </c>
    </row>
    <row r="73" spans="1:2">
      <c r="A73" t="s">
        <v>25</v>
      </c>
      <c r="B73" s="1">
        <v>-1.26766</v>
      </c>
    </row>
    <row r="74" spans="1:2">
      <c r="A74" t="s">
        <v>25</v>
      </c>
      <c r="B74" s="1">
        <v>-1.3190200000000001</v>
      </c>
    </row>
    <row r="75" spans="1:2">
      <c r="A75" t="s">
        <v>25</v>
      </c>
      <c r="B75">
        <v>-1.4525239999999999</v>
      </c>
    </row>
    <row r="76" spans="1:2">
      <c r="A76" t="s">
        <v>25</v>
      </c>
      <c r="B76">
        <v>-1.3551230000000001</v>
      </c>
    </row>
    <row r="77" spans="1:2">
      <c r="A77" t="s">
        <v>25</v>
      </c>
      <c r="B77">
        <v>-1.691802</v>
      </c>
    </row>
    <row r="78" spans="1:2">
      <c r="A78" t="s">
        <v>25</v>
      </c>
      <c r="B78">
        <v>-1.2521679999999999</v>
      </c>
    </row>
    <row r="79" spans="1:2">
      <c r="A79" t="s">
        <v>25</v>
      </c>
      <c r="B79" s="1">
        <v>-1.2558</v>
      </c>
    </row>
    <row r="80" spans="1:2">
      <c r="A80" t="s">
        <v>25</v>
      </c>
      <c r="B80">
        <v>-1.9631590000000001</v>
      </c>
    </row>
    <row r="81" spans="1:2">
      <c r="A81" t="s">
        <v>25</v>
      </c>
      <c r="B81" s="1">
        <v>-0.22883000000000001</v>
      </c>
    </row>
    <row r="82" spans="1:2">
      <c r="A82" t="s">
        <v>28</v>
      </c>
      <c r="B82" s="1">
        <v>-1.32053</v>
      </c>
    </row>
    <row r="83" spans="1:2">
      <c r="A83" t="s">
        <v>27</v>
      </c>
      <c r="B83">
        <v>-0.820523</v>
      </c>
    </row>
    <row r="84" spans="1:2">
      <c r="A84" t="s">
        <v>28</v>
      </c>
      <c r="B84">
        <v>-1.2149490555555553</v>
      </c>
    </row>
    <row r="85" spans="1:2">
      <c r="A85" t="s">
        <v>27</v>
      </c>
      <c r="B85" s="1">
        <v>-1.6920200000000001</v>
      </c>
    </row>
    <row r="86" spans="1:2">
      <c r="A86" t="s">
        <v>28</v>
      </c>
      <c r="B86" s="1">
        <v>-1.46488</v>
      </c>
    </row>
    <row r="87" spans="1:2">
      <c r="A87" t="s">
        <v>27</v>
      </c>
      <c r="B87">
        <v>-1.661125</v>
      </c>
    </row>
    <row r="88" spans="1:2">
      <c r="A88" t="s">
        <v>28</v>
      </c>
      <c r="B88" s="1">
        <v>-1.42418</v>
      </c>
    </row>
    <row r="89" spans="1:2">
      <c r="A89" t="s">
        <v>27</v>
      </c>
      <c r="B89">
        <v>-1.2503979999999999</v>
      </c>
    </row>
    <row r="90" spans="1:2">
      <c r="A90" t="s">
        <v>28</v>
      </c>
      <c r="B90">
        <v>-1.073393</v>
      </c>
    </row>
    <row r="91" spans="1:2">
      <c r="A91" t="s">
        <v>27</v>
      </c>
      <c r="B91" s="1">
        <v>-1.05501</v>
      </c>
    </row>
    <row r="92" spans="1:2">
      <c r="A92" t="s">
        <v>28</v>
      </c>
      <c r="B92" s="1">
        <v>-1.32009</v>
      </c>
    </row>
    <row r="93" spans="1:2">
      <c r="A93" t="s">
        <v>27</v>
      </c>
      <c r="B93" s="1">
        <v>-1.36748</v>
      </c>
    </row>
    <row r="94" spans="1:2">
      <c r="A94" t="s">
        <v>28</v>
      </c>
      <c r="B94" s="1">
        <v>-1.35286</v>
      </c>
    </row>
    <row r="95" spans="1:2">
      <c r="A95" t="s">
        <v>27</v>
      </c>
      <c r="B95">
        <v>7.5287000000000007E-2</v>
      </c>
    </row>
    <row r="96" spans="1:2">
      <c r="A96" t="s">
        <v>28</v>
      </c>
      <c r="B96">
        <v>-1.3548439999999999</v>
      </c>
    </row>
    <row r="97" spans="1:2">
      <c r="A97" t="s">
        <v>27</v>
      </c>
      <c r="B97">
        <v>-1.735285</v>
      </c>
    </row>
    <row r="98" spans="1:2">
      <c r="A98" t="s">
        <v>28</v>
      </c>
      <c r="B98">
        <v>-1.2554320000000001</v>
      </c>
    </row>
    <row r="99" spans="1:2">
      <c r="A99" t="s">
        <v>27</v>
      </c>
      <c r="B99">
        <v>-1.3711089999999999</v>
      </c>
    </row>
    <row r="100" spans="1:2">
      <c r="A100" t="s">
        <v>28</v>
      </c>
      <c r="B100">
        <v>-2.007768</v>
      </c>
    </row>
    <row r="101" spans="1:2">
      <c r="A101" t="s">
        <v>27</v>
      </c>
      <c r="B101">
        <v>-1.4382999999999999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B934-56D8-3C4E-88E4-1FC1F51AC3E7}">
  <dimension ref="A1:B101"/>
  <sheetViews>
    <sheetView workbookViewId="0">
      <selection sqref="A1:B51"/>
    </sheetView>
  </sheetViews>
  <sheetFormatPr baseColWidth="10" defaultRowHeight="18"/>
  <cols>
    <col min="1" max="1" width="12.140625" bestFit="1" customWidth="1"/>
    <col min="2" max="2" width="22.7109375" bestFit="1" customWidth="1"/>
  </cols>
  <sheetData>
    <row r="1" spans="1:2">
      <c r="A1" t="s">
        <v>30</v>
      </c>
      <c r="B1" t="s">
        <v>31</v>
      </c>
    </row>
    <row r="2" spans="1:2">
      <c r="A2" t="s">
        <v>20</v>
      </c>
      <c r="B2">
        <v>-1.566303</v>
      </c>
    </row>
    <row r="3" spans="1:2">
      <c r="A3" t="s">
        <v>20</v>
      </c>
      <c r="B3">
        <v>-0.73155000000000003</v>
      </c>
    </row>
    <row r="4" spans="1:2">
      <c r="A4" t="s">
        <v>20</v>
      </c>
      <c r="B4">
        <v>-0.86490599999999995</v>
      </c>
    </row>
    <row r="5" spans="1:2">
      <c r="A5" t="s">
        <v>20</v>
      </c>
      <c r="B5">
        <v>-1.6076239999999999</v>
      </c>
    </row>
    <row r="6" spans="1:2">
      <c r="A6" t="s">
        <v>20</v>
      </c>
      <c r="B6" s="1">
        <v>-1.56673</v>
      </c>
    </row>
    <row r="7" spans="1:2">
      <c r="A7" t="s">
        <v>20</v>
      </c>
      <c r="B7">
        <v>-1.4728429999999999</v>
      </c>
    </row>
    <row r="8" spans="1:2">
      <c r="A8" t="s">
        <v>20</v>
      </c>
      <c r="B8">
        <v>-1.201749</v>
      </c>
    </row>
    <row r="9" spans="1:2">
      <c r="A9" t="s">
        <v>20</v>
      </c>
      <c r="B9">
        <v>-1.2151799999999999</v>
      </c>
    </row>
    <row r="10" spans="1:2">
      <c r="A10" t="s">
        <v>20</v>
      </c>
      <c r="B10">
        <v>-1.190412</v>
      </c>
    </row>
    <row r="11" spans="1:2">
      <c r="A11" t="s">
        <v>20</v>
      </c>
      <c r="B11">
        <v>-1.3892260000000001</v>
      </c>
    </row>
    <row r="12" spans="1:2">
      <c r="A12" t="s">
        <v>20</v>
      </c>
      <c r="B12">
        <v>-1.4519089999999999</v>
      </c>
    </row>
    <row r="13" spans="1:2">
      <c r="A13" t="s">
        <v>20</v>
      </c>
      <c r="B13">
        <v>-1.389643</v>
      </c>
    </row>
    <row r="14" spans="1:2">
      <c r="A14" t="s">
        <v>20</v>
      </c>
      <c r="B14">
        <v>-1.603227</v>
      </c>
    </row>
    <row r="15" spans="1:2">
      <c r="A15" t="s">
        <v>20</v>
      </c>
      <c r="B15">
        <v>-1.3455349999999999</v>
      </c>
    </row>
    <row r="16" spans="1:2">
      <c r="A16" t="s">
        <v>20</v>
      </c>
      <c r="B16">
        <v>-1.4043380000000001</v>
      </c>
    </row>
    <row r="17" spans="1:2">
      <c r="A17" t="s">
        <v>20</v>
      </c>
      <c r="B17">
        <v>-1.5149999999999999</v>
      </c>
    </row>
    <row r="18" spans="1:2">
      <c r="A18" t="s">
        <v>20</v>
      </c>
      <c r="B18" s="1">
        <v>-1.28146</v>
      </c>
    </row>
    <row r="19" spans="1:2">
      <c r="A19" t="s">
        <v>20</v>
      </c>
      <c r="B19" s="1">
        <v>-1.03786</v>
      </c>
    </row>
    <row r="20" spans="1:2">
      <c r="A20" t="s">
        <v>20</v>
      </c>
      <c r="B20">
        <v>-1.9316770000000001</v>
      </c>
    </row>
    <row r="21" spans="1:2">
      <c r="A21" t="s">
        <v>20</v>
      </c>
      <c r="B21">
        <v>-1.540899</v>
      </c>
    </row>
    <row r="22" spans="1:2">
      <c r="A22" t="s">
        <v>21</v>
      </c>
      <c r="B22">
        <v>-1.2496640000000001</v>
      </c>
    </row>
    <row r="23" spans="1:2">
      <c r="A23" t="s">
        <v>21</v>
      </c>
      <c r="B23">
        <v>-0.96954700000000005</v>
      </c>
    </row>
    <row r="24" spans="1:2">
      <c r="A24" t="s">
        <v>21</v>
      </c>
      <c r="B24" s="1">
        <v>-1.3060099999999999</v>
      </c>
    </row>
    <row r="25" spans="1:2">
      <c r="A25" t="s">
        <v>21</v>
      </c>
      <c r="B25">
        <v>-1.7377659999999999</v>
      </c>
    </row>
    <row r="26" spans="1:2">
      <c r="A26" t="s">
        <v>21</v>
      </c>
      <c r="B26" s="1">
        <v>-1.7432300000000001</v>
      </c>
    </row>
    <row r="27" spans="1:2">
      <c r="A27" t="s">
        <v>21</v>
      </c>
      <c r="B27">
        <v>-1.729007</v>
      </c>
    </row>
    <row r="28" spans="1:2">
      <c r="A28" t="s">
        <v>21</v>
      </c>
      <c r="B28">
        <v>-1.4802200000000001</v>
      </c>
    </row>
    <row r="29" spans="1:2">
      <c r="A29" t="s">
        <v>21</v>
      </c>
      <c r="B29">
        <v>-1.2897970000000001</v>
      </c>
    </row>
    <row r="30" spans="1:2">
      <c r="A30" t="s">
        <v>21</v>
      </c>
      <c r="B30">
        <v>-1.4452719999999999</v>
      </c>
    </row>
    <row r="31" spans="1:2">
      <c r="A31" t="s">
        <v>21</v>
      </c>
      <c r="B31" s="1">
        <v>-1.2794099999999999</v>
      </c>
    </row>
    <row r="32" spans="1:2">
      <c r="A32" t="s">
        <v>21</v>
      </c>
      <c r="B32">
        <v>-1.5501529999999999</v>
      </c>
    </row>
    <row r="33" spans="1:2">
      <c r="A33" t="s">
        <v>21</v>
      </c>
      <c r="B33" s="1">
        <v>-1.5123599999999999</v>
      </c>
    </row>
    <row r="34" spans="1:2">
      <c r="A34" t="s">
        <v>21</v>
      </c>
      <c r="B34" s="1">
        <v>-1.4783299999999999</v>
      </c>
    </row>
    <row r="35" spans="1:2">
      <c r="A35" t="s">
        <v>21</v>
      </c>
      <c r="B35">
        <v>-1.376369</v>
      </c>
    </row>
    <row r="36" spans="1:2">
      <c r="A36" t="s">
        <v>21</v>
      </c>
      <c r="B36">
        <v>-1.438914</v>
      </c>
    </row>
    <row r="37" spans="1:2">
      <c r="A37" t="s">
        <v>21</v>
      </c>
      <c r="B37">
        <v>-1.8840889999999999</v>
      </c>
    </row>
    <row r="38" spans="1:2">
      <c r="A38" t="s">
        <v>21</v>
      </c>
      <c r="B38">
        <v>-1.403454</v>
      </c>
    </row>
    <row r="39" spans="1:2">
      <c r="A39" t="s">
        <v>21</v>
      </c>
      <c r="B39">
        <v>-1.1317980000000001</v>
      </c>
    </row>
    <row r="40" spans="1:2">
      <c r="A40" t="s">
        <v>21</v>
      </c>
      <c r="B40">
        <v>-2.024302</v>
      </c>
    </row>
    <row r="41" spans="1:2">
      <c r="A41" t="s">
        <v>21</v>
      </c>
      <c r="B41" s="1">
        <v>-1.65001</v>
      </c>
    </row>
    <row r="42" spans="1:2">
      <c r="A42" t="s">
        <v>24</v>
      </c>
      <c r="B42" s="1">
        <v>-1.66367</v>
      </c>
    </row>
    <row r="43" spans="1:2">
      <c r="A43" t="s">
        <v>24</v>
      </c>
      <c r="B43">
        <v>-0.97368299999999997</v>
      </c>
    </row>
    <row r="44" spans="1:2">
      <c r="A44" t="s">
        <v>23</v>
      </c>
      <c r="B44" s="1">
        <v>-1.2981799999999999</v>
      </c>
    </row>
    <row r="45" spans="1:2">
      <c r="A45" t="s">
        <v>23</v>
      </c>
      <c r="B45">
        <v>-1.7941119999999999</v>
      </c>
    </row>
    <row r="46" spans="1:2">
      <c r="A46" t="s">
        <v>23</v>
      </c>
      <c r="B46">
        <v>-1.5416620000000001</v>
      </c>
    </row>
    <row r="47" spans="1:2">
      <c r="A47" t="s">
        <v>23</v>
      </c>
      <c r="B47">
        <v>-1.7327079999999999</v>
      </c>
    </row>
    <row r="48" spans="1:2">
      <c r="A48" t="s">
        <v>23</v>
      </c>
      <c r="B48" s="1">
        <v>-1.4985599999999999</v>
      </c>
    </row>
    <row r="49" spans="1:2">
      <c r="A49" t="s">
        <v>23</v>
      </c>
      <c r="B49">
        <v>-1.2652570000000001</v>
      </c>
    </row>
    <row r="50" spans="1:2">
      <c r="A50" t="s">
        <v>23</v>
      </c>
      <c r="B50" s="1">
        <v>-1.40709</v>
      </c>
    </row>
    <row r="51" spans="1:2">
      <c r="A51" t="s">
        <v>23</v>
      </c>
      <c r="B51">
        <v>-1.359383</v>
      </c>
    </row>
    <row r="52" spans="1:2">
      <c r="A52" t="s">
        <v>23</v>
      </c>
      <c r="B52" s="1">
        <v>-1.5193399999999999</v>
      </c>
    </row>
    <row r="53" spans="1:2">
      <c r="A53" t="s">
        <v>23</v>
      </c>
      <c r="B53">
        <v>-1.461997</v>
      </c>
    </row>
    <row r="54" spans="1:2">
      <c r="A54" t="s">
        <v>23</v>
      </c>
      <c r="B54">
        <v>-1.623683</v>
      </c>
    </row>
    <row r="55" spans="1:2">
      <c r="A55" t="s">
        <v>23</v>
      </c>
      <c r="B55" s="1">
        <v>-1.4958199999999999</v>
      </c>
    </row>
    <row r="56" spans="1:2">
      <c r="A56" t="s">
        <v>23</v>
      </c>
      <c r="B56">
        <v>-1.426831</v>
      </c>
    </row>
    <row r="57" spans="1:2">
      <c r="A57" t="s">
        <v>23</v>
      </c>
      <c r="B57" s="1">
        <v>-1.8583700000000001</v>
      </c>
    </row>
    <row r="58" spans="1:2">
      <c r="A58" t="s">
        <v>23</v>
      </c>
      <c r="B58">
        <v>-1.4529019999999999</v>
      </c>
    </row>
    <row r="59" spans="1:2">
      <c r="A59" t="s">
        <v>23</v>
      </c>
      <c r="B59">
        <v>-1.3253060000000001</v>
      </c>
    </row>
    <row r="60" spans="1:2">
      <c r="A60" t="s">
        <v>23</v>
      </c>
      <c r="B60">
        <v>-2.1131289999999998</v>
      </c>
    </row>
    <row r="61" spans="1:2">
      <c r="A61" t="s">
        <v>23</v>
      </c>
      <c r="B61">
        <v>-1.63473</v>
      </c>
    </row>
    <row r="62" spans="1:2">
      <c r="A62" t="s">
        <v>26</v>
      </c>
      <c r="B62">
        <v>-1.0676140000000001</v>
      </c>
    </row>
    <row r="63" spans="1:2">
      <c r="A63" t="s">
        <v>25</v>
      </c>
      <c r="B63">
        <v>-1.054006</v>
      </c>
    </row>
    <row r="64" spans="1:2">
      <c r="A64" t="s">
        <v>25</v>
      </c>
      <c r="B64">
        <v>-1.327685</v>
      </c>
    </row>
    <row r="65" spans="1:2">
      <c r="A65" t="s">
        <v>25</v>
      </c>
      <c r="B65">
        <v>-1.5868660000000001</v>
      </c>
    </row>
    <row r="66" spans="1:2">
      <c r="A66" t="s">
        <v>25</v>
      </c>
      <c r="B66" s="1">
        <v>-1.68797</v>
      </c>
    </row>
    <row r="67" spans="1:2">
      <c r="A67" t="s">
        <v>25</v>
      </c>
      <c r="B67">
        <v>-1.7696350000000001</v>
      </c>
    </row>
    <row r="68" spans="1:2">
      <c r="A68" t="s">
        <v>25</v>
      </c>
      <c r="B68">
        <v>-1.4215690000000001</v>
      </c>
    </row>
    <row r="69" spans="1:2">
      <c r="A69" t="s">
        <v>25</v>
      </c>
      <c r="B69">
        <v>-1.1967319999999999</v>
      </c>
    </row>
    <row r="70" spans="1:2">
      <c r="A70" t="s">
        <v>25</v>
      </c>
      <c r="B70">
        <v>-1.4617880000000001</v>
      </c>
    </row>
    <row r="71" spans="1:2">
      <c r="A71" t="s">
        <v>25</v>
      </c>
      <c r="B71">
        <v>-1.2997099999999999</v>
      </c>
    </row>
    <row r="72" spans="1:2">
      <c r="A72" t="s">
        <v>25</v>
      </c>
      <c r="B72">
        <v>-1.4287620000000001</v>
      </c>
    </row>
    <row r="73" spans="1:2">
      <c r="A73" t="s">
        <v>25</v>
      </c>
      <c r="B73" s="1">
        <v>-1.37039</v>
      </c>
    </row>
    <row r="74" spans="1:2">
      <c r="A74" t="s">
        <v>25</v>
      </c>
      <c r="B74" s="1">
        <v>-1.43624</v>
      </c>
    </row>
    <row r="75" spans="1:2">
      <c r="A75" t="s">
        <v>25</v>
      </c>
      <c r="B75">
        <v>-1.5350779999999999</v>
      </c>
    </row>
    <row r="76" spans="1:2">
      <c r="A76" t="s">
        <v>25</v>
      </c>
      <c r="B76">
        <v>-1.4149020000000001</v>
      </c>
    </row>
    <row r="77" spans="1:2">
      <c r="A77" t="s">
        <v>25</v>
      </c>
      <c r="B77">
        <v>-1.776934</v>
      </c>
    </row>
    <row r="78" spans="1:2">
      <c r="A78" t="s">
        <v>25</v>
      </c>
      <c r="B78">
        <v>-1.3502069999999999</v>
      </c>
    </row>
    <row r="79" spans="1:2">
      <c r="A79" t="s">
        <v>25</v>
      </c>
      <c r="B79" s="1">
        <v>-1.31517</v>
      </c>
    </row>
    <row r="80" spans="1:2">
      <c r="A80" t="s">
        <v>25</v>
      </c>
      <c r="B80">
        <v>-2.0777429999999999</v>
      </c>
    </row>
    <row r="81" spans="1:2">
      <c r="A81" t="s">
        <v>25</v>
      </c>
      <c r="B81" s="1">
        <v>-0.28527000000000002</v>
      </c>
    </row>
    <row r="82" spans="1:2">
      <c r="A82" t="s">
        <v>28</v>
      </c>
      <c r="B82" s="1">
        <v>-1.4191400000000001</v>
      </c>
    </row>
    <row r="83" spans="1:2">
      <c r="A83" t="s">
        <v>27</v>
      </c>
      <c r="B83">
        <v>-0.87782099999999996</v>
      </c>
    </row>
    <row r="84" spans="1:2">
      <c r="A84" t="s">
        <v>28</v>
      </c>
      <c r="B84">
        <v>-1.3238584999999998</v>
      </c>
    </row>
    <row r="85" spans="1:2">
      <c r="A85" t="s">
        <v>27</v>
      </c>
      <c r="B85" s="1">
        <v>-1.7441599999999999</v>
      </c>
    </row>
    <row r="86" spans="1:2">
      <c r="A86" t="s">
        <v>28</v>
      </c>
      <c r="B86" s="1">
        <v>-1.54375</v>
      </c>
    </row>
    <row r="87" spans="1:2">
      <c r="A87" t="s">
        <v>27</v>
      </c>
      <c r="B87">
        <v>-1.725975</v>
      </c>
    </row>
    <row r="88" spans="1:2">
      <c r="A88" t="s">
        <v>28</v>
      </c>
      <c r="B88" s="1">
        <v>-1.4844200000000001</v>
      </c>
    </row>
    <row r="89" spans="1:2">
      <c r="A89" t="s">
        <v>27</v>
      </c>
      <c r="B89">
        <v>-1.3051889999999999</v>
      </c>
    </row>
    <row r="90" spans="1:2">
      <c r="A90" t="s">
        <v>28</v>
      </c>
      <c r="B90">
        <v>-1.166045</v>
      </c>
    </row>
    <row r="91" spans="1:2">
      <c r="A91" t="s">
        <v>27</v>
      </c>
      <c r="B91" s="1">
        <v>-1.1287199999999999</v>
      </c>
    </row>
    <row r="92" spans="1:2">
      <c r="A92" t="s">
        <v>28</v>
      </c>
      <c r="B92" s="1">
        <v>-1.4212899999999999</v>
      </c>
    </row>
    <row r="93" spans="1:2">
      <c r="A93" t="s">
        <v>27</v>
      </c>
      <c r="B93" s="1">
        <v>-1.4742</v>
      </c>
    </row>
    <row r="94" spans="1:2">
      <c r="A94" t="s">
        <v>28</v>
      </c>
      <c r="B94" s="1">
        <v>-1.44495</v>
      </c>
    </row>
    <row r="95" spans="1:2">
      <c r="A95" t="s">
        <v>27</v>
      </c>
      <c r="B95">
        <v>6.9929000000000005E-2</v>
      </c>
    </row>
    <row r="96" spans="1:2">
      <c r="A96" t="s">
        <v>28</v>
      </c>
      <c r="B96">
        <v>-1.419063</v>
      </c>
    </row>
    <row r="97" spans="1:2">
      <c r="A97" t="s">
        <v>27</v>
      </c>
      <c r="B97">
        <v>-1.7877780000000001</v>
      </c>
    </row>
    <row r="98" spans="1:2">
      <c r="A98" t="s">
        <v>28</v>
      </c>
      <c r="B98">
        <v>-1.346811</v>
      </c>
    </row>
    <row r="99" spans="1:2">
      <c r="A99" t="s">
        <v>27</v>
      </c>
      <c r="B99">
        <v>-1.4195040000000001</v>
      </c>
    </row>
    <row r="100" spans="1:2">
      <c r="A100" t="s">
        <v>28</v>
      </c>
      <c r="B100">
        <v>-2.070087</v>
      </c>
    </row>
    <row r="101" spans="1:2">
      <c r="A101" t="s">
        <v>27</v>
      </c>
      <c r="B101">
        <v>-1.5305519999999999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</vt:lpstr>
      <vt:lpstr>Heeloff_Total</vt:lpstr>
      <vt:lpstr>Heeloff_b_Total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조권승</dc:creator>
  <cp:lastModifiedBy>조권승</cp:lastModifiedBy>
  <dcterms:created xsi:type="dcterms:W3CDTF">2025-01-10T08:13:19Z</dcterms:created>
  <dcterms:modified xsi:type="dcterms:W3CDTF">2025-02-26T03:36:29Z</dcterms:modified>
</cp:coreProperties>
</file>