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E1AE3ACE-7D86-4726-8023-B3BEDEB2CBC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  <c r="H152" i="1" l="1"/>
  <c r="H40" i="1"/>
  <c r="H24" i="1"/>
  <c r="H56" i="1"/>
  <c r="H136" i="1"/>
  <c r="H200" i="1"/>
  <c r="H104" i="1"/>
  <c r="H184" i="1"/>
  <c r="H168" i="1"/>
  <c r="H72" i="1"/>
  <c r="H120" i="1"/>
  <c r="H183" i="1"/>
  <c r="H87" i="1"/>
  <c r="H71" i="1"/>
  <c r="H55" i="1"/>
  <c r="H39" i="1"/>
  <c r="H23" i="1"/>
  <c r="H167" i="1"/>
  <c r="I70" i="1"/>
  <c r="I54" i="1"/>
  <c r="I38" i="1"/>
  <c r="I22" i="1"/>
  <c r="H103" i="1"/>
  <c r="I85" i="1"/>
  <c r="I69" i="1"/>
  <c r="I53" i="1"/>
  <c r="I37" i="1"/>
  <c r="I21" i="1"/>
  <c r="I148" i="1"/>
  <c r="I84" i="1"/>
  <c r="I68" i="1"/>
  <c r="I52" i="1"/>
  <c r="I36" i="1"/>
  <c r="I20" i="1"/>
  <c r="H151" i="1"/>
  <c r="I197" i="1"/>
  <c r="I67" i="1"/>
  <c r="I51" i="1"/>
  <c r="I35" i="1"/>
  <c r="I19" i="1"/>
  <c r="I166" i="1"/>
  <c r="I132" i="1"/>
  <c r="H119" i="1"/>
  <c r="I165" i="1"/>
  <c r="I147" i="1"/>
  <c r="I86" i="1"/>
  <c r="I100" i="1"/>
  <c r="I198" i="1"/>
  <c r="I149" i="1"/>
  <c r="I115" i="1"/>
  <c r="H135" i="1"/>
  <c r="I181" i="1"/>
  <c r="H150" i="1"/>
  <c r="I150" i="1"/>
  <c r="I196" i="1"/>
  <c r="I99" i="1"/>
  <c r="I164" i="1"/>
  <c r="I83" i="1"/>
  <c r="I134" i="1"/>
  <c r="I180" i="1"/>
  <c r="I179" i="1"/>
  <c r="H155" i="1"/>
  <c r="H139" i="1"/>
  <c r="H123" i="1"/>
  <c r="H107" i="1"/>
  <c r="H59" i="1"/>
  <c r="H43" i="1"/>
  <c r="H27" i="1"/>
  <c r="I182" i="1"/>
  <c r="I133" i="1"/>
  <c r="I163" i="1"/>
  <c r="H187" i="1"/>
  <c r="H186" i="1"/>
  <c r="H170" i="1"/>
  <c r="H154" i="1"/>
  <c r="H138" i="1"/>
  <c r="H122" i="1"/>
  <c r="H106" i="1"/>
  <c r="H58" i="1"/>
  <c r="H42" i="1"/>
  <c r="H26" i="1"/>
  <c r="H199" i="1"/>
  <c r="I101" i="1"/>
  <c r="I195" i="1"/>
  <c r="H171" i="1"/>
  <c r="H185" i="1"/>
  <c r="H169" i="1"/>
  <c r="H153" i="1"/>
  <c r="H137" i="1"/>
  <c r="H121" i="1"/>
  <c r="H105" i="1"/>
  <c r="H73" i="1"/>
  <c r="H57" i="1"/>
  <c r="H41" i="1"/>
  <c r="H25" i="1"/>
  <c r="H182" i="1"/>
  <c r="H86" i="1"/>
  <c r="I33" i="1"/>
  <c r="I17" i="1"/>
  <c r="H197" i="1"/>
  <c r="H181" i="1"/>
  <c r="H165" i="1"/>
  <c r="H149" i="1"/>
  <c r="H133" i="1"/>
  <c r="H117" i="1"/>
  <c r="H101" i="1"/>
  <c r="H85" i="1"/>
  <c r="H69" i="1"/>
  <c r="H53" i="1"/>
  <c r="H37" i="1"/>
  <c r="H21" i="1"/>
  <c r="I194" i="1"/>
  <c r="I50" i="1"/>
  <c r="H54" i="1"/>
  <c r="I177" i="1"/>
  <c r="I144" i="1"/>
  <c r="I128" i="1"/>
  <c r="I112" i="1"/>
  <c r="I96" i="1"/>
  <c r="I80" i="1"/>
  <c r="I64" i="1"/>
  <c r="I48" i="1"/>
  <c r="I32" i="1"/>
  <c r="I16" i="1"/>
  <c r="H196" i="1"/>
  <c r="H180" i="1"/>
  <c r="H164" i="1"/>
  <c r="H148" i="1"/>
  <c r="H132" i="1"/>
  <c r="H116" i="1"/>
  <c r="H100" i="1"/>
  <c r="H84" i="1"/>
  <c r="H68" i="1"/>
  <c r="H52" i="1"/>
  <c r="H36" i="1"/>
  <c r="H20" i="1"/>
  <c r="H22" i="1"/>
  <c r="I65" i="1"/>
  <c r="I191" i="1"/>
  <c r="I175" i="1"/>
  <c r="I159" i="1"/>
  <c r="I143" i="1"/>
  <c r="I127" i="1"/>
  <c r="I111" i="1"/>
  <c r="I95" i="1"/>
  <c r="I79" i="1"/>
  <c r="I63" i="1"/>
  <c r="I47" i="1"/>
  <c r="I31" i="1"/>
  <c r="I15" i="1"/>
  <c r="H195" i="1"/>
  <c r="H179" i="1"/>
  <c r="H163" i="1"/>
  <c r="H147" i="1"/>
  <c r="H131" i="1"/>
  <c r="H115" i="1"/>
  <c r="H99" i="1"/>
  <c r="H83" i="1"/>
  <c r="H67" i="1"/>
  <c r="H51" i="1"/>
  <c r="H35" i="1"/>
  <c r="H19" i="1"/>
  <c r="I146" i="1"/>
  <c r="I161" i="1"/>
  <c r="I190" i="1"/>
  <c r="I174" i="1"/>
  <c r="I158" i="1"/>
  <c r="I142" i="1"/>
  <c r="I126" i="1"/>
  <c r="I110" i="1"/>
  <c r="I94" i="1"/>
  <c r="I78" i="1"/>
  <c r="I62" i="1"/>
  <c r="I46" i="1"/>
  <c r="I30" i="1"/>
  <c r="H194" i="1"/>
  <c r="H178" i="1"/>
  <c r="H162" i="1"/>
  <c r="H146" i="1"/>
  <c r="H130" i="1"/>
  <c r="H114" i="1"/>
  <c r="H98" i="1"/>
  <c r="H82" i="1"/>
  <c r="H66" i="1"/>
  <c r="H50" i="1"/>
  <c r="H34" i="1"/>
  <c r="H18" i="1"/>
  <c r="H38" i="1"/>
  <c r="I160" i="1"/>
  <c r="I157" i="1"/>
  <c r="I93" i="1"/>
  <c r="I77" i="1"/>
  <c r="I29" i="1"/>
  <c r="H193" i="1"/>
  <c r="H177" i="1"/>
  <c r="H161" i="1"/>
  <c r="H145" i="1"/>
  <c r="H129" i="1"/>
  <c r="H113" i="1"/>
  <c r="H97" i="1"/>
  <c r="H81" i="1"/>
  <c r="H65" i="1"/>
  <c r="H49" i="1"/>
  <c r="H33" i="1"/>
  <c r="H17" i="1"/>
  <c r="I98" i="1"/>
  <c r="I18" i="1"/>
  <c r="H102" i="1"/>
  <c r="I176" i="1"/>
  <c r="I173" i="1"/>
  <c r="I125" i="1"/>
  <c r="I61" i="1"/>
  <c r="I188" i="1"/>
  <c r="I172" i="1"/>
  <c r="I156" i="1"/>
  <c r="I140" i="1"/>
  <c r="I124" i="1"/>
  <c r="I108" i="1"/>
  <c r="I92" i="1"/>
  <c r="I76" i="1"/>
  <c r="I60" i="1"/>
  <c r="I44" i="1"/>
  <c r="I28" i="1"/>
  <c r="H192" i="1"/>
  <c r="H176" i="1"/>
  <c r="H160" i="1"/>
  <c r="H144" i="1"/>
  <c r="H128" i="1"/>
  <c r="H112" i="1"/>
  <c r="H96" i="1"/>
  <c r="H80" i="1"/>
  <c r="H64" i="1"/>
  <c r="H48" i="1"/>
  <c r="H32" i="1"/>
  <c r="H16" i="1"/>
  <c r="I114" i="1"/>
  <c r="H134" i="1"/>
  <c r="I193" i="1"/>
  <c r="I192" i="1"/>
  <c r="I141" i="1"/>
  <c r="I109" i="1"/>
  <c r="I45" i="1"/>
  <c r="I187" i="1"/>
  <c r="I171" i="1"/>
  <c r="I155" i="1"/>
  <c r="I139" i="1"/>
  <c r="I123" i="1"/>
  <c r="I107" i="1"/>
  <c r="I91" i="1"/>
  <c r="I75" i="1"/>
  <c r="I59" i="1"/>
  <c r="I43" i="1"/>
  <c r="I27" i="1"/>
  <c r="H191" i="1"/>
  <c r="H175" i="1"/>
  <c r="H159" i="1"/>
  <c r="H143" i="1"/>
  <c r="H127" i="1"/>
  <c r="H111" i="1"/>
  <c r="H95" i="1"/>
  <c r="H79" i="1"/>
  <c r="H63" i="1"/>
  <c r="H47" i="1"/>
  <c r="H31" i="1"/>
  <c r="H15" i="1"/>
  <c r="H166" i="1"/>
  <c r="H70" i="1"/>
  <c r="I189" i="1"/>
  <c r="I186" i="1"/>
  <c r="I170" i="1"/>
  <c r="I154" i="1"/>
  <c r="I138" i="1"/>
  <c r="I122" i="1"/>
  <c r="I106" i="1"/>
  <c r="I90" i="1"/>
  <c r="I74" i="1"/>
  <c r="I58" i="1"/>
  <c r="I42" i="1"/>
  <c r="I26" i="1"/>
  <c r="H190" i="1"/>
  <c r="H174" i="1"/>
  <c r="H158" i="1"/>
  <c r="H142" i="1"/>
  <c r="H126" i="1"/>
  <c r="H110" i="1"/>
  <c r="H94" i="1"/>
  <c r="H78" i="1"/>
  <c r="H62" i="1"/>
  <c r="H46" i="1"/>
  <c r="H30" i="1"/>
  <c r="H198" i="1"/>
  <c r="I129" i="1"/>
  <c r="I14" i="1"/>
  <c r="I185" i="1"/>
  <c r="I169" i="1"/>
  <c r="I153" i="1"/>
  <c r="I137" i="1"/>
  <c r="I121" i="1"/>
  <c r="I105" i="1"/>
  <c r="I89" i="1"/>
  <c r="I73" i="1"/>
  <c r="I57" i="1"/>
  <c r="I41" i="1"/>
  <c r="I25" i="1"/>
  <c r="H189" i="1"/>
  <c r="H173" i="1"/>
  <c r="H157" i="1"/>
  <c r="H141" i="1"/>
  <c r="H125" i="1"/>
  <c r="H109" i="1"/>
  <c r="H93" i="1"/>
  <c r="H77" i="1"/>
  <c r="H61" i="1"/>
  <c r="H45" i="1"/>
  <c r="H29" i="1"/>
  <c r="I162" i="1"/>
  <c r="I97" i="1"/>
  <c r="I200" i="1"/>
  <c r="I184" i="1"/>
  <c r="I168" i="1"/>
  <c r="I152" i="1"/>
  <c r="I136" i="1"/>
  <c r="I120" i="1"/>
  <c r="I104" i="1"/>
  <c r="I88" i="1"/>
  <c r="I72" i="1"/>
  <c r="I56" i="1"/>
  <c r="I40" i="1"/>
  <c r="I24" i="1"/>
  <c r="H188" i="1"/>
  <c r="H172" i="1"/>
  <c r="H156" i="1"/>
  <c r="H140" i="1"/>
  <c r="H124" i="1"/>
  <c r="H108" i="1"/>
  <c r="H92" i="1"/>
  <c r="H76" i="1"/>
  <c r="H60" i="1"/>
  <c r="H44" i="1"/>
  <c r="H28" i="1"/>
  <c r="I178" i="1"/>
  <c r="I145" i="1"/>
  <c r="I199" i="1"/>
  <c r="I183" i="1"/>
  <c r="I167" i="1"/>
  <c r="I151" i="1"/>
  <c r="I135" i="1"/>
  <c r="I119" i="1"/>
  <c r="I103" i="1"/>
  <c r="I87" i="1"/>
  <c r="I71" i="1"/>
  <c r="I55" i="1"/>
  <c r="I39" i="1"/>
  <c r="I23" i="1"/>
  <c r="H91" i="1"/>
  <c r="H75" i="1"/>
  <c r="I130" i="1"/>
  <c r="I81" i="1"/>
  <c r="I118" i="1"/>
  <c r="I102" i="1"/>
  <c r="H90" i="1"/>
  <c r="H74" i="1"/>
  <c r="I66" i="1"/>
  <c r="I34" i="1"/>
  <c r="I49" i="1"/>
  <c r="I117" i="1"/>
  <c r="H89" i="1"/>
  <c r="H118" i="1"/>
  <c r="I113" i="1"/>
  <c r="I116" i="1"/>
  <c r="H88" i="1"/>
  <c r="I82" i="1"/>
  <c r="I131" i="1"/>
  <c r="G193" i="1"/>
  <c r="J193" i="1" s="1"/>
  <c r="G33" i="1"/>
  <c r="G113" i="1"/>
  <c r="J113" i="1" s="1"/>
  <c r="G65" i="1"/>
  <c r="J65" i="1" s="1"/>
  <c r="G161" i="1"/>
  <c r="J161" i="1" s="1"/>
  <c r="G81" i="1"/>
  <c r="J81" i="1" s="1"/>
  <c r="G49" i="1"/>
  <c r="G177" i="1"/>
  <c r="J177" i="1" s="1"/>
  <c r="G97" i="1"/>
  <c r="J97" i="1" s="1"/>
  <c r="G96" i="1"/>
  <c r="G32" i="1"/>
  <c r="J32" i="1" s="1"/>
  <c r="G111" i="1"/>
  <c r="J111" i="1" s="1"/>
  <c r="G95" i="1"/>
  <c r="G79" i="1"/>
  <c r="J79" i="1" s="1"/>
  <c r="G63" i="1"/>
  <c r="J63" i="1" s="1"/>
  <c r="G47" i="1"/>
  <c r="J47" i="1" s="1"/>
  <c r="G31" i="1"/>
  <c r="G128" i="1"/>
  <c r="G159" i="1"/>
  <c r="G190" i="1"/>
  <c r="J190" i="1" s="1"/>
  <c r="G158" i="1"/>
  <c r="J158" i="1" s="1"/>
  <c r="G142" i="1"/>
  <c r="G126" i="1"/>
  <c r="G110" i="1"/>
  <c r="J110" i="1" s="1"/>
  <c r="G94" i="1"/>
  <c r="J94" i="1" s="1"/>
  <c r="G78" i="1"/>
  <c r="G62" i="1"/>
  <c r="G46" i="1"/>
  <c r="G30" i="1"/>
  <c r="J30" i="1" s="1"/>
  <c r="G174" i="1"/>
  <c r="J174" i="1" s="1"/>
  <c r="G112" i="1"/>
  <c r="G176" i="1"/>
  <c r="J176" i="1" s="1"/>
  <c r="G160" i="1"/>
  <c r="J160" i="1" s="1"/>
  <c r="G191" i="1"/>
  <c r="G48" i="1"/>
  <c r="J48" i="1" s="1"/>
  <c r="G192" i="1"/>
  <c r="G64" i="1"/>
  <c r="J64" i="1" s="1"/>
  <c r="G80" i="1"/>
  <c r="G127" i="1"/>
  <c r="J127" i="1" s="1"/>
  <c r="G197" i="1"/>
  <c r="J197" i="1" s="1"/>
  <c r="G181" i="1"/>
  <c r="G165" i="1"/>
  <c r="G85" i="1"/>
  <c r="J85" i="1" s="1"/>
  <c r="G69" i="1"/>
  <c r="J69" i="1" s="1"/>
  <c r="G53" i="1"/>
  <c r="J53" i="1" s="1"/>
  <c r="G37" i="1"/>
  <c r="J37" i="1" s="1"/>
  <c r="G196" i="1"/>
  <c r="G164" i="1"/>
  <c r="G100" i="1"/>
  <c r="J100" i="1" s="1"/>
  <c r="G84" i="1"/>
  <c r="J84" i="1" s="1"/>
  <c r="G68" i="1"/>
  <c r="J68" i="1" s="1"/>
  <c r="G52" i="1"/>
  <c r="J52" i="1" s="1"/>
  <c r="G36" i="1"/>
  <c r="J36" i="1" s="1"/>
  <c r="G195" i="1"/>
  <c r="J195" i="1" s="1"/>
  <c r="G179" i="1"/>
  <c r="J179" i="1" s="1"/>
  <c r="G163" i="1"/>
  <c r="J163" i="1" s="1"/>
  <c r="G99" i="1"/>
  <c r="J99" i="1" s="1"/>
  <c r="G83" i="1"/>
  <c r="J83" i="1" s="1"/>
  <c r="G67" i="1"/>
  <c r="J67" i="1" s="1"/>
  <c r="G51" i="1"/>
  <c r="G35" i="1"/>
  <c r="G180" i="1"/>
  <c r="G194" i="1"/>
  <c r="G178" i="1"/>
  <c r="J178" i="1" s="1"/>
  <c r="G162" i="1"/>
  <c r="J162" i="1" s="1"/>
  <c r="G114" i="1"/>
  <c r="J114" i="1" s="1"/>
  <c r="G98" i="1"/>
  <c r="G82" i="1"/>
  <c r="J82" i="1" s="1"/>
  <c r="G66" i="1"/>
  <c r="G50" i="1"/>
  <c r="G34" i="1"/>
  <c r="G189" i="1"/>
  <c r="J189" i="1" s="1"/>
  <c r="G173" i="1"/>
  <c r="G157" i="1"/>
  <c r="J157" i="1" s="1"/>
  <c r="G141" i="1"/>
  <c r="J141" i="1" s="1"/>
  <c r="G125" i="1"/>
  <c r="J125" i="1" s="1"/>
  <c r="G109" i="1"/>
  <c r="J109" i="1" s="1"/>
  <c r="G93" i="1"/>
  <c r="J93" i="1" s="1"/>
  <c r="G77" i="1"/>
  <c r="J77" i="1" s="1"/>
  <c r="G61" i="1"/>
  <c r="J61" i="1" s="1"/>
  <c r="G45" i="1"/>
  <c r="G29" i="1"/>
  <c r="G188" i="1"/>
  <c r="J188" i="1" s="1"/>
  <c r="G172" i="1"/>
  <c r="G156" i="1"/>
  <c r="G140" i="1"/>
  <c r="J140" i="1" s="1"/>
  <c r="G124" i="1"/>
  <c r="J124" i="1" s="1"/>
  <c r="G108" i="1"/>
  <c r="J108" i="1" s="1"/>
  <c r="G92" i="1"/>
  <c r="G76" i="1"/>
  <c r="J76" i="1" s="1"/>
  <c r="G60" i="1"/>
  <c r="J60" i="1" s="1"/>
  <c r="G44" i="1"/>
  <c r="J44" i="1" s="1"/>
  <c r="G28" i="1"/>
  <c r="J28" i="1" s="1"/>
  <c r="G187" i="1"/>
  <c r="J187" i="1" s="1"/>
  <c r="G171" i="1"/>
  <c r="J171" i="1" s="1"/>
  <c r="G155" i="1"/>
  <c r="J155" i="1" s="1"/>
  <c r="G139" i="1"/>
  <c r="J139" i="1" s="1"/>
  <c r="G123" i="1"/>
  <c r="G107" i="1"/>
  <c r="J107" i="1" s="1"/>
  <c r="G91" i="1"/>
  <c r="G75" i="1"/>
  <c r="G59" i="1"/>
  <c r="J59" i="1" s="1"/>
  <c r="G43" i="1"/>
  <c r="G27" i="1"/>
  <c r="J27" i="1" s="1"/>
  <c r="G90" i="1"/>
  <c r="G74" i="1"/>
  <c r="J74" i="1" s="1"/>
  <c r="G58" i="1"/>
  <c r="J58" i="1" s="1"/>
  <c r="G42" i="1"/>
  <c r="G26" i="1"/>
  <c r="G185" i="1"/>
  <c r="J185" i="1" s="1"/>
  <c r="G169" i="1"/>
  <c r="J169" i="1" s="1"/>
  <c r="G153" i="1"/>
  <c r="J153" i="1" s="1"/>
  <c r="G137" i="1"/>
  <c r="J137" i="1" s="1"/>
  <c r="G121" i="1"/>
  <c r="J121" i="1" s="1"/>
  <c r="G105" i="1"/>
  <c r="J105" i="1" s="1"/>
  <c r="G89" i="1"/>
  <c r="G73" i="1"/>
  <c r="J73" i="1" s="1"/>
  <c r="G57" i="1"/>
  <c r="J57" i="1" s="1"/>
  <c r="G41" i="1"/>
  <c r="J41" i="1" s="1"/>
  <c r="G25" i="1"/>
  <c r="G122" i="1"/>
  <c r="J122" i="1" s="1"/>
  <c r="G200" i="1"/>
  <c r="G184" i="1"/>
  <c r="J184" i="1" s="1"/>
  <c r="G168" i="1"/>
  <c r="J168" i="1" s="1"/>
  <c r="G152" i="1"/>
  <c r="J152" i="1" s="1"/>
  <c r="G136" i="1"/>
  <c r="J136" i="1" s="1"/>
  <c r="G120" i="1"/>
  <c r="J120" i="1" s="1"/>
  <c r="G104" i="1"/>
  <c r="J104" i="1" s="1"/>
  <c r="G88" i="1"/>
  <c r="G72" i="1"/>
  <c r="J72" i="1" s="1"/>
  <c r="G56" i="1"/>
  <c r="J56" i="1" s="1"/>
  <c r="G40" i="1"/>
  <c r="J40" i="1" s="1"/>
  <c r="G24" i="1"/>
  <c r="J24" i="1" s="1"/>
  <c r="G106" i="1"/>
  <c r="J106" i="1" s="1"/>
  <c r="G199" i="1"/>
  <c r="J199" i="1" s="1"/>
  <c r="G183" i="1"/>
  <c r="J183" i="1" s="1"/>
  <c r="G167" i="1"/>
  <c r="J167" i="1" s="1"/>
  <c r="G151" i="1"/>
  <c r="J151" i="1" s="1"/>
  <c r="G135" i="1"/>
  <c r="J135" i="1" s="1"/>
  <c r="G119" i="1"/>
  <c r="J119" i="1" s="1"/>
  <c r="G103" i="1"/>
  <c r="J103" i="1" s="1"/>
  <c r="G87" i="1"/>
  <c r="J87" i="1" s="1"/>
  <c r="G71" i="1"/>
  <c r="G55" i="1"/>
  <c r="G39" i="1"/>
  <c r="G23" i="1"/>
  <c r="J23" i="1" s="1"/>
  <c r="G186" i="1"/>
  <c r="J186" i="1" s="1"/>
  <c r="G14" i="1"/>
  <c r="G198" i="1"/>
  <c r="G182" i="1"/>
  <c r="G166" i="1"/>
  <c r="J166" i="1" s="1"/>
  <c r="G150" i="1"/>
  <c r="J150" i="1" s="1"/>
  <c r="G134" i="1"/>
  <c r="J134" i="1" s="1"/>
  <c r="G118" i="1"/>
  <c r="J118" i="1" s="1"/>
  <c r="G102" i="1"/>
  <c r="G86" i="1"/>
  <c r="J86" i="1" s="1"/>
  <c r="G70" i="1"/>
  <c r="G54" i="1"/>
  <c r="J54" i="1" s="1"/>
  <c r="G38" i="1"/>
  <c r="J38" i="1" s="1"/>
  <c r="G22" i="1"/>
  <c r="G154" i="1"/>
  <c r="J154" i="1" s="1"/>
  <c r="G149" i="1"/>
  <c r="J149" i="1" s="1"/>
  <c r="G133" i="1"/>
  <c r="G117" i="1"/>
  <c r="G101" i="1"/>
  <c r="J101" i="1" s="1"/>
  <c r="G21" i="1"/>
  <c r="J21" i="1" s="1"/>
  <c r="G170" i="1"/>
  <c r="J170" i="1" s="1"/>
  <c r="G148" i="1"/>
  <c r="G132" i="1"/>
  <c r="J132" i="1" s="1"/>
  <c r="G116" i="1"/>
  <c r="J116" i="1" s="1"/>
  <c r="G20" i="1"/>
  <c r="J20" i="1" s="1"/>
  <c r="G138" i="1"/>
  <c r="J138" i="1" s="1"/>
  <c r="G147" i="1"/>
  <c r="J147" i="1" s="1"/>
  <c r="G131" i="1"/>
  <c r="J131" i="1" s="1"/>
  <c r="G115" i="1"/>
  <c r="J115" i="1" s="1"/>
  <c r="G19" i="1"/>
  <c r="G146" i="1"/>
  <c r="J146" i="1" s="1"/>
  <c r="G130" i="1"/>
  <c r="J130" i="1" s="1"/>
  <c r="G18" i="1"/>
  <c r="J18" i="1" s="1"/>
  <c r="G145" i="1"/>
  <c r="J145" i="1" s="1"/>
  <c r="G129" i="1"/>
  <c r="J129" i="1" s="1"/>
  <c r="G17" i="1"/>
  <c r="G144" i="1"/>
  <c r="G16" i="1"/>
  <c r="J16" i="1" s="1"/>
  <c r="G175" i="1"/>
  <c r="J175" i="1" s="1"/>
  <c r="G143" i="1"/>
  <c r="J143" i="1" s="1"/>
  <c r="G15" i="1"/>
  <c r="J15" i="1" s="1"/>
  <c r="J200" i="1" l="1"/>
  <c r="J148" i="1"/>
  <c r="J192" i="1"/>
  <c r="J123" i="1"/>
  <c r="J29" i="1"/>
  <c r="J159" i="1"/>
  <c r="J39" i="1"/>
  <c r="J45" i="1"/>
  <c r="J194" i="1"/>
  <c r="J42" i="1"/>
  <c r="J102" i="1"/>
  <c r="J51" i="1"/>
  <c r="J198" i="1"/>
  <c r="J50" i="1"/>
  <c r="J80" i="1"/>
  <c r="J182" i="1"/>
  <c r="J117" i="1"/>
  <c r="J14" i="1"/>
  <c r="J66" i="1"/>
  <c r="J191" i="1"/>
  <c r="J55" i="1"/>
  <c r="J31" i="1"/>
  <c r="J164" i="1"/>
  <c r="J112" i="1"/>
  <c r="J196" i="1"/>
  <c r="J70" i="1"/>
  <c r="J180" i="1"/>
  <c r="J95" i="1"/>
  <c r="J34" i="1"/>
  <c r="J133" i="1"/>
  <c r="J71" i="1"/>
  <c r="J92" i="1"/>
  <c r="J173" i="1"/>
  <c r="J96" i="1"/>
  <c r="J98" i="1"/>
  <c r="J33" i="1"/>
  <c r="J26" i="1"/>
  <c r="J35" i="1"/>
  <c r="J25" i="1"/>
  <c r="J181" i="1"/>
  <c r="J43" i="1"/>
  <c r="J144" i="1"/>
  <c r="J128" i="1"/>
  <c r="J17" i="1"/>
  <c r="J46" i="1"/>
  <c r="J90" i="1"/>
  <c r="J165" i="1"/>
  <c r="J62" i="1"/>
  <c r="J19" i="1"/>
  <c r="J78" i="1"/>
  <c r="J89" i="1"/>
  <c r="J22" i="1"/>
  <c r="J75" i="1"/>
  <c r="J156" i="1"/>
  <c r="J126" i="1"/>
  <c r="J49" i="1"/>
  <c r="J88" i="1"/>
  <c r="J91" i="1"/>
  <c r="J172" i="1"/>
  <c r="J1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workbookViewId="0">
      <selection activeCell="W11" sqref="W11"/>
    </sheetView>
  </sheetViews>
  <sheetFormatPr defaultRowHeight="15" x14ac:dyDescent="0.25"/>
  <cols>
    <col min="1" max="1" width="12.5703125" customWidth="1"/>
    <col min="6" max="6" width="7.140625" customWidth="1"/>
    <col min="10" max="10" width="10.7109375" customWidth="1"/>
  </cols>
  <sheetData>
    <row r="1" spans="1:10" x14ac:dyDescent="0.25">
      <c r="A1">
        <v>1515669120</v>
      </c>
      <c r="B1">
        <v>13369.3</v>
      </c>
      <c r="C1">
        <v>13312.5</v>
      </c>
      <c r="D1">
        <v>13319</v>
      </c>
      <c r="E1">
        <f>(B1+C1+D1)/3</f>
        <v>13333.6</v>
      </c>
      <c r="F1">
        <f>ROW()-1</f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1515669180</v>
      </c>
      <c r="B2">
        <v>13319</v>
      </c>
      <c r="C2">
        <v>13319</v>
      </c>
      <c r="D2">
        <v>13319</v>
      </c>
      <c r="E2">
        <f t="shared" ref="E2:E65" si="0">(B2+C2+D2)/3</f>
        <v>13319</v>
      </c>
      <c r="F2">
        <f t="shared" ref="F2:F65" si="1">ROW()-1</f>
        <v>1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1515669240</v>
      </c>
      <c r="B3">
        <v>13369.3</v>
      </c>
      <c r="C3">
        <v>13319</v>
      </c>
      <c r="D3">
        <v>13346.2</v>
      </c>
      <c r="E3">
        <f t="shared" si="0"/>
        <v>13344.833333333334</v>
      </c>
      <c r="F3">
        <f t="shared" si="1"/>
        <v>2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13346.299999999997</v>
      </c>
      <c r="F4">
        <f t="shared" si="1"/>
        <v>3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13346.299999999997</v>
      </c>
      <c r="F5">
        <f t="shared" si="1"/>
        <v>4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13297.699999999999</v>
      </c>
      <c r="F6">
        <f t="shared" si="1"/>
        <v>5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13271.1</v>
      </c>
      <c r="F7">
        <f t="shared" si="1"/>
        <v>6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13244.933333333334</v>
      </c>
      <c r="F8">
        <f t="shared" si="1"/>
        <v>7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13285.166666666666</v>
      </c>
      <c r="F9">
        <f t="shared" si="1"/>
        <v>8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13286.9</v>
      </c>
      <c r="F10">
        <f t="shared" si="1"/>
        <v>9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13283.133333333333</v>
      </c>
      <c r="F11">
        <f t="shared" si="1"/>
        <v>10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13330.266666666668</v>
      </c>
      <c r="F12">
        <f t="shared" si="1"/>
        <v>11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13353.966666666667</v>
      </c>
      <c r="F13">
        <f t="shared" si="1"/>
        <v>12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13329.366666666667</v>
      </c>
      <c r="F14">
        <f t="shared" si="1"/>
        <v>13</v>
      </c>
      <c r="G14">
        <f t="shared" ref="G14:G45" si="2">INTERCEPT(E1:E14,F$1:F$14)</f>
        <v>13320.960952380952</v>
      </c>
      <c r="H14">
        <f>SLOPE(E1:E14,F$1:F$14)</f>
        <v>-1.3284249084248185</v>
      </c>
      <c r="I14">
        <f t="shared" ref="I14:I45" si="3">RSQ(E1:E14,F$1:F$14)</f>
        <v>2.6944237801660564E-2</v>
      </c>
      <c r="J14">
        <f t="shared" ref="J14:J45" si="4">G14 + (F$2 * H14)</f>
        <v>13319.632527472528</v>
      </c>
    </row>
    <row r="15" spans="1:10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13317.833333333334</v>
      </c>
      <c r="F15">
        <f t="shared" si="1"/>
        <v>14</v>
      </c>
      <c r="G15">
        <f t="shared" si="2"/>
        <v>13314.253333333334</v>
      </c>
      <c r="H15">
        <f t="shared" ref="H15:H78" si="5">SLOPE(E2:E15,F$1:F$14)</f>
        <v>-0.46974358974345837</v>
      </c>
      <c r="I15">
        <f t="shared" si="3"/>
        <v>3.471615048658313E-3</v>
      </c>
      <c r="J15">
        <f t="shared" si="4"/>
        <v>13313.783589743591</v>
      </c>
    </row>
    <row r="16" spans="1:10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13322.333333333334</v>
      </c>
      <c r="F16">
        <f t="shared" si="1"/>
        <v>15</v>
      </c>
      <c r="G16">
        <f t="shared" si="2"/>
        <v>13310.752380952383</v>
      </c>
      <c r="H16">
        <f t="shared" si="5"/>
        <v>0.10549450549466541</v>
      </c>
      <c r="I16">
        <f t="shared" si="3"/>
        <v>1.743419502357621E-4</v>
      </c>
      <c r="J16">
        <f t="shared" si="4"/>
        <v>13310.857875457878</v>
      </c>
    </row>
    <row r="17" spans="1:10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13322.1</v>
      </c>
      <c r="F17">
        <f t="shared" si="1"/>
        <v>16</v>
      </c>
      <c r="G17">
        <f t="shared" si="2"/>
        <v>13299.992380952381</v>
      </c>
      <c r="H17">
        <f t="shared" si="5"/>
        <v>1.5110622710624699</v>
      </c>
      <c r="I17">
        <f t="shared" si="3"/>
        <v>3.8523799993415167E-2</v>
      </c>
      <c r="J17">
        <f t="shared" si="4"/>
        <v>13301.503443223442</v>
      </c>
    </row>
    <row r="18" spans="1:10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13333.433333333334</v>
      </c>
      <c r="F18">
        <f t="shared" si="1"/>
        <v>17</v>
      </c>
      <c r="G18">
        <f t="shared" si="2"/>
        <v>13286.868571428569</v>
      </c>
      <c r="H18">
        <f t="shared" si="5"/>
        <v>3.3887179487181007</v>
      </c>
      <c r="I18">
        <f t="shared" si="3"/>
        <v>0.20572661789185223</v>
      </c>
      <c r="J18">
        <f t="shared" si="4"/>
        <v>13290.257289377287</v>
      </c>
    </row>
    <row r="19" spans="1:10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13304.566666666666</v>
      </c>
      <c r="F19">
        <f t="shared" si="1"/>
        <v>18</v>
      </c>
      <c r="G19">
        <f t="shared" si="2"/>
        <v>13276.67619047619</v>
      </c>
      <c r="H19">
        <f t="shared" si="5"/>
        <v>4.4981684981685328</v>
      </c>
      <c r="I19">
        <f t="shared" si="3"/>
        <v>0.41121409623544769</v>
      </c>
      <c r="J19">
        <f t="shared" si="4"/>
        <v>13281.174358974358</v>
      </c>
    </row>
    <row r="20" spans="1:10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13292.1</v>
      </c>
      <c r="F20">
        <f t="shared" si="1"/>
        <v>19</v>
      </c>
      <c r="G20">
        <f t="shared" si="2"/>
        <v>13280.601904761903</v>
      </c>
      <c r="H20">
        <f t="shared" si="5"/>
        <v>3.832673992673989</v>
      </c>
      <c r="I20">
        <f t="shared" si="3"/>
        <v>0.29534284029851604</v>
      </c>
      <c r="J20">
        <f t="shared" si="4"/>
        <v>13284.434578754577</v>
      </c>
    </row>
    <row r="21" spans="1:10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13292.1</v>
      </c>
      <c r="F21">
        <f t="shared" si="1"/>
        <v>20</v>
      </c>
      <c r="G21">
        <f t="shared" si="2"/>
        <v>13291.96761904762</v>
      </c>
      <c r="H21">
        <f t="shared" si="5"/>
        <v>2.3148717948717943</v>
      </c>
      <c r="I21">
        <f t="shared" si="3"/>
        <v>0.11859752419180812</v>
      </c>
      <c r="J21">
        <f t="shared" si="4"/>
        <v>13294.282490842492</v>
      </c>
    </row>
    <row r="22" spans="1:10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13258.966666666665</v>
      </c>
      <c r="F22">
        <f t="shared" si="1"/>
        <v>21</v>
      </c>
      <c r="G22">
        <f t="shared" si="2"/>
        <v>13315.19619047619</v>
      </c>
      <c r="H22">
        <f t="shared" si="5"/>
        <v>-1.1045421245421505</v>
      </c>
      <c r="I22">
        <f t="shared" si="3"/>
        <v>3.1830678130974899E-2</v>
      </c>
      <c r="J22">
        <f t="shared" si="4"/>
        <v>13314.091648351648</v>
      </c>
    </row>
    <row r="23" spans="1:10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13203.233333333332</v>
      </c>
      <c r="F23">
        <f t="shared" si="1"/>
        <v>22</v>
      </c>
      <c r="G23">
        <f t="shared" si="2"/>
        <v>13333.700000000003</v>
      </c>
      <c r="H23">
        <f t="shared" si="5"/>
        <v>-4.8516483516484517</v>
      </c>
      <c r="I23">
        <f t="shared" si="3"/>
        <v>0.28640091535123646</v>
      </c>
      <c r="J23">
        <f t="shared" si="4"/>
        <v>13328.848351648354</v>
      </c>
    </row>
    <row r="24" spans="1:10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13219.333333333334</v>
      </c>
      <c r="F24">
        <f t="shared" si="1"/>
        <v>23</v>
      </c>
      <c r="G24">
        <f t="shared" si="2"/>
        <v>13347.527619047622</v>
      </c>
      <c r="H24">
        <f t="shared" si="5"/>
        <v>-7.7214652014653007</v>
      </c>
      <c r="I24">
        <f t="shared" si="3"/>
        <v>0.54256285953890149</v>
      </c>
      <c r="J24">
        <f t="shared" si="4"/>
        <v>13339.806153846157</v>
      </c>
    </row>
    <row r="25" spans="1:10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13191.566666666666</v>
      </c>
      <c r="F25">
        <f t="shared" si="1"/>
        <v>24</v>
      </c>
      <c r="G25">
        <f t="shared" si="2"/>
        <v>13363.674285714287</v>
      </c>
      <c r="H25">
        <f t="shared" si="5"/>
        <v>-11.211794871795012</v>
      </c>
      <c r="I25">
        <f t="shared" si="3"/>
        <v>0.80815622042169044</v>
      </c>
      <c r="J25">
        <f t="shared" si="4"/>
        <v>13352.462490842492</v>
      </c>
    </row>
    <row r="26" spans="1:10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13170.733333333332</v>
      </c>
      <c r="F26">
        <f t="shared" si="1"/>
        <v>25</v>
      </c>
      <c r="G26">
        <f t="shared" si="2"/>
        <v>13366.11904761905</v>
      </c>
      <c r="H26">
        <f t="shared" si="5"/>
        <v>-13.34102564102578</v>
      </c>
      <c r="I26">
        <f t="shared" si="3"/>
        <v>0.87216285228609813</v>
      </c>
      <c r="J26">
        <f t="shared" si="4"/>
        <v>13352.778021978023</v>
      </c>
    </row>
    <row r="27" spans="1:10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13164.333333333334</v>
      </c>
      <c r="F27">
        <f t="shared" si="1"/>
        <v>26</v>
      </c>
      <c r="G27">
        <f t="shared" si="2"/>
        <v>13357.965714285718</v>
      </c>
      <c r="H27">
        <f t="shared" si="5"/>
        <v>-14.170549450549547</v>
      </c>
      <c r="I27">
        <f t="shared" si="3"/>
        <v>0.88638572849045993</v>
      </c>
      <c r="J27">
        <f t="shared" si="4"/>
        <v>13343.795164835168</v>
      </c>
    </row>
    <row r="28" spans="1:10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13183.966666666667</v>
      </c>
      <c r="F28">
        <f t="shared" si="1"/>
        <v>27</v>
      </c>
      <c r="G28">
        <f t="shared" si="2"/>
        <v>13349.179047619049</v>
      </c>
      <c r="H28">
        <f t="shared" si="5"/>
        <v>-14.416556776556847</v>
      </c>
      <c r="I28">
        <f t="shared" si="3"/>
        <v>0.89719187026367575</v>
      </c>
      <c r="J28">
        <f t="shared" si="4"/>
        <v>13334.762490842491</v>
      </c>
    </row>
    <row r="29" spans="1:10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13228.533333333333</v>
      </c>
      <c r="F29">
        <f t="shared" si="1"/>
        <v>28</v>
      </c>
      <c r="G29">
        <f t="shared" si="2"/>
        <v>13334.44</v>
      </c>
      <c r="H29">
        <f t="shared" si="5"/>
        <v>-13.130329670329729</v>
      </c>
      <c r="I29">
        <f t="shared" si="3"/>
        <v>0.80097607251466441</v>
      </c>
      <c r="J29">
        <f t="shared" si="4"/>
        <v>13321.309670329671</v>
      </c>
    </row>
    <row r="30" spans="1:10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13270.400000000001</v>
      </c>
      <c r="F30">
        <f t="shared" si="1"/>
        <v>29</v>
      </c>
      <c r="G30">
        <f t="shared" si="2"/>
        <v>13311.079047619047</v>
      </c>
      <c r="H30">
        <f t="shared" si="5"/>
        <v>-10.107032967032954</v>
      </c>
      <c r="I30">
        <f t="shared" si="3"/>
        <v>0.52979519994711621</v>
      </c>
      <c r="J30">
        <f t="shared" si="4"/>
        <v>13300.972014652014</v>
      </c>
    </row>
    <row r="31" spans="1:10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13301.300000000001</v>
      </c>
      <c r="F31">
        <f t="shared" si="1"/>
        <v>30</v>
      </c>
      <c r="G31">
        <f t="shared" si="2"/>
        <v>13282.769523809524</v>
      </c>
      <c r="H31">
        <f t="shared" si="5"/>
        <v>-5.9802930402929757</v>
      </c>
      <c r="I31">
        <f t="shared" si="3"/>
        <v>0.19808087501042557</v>
      </c>
      <c r="J31">
        <f t="shared" si="4"/>
        <v>13276.789230769231</v>
      </c>
    </row>
    <row r="32" spans="1:10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13338.533333333335</v>
      </c>
      <c r="F32">
        <f t="shared" si="1"/>
        <v>31</v>
      </c>
      <c r="G32">
        <f t="shared" si="2"/>
        <v>13246.372380952378</v>
      </c>
      <c r="H32">
        <f t="shared" si="5"/>
        <v>-0.32468864468850528</v>
      </c>
      <c r="I32">
        <f t="shared" si="3"/>
        <v>5.7086295983872944E-4</v>
      </c>
      <c r="J32">
        <f t="shared" si="4"/>
        <v>13246.047692307689</v>
      </c>
    </row>
    <row r="33" spans="1:10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13412.433333333334</v>
      </c>
      <c r="F33">
        <f t="shared" si="1"/>
        <v>32</v>
      </c>
      <c r="G33">
        <f t="shared" si="2"/>
        <v>13209.922857142852</v>
      </c>
      <c r="H33">
        <f t="shared" si="5"/>
        <v>6.4682783882785264</v>
      </c>
      <c r="I33">
        <f t="shared" si="3"/>
        <v>0.14459574775999748</v>
      </c>
      <c r="J33">
        <f t="shared" si="4"/>
        <v>13216.39113553113</v>
      </c>
    </row>
    <row r="34" spans="1:10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13434.233333333332</v>
      </c>
      <c r="F34">
        <f t="shared" si="1"/>
        <v>33</v>
      </c>
      <c r="G34">
        <f t="shared" si="2"/>
        <v>13177.62571428571</v>
      </c>
      <c r="H34">
        <f t="shared" si="5"/>
        <v>12.998974358974458</v>
      </c>
      <c r="I34">
        <f t="shared" si="3"/>
        <v>0.40045519399483726</v>
      </c>
      <c r="J34">
        <f t="shared" si="4"/>
        <v>13190.624688644684</v>
      </c>
    </row>
    <row r="35" spans="1:10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13427.733333333332</v>
      </c>
      <c r="F35">
        <f t="shared" si="1"/>
        <v>34</v>
      </c>
      <c r="G35">
        <f t="shared" si="2"/>
        <v>13150.13238095238</v>
      </c>
      <c r="H35">
        <f t="shared" si="5"/>
        <v>18.719194139194208</v>
      </c>
      <c r="I35">
        <f t="shared" si="3"/>
        <v>0.65768640026728686</v>
      </c>
      <c r="J35">
        <f t="shared" si="4"/>
        <v>13168.851575091574</v>
      </c>
    </row>
    <row r="36" spans="1:10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13458.866666666669</v>
      </c>
      <c r="F36">
        <f t="shared" si="1"/>
        <v>35</v>
      </c>
      <c r="G36">
        <f t="shared" si="2"/>
        <v>13132.422857142856</v>
      </c>
      <c r="H36">
        <f t="shared" si="5"/>
        <v>23.640439560439653</v>
      </c>
      <c r="I36">
        <f t="shared" si="3"/>
        <v>0.83001463718866719</v>
      </c>
      <c r="J36">
        <f t="shared" si="4"/>
        <v>13156.063296703296</v>
      </c>
    </row>
    <row r="37" spans="1:10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13476.366666666667</v>
      </c>
      <c r="F37">
        <f t="shared" si="1"/>
        <v>36</v>
      </c>
      <c r="G37">
        <f t="shared" si="2"/>
        <v>13134.348571428573</v>
      </c>
      <c r="H37">
        <f t="shared" si="5"/>
        <v>26.345641025641065</v>
      </c>
      <c r="I37">
        <f t="shared" si="3"/>
        <v>0.89114178697741719</v>
      </c>
      <c r="J37">
        <f t="shared" si="4"/>
        <v>13160.694212454213</v>
      </c>
    </row>
    <row r="38" spans="1:10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13477.4</v>
      </c>
      <c r="F38">
        <f t="shared" si="1"/>
        <v>37</v>
      </c>
      <c r="G38">
        <f t="shared" si="2"/>
        <v>13139.359999999999</v>
      </c>
      <c r="H38">
        <f t="shared" si="5"/>
        <v>28.410549450549489</v>
      </c>
      <c r="I38">
        <f t="shared" si="3"/>
        <v>0.94403868833425275</v>
      </c>
      <c r="J38">
        <f t="shared" si="4"/>
        <v>13167.770549450548</v>
      </c>
    </row>
    <row r="39" spans="1:10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13482.1</v>
      </c>
      <c r="F39">
        <f t="shared" si="1"/>
        <v>38</v>
      </c>
      <c r="G39">
        <f t="shared" si="2"/>
        <v>13159.140952380954</v>
      </c>
      <c r="H39">
        <f t="shared" si="5"/>
        <v>28.560000000000009</v>
      </c>
      <c r="I39">
        <f t="shared" si="3"/>
        <v>0.94712561820635488</v>
      </c>
      <c r="J39">
        <f t="shared" si="4"/>
        <v>13187.700952380954</v>
      </c>
    </row>
    <row r="40" spans="1:10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13489.433333333334</v>
      </c>
      <c r="F40">
        <f t="shared" si="1"/>
        <v>39</v>
      </c>
      <c r="G40">
        <f t="shared" si="2"/>
        <v>13192.337142857144</v>
      </c>
      <c r="H40">
        <f t="shared" si="5"/>
        <v>26.955091575091551</v>
      </c>
      <c r="I40">
        <f t="shared" si="3"/>
        <v>0.9218878050681889</v>
      </c>
      <c r="J40">
        <f t="shared" si="4"/>
        <v>13219.292234432236</v>
      </c>
    </row>
    <row r="41" spans="1:10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13511.066666666666</v>
      </c>
      <c r="F41">
        <f t="shared" si="1"/>
        <v>40</v>
      </c>
      <c r="G41">
        <f t="shared" si="2"/>
        <v>13233.995238095236</v>
      </c>
      <c r="H41">
        <f t="shared" si="5"/>
        <v>24.3564102564102</v>
      </c>
      <c r="I41">
        <f t="shared" si="3"/>
        <v>0.89963245511111489</v>
      </c>
      <c r="J41">
        <f t="shared" si="4"/>
        <v>13258.351648351647</v>
      </c>
    </row>
    <row r="42" spans="1:10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13529.166666666666</v>
      </c>
      <c r="F42">
        <f t="shared" si="1"/>
        <v>41</v>
      </c>
      <c r="G42">
        <f t="shared" si="2"/>
        <v>13277.881904761905</v>
      </c>
      <c r="H42">
        <f t="shared" si="5"/>
        <v>21.398021978021902</v>
      </c>
      <c r="I42">
        <f t="shared" si="3"/>
        <v>0.8916265203820547</v>
      </c>
      <c r="J42">
        <f t="shared" si="4"/>
        <v>13299.279926739928</v>
      </c>
    </row>
    <row r="43" spans="1:10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13506.133333333333</v>
      </c>
      <c r="F43">
        <f t="shared" si="1"/>
        <v>42</v>
      </c>
      <c r="G43">
        <f t="shared" si="2"/>
        <v>13321.530476190474</v>
      </c>
      <c r="H43">
        <f t="shared" si="5"/>
        <v>17.733406593406489</v>
      </c>
      <c r="I43">
        <f t="shared" si="3"/>
        <v>0.85408393681064776</v>
      </c>
      <c r="J43">
        <f t="shared" si="4"/>
        <v>13339.26388278388</v>
      </c>
    </row>
    <row r="44" spans="1:10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13460.033333333335</v>
      </c>
      <c r="F44">
        <f t="shared" si="1"/>
        <v>43</v>
      </c>
      <c r="G44">
        <f t="shared" si="2"/>
        <v>13366.417142857143</v>
      </c>
      <c r="H44">
        <f t="shared" si="5"/>
        <v>12.911648351648319</v>
      </c>
      <c r="I44">
        <f t="shared" si="3"/>
        <v>0.70171426531802483</v>
      </c>
      <c r="J44">
        <f t="shared" si="4"/>
        <v>13379.328791208791</v>
      </c>
    </row>
    <row r="45" spans="1:10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13433.033333333333</v>
      </c>
      <c r="F45">
        <f t="shared" si="1"/>
        <v>44</v>
      </c>
      <c r="G45">
        <f t="shared" si="2"/>
        <v>13410.979047619046</v>
      </c>
      <c r="H45">
        <f t="shared" si="5"/>
        <v>7.5035897435897194</v>
      </c>
      <c r="I45">
        <f t="shared" si="3"/>
        <v>0.41460329289052644</v>
      </c>
      <c r="J45">
        <f t="shared" si="4"/>
        <v>13418.482637362637</v>
      </c>
    </row>
    <row r="46" spans="1:10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13438.5</v>
      </c>
      <c r="F46">
        <f t="shared" si="1"/>
        <v>45</v>
      </c>
      <c r="G46">
        <f t="shared" ref="G46:G77" si="6">INTERCEPT(E33:E46,F$1:F$14)</f>
        <v>13448.041904761903</v>
      </c>
      <c r="H46">
        <f t="shared" si="5"/>
        <v>2.9001465201465342</v>
      </c>
      <c r="I46">
        <f t="shared" ref="I46:I77" si="7">RSQ(E33:E46,F$1:F$14)</f>
        <v>0.12005173303716181</v>
      </c>
      <c r="J46">
        <f t="shared" ref="J46:J77" si="8">G46 + (F$2 * H46)</f>
        <v>13450.942051282051</v>
      </c>
    </row>
    <row r="47" spans="1:10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13451.800000000001</v>
      </c>
      <c r="F47">
        <f t="shared" si="1"/>
        <v>46</v>
      </c>
      <c r="G47">
        <f t="shared" si="6"/>
        <v>13465.326666666664</v>
      </c>
      <c r="H47">
        <f t="shared" si="5"/>
        <v>0.67355311355319059</v>
      </c>
      <c r="I47">
        <f t="shared" si="7"/>
        <v>7.8847306478801067E-3</v>
      </c>
      <c r="J47">
        <f t="shared" si="8"/>
        <v>13466.000219780217</v>
      </c>
    </row>
    <row r="48" spans="1:10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13474.866666666667</v>
      </c>
      <c r="F48">
        <f t="shared" si="1"/>
        <v>47</v>
      </c>
      <c r="G48">
        <f t="shared" si="6"/>
        <v>13474.871428571429</v>
      </c>
      <c r="H48">
        <f t="shared" si="5"/>
        <v>-0.34835164835162036</v>
      </c>
      <c r="I48">
        <f t="shared" si="7"/>
        <v>2.3514324439747963E-3</v>
      </c>
      <c r="J48">
        <f t="shared" si="8"/>
        <v>13474.523076923077</v>
      </c>
    </row>
    <row r="49" spans="1:10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13472.733333333332</v>
      </c>
      <c r="F49">
        <f t="shared" si="1"/>
        <v>48</v>
      </c>
      <c r="G49">
        <f t="shared" si="6"/>
        <v>13487.678095238096</v>
      </c>
      <c r="H49">
        <f t="shared" si="5"/>
        <v>-1.8241025641026412</v>
      </c>
      <c r="I49">
        <f t="shared" si="7"/>
        <v>7.8998060542566501E-2</v>
      </c>
      <c r="J49">
        <f t="shared" si="8"/>
        <v>13485.853992673994</v>
      </c>
    </row>
    <row r="50" spans="1:10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13480</v>
      </c>
      <c r="F50">
        <f t="shared" si="1"/>
        <v>49</v>
      </c>
      <c r="G50">
        <f t="shared" si="6"/>
        <v>13492.044761904763</v>
      </c>
      <c r="H50">
        <f t="shared" si="5"/>
        <v>-2.2636630036630248</v>
      </c>
      <c r="I50">
        <f t="shared" si="7"/>
        <v>0.12561600082964125</v>
      </c>
      <c r="J50">
        <f t="shared" si="8"/>
        <v>13489.7810989011</v>
      </c>
    </row>
    <row r="51" spans="1:10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13488.1</v>
      </c>
      <c r="F51">
        <f t="shared" si="1"/>
        <v>50</v>
      </c>
      <c r="G51">
        <f t="shared" si="6"/>
        <v>13491.089523809524</v>
      </c>
      <c r="H51">
        <f t="shared" si="5"/>
        <v>-1.9877655677655739</v>
      </c>
      <c r="I51">
        <f t="shared" si="7"/>
        <v>9.5775827149981563E-2</v>
      </c>
      <c r="J51">
        <f t="shared" si="8"/>
        <v>13489.101758241757</v>
      </c>
    </row>
    <row r="52" spans="1:10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13536.9</v>
      </c>
      <c r="F52">
        <f t="shared" si="1"/>
        <v>51</v>
      </c>
      <c r="G52">
        <f t="shared" si="6"/>
        <v>13484.597142857143</v>
      </c>
      <c r="H52">
        <f t="shared" si="5"/>
        <v>-0.33509157509160414</v>
      </c>
      <c r="I52">
        <f t="shared" si="7"/>
        <v>2.0304022158475401E-3</v>
      </c>
      <c r="J52">
        <f t="shared" si="8"/>
        <v>13484.262051282052</v>
      </c>
    </row>
    <row r="53" spans="1:10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13573.066666666666</v>
      </c>
      <c r="F53">
        <f t="shared" si="1"/>
        <v>52</v>
      </c>
      <c r="G53">
        <f t="shared" si="6"/>
        <v>13474.32857142857</v>
      </c>
      <c r="H53">
        <f t="shared" si="5"/>
        <v>2.244322344322299</v>
      </c>
      <c r="I53">
        <f t="shared" si="7"/>
        <v>5.670833364284255E-2</v>
      </c>
      <c r="J53">
        <f t="shared" si="8"/>
        <v>13476.572893772893</v>
      </c>
    </row>
    <row r="54" spans="1:10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13573.966666666667</v>
      </c>
      <c r="F54">
        <f t="shared" si="1"/>
        <v>53</v>
      </c>
      <c r="G54">
        <f t="shared" si="6"/>
        <v>13464.46095238095</v>
      </c>
      <c r="H54">
        <f t="shared" si="5"/>
        <v>4.6913553113553172</v>
      </c>
      <c r="I54">
        <f t="shared" si="7"/>
        <v>0.18592694098693738</v>
      </c>
      <c r="J54">
        <f t="shared" si="8"/>
        <v>13469.152307692306</v>
      </c>
    </row>
    <row r="55" spans="1:10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13579.4</v>
      </c>
      <c r="F55">
        <f t="shared" si="1"/>
        <v>54</v>
      </c>
      <c r="G55">
        <f t="shared" si="6"/>
        <v>13450.206666666665</v>
      </c>
      <c r="H55">
        <f t="shared" si="5"/>
        <v>7.6352380952380665</v>
      </c>
      <c r="I55">
        <f t="shared" si="7"/>
        <v>0.3962770844603879</v>
      </c>
      <c r="J55">
        <f t="shared" si="8"/>
        <v>13457.841904761903</v>
      </c>
    </row>
    <row r="56" spans="1:10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13595.200000000003</v>
      </c>
      <c r="F56">
        <f t="shared" si="1"/>
        <v>55</v>
      </c>
      <c r="G56">
        <f t="shared" si="6"/>
        <v>13430.927619047621</v>
      </c>
      <c r="H56">
        <f t="shared" si="5"/>
        <v>11.326886446886476</v>
      </c>
      <c r="I56">
        <f t="shared" si="7"/>
        <v>0.70518435352519226</v>
      </c>
      <c r="J56">
        <f t="shared" si="8"/>
        <v>13442.254505494508</v>
      </c>
    </row>
    <row r="57" spans="1:10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13584.4</v>
      </c>
      <c r="F57">
        <f t="shared" si="1"/>
        <v>56</v>
      </c>
      <c r="G57">
        <f t="shared" si="6"/>
        <v>13421.350476190475</v>
      </c>
      <c r="H57">
        <f t="shared" si="5"/>
        <v>13.660366300366306</v>
      </c>
      <c r="I57">
        <f t="shared" si="7"/>
        <v>0.89702833289314787</v>
      </c>
      <c r="J57">
        <f t="shared" si="8"/>
        <v>13435.010842490841</v>
      </c>
    </row>
    <row r="58" spans="1:10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13584.533333333333</v>
      </c>
      <c r="F58">
        <f t="shared" si="1"/>
        <v>57</v>
      </c>
      <c r="G58">
        <f t="shared" si="6"/>
        <v>13427.165714285713</v>
      </c>
      <c r="H58">
        <f t="shared" si="5"/>
        <v>14.13384615384618</v>
      </c>
      <c r="I58">
        <f t="shared" si="7"/>
        <v>0.92292820225570982</v>
      </c>
      <c r="J58">
        <f t="shared" si="8"/>
        <v>13441.299560439558</v>
      </c>
    </row>
    <row r="59" spans="1:10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13633.333333333334</v>
      </c>
      <c r="F59">
        <f t="shared" si="1"/>
        <v>58</v>
      </c>
      <c r="G59">
        <f t="shared" si="6"/>
        <v>13438.675238095237</v>
      </c>
      <c r="H59">
        <f t="shared" si="5"/>
        <v>14.564249084249113</v>
      </c>
      <c r="I59">
        <f t="shared" si="7"/>
        <v>0.92723511222760246</v>
      </c>
      <c r="J59">
        <f t="shared" si="8"/>
        <v>13453.239487179486</v>
      </c>
    </row>
    <row r="60" spans="1:10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13694.433333333334</v>
      </c>
      <c r="F60">
        <f t="shared" si="1"/>
        <v>59</v>
      </c>
      <c r="G60">
        <f t="shared" si="6"/>
        <v>13447.362857142856</v>
      </c>
      <c r="H60">
        <f t="shared" si="5"/>
        <v>16.040146520146571</v>
      </c>
      <c r="I60">
        <f t="shared" si="7"/>
        <v>0.91002346576421433</v>
      </c>
      <c r="J60">
        <f t="shared" si="8"/>
        <v>13463.403003663003</v>
      </c>
    </row>
    <row r="61" spans="1:10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13724.933333333334</v>
      </c>
      <c r="F61">
        <f t="shared" si="1"/>
        <v>60</v>
      </c>
      <c r="G61">
        <f t="shared" si="6"/>
        <v>13456.077142857144</v>
      </c>
      <c r="H61">
        <f t="shared" si="5"/>
        <v>17.700952380952486</v>
      </c>
      <c r="I61">
        <f t="shared" si="7"/>
        <v>0.90157840983352089</v>
      </c>
      <c r="J61">
        <f t="shared" si="8"/>
        <v>13473.778095238096</v>
      </c>
    </row>
    <row r="62" spans="1:10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13691.5</v>
      </c>
      <c r="F62">
        <f t="shared" si="1"/>
        <v>61</v>
      </c>
      <c r="G62">
        <f t="shared" si="6"/>
        <v>13469.825714285715</v>
      </c>
      <c r="H62">
        <f t="shared" si="5"/>
        <v>17.966373626373727</v>
      </c>
      <c r="I62">
        <f t="shared" si="7"/>
        <v>0.90737238418193844</v>
      </c>
      <c r="J62">
        <f t="shared" si="8"/>
        <v>13487.792087912088</v>
      </c>
    </row>
    <row r="63" spans="1:10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13691.233333333335</v>
      </c>
      <c r="F63">
        <f t="shared" si="1"/>
        <v>62</v>
      </c>
      <c r="G63">
        <f t="shared" si="6"/>
        <v>13490.40380952381</v>
      </c>
      <c r="H63">
        <f t="shared" si="5"/>
        <v>17.201611721611823</v>
      </c>
      <c r="I63">
        <f t="shared" si="7"/>
        <v>0.89159877178487168</v>
      </c>
      <c r="J63">
        <f t="shared" si="8"/>
        <v>13507.605421245422</v>
      </c>
    </row>
    <row r="64" spans="1:10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13732</v>
      </c>
      <c r="F64">
        <f t="shared" si="1"/>
        <v>63</v>
      </c>
      <c r="G64">
        <f t="shared" si="6"/>
        <v>13510.489523809523</v>
      </c>
      <c r="H64">
        <f t="shared" si="5"/>
        <v>16.880732600732678</v>
      </c>
      <c r="I64">
        <f t="shared" si="7"/>
        <v>0.88961051246106704</v>
      </c>
      <c r="J64">
        <f t="shared" si="8"/>
        <v>13527.370256410255</v>
      </c>
    </row>
    <row r="65" spans="1:10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13711.800000000001</v>
      </c>
      <c r="F65">
        <f t="shared" si="1"/>
        <v>64</v>
      </c>
      <c r="G65">
        <f t="shared" si="6"/>
        <v>13537.769523809524</v>
      </c>
      <c r="H65">
        <f t="shared" si="5"/>
        <v>15.142051282051378</v>
      </c>
      <c r="I65">
        <f t="shared" si="7"/>
        <v>0.86601241136387352</v>
      </c>
      <c r="J65">
        <f t="shared" si="8"/>
        <v>13552.911575091575</v>
      </c>
    </row>
    <row r="66" spans="1:10" x14ac:dyDescent="0.25">
      <c r="A66">
        <v>1515673020</v>
      </c>
      <c r="B66">
        <v>13694.1</v>
      </c>
      <c r="C66">
        <v>13654.2</v>
      </c>
      <c r="D66">
        <v>13654.2</v>
      </c>
      <c r="E66">
        <f t="shared" ref="E66:E129" si="9">(B66+C66+D66)/3</f>
        <v>13667.5</v>
      </c>
      <c r="F66">
        <f t="shared" ref="F66:F129" si="10">ROW()-1</f>
        <v>65</v>
      </c>
      <c r="G66">
        <f t="shared" si="6"/>
        <v>13562.560952380953</v>
      </c>
      <c r="H66">
        <f t="shared" si="5"/>
        <v>12.763150183150239</v>
      </c>
      <c r="I66">
        <f t="shared" si="7"/>
        <v>0.73919489506274005</v>
      </c>
      <c r="J66">
        <f t="shared" si="8"/>
        <v>13575.324102564104</v>
      </c>
    </row>
    <row r="67" spans="1:10" x14ac:dyDescent="0.25">
      <c r="A67">
        <v>1515673080</v>
      </c>
      <c r="B67">
        <v>13668.4</v>
      </c>
      <c r="C67">
        <v>13654.2</v>
      </c>
      <c r="D67">
        <v>13668.4</v>
      </c>
      <c r="E67">
        <f t="shared" si="9"/>
        <v>13663.666666666666</v>
      </c>
      <c r="F67">
        <f t="shared" si="10"/>
        <v>66</v>
      </c>
      <c r="G67">
        <f t="shared" si="6"/>
        <v>13581.188571428569</v>
      </c>
      <c r="H67">
        <f t="shared" si="5"/>
        <v>10.892967032967011</v>
      </c>
      <c r="I67">
        <f t="shared" si="7"/>
        <v>0.60487708171737309</v>
      </c>
      <c r="J67">
        <f t="shared" si="8"/>
        <v>13592.081538461536</v>
      </c>
    </row>
    <row r="68" spans="1:10" x14ac:dyDescent="0.25">
      <c r="A68">
        <v>1515673140</v>
      </c>
      <c r="B68">
        <v>13668.4</v>
      </c>
      <c r="C68">
        <v>13661</v>
      </c>
      <c r="D68">
        <v>13661.1</v>
      </c>
      <c r="E68">
        <f t="shared" si="9"/>
        <v>13663.5</v>
      </c>
      <c r="F68">
        <f t="shared" si="10"/>
        <v>67</v>
      </c>
      <c r="G68">
        <f t="shared" si="6"/>
        <v>13602.166666666666</v>
      </c>
      <c r="H68">
        <f t="shared" si="5"/>
        <v>8.6494505494505134</v>
      </c>
      <c r="I68">
        <f t="shared" si="7"/>
        <v>0.44672198428964782</v>
      </c>
      <c r="J68">
        <f t="shared" si="8"/>
        <v>13610.816117216116</v>
      </c>
    </row>
    <row r="69" spans="1:10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9"/>
        <v>13638.566666666668</v>
      </c>
      <c r="F69">
        <f t="shared" si="10"/>
        <v>68</v>
      </c>
      <c r="G69">
        <f t="shared" si="6"/>
        <v>13627</v>
      </c>
      <c r="H69">
        <f t="shared" si="5"/>
        <v>5.4791208791208268</v>
      </c>
      <c r="I69">
        <f t="shared" si="7"/>
        <v>0.2134063288653828</v>
      </c>
      <c r="J69">
        <f t="shared" si="8"/>
        <v>13632.479120879121</v>
      </c>
    </row>
    <row r="70" spans="1:10" x14ac:dyDescent="0.25">
      <c r="A70">
        <v>1515673260</v>
      </c>
      <c r="B70">
        <v>13660.2</v>
      </c>
      <c r="C70">
        <v>13638.4</v>
      </c>
      <c r="D70">
        <v>13660</v>
      </c>
      <c r="E70">
        <f t="shared" si="9"/>
        <v>13652.866666666667</v>
      </c>
      <c r="F70">
        <f t="shared" si="10"/>
        <v>69</v>
      </c>
      <c r="G70">
        <f t="shared" si="6"/>
        <v>13647.375238095241</v>
      </c>
      <c r="H70">
        <f t="shared" si="5"/>
        <v>2.9781684981684999</v>
      </c>
      <c r="I70">
        <f t="shared" si="7"/>
        <v>7.3868616687706723E-2</v>
      </c>
      <c r="J70">
        <f t="shared" si="8"/>
        <v>13650.353406593409</v>
      </c>
    </row>
    <row r="71" spans="1:10" x14ac:dyDescent="0.25">
      <c r="A71">
        <v>1515673320</v>
      </c>
      <c r="B71">
        <v>13665.7</v>
      </c>
      <c r="C71">
        <v>13660</v>
      </c>
      <c r="D71">
        <v>13665.7</v>
      </c>
      <c r="E71">
        <f t="shared" si="9"/>
        <v>13663.800000000001</v>
      </c>
      <c r="F71">
        <f t="shared" si="10"/>
        <v>70</v>
      </c>
      <c r="G71">
        <f t="shared" si="6"/>
        <v>13671.234285714287</v>
      </c>
      <c r="H71">
        <f t="shared" si="5"/>
        <v>0.18007326007325822</v>
      </c>
      <c r="I71">
        <f t="shared" si="7"/>
        <v>3.6709360555072759E-4</v>
      </c>
      <c r="J71">
        <f t="shared" si="8"/>
        <v>13671.41435897436</v>
      </c>
    </row>
    <row r="72" spans="1:10" x14ac:dyDescent="0.25">
      <c r="A72">
        <v>1515673380</v>
      </c>
      <c r="B72">
        <v>13707</v>
      </c>
      <c r="C72">
        <v>13665.7</v>
      </c>
      <c r="D72">
        <v>13697.4</v>
      </c>
      <c r="E72">
        <f t="shared" si="9"/>
        <v>13690.033333333333</v>
      </c>
      <c r="F72">
        <f t="shared" si="10"/>
        <v>71</v>
      </c>
      <c r="G72">
        <f t="shared" si="6"/>
        <v>13694.325714285716</v>
      </c>
      <c r="H72">
        <f t="shared" si="5"/>
        <v>-2.2131135531136144</v>
      </c>
      <c r="I72">
        <f t="shared" si="7"/>
        <v>9.371409127336483E-2</v>
      </c>
      <c r="J72">
        <f t="shared" si="8"/>
        <v>13692.112600732602</v>
      </c>
    </row>
    <row r="73" spans="1:10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9"/>
        <v>13697.4</v>
      </c>
      <c r="F73">
        <f t="shared" si="10"/>
        <v>72</v>
      </c>
      <c r="G73">
        <f t="shared" si="6"/>
        <v>13705.646666666667</v>
      </c>
      <c r="H73">
        <f t="shared" si="5"/>
        <v>-3.2507692307693117</v>
      </c>
      <c r="I73">
        <f t="shared" si="7"/>
        <v>0.24709495509427667</v>
      </c>
      <c r="J73">
        <f t="shared" si="8"/>
        <v>13702.395897435897</v>
      </c>
    </row>
    <row r="74" spans="1:10" x14ac:dyDescent="0.25">
      <c r="A74">
        <v>1515673500</v>
      </c>
      <c r="B74">
        <v>13697.4</v>
      </c>
      <c r="C74">
        <v>13633</v>
      </c>
      <c r="D74">
        <v>13637.1</v>
      </c>
      <c r="E74">
        <f t="shared" si="9"/>
        <v>13655.833333333334</v>
      </c>
      <c r="F74">
        <f t="shared" si="10"/>
        <v>73</v>
      </c>
      <c r="G74">
        <f t="shared" si="6"/>
        <v>13706.091428571428</v>
      </c>
      <c r="H74">
        <f t="shared" si="5"/>
        <v>-3.7433699633700197</v>
      </c>
      <c r="I74">
        <f t="shared" si="7"/>
        <v>0.30808709254256467</v>
      </c>
      <c r="J74">
        <f t="shared" si="8"/>
        <v>13702.348058608059</v>
      </c>
    </row>
    <row r="75" spans="1:10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9"/>
        <v>13636.5</v>
      </c>
      <c r="F75">
        <f t="shared" si="10"/>
        <v>74</v>
      </c>
      <c r="G75">
        <f t="shared" si="6"/>
        <v>13698.928571428572</v>
      </c>
      <c r="H75">
        <f t="shared" si="5"/>
        <v>-3.6131868131868612</v>
      </c>
      <c r="I75">
        <f t="shared" si="7"/>
        <v>0.29779925021303255</v>
      </c>
      <c r="J75">
        <f t="shared" si="8"/>
        <v>13695.315384615385</v>
      </c>
    </row>
    <row r="76" spans="1:10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9"/>
        <v>13648.133333333333</v>
      </c>
      <c r="F76">
        <f t="shared" si="10"/>
        <v>75</v>
      </c>
      <c r="G76">
        <f t="shared" si="6"/>
        <v>13697.461904761905</v>
      </c>
      <c r="H76">
        <f t="shared" si="5"/>
        <v>-3.8641025641026348</v>
      </c>
      <c r="I76">
        <f t="shared" si="7"/>
        <v>0.32893271865206514</v>
      </c>
      <c r="J76">
        <f t="shared" si="8"/>
        <v>13693.597802197803</v>
      </c>
    </row>
    <row r="77" spans="1:10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9"/>
        <v>13640.133333333333</v>
      </c>
      <c r="F77">
        <f t="shared" si="10"/>
        <v>76</v>
      </c>
      <c r="G77">
        <f t="shared" si="6"/>
        <v>13695.746666666668</v>
      </c>
      <c r="H77">
        <f t="shared" si="5"/>
        <v>-4.1617582417582666</v>
      </c>
      <c r="I77">
        <f t="shared" si="7"/>
        <v>0.36413031135018736</v>
      </c>
      <c r="J77">
        <f t="shared" si="8"/>
        <v>13691.584908424909</v>
      </c>
    </row>
    <row r="78" spans="1:10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9"/>
        <v>13652.6</v>
      </c>
      <c r="F78">
        <f t="shared" si="10"/>
        <v>77</v>
      </c>
      <c r="G78">
        <f t="shared" ref="G78:G109" si="11">INTERCEPT(E65:E78,F$1:F$14)</f>
        <v>13679.499047619049</v>
      </c>
      <c r="H78">
        <f t="shared" si="5"/>
        <v>-2.5346520146520382</v>
      </c>
      <c r="I78">
        <f t="shared" ref="I78:I109" si="12">RSQ(E65:E78,F$1:F$14)</f>
        <v>0.22069607029143296</v>
      </c>
      <c r="J78">
        <f t="shared" ref="J78:J109" si="13">G78 + (F$2 * H78)</f>
        <v>13676.964395604396</v>
      </c>
    </row>
    <row r="79" spans="1:10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9"/>
        <v>13647.533333333333</v>
      </c>
      <c r="F79">
        <f t="shared" si="10"/>
        <v>78</v>
      </c>
      <c r="G79">
        <f t="shared" si="11"/>
        <v>13667.33333333333</v>
      </c>
      <c r="H79">
        <f t="shared" ref="H79:H142" si="14">SLOPE(E66:E79,F$1:F$14)</f>
        <v>-1.3692307692307812</v>
      </c>
      <c r="I79">
        <f t="shared" si="12"/>
        <v>0.10183383052073054</v>
      </c>
      <c r="J79">
        <f t="shared" si="13"/>
        <v>13665.964102564099</v>
      </c>
    </row>
    <row r="80" spans="1:10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9"/>
        <v>13660.699999999999</v>
      </c>
      <c r="F80">
        <f t="shared" si="10"/>
        <v>79</v>
      </c>
      <c r="G80">
        <f t="shared" si="11"/>
        <v>13664.483809523808</v>
      </c>
      <c r="H80">
        <f t="shared" si="14"/>
        <v>-1.0055677655678126</v>
      </c>
      <c r="I80">
        <f t="shared" si="12"/>
        <v>5.5998458082075993E-2</v>
      </c>
      <c r="J80">
        <f t="shared" si="13"/>
        <v>13663.478241758241</v>
      </c>
    </row>
    <row r="81" spans="1:10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9"/>
        <v>13650.766666666668</v>
      </c>
      <c r="F81">
        <f t="shared" si="10"/>
        <v>80</v>
      </c>
      <c r="G81">
        <f t="shared" si="11"/>
        <v>13663.670476190477</v>
      </c>
      <c r="H81">
        <f t="shared" si="14"/>
        <v>-1.0221978021978231</v>
      </c>
      <c r="I81">
        <f t="shared" si="12"/>
        <v>5.7767929176276912E-2</v>
      </c>
      <c r="J81">
        <f t="shared" si="13"/>
        <v>13662.648278388278</v>
      </c>
    </row>
    <row r="82" spans="1:10" x14ac:dyDescent="0.25">
      <c r="A82">
        <v>1515673980</v>
      </c>
      <c r="B82">
        <v>13655</v>
      </c>
      <c r="C82">
        <v>13638.3</v>
      </c>
      <c r="D82">
        <v>13655</v>
      </c>
      <c r="E82">
        <f t="shared" si="9"/>
        <v>13649.433333333334</v>
      </c>
      <c r="F82">
        <f t="shared" si="10"/>
        <v>81</v>
      </c>
      <c r="G82">
        <f t="shared" si="11"/>
        <v>13662.688571428571</v>
      </c>
      <c r="H82">
        <f t="shared" si="14"/>
        <v>-1.0257142857142874</v>
      </c>
      <c r="I82">
        <f t="shared" si="12"/>
        <v>5.8143354776551824E-2</v>
      </c>
      <c r="J82">
        <f t="shared" si="13"/>
        <v>13661.662857142857</v>
      </c>
    </row>
    <row r="83" spans="1:10" x14ac:dyDescent="0.25">
      <c r="A83">
        <v>1515674040</v>
      </c>
      <c r="B83">
        <v>13689</v>
      </c>
      <c r="C83">
        <v>13655</v>
      </c>
      <c r="D83">
        <v>13689</v>
      </c>
      <c r="E83">
        <f t="shared" si="9"/>
        <v>13677.666666666666</v>
      </c>
      <c r="F83">
        <f t="shared" si="10"/>
        <v>82</v>
      </c>
      <c r="G83">
        <f t="shared" si="11"/>
        <v>13665.201904761903</v>
      </c>
      <c r="H83">
        <f t="shared" si="14"/>
        <v>-0.98271062271062648</v>
      </c>
      <c r="I83">
        <f t="shared" si="12"/>
        <v>5.2670967003750173E-2</v>
      </c>
      <c r="J83">
        <f t="shared" si="13"/>
        <v>13664.219194139192</v>
      </c>
    </row>
    <row r="84" spans="1:10" x14ac:dyDescent="0.25">
      <c r="A84">
        <v>1515674100</v>
      </c>
      <c r="B84">
        <v>13689</v>
      </c>
      <c r="C84">
        <v>13689</v>
      </c>
      <c r="D84">
        <v>13689</v>
      </c>
      <c r="E84">
        <f t="shared" si="9"/>
        <v>13689</v>
      </c>
      <c r="F84">
        <f t="shared" si="10"/>
        <v>83</v>
      </c>
      <c r="G84">
        <f t="shared" si="11"/>
        <v>13663.45142857143</v>
      </c>
      <c r="H84">
        <f t="shared" si="14"/>
        <v>-0.31633699633700246</v>
      </c>
      <c r="I84">
        <f t="shared" si="12"/>
        <v>4.5956549553251456E-3</v>
      </c>
      <c r="J84">
        <f t="shared" si="13"/>
        <v>13663.135091575094</v>
      </c>
    </row>
    <row r="85" spans="1:10" x14ac:dyDescent="0.25">
      <c r="A85">
        <v>1515674160</v>
      </c>
      <c r="B85">
        <v>13706.9</v>
      </c>
      <c r="C85">
        <v>13689</v>
      </c>
      <c r="D85">
        <v>13705.7</v>
      </c>
      <c r="E85">
        <f t="shared" si="9"/>
        <v>13700.533333333335</v>
      </c>
      <c r="F85">
        <f t="shared" si="10"/>
        <v>84</v>
      </c>
      <c r="G85">
        <f t="shared" si="11"/>
        <v>13658.291428571431</v>
      </c>
      <c r="H85">
        <f t="shared" si="14"/>
        <v>0.8811721611722233</v>
      </c>
      <c r="I85">
        <f t="shared" si="12"/>
        <v>2.7672766852319165E-2</v>
      </c>
      <c r="J85">
        <f t="shared" si="13"/>
        <v>13659.172600732603</v>
      </c>
    </row>
    <row r="86" spans="1:10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9"/>
        <v>13723.199999999999</v>
      </c>
      <c r="F86">
        <f t="shared" si="10"/>
        <v>85</v>
      </c>
      <c r="G86">
        <f t="shared" si="11"/>
        <v>13644.095238095239</v>
      </c>
      <c r="H86">
        <f t="shared" si="14"/>
        <v>3.4296703296703375</v>
      </c>
      <c r="I86">
        <f t="shared" si="12"/>
        <v>0.29308546225499893</v>
      </c>
      <c r="J86">
        <f t="shared" si="13"/>
        <v>13647.524908424908</v>
      </c>
    </row>
    <row r="87" spans="1:10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9"/>
        <v>13735.133333333333</v>
      </c>
      <c r="F87">
        <f t="shared" si="10"/>
        <v>86</v>
      </c>
      <c r="G87">
        <f t="shared" si="11"/>
        <v>13627.378095238095</v>
      </c>
      <c r="H87">
        <f t="shared" si="14"/>
        <v>6.4161904761904642</v>
      </c>
      <c r="I87">
        <f t="shared" si="12"/>
        <v>0.73209334451620012</v>
      </c>
      <c r="J87">
        <f t="shared" si="13"/>
        <v>13633.794285714286</v>
      </c>
    </row>
    <row r="88" spans="1:10" x14ac:dyDescent="0.25">
      <c r="A88">
        <v>1515674340</v>
      </c>
      <c r="B88">
        <v>13744</v>
      </c>
      <c r="C88">
        <v>13740.5</v>
      </c>
      <c r="D88">
        <v>13744</v>
      </c>
      <c r="E88">
        <f t="shared" si="9"/>
        <v>13742.833333333334</v>
      </c>
      <c r="F88">
        <f t="shared" si="10"/>
        <v>87</v>
      </c>
      <c r="G88">
        <f t="shared" si="11"/>
        <v>13622.73523809524</v>
      </c>
      <c r="H88">
        <f t="shared" si="14"/>
        <v>8.0865201465201668</v>
      </c>
      <c r="I88">
        <f t="shared" si="12"/>
        <v>0.8493281429034778</v>
      </c>
      <c r="J88">
        <f t="shared" si="13"/>
        <v>13630.82175824176</v>
      </c>
    </row>
    <row r="89" spans="1:10" x14ac:dyDescent="0.25">
      <c r="A89">
        <v>1515674400</v>
      </c>
      <c r="B89">
        <v>13750.6</v>
      </c>
      <c r="C89">
        <v>13744</v>
      </c>
      <c r="D89">
        <v>13750.6</v>
      </c>
      <c r="E89">
        <f t="shared" si="9"/>
        <v>13748.4</v>
      </c>
      <c r="F89">
        <f t="shared" si="10"/>
        <v>88</v>
      </c>
      <c r="G89">
        <f t="shared" si="11"/>
        <v>13625.465714285716</v>
      </c>
      <c r="H89">
        <f t="shared" si="14"/>
        <v>8.8961172161172204</v>
      </c>
      <c r="I89">
        <f t="shared" si="12"/>
        <v>0.87998493067801264</v>
      </c>
      <c r="J89">
        <f t="shared" si="13"/>
        <v>13634.361831501834</v>
      </c>
    </row>
    <row r="90" spans="1:10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9"/>
        <v>13736.5</v>
      </c>
      <c r="F90">
        <f t="shared" si="10"/>
        <v>89</v>
      </c>
      <c r="G90">
        <f t="shared" si="11"/>
        <v>13629.429523809524</v>
      </c>
      <c r="H90">
        <f t="shared" si="14"/>
        <v>9.2573626373626343</v>
      </c>
      <c r="I90">
        <f t="shared" si="12"/>
        <v>0.90691631052110888</v>
      </c>
      <c r="J90">
        <f t="shared" si="13"/>
        <v>13638.686886446887</v>
      </c>
    </row>
    <row r="91" spans="1:10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9"/>
        <v>13740.633333333331</v>
      </c>
      <c r="F91">
        <f t="shared" si="10"/>
        <v>90</v>
      </c>
      <c r="G91">
        <f t="shared" si="11"/>
        <v>13637.731428571431</v>
      </c>
      <c r="H91">
        <f t="shared" si="14"/>
        <v>9.0845421245420575</v>
      </c>
      <c r="I91">
        <f t="shared" si="12"/>
        <v>0.89692202716737202</v>
      </c>
      <c r="J91">
        <f t="shared" si="13"/>
        <v>13646.815970695972</v>
      </c>
    </row>
    <row r="92" spans="1:10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9"/>
        <v>13748.166666666666</v>
      </c>
      <c r="F92">
        <f t="shared" si="10"/>
        <v>91</v>
      </c>
      <c r="G92">
        <f t="shared" si="11"/>
        <v>13644.481904761906</v>
      </c>
      <c r="H92">
        <f t="shared" si="14"/>
        <v>9.096190476190408</v>
      </c>
      <c r="I92">
        <f t="shared" si="12"/>
        <v>0.89767214344477375</v>
      </c>
      <c r="J92">
        <f t="shared" si="13"/>
        <v>13653.578095238096</v>
      </c>
    </row>
    <row r="93" spans="1:10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9"/>
        <v>13733.133333333333</v>
      </c>
      <c r="F93">
        <f t="shared" si="10"/>
        <v>92</v>
      </c>
      <c r="G93">
        <f t="shared" si="11"/>
        <v>13657.128571428571</v>
      </c>
      <c r="H93">
        <f t="shared" si="14"/>
        <v>8.0912087912087109</v>
      </c>
      <c r="I93">
        <f t="shared" si="12"/>
        <v>0.81954428155212367</v>
      </c>
      <c r="J93">
        <f t="shared" si="13"/>
        <v>13665.219780219781</v>
      </c>
    </row>
    <row r="94" spans="1:10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9"/>
        <v>13710.466666666665</v>
      </c>
      <c r="F94">
        <f t="shared" si="10"/>
        <v>93</v>
      </c>
      <c r="G94">
        <f t="shared" si="11"/>
        <v>13671.049523809525</v>
      </c>
      <c r="H94">
        <f t="shared" si="14"/>
        <v>6.4964102564101092</v>
      </c>
      <c r="I94">
        <f t="shared" si="12"/>
        <v>0.6157050443786829</v>
      </c>
      <c r="J94">
        <f t="shared" si="13"/>
        <v>13677.545934065934</v>
      </c>
    </row>
    <row r="95" spans="1:10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9"/>
        <v>13730.033333333333</v>
      </c>
      <c r="F95">
        <f t="shared" si="10"/>
        <v>94</v>
      </c>
      <c r="G95">
        <f t="shared" si="11"/>
        <v>13686.994285714283</v>
      </c>
      <c r="H95">
        <f t="shared" si="14"/>
        <v>4.9144322344321321</v>
      </c>
      <c r="I95">
        <f t="shared" si="12"/>
        <v>0.47701553536263736</v>
      </c>
      <c r="J95">
        <f t="shared" si="13"/>
        <v>13691.908717948716</v>
      </c>
    </row>
    <row r="96" spans="1:10" x14ac:dyDescent="0.25">
      <c r="A96">
        <v>1515674820</v>
      </c>
      <c r="B96">
        <v>13759</v>
      </c>
      <c r="C96">
        <v>13741.9</v>
      </c>
      <c r="D96">
        <v>13757.7</v>
      </c>
      <c r="E96">
        <f t="shared" si="9"/>
        <v>13752.866666666669</v>
      </c>
      <c r="F96">
        <f t="shared" si="10"/>
        <v>95</v>
      </c>
      <c r="G96">
        <f t="shared" si="11"/>
        <v>13702.975238095238</v>
      </c>
      <c r="H96">
        <f t="shared" si="14"/>
        <v>3.5924542124542143</v>
      </c>
      <c r="I96">
        <f t="shared" si="12"/>
        <v>0.41501612509402946</v>
      </c>
      <c r="J96">
        <f t="shared" si="13"/>
        <v>13706.567692307692</v>
      </c>
    </row>
    <row r="97" spans="1:10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9"/>
        <v>13770.5</v>
      </c>
      <c r="F97">
        <f t="shared" si="10"/>
        <v>96</v>
      </c>
      <c r="G97">
        <f t="shared" si="11"/>
        <v>13711.829523809523</v>
      </c>
      <c r="H97">
        <f t="shared" si="14"/>
        <v>3.2504029304029247</v>
      </c>
      <c r="I97">
        <f t="shared" si="12"/>
        <v>0.39777294611172492</v>
      </c>
      <c r="J97">
        <f t="shared" si="13"/>
        <v>13715.079926739927</v>
      </c>
    </row>
    <row r="98" spans="1:10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9"/>
        <v>13830.433333333334</v>
      </c>
      <c r="F98">
        <f t="shared" si="10"/>
        <v>97</v>
      </c>
      <c r="G98">
        <f t="shared" si="11"/>
        <v>13713.24857142857</v>
      </c>
      <c r="H98">
        <f t="shared" si="14"/>
        <v>4.5863003663003976</v>
      </c>
      <c r="I98">
        <f t="shared" si="12"/>
        <v>0.39277870371754781</v>
      </c>
      <c r="J98">
        <f t="shared" si="13"/>
        <v>13717.83487179487</v>
      </c>
    </row>
    <row r="99" spans="1:10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9"/>
        <v>13844.166666666666</v>
      </c>
      <c r="F99">
        <f t="shared" si="10"/>
        <v>98</v>
      </c>
      <c r="G99">
        <f t="shared" si="11"/>
        <v>13713.843809523809</v>
      </c>
      <c r="H99">
        <f t="shared" si="14"/>
        <v>6.0731135531136164</v>
      </c>
      <c r="I99">
        <f t="shared" si="12"/>
        <v>0.43876562855984452</v>
      </c>
      <c r="J99">
        <f t="shared" si="13"/>
        <v>13719.916923076922</v>
      </c>
    </row>
    <row r="100" spans="1:10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9"/>
        <v>13840.333333333334</v>
      </c>
      <c r="F100">
        <f t="shared" si="10"/>
        <v>99</v>
      </c>
      <c r="G100">
        <f t="shared" si="11"/>
        <v>13712.50476190476</v>
      </c>
      <c r="H100">
        <f t="shared" si="14"/>
        <v>7.5663003663004247</v>
      </c>
      <c r="I100">
        <f t="shared" si="12"/>
        <v>0.52499699144858392</v>
      </c>
      <c r="J100">
        <f t="shared" si="13"/>
        <v>13720.071062271061</v>
      </c>
    </row>
    <row r="101" spans="1:10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9"/>
        <v>13829.133333333333</v>
      </c>
      <c r="F101">
        <f t="shared" si="10"/>
        <v>100</v>
      </c>
      <c r="G101">
        <f t="shared" si="11"/>
        <v>13712.382857142857</v>
      </c>
      <c r="H101">
        <f t="shared" si="14"/>
        <v>8.6180219780220355</v>
      </c>
      <c r="I101">
        <f t="shared" si="12"/>
        <v>0.60299377360426987</v>
      </c>
      <c r="J101">
        <f t="shared" si="13"/>
        <v>13721.000879120878</v>
      </c>
    </row>
    <row r="102" spans="1:10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9"/>
        <v>13832.666666666666</v>
      </c>
      <c r="F102">
        <f t="shared" si="10"/>
        <v>101</v>
      </c>
      <c r="G102">
        <f t="shared" si="11"/>
        <v>13712.342857142854</v>
      </c>
      <c r="H102">
        <f t="shared" si="14"/>
        <v>9.6113553113553785</v>
      </c>
      <c r="I102">
        <f t="shared" si="12"/>
        <v>0.67966566769489045</v>
      </c>
      <c r="J102">
        <f t="shared" si="13"/>
        <v>13721.954212454209</v>
      </c>
    </row>
    <row r="103" spans="1:10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9"/>
        <v>13849.966666666667</v>
      </c>
      <c r="F103">
        <f t="shared" si="10"/>
        <v>102</v>
      </c>
      <c r="G103">
        <f t="shared" si="11"/>
        <v>13711.301904761905</v>
      </c>
      <c r="H103">
        <f t="shared" si="14"/>
        <v>10.887619047619127</v>
      </c>
      <c r="I103">
        <f t="shared" si="12"/>
        <v>0.76757359433665806</v>
      </c>
      <c r="J103">
        <f t="shared" si="13"/>
        <v>13722.189523809524</v>
      </c>
    </row>
    <row r="104" spans="1:10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9"/>
        <v>13871.433333333334</v>
      </c>
      <c r="F104">
        <f t="shared" si="10"/>
        <v>103</v>
      </c>
      <c r="G104">
        <f t="shared" si="11"/>
        <v>13714.109523809524</v>
      </c>
      <c r="H104">
        <f t="shared" si="14"/>
        <v>11.938461538461654</v>
      </c>
      <c r="I104">
        <f t="shared" si="12"/>
        <v>0.81587858738710139</v>
      </c>
      <c r="J104">
        <f t="shared" si="13"/>
        <v>13726.047985347986</v>
      </c>
    </row>
    <row r="105" spans="1:10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9"/>
        <v>13882.833333333334</v>
      </c>
      <c r="F105">
        <f t="shared" si="10"/>
        <v>104</v>
      </c>
      <c r="G105">
        <f t="shared" si="11"/>
        <v>13718.288571428571</v>
      </c>
      <c r="H105">
        <f t="shared" si="14"/>
        <v>12.85816849816857</v>
      </c>
      <c r="I105">
        <f t="shared" si="12"/>
        <v>0.854986227176465</v>
      </c>
      <c r="J105">
        <f t="shared" si="13"/>
        <v>13731.14673992674</v>
      </c>
    </row>
    <row r="106" spans="1:10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9"/>
        <v>13859.633333333331</v>
      </c>
      <c r="F106">
        <f t="shared" si="10"/>
        <v>105</v>
      </c>
      <c r="G106">
        <f t="shared" si="11"/>
        <v>13727.029523809526</v>
      </c>
      <c r="H106">
        <f t="shared" si="14"/>
        <v>12.738315018315008</v>
      </c>
      <c r="I106">
        <f t="shared" si="12"/>
        <v>0.84748585423325462</v>
      </c>
      <c r="J106">
        <f t="shared" si="13"/>
        <v>13739.767838827842</v>
      </c>
    </row>
    <row r="107" spans="1:10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9"/>
        <v>13842.733333333332</v>
      </c>
      <c r="F107">
        <f t="shared" si="10"/>
        <v>106</v>
      </c>
      <c r="G107">
        <f t="shared" si="11"/>
        <v>13745.181904761906</v>
      </c>
      <c r="H107">
        <f t="shared" si="14"/>
        <v>11.150036630036569</v>
      </c>
      <c r="I107">
        <f t="shared" si="12"/>
        <v>0.74624721594159016</v>
      </c>
      <c r="J107">
        <f t="shared" si="13"/>
        <v>13756.331941391943</v>
      </c>
    </row>
    <row r="108" spans="1:10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9"/>
        <v>13813.266666666668</v>
      </c>
      <c r="F108">
        <f t="shared" si="10"/>
        <v>107</v>
      </c>
      <c r="G108">
        <f t="shared" si="11"/>
        <v>13776.309523809525</v>
      </c>
      <c r="H108">
        <f t="shared" si="14"/>
        <v>7.4908424908424358</v>
      </c>
      <c r="I108">
        <f t="shared" si="12"/>
        <v>0.49718807324359998</v>
      </c>
      <c r="J108">
        <f t="shared" si="13"/>
        <v>13783.800366300367</v>
      </c>
    </row>
    <row r="109" spans="1:10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9"/>
        <v>13802.366666666667</v>
      </c>
      <c r="F109">
        <f t="shared" si="10"/>
        <v>108</v>
      </c>
      <c r="G109">
        <f t="shared" si="11"/>
        <v>13806.029523809526</v>
      </c>
      <c r="H109">
        <f t="shared" si="14"/>
        <v>3.7134065934065181</v>
      </c>
      <c r="I109">
        <f t="shared" si="12"/>
        <v>0.18678064173160874</v>
      </c>
      <c r="J109">
        <f t="shared" si="13"/>
        <v>13809.742930402932</v>
      </c>
    </row>
    <row r="110" spans="1:10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9"/>
        <v>13823.566666666666</v>
      </c>
      <c r="F110">
        <f t="shared" si="10"/>
        <v>109</v>
      </c>
      <c r="G110">
        <f t="shared" ref="G110:G141" si="15">INTERCEPT(E97:E110,F$1:F$14)</f>
        <v>13828.869523809522</v>
      </c>
      <c r="H110">
        <f t="shared" si="14"/>
        <v>0.97648351648346687</v>
      </c>
      <c r="I110">
        <f t="shared" ref="I110:I141" si="16">RSQ(E97:E110,F$1:F$14)</f>
        <v>2.0646235822271954E-2</v>
      </c>
      <c r="J110">
        <f t="shared" ref="J110:J141" si="17">G110 + (F$2 * H110)</f>
        <v>13829.846007326007</v>
      </c>
    </row>
    <row r="111" spans="1:10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9"/>
        <v>13819.833333333334</v>
      </c>
      <c r="F111">
        <f t="shared" si="10"/>
        <v>110</v>
      </c>
      <c r="G111">
        <f t="shared" si="15"/>
        <v>13849.118095238096</v>
      </c>
      <c r="H111">
        <f t="shared" si="14"/>
        <v>-1.5965567765568067</v>
      </c>
      <c r="I111">
        <f t="shared" si="16"/>
        <v>9.0873481255765443E-2</v>
      </c>
      <c r="J111">
        <f t="shared" si="17"/>
        <v>13847.52153846154</v>
      </c>
    </row>
    <row r="112" spans="1:10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9"/>
        <v>13817.633333333331</v>
      </c>
      <c r="F112">
        <f t="shared" si="10"/>
        <v>111</v>
      </c>
      <c r="G112">
        <f t="shared" si="15"/>
        <v>13853.903809523808</v>
      </c>
      <c r="H112">
        <f t="shared" si="14"/>
        <v>-2.4734798534799074</v>
      </c>
      <c r="I112">
        <f t="shared" si="16"/>
        <v>0.20632021376946577</v>
      </c>
      <c r="J112">
        <f t="shared" si="17"/>
        <v>13851.430329670329</v>
      </c>
    </row>
    <row r="113" spans="1:10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9"/>
        <v>13844.4</v>
      </c>
      <c r="F113">
        <f t="shared" si="10"/>
        <v>112</v>
      </c>
      <c r="G113">
        <f t="shared" si="15"/>
        <v>13851.34095238095</v>
      </c>
      <c r="H113">
        <f t="shared" si="14"/>
        <v>-2.0766300366301089</v>
      </c>
      <c r="I113">
        <f t="shared" si="16"/>
        <v>0.1453615658562433</v>
      </c>
      <c r="J113">
        <f t="shared" si="17"/>
        <v>13849.264322344319</v>
      </c>
    </row>
    <row r="114" spans="1:10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9"/>
        <v>13857.199999999999</v>
      </c>
      <c r="F114">
        <f t="shared" si="10"/>
        <v>113</v>
      </c>
      <c r="G114">
        <f t="shared" si="15"/>
        <v>13848.417142857143</v>
      </c>
      <c r="H114">
        <f t="shared" si="14"/>
        <v>-1.4414652014652738</v>
      </c>
      <c r="I114">
        <f t="shared" si="16"/>
        <v>6.6603034754067439E-2</v>
      </c>
      <c r="J114">
        <f t="shared" si="17"/>
        <v>13846.975677655677</v>
      </c>
    </row>
    <row r="115" spans="1:10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9"/>
        <v>13851.366666666667</v>
      </c>
      <c r="F115">
        <f t="shared" si="10"/>
        <v>114</v>
      </c>
      <c r="G115">
        <f t="shared" si="15"/>
        <v>13849.841904761905</v>
      </c>
      <c r="H115">
        <f t="shared" si="14"/>
        <v>-1.4163369963370505</v>
      </c>
      <c r="I115">
        <f t="shared" si="16"/>
        <v>6.4137089760396046E-2</v>
      </c>
      <c r="J115">
        <f t="shared" si="17"/>
        <v>13848.425567765567</v>
      </c>
    </row>
    <row r="116" spans="1:10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9"/>
        <v>13849.866666666667</v>
      </c>
      <c r="F116">
        <f t="shared" si="10"/>
        <v>115</v>
      </c>
      <c r="G116">
        <f t="shared" si="15"/>
        <v>13851.06380952381</v>
      </c>
      <c r="H116">
        <f t="shared" si="14"/>
        <v>-1.4153113553114083</v>
      </c>
      <c r="I116">
        <f t="shared" si="16"/>
        <v>6.4039073626470044E-2</v>
      </c>
      <c r="J116">
        <f t="shared" si="17"/>
        <v>13849.648498168499</v>
      </c>
    </row>
    <row r="117" spans="1:10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9"/>
        <v>13818.866666666667</v>
      </c>
      <c r="F117">
        <f t="shared" si="10"/>
        <v>116</v>
      </c>
      <c r="G117">
        <f t="shared" si="15"/>
        <v>13851.377142857144</v>
      </c>
      <c r="H117">
        <f t="shared" si="14"/>
        <v>-1.8052747252747445</v>
      </c>
      <c r="I117">
        <f t="shared" si="16"/>
        <v>9.8722218190820679E-2</v>
      </c>
      <c r="J117">
        <f t="shared" si="17"/>
        <v>13849.571868131869</v>
      </c>
    </row>
    <row r="118" spans="1:10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9"/>
        <v>13818.1</v>
      </c>
      <c r="F118">
        <f t="shared" si="10"/>
        <v>117</v>
      </c>
      <c r="G118">
        <f t="shared" si="15"/>
        <v>13844.75619047619</v>
      </c>
      <c r="H118">
        <f t="shared" si="14"/>
        <v>-1.3727472527472135</v>
      </c>
      <c r="I118">
        <f t="shared" si="16"/>
        <v>6.341367081093699E-2</v>
      </c>
      <c r="J118">
        <f t="shared" si="17"/>
        <v>13843.383443223442</v>
      </c>
    </row>
    <row r="119" spans="1:10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9"/>
        <v>13819.800000000001</v>
      </c>
      <c r="F119">
        <f t="shared" si="10"/>
        <v>118</v>
      </c>
      <c r="G119">
        <f t="shared" si="15"/>
        <v>13833.159999999996</v>
      </c>
      <c r="H119">
        <f t="shared" si="14"/>
        <v>-0.28139194139183238</v>
      </c>
      <c r="I119">
        <f t="shared" si="16"/>
        <v>3.981137206060548E-3</v>
      </c>
      <c r="J119">
        <f t="shared" si="17"/>
        <v>13832.878608058605</v>
      </c>
    </row>
    <row r="120" spans="1:10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9"/>
        <v>13809.033333333333</v>
      </c>
      <c r="F120">
        <f t="shared" si="10"/>
        <v>119</v>
      </c>
      <c r="G120">
        <f t="shared" si="15"/>
        <v>13827.621904761902</v>
      </c>
      <c r="H120">
        <f t="shared" si="14"/>
        <v>1.4578754578802285E-2</v>
      </c>
      <c r="I120">
        <f t="shared" si="16"/>
        <v>1.1974290281745409E-5</v>
      </c>
      <c r="J120">
        <f t="shared" si="17"/>
        <v>13827.63648351648</v>
      </c>
    </row>
    <row r="121" spans="1:10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9"/>
        <v>13833.633333333333</v>
      </c>
      <c r="F121">
        <f t="shared" si="10"/>
        <v>120</v>
      </c>
      <c r="G121">
        <f t="shared" si="15"/>
        <v>13822.655238095234</v>
      </c>
      <c r="H121">
        <f t="shared" si="14"/>
        <v>0.67868131868132109</v>
      </c>
      <c r="I121">
        <f t="shared" si="16"/>
        <v>2.7276932024547014E-2</v>
      </c>
      <c r="J121">
        <f t="shared" si="17"/>
        <v>13823.333919413915</v>
      </c>
    </row>
    <row r="122" spans="1:10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9"/>
        <v>13837.233333333332</v>
      </c>
      <c r="F122">
        <f t="shared" si="10"/>
        <v>121</v>
      </c>
      <c r="G122">
        <f t="shared" si="15"/>
        <v>13825.43619047619</v>
      </c>
      <c r="H122">
        <f t="shared" si="14"/>
        <v>0.51421245421246731</v>
      </c>
      <c r="I122">
        <f t="shared" si="16"/>
        <v>1.6198631246733552E-2</v>
      </c>
      <c r="J122">
        <f t="shared" si="17"/>
        <v>13825.950402930403</v>
      </c>
    </row>
    <row r="123" spans="1:10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9"/>
        <v>13820.1</v>
      </c>
      <c r="F123">
        <f t="shared" si="10"/>
        <v>122</v>
      </c>
      <c r="G123">
        <f t="shared" si="15"/>
        <v>13833.974285714285</v>
      </c>
      <c r="H123">
        <f t="shared" si="14"/>
        <v>-0.60446886446881942</v>
      </c>
      <c r="I123">
        <f t="shared" si="16"/>
        <v>2.7086915478446816E-2</v>
      </c>
      <c r="J123">
        <f t="shared" si="17"/>
        <v>13833.369816849816</v>
      </c>
    </row>
    <row r="124" spans="1:10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9"/>
        <v>13800.266666666668</v>
      </c>
      <c r="F124">
        <f t="shared" si="10"/>
        <v>123</v>
      </c>
      <c r="G124">
        <f t="shared" si="15"/>
        <v>13839.228571428572</v>
      </c>
      <c r="H124">
        <f t="shared" si="14"/>
        <v>-1.6688644688643943</v>
      </c>
      <c r="I124">
        <f t="shared" si="16"/>
        <v>0.16352035719234903</v>
      </c>
      <c r="J124">
        <f t="shared" si="17"/>
        <v>13837.559706959708</v>
      </c>
    </row>
    <row r="125" spans="1:10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9"/>
        <v>13765.6</v>
      </c>
      <c r="F125">
        <f t="shared" si="10"/>
        <v>124</v>
      </c>
      <c r="G125">
        <f t="shared" si="15"/>
        <v>13848.845714285713</v>
      </c>
      <c r="H125">
        <f t="shared" si="14"/>
        <v>-3.744395604395494</v>
      </c>
      <c r="I125">
        <f t="shared" si="16"/>
        <v>0.42341873865165014</v>
      </c>
      <c r="J125">
        <f t="shared" si="17"/>
        <v>13845.101318681318</v>
      </c>
    </row>
    <row r="126" spans="1:10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9"/>
        <v>13751.033333333333</v>
      </c>
      <c r="F126">
        <f t="shared" si="10"/>
        <v>125</v>
      </c>
      <c r="G126">
        <f t="shared" si="15"/>
        <v>13859.206666666667</v>
      </c>
      <c r="H126">
        <f t="shared" si="14"/>
        <v>-6.0702564102563716</v>
      </c>
      <c r="I126">
        <f t="shared" si="16"/>
        <v>0.66703484063576612</v>
      </c>
      <c r="J126">
        <f t="shared" si="17"/>
        <v>13853.136410256411</v>
      </c>
    </row>
    <row r="127" spans="1:10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9"/>
        <v>13770.866666666667</v>
      </c>
      <c r="F127">
        <f t="shared" si="10"/>
        <v>126</v>
      </c>
      <c r="G127">
        <f t="shared" si="15"/>
        <v>13857.750476190477</v>
      </c>
      <c r="H127">
        <f t="shared" si="14"/>
        <v>-6.6542857142856837</v>
      </c>
      <c r="I127">
        <f t="shared" si="16"/>
        <v>0.72143973583579735</v>
      </c>
      <c r="J127">
        <f t="shared" si="17"/>
        <v>13851.096190476192</v>
      </c>
    </row>
    <row r="128" spans="1:10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9"/>
        <v>13765.866666666667</v>
      </c>
      <c r="F128">
        <f t="shared" si="10"/>
        <v>127</v>
      </c>
      <c r="G128">
        <f t="shared" si="15"/>
        <v>13851.10761904762</v>
      </c>
      <c r="H128">
        <f t="shared" si="14"/>
        <v>-6.6359706959707001</v>
      </c>
      <c r="I128">
        <f t="shared" si="16"/>
        <v>0.72027824623828673</v>
      </c>
      <c r="J128">
        <f t="shared" si="17"/>
        <v>13844.471648351649</v>
      </c>
    </row>
    <row r="129" spans="1:10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9"/>
        <v>13754.366666666667</v>
      </c>
      <c r="F129">
        <f t="shared" si="10"/>
        <v>128</v>
      </c>
      <c r="G129">
        <f t="shared" si="15"/>
        <v>13844.83619047619</v>
      </c>
      <c r="H129">
        <f t="shared" si="14"/>
        <v>-6.7370695970696017</v>
      </c>
      <c r="I129">
        <f t="shared" si="16"/>
        <v>0.72576176889050881</v>
      </c>
      <c r="J129">
        <f t="shared" si="17"/>
        <v>13838.09912087912</v>
      </c>
    </row>
    <row r="130" spans="1:10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ref="E130:E193" si="18">(B130+C130+D130)/3</f>
        <v>13721.6</v>
      </c>
      <c r="F130">
        <f t="shared" ref="F130:F193" si="19">ROW()-1</f>
        <v>129</v>
      </c>
      <c r="G130">
        <f t="shared" si="15"/>
        <v>13839.966666666669</v>
      </c>
      <c r="H130">
        <f t="shared" si="14"/>
        <v>-7.3974358974358951</v>
      </c>
      <c r="I130">
        <f t="shared" si="16"/>
        <v>0.73315635206110319</v>
      </c>
      <c r="J130">
        <f t="shared" si="17"/>
        <v>13832.569230769233</v>
      </c>
    </row>
    <row r="131" spans="1:10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si="18"/>
        <v>13706.6</v>
      </c>
      <c r="F131">
        <f t="shared" si="19"/>
        <v>130</v>
      </c>
      <c r="G131">
        <f t="shared" si="15"/>
        <v>13842.003809523811</v>
      </c>
      <c r="H131">
        <f t="shared" si="14"/>
        <v>-8.9445421245421155</v>
      </c>
      <c r="I131">
        <f t="shared" si="16"/>
        <v>0.80445968752004748</v>
      </c>
      <c r="J131">
        <f t="shared" si="17"/>
        <v>13833.059267399269</v>
      </c>
    </row>
    <row r="132" spans="1:10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18"/>
        <v>13712.4</v>
      </c>
      <c r="F132">
        <f t="shared" si="19"/>
        <v>131</v>
      </c>
      <c r="G132">
        <f t="shared" si="15"/>
        <v>13840.389523809525</v>
      </c>
      <c r="H132">
        <f t="shared" si="14"/>
        <v>-9.8577289377289379</v>
      </c>
      <c r="I132">
        <f t="shared" si="16"/>
        <v>0.85812582474828292</v>
      </c>
      <c r="J132">
        <f t="shared" si="17"/>
        <v>13830.531794871797</v>
      </c>
    </row>
    <row r="133" spans="1:10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18"/>
        <v>13743.199999999999</v>
      </c>
      <c r="F133">
        <f t="shared" si="19"/>
        <v>132</v>
      </c>
      <c r="G133">
        <f t="shared" si="15"/>
        <v>13831.749523809523</v>
      </c>
      <c r="H133">
        <f t="shared" si="14"/>
        <v>-9.3702564102564114</v>
      </c>
      <c r="I133">
        <f t="shared" si="16"/>
        <v>0.81368381722624861</v>
      </c>
      <c r="J133">
        <f t="shared" si="17"/>
        <v>13822.379267399267</v>
      </c>
    </row>
    <row r="134" spans="1:10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18"/>
        <v>13776.633333333333</v>
      </c>
      <c r="F134">
        <f t="shared" si="19"/>
        <v>133</v>
      </c>
      <c r="G134">
        <f t="shared" si="15"/>
        <v>13820.176190476192</v>
      </c>
      <c r="H134">
        <f t="shared" si="14"/>
        <v>-7.9457875457875629</v>
      </c>
      <c r="I134">
        <f t="shared" si="16"/>
        <v>0.62317214368828155</v>
      </c>
      <c r="J134">
        <f t="shared" si="17"/>
        <v>13812.230402930403</v>
      </c>
    </row>
    <row r="135" spans="1:10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18"/>
        <v>13769.033333333333</v>
      </c>
      <c r="F135">
        <f t="shared" si="19"/>
        <v>134</v>
      </c>
      <c r="G135">
        <f t="shared" si="15"/>
        <v>13801.517142857145</v>
      </c>
      <c r="H135">
        <f t="shared" si="14"/>
        <v>-5.7850549450549789</v>
      </c>
      <c r="I135">
        <f t="shared" si="16"/>
        <v>0.41127880155538094</v>
      </c>
      <c r="J135">
        <f t="shared" si="17"/>
        <v>13795.732087912091</v>
      </c>
    </row>
    <row r="136" spans="1:10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18"/>
        <v>13744.866666666667</v>
      </c>
      <c r="F136">
        <f t="shared" si="19"/>
        <v>135</v>
      </c>
      <c r="G136">
        <f t="shared" si="15"/>
        <v>13782.745714285717</v>
      </c>
      <c r="H136">
        <f t="shared" si="14"/>
        <v>-3.9121611721612513</v>
      </c>
      <c r="I136">
        <f t="shared" si="16"/>
        <v>0.27012293204544274</v>
      </c>
      <c r="J136">
        <f t="shared" si="17"/>
        <v>13778.833553113554</v>
      </c>
    </row>
    <row r="137" spans="1:10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18"/>
        <v>13739.799999999997</v>
      </c>
      <c r="F137">
        <f t="shared" si="19"/>
        <v>136</v>
      </c>
      <c r="G137">
        <f t="shared" si="15"/>
        <v>13766.809523809525</v>
      </c>
      <c r="H137">
        <f t="shared" si="14"/>
        <v>-2.3428571428572869</v>
      </c>
      <c r="I137">
        <f t="shared" si="16"/>
        <v>0.1419909575764281</v>
      </c>
      <c r="J137">
        <f t="shared" si="17"/>
        <v>13764.466666666667</v>
      </c>
    </row>
    <row r="138" spans="1:10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18"/>
        <v>13710.766666666668</v>
      </c>
      <c r="F138">
        <f t="shared" si="19"/>
        <v>137</v>
      </c>
      <c r="G138">
        <f t="shared" si="15"/>
        <v>13757.563809523808</v>
      </c>
      <c r="H138">
        <f t="shared" si="14"/>
        <v>-1.9039560439560823</v>
      </c>
      <c r="I138">
        <f t="shared" si="16"/>
        <v>0.10969842978409197</v>
      </c>
      <c r="J138">
        <f t="shared" si="17"/>
        <v>13755.659853479852</v>
      </c>
    </row>
    <row r="139" spans="1:10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18"/>
        <v>13680.766666666668</v>
      </c>
      <c r="F139">
        <f t="shared" si="19"/>
        <v>138</v>
      </c>
      <c r="G139">
        <f t="shared" si="15"/>
        <v>13759.094285714285</v>
      </c>
      <c r="H139">
        <f t="shared" si="14"/>
        <v>-3.0716483516483244</v>
      </c>
      <c r="I139">
        <f t="shared" si="16"/>
        <v>0.19990768815933876</v>
      </c>
      <c r="J139">
        <f t="shared" si="17"/>
        <v>13756.022637362637</v>
      </c>
    </row>
    <row r="140" spans="1:10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18"/>
        <v>13671.5</v>
      </c>
      <c r="F140">
        <f t="shared" si="19"/>
        <v>139</v>
      </c>
      <c r="G140">
        <f t="shared" si="15"/>
        <v>13763.421904761903</v>
      </c>
      <c r="H140">
        <f t="shared" si="14"/>
        <v>-4.611428571428557</v>
      </c>
      <c r="I140">
        <f t="shared" si="16"/>
        <v>0.32871698936385318</v>
      </c>
      <c r="J140">
        <f t="shared" si="17"/>
        <v>13758.810476190474</v>
      </c>
    </row>
    <row r="141" spans="1:10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18"/>
        <v>13693.833333333334</v>
      </c>
      <c r="F141">
        <f t="shared" si="19"/>
        <v>140</v>
      </c>
      <c r="G141">
        <f t="shared" si="15"/>
        <v>13757.258095238094</v>
      </c>
      <c r="H141">
        <f t="shared" si="14"/>
        <v>-4.5096703296702927</v>
      </c>
      <c r="I141">
        <f t="shared" si="16"/>
        <v>0.31990741633473407</v>
      </c>
      <c r="J141">
        <f t="shared" si="17"/>
        <v>13752.748424908425</v>
      </c>
    </row>
    <row r="142" spans="1:10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18"/>
        <v>13723.133333333333</v>
      </c>
      <c r="F142">
        <f t="shared" si="19"/>
        <v>141</v>
      </c>
      <c r="G142">
        <f t="shared" ref="G142:G173" si="20">INTERCEPT(E129:E142,F$1:F$14)</f>
        <v>13746.973333333335</v>
      </c>
      <c r="H142">
        <f t="shared" si="14"/>
        <v>-3.3969963369963008</v>
      </c>
      <c r="I142">
        <f t="shared" ref="I142:I173" si="21">RSQ(E129:E142,F$1:F$14)</f>
        <v>0.20323574676807635</v>
      </c>
      <c r="J142">
        <f t="shared" ref="J142:J173" si="22">G142 + (F$2 * H142)</f>
        <v>13743.576336996339</v>
      </c>
    </row>
    <row r="143" spans="1:10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18"/>
        <v>13705.466666666665</v>
      </c>
      <c r="F143">
        <f t="shared" si="19"/>
        <v>142</v>
      </c>
      <c r="G143">
        <f t="shared" si="20"/>
        <v>13740.772380952385</v>
      </c>
      <c r="H143">
        <f t="shared" ref="H143:H200" si="23">SLOPE(E130:E143,F$1:F$14)</f>
        <v>-2.9803663003662981</v>
      </c>
      <c r="I143">
        <f t="shared" si="21"/>
        <v>0.16489277420803686</v>
      </c>
      <c r="J143">
        <f t="shared" si="22"/>
        <v>13737.792014652019</v>
      </c>
    </row>
    <row r="144" spans="1:10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18"/>
        <v>13678.366666666667</v>
      </c>
      <c r="F144">
        <f t="shared" si="19"/>
        <v>143</v>
      </c>
      <c r="G144">
        <f t="shared" si="20"/>
        <v>13745.633333333333</v>
      </c>
      <c r="H144">
        <f t="shared" si="23"/>
        <v>-4.2032967032966795</v>
      </c>
      <c r="I144">
        <f t="shared" si="21"/>
        <v>0.28764503076077202</v>
      </c>
      <c r="J144">
        <f t="shared" si="22"/>
        <v>13741.430036630036</v>
      </c>
    </row>
    <row r="145" spans="1:10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18"/>
        <v>13696.333333333334</v>
      </c>
      <c r="F145">
        <f t="shared" si="19"/>
        <v>144</v>
      </c>
      <c r="G145">
        <f t="shared" si="20"/>
        <v>13751.491428571429</v>
      </c>
      <c r="H145">
        <f t="shared" si="23"/>
        <v>-5.2173626373625765</v>
      </c>
      <c r="I145">
        <f t="shared" si="21"/>
        <v>0.43270103624793355</v>
      </c>
      <c r="J145">
        <f t="shared" si="22"/>
        <v>13746.274065934067</v>
      </c>
    </row>
    <row r="146" spans="1:10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18"/>
        <v>13730.133333333333</v>
      </c>
      <c r="F146">
        <f t="shared" si="19"/>
        <v>145</v>
      </c>
      <c r="G146">
        <f t="shared" si="20"/>
        <v>13751.53619047619</v>
      </c>
      <c r="H146">
        <f t="shared" si="23"/>
        <v>-5.0293772893772379</v>
      </c>
      <c r="I146">
        <f t="shared" si="21"/>
        <v>0.3990607777665498</v>
      </c>
      <c r="J146">
        <f t="shared" si="22"/>
        <v>13746.506813186814</v>
      </c>
    </row>
    <row r="147" spans="1:10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18"/>
        <v>13711.433333333334</v>
      </c>
      <c r="F147">
        <f t="shared" si="19"/>
        <v>146</v>
      </c>
      <c r="G147">
        <f t="shared" si="20"/>
        <v>13745.42476190476</v>
      </c>
      <c r="H147">
        <f t="shared" si="23"/>
        <v>-4.4382417582417091</v>
      </c>
      <c r="I147">
        <f t="shared" si="21"/>
        <v>0.32449890600300524</v>
      </c>
      <c r="J147">
        <f t="shared" si="22"/>
        <v>13740.986520146518</v>
      </c>
    </row>
    <row r="148" spans="1:10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18"/>
        <v>13719.733333333332</v>
      </c>
      <c r="F148">
        <f t="shared" si="19"/>
        <v>147</v>
      </c>
      <c r="G148">
        <f t="shared" si="20"/>
        <v>13727.904761904763</v>
      </c>
      <c r="H148">
        <f t="shared" si="23"/>
        <v>-2.3681318681318722</v>
      </c>
      <c r="I148">
        <f t="shared" si="21"/>
        <v>0.12781656540999953</v>
      </c>
      <c r="J148">
        <f t="shared" si="22"/>
        <v>13725.536630036631</v>
      </c>
    </row>
    <row r="149" spans="1:10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18"/>
        <v>13735.933333333334</v>
      </c>
      <c r="F149">
        <f t="shared" si="19"/>
        <v>148</v>
      </c>
      <c r="G149">
        <f t="shared" si="20"/>
        <v>13709.07904761905</v>
      </c>
      <c r="H149">
        <f t="shared" si="23"/>
        <v>0.16439560439561479</v>
      </c>
      <c r="I149">
        <f t="shared" si="21"/>
        <v>8.4719355408687121E-4</v>
      </c>
      <c r="J149">
        <f t="shared" si="22"/>
        <v>13709.243443223446</v>
      </c>
    </row>
    <row r="150" spans="1:10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18"/>
        <v>13732.966666666665</v>
      </c>
      <c r="F150">
        <f t="shared" si="19"/>
        <v>149</v>
      </c>
      <c r="G150">
        <f t="shared" si="20"/>
        <v>13696.551428571431</v>
      </c>
      <c r="H150">
        <f t="shared" si="23"/>
        <v>1.9609523809523535</v>
      </c>
      <c r="I150">
        <f t="shared" si="21"/>
        <v>0.13330390629591135</v>
      </c>
      <c r="J150">
        <f t="shared" si="22"/>
        <v>13698.512380952383</v>
      </c>
    </row>
    <row r="151" spans="1:10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18"/>
        <v>13762.766666666665</v>
      </c>
      <c r="F151">
        <f t="shared" si="19"/>
        <v>150</v>
      </c>
      <c r="G151">
        <f t="shared" si="20"/>
        <v>13681.725714285718</v>
      </c>
      <c r="H151">
        <f t="shared" si="23"/>
        <v>4.4942124542122865</v>
      </c>
      <c r="I151">
        <f t="shared" si="21"/>
        <v>0.54357100448886686</v>
      </c>
      <c r="J151">
        <f t="shared" si="22"/>
        <v>13686.21992673993</v>
      </c>
    </row>
    <row r="152" spans="1:10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18"/>
        <v>13792.466666666667</v>
      </c>
      <c r="F152">
        <f t="shared" si="19"/>
        <v>151</v>
      </c>
      <c r="G152">
        <f t="shared" si="20"/>
        <v>13672.457142857142</v>
      </c>
      <c r="H152">
        <f t="shared" si="23"/>
        <v>6.8179487179486165</v>
      </c>
      <c r="I152">
        <f t="shared" si="21"/>
        <v>0.72316432322678659</v>
      </c>
      <c r="J152">
        <f t="shared" si="22"/>
        <v>13679.275091575089</v>
      </c>
    </row>
    <row r="153" spans="1:10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18"/>
        <v>13796.9</v>
      </c>
      <c r="F153">
        <f t="shared" si="19"/>
        <v>152</v>
      </c>
      <c r="G153">
        <f t="shared" si="20"/>
        <v>13673.587619047621</v>
      </c>
      <c r="H153">
        <f t="shared" si="23"/>
        <v>7.9202197802197256</v>
      </c>
      <c r="I153">
        <f t="shared" si="21"/>
        <v>0.75975069042193288</v>
      </c>
      <c r="J153">
        <f t="shared" si="22"/>
        <v>13681.507838827842</v>
      </c>
    </row>
    <row r="154" spans="1:10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18"/>
        <v>13796.366666666667</v>
      </c>
      <c r="F154">
        <f t="shared" si="19"/>
        <v>153</v>
      </c>
      <c r="G154">
        <f t="shared" si="20"/>
        <v>13680.744761904762</v>
      </c>
      <c r="H154">
        <f t="shared" si="23"/>
        <v>8.1912820512820144</v>
      </c>
      <c r="I154">
        <f t="shared" si="21"/>
        <v>0.76768701139052975</v>
      </c>
      <c r="J154">
        <f t="shared" si="22"/>
        <v>13688.936043956044</v>
      </c>
    </row>
    <row r="155" spans="1:10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18"/>
        <v>13744.833333333334</v>
      </c>
      <c r="F155">
        <f t="shared" si="19"/>
        <v>154</v>
      </c>
      <c r="G155">
        <f t="shared" si="20"/>
        <v>13690.978095238095</v>
      </c>
      <c r="H155">
        <f t="shared" si="23"/>
        <v>7.1773626373626511</v>
      </c>
      <c r="I155">
        <f t="shared" si="21"/>
        <v>0.64381490818500875</v>
      </c>
      <c r="J155">
        <f t="shared" si="22"/>
        <v>13698.155457875459</v>
      </c>
    </row>
    <row r="156" spans="1:10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18"/>
        <v>13737.1</v>
      </c>
      <c r="F156">
        <f t="shared" si="19"/>
        <v>155</v>
      </c>
      <c r="G156">
        <f t="shared" si="20"/>
        <v>13695.180952380953</v>
      </c>
      <c r="H156">
        <f t="shared" si="23"/>
        <v>6.6842490842491173</v>
      </c>
      <c r="I156">
        <f t="shared" si="21"/>
        <v>0.56534011190227651</v>
      </c>
      <c r="J156">
        <f t="shared" si="22"/>
        <v>13701.865201465202</v>
      </c>
    </row>
    <row r="157" spans="1:10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18"/>
        <v>13731.966666666667</v>
      </c>
      <c r="F157">
        <f t="shared" si="19"/>
        <v>156</v>
      </c>
      <c r="G157">
        <f t="shared" si="20"/>
        <v>13705.417142857144</v>
      </c>
      <c r="H157">
        <f t="shared" si="23"/>
        <v>5.400659340659355</v>
      </c>
      <c r="I157">
        <f t="shared" si="21"/>
        <v>0.39323984715355464</v>
      </c>
      <c r="J157">
        <f t="shared" si="22"/>
        <v>13710.817802197804</v>
      </c>
    </row>
    <row r="158" spans="1:10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18"/>
        <v>13714.4</v>
      </c>
      <c r="F158">
        <f t="shared" si="19"/>
        <v>157</v>
      </c>
      <c r="G158">
        <f t="shared" si="20"/>
        <v>13726.160952380953</v>
      </c>
      <c r="H158">
        <f t="shared" si="23"/>
        <v>2.6052747252747364</v>
      </c>
      <c r="I158">
        <f t="shared" si="21"/>
        <v>0.11353726131066037</v>
      </c>
      <c r="J158">
        <f t="shared" si="22"/>
        <v>13728.766227106227</v>
      </c>
    </row>
    <row r="159" spans="1:10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18"/>
        <v>13701.6</v>
      </c>
      <c r="F159">
        <f t="shared" si="19"/>
        <v>158</v>
      </c>
      <c r="G159">
        <f t="shared" si="20"/>
        <v>13744.263809523809</v>
      </c>
      <c r="H159">
        <f t="shared" si="23"/>
        <v>-0.121904761904715</v>
      </c>
      <c r="I159">
        <f t="shared" si="21"/>
        <v>2.5741907836089606E-4</v>
      </c>
      <c r="J159">
        <f t="shared" si="22"/>
        <v>13744.141904761904</v>
      </c>
    </row>
    <row r="160" spans="1:10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18"/>
        <v>13730.166666666666</v>
      </c>
      <c r="F160">
        <f t="shared" si="19"/>
        <v>159</v>
      </c>
      <c r="G160">
        <f t="shared" si="20"/>
        <v>13749.595238095237</v>
      </c>
      <c r="H160">
        <f t="shared" si="23"/>
        <v>-0.94175824175820977</v>
      </c>
      <c r="I160">
        <f t="shared" si="21"/>
        <v>1.5364117501123275E-2</v>
      </c>
      <c r="J160">
        <f t="shared" si="22"/>
        <v>13748.653479853478</v>
      </c>
    </row>
    <row r="161" spans="1:10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18"/>
        <v>13766.966666666667</v>
      </c>
      <c r="F161">
        <f t="shared" si="19"/>
        <v>160</v>
      </c>
      <c r="G161">
        <f t="shared" si="20"/>
        <v>13756.06476190476</v>
      </c>
      <c r="H161">
        <f t="shared" si="23"/>
        <v>-1.3268131868131006</v>
      </c>
      <c r="I161">
        <f t="shared" si="21"/>
        <v>3.2200376212480675E-2</v>
      </c>
      <c r="J161">
        <f t="shared" si="22"/>
        <v>13754.737948717946</v>
      </c>
    </row>
    <row r="162" spans="1:10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18"/>
        <v>13792.233333333332</v>
      </c>
      <c r="F162">
        <f t="shared" si="19"/>
        <v>161</v>
      </c>
      <c r="G162">
        <f t="shared" si="20"/>
        <v>13758.861904761905</v>
      </c>
      <c r="H162">
        <f t="shared" si="23"/>
        <v>-0.96043956043956047</v>
      </c>
      <c r="I162">
        <f t="shared" si="21"/>
        <v>1.5777503938824666E-2</v>
      </c>
      <c r="J162">
        <f t="shared" si="22"/>
        <v>13757.901465201465</v>
      </c>
    </row>
    <row r="163" spans="1:10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18"/>
        <v>13769.433333333334</v>
      </c>
      <c r="F163">
        <f t="shared" si="19"/>
        <v>162</v>
      </c>
      <c r="G163">
        <f t="shared" si="20"/>
        <v>13761.70761904762</v>
      </c>
      <c r="H163">
        <f t="shared" si="23"/>
        <v>-1.0301098901098198</v>
      </c>
      <c r="I163">
        <f t="shared" si="21"/>
        <v>1.8253625704247975E-2</v>
      </c>
      <c r="J163">
        <f t="shared" si="22"/>
        <v>13760.677509157511</v>
      </c>
    </row>
    <row r="164" spans="1:10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18"/>
        <v>13757.9</v>
      </c>
      <c r="F164">
        <f t="shared" si="19"/>
        <v>163</v>
      </c>
      <c r="G164">
        <f t="shared" si="20"/>
        <v>13767.676190476192</v>
      </c>
      <c r="H164">
        <f t="shared" si="23"/>
        <v>-1.6743589743589478</v>
      </c>
      <c r="I164">
        <f t="shared" si="21"/>
        <v>5.0207701336360946E-2</v>
      </c>
      <c r="J164">
        <f t="shared" si="22"/>
        <v>13766.001831501833</v>
      </c>
    </row>
    <row r="165" spans="1:10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18"/>
        <v>13745.166666666666</v>
      </c>
      <c r="F165">
        <f t="shared" si="19"/>
        <v>164</v>
      </c>
      <c r="G165">
        <f t="shared" si="20"/>
        <v>13767.298095238095</v>
      </c>
      <c r="H165">
        <f t="shared" si="23"/>
        <v>-1.8095970695971217</v>
      </c>
      <c r="I165">
        <f t="shared" si="21"/>
        <v>5.8290839549987782E-2</v>
      </c>
      <c r="J165">
        <f t="shared" si="22"/>
        <v>13765.488498168497</v>
      </c>
    </row>
    <row r="166" spans="1:10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18"/>
        <v>13744.700000000003</v>
      </c>
      <c r="F166">
        <f t="shared" si="19"/>
        <v>165</v>
      </c>
      <c r="G166">
        <f t="shared" si="20"/>
        <v>13757.984761904761</v>
      </c>
      <c r="H166">
        <f t="shared" si="23"/>
        <v>-0.90168498168494515</v>
      </c>
      <c r="I166">
        <f t="shared" si="21"/>
        <v>1.6266501584832865E-2</v>
      </c>
      <c r="J166">
        <f t="shared" si="22"/>
        <v>13757.083076923076</v>
      </c>
    </row>
    <row r="167" spans="1:10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18"/>
        <v>13760.266666666668</v>
      </c>
      <c r="F167">
        <f t="shared" si="19"/>
        <v>166</v>
      </c>
      <c r="G167">
        <f t="shared" si="20"/>
        <v>13744.260952380953</v>
      </c>
      <c r="H167">
        <f t="shared" si="23"/>
        <v>0.80710622710628765</v>
      </c>
      <c r="I167">
        <f t="shared" si="21"/>
        <v>1.587299516039373E-2</v>
      </c>
      <c r="J167">
        <f t="shared" si="22"/>
        <v>13745.06805860806</v>
      </c>
    </row>
    <row r="168" spans="1:10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18"/>
        <v>13778.833333333334</v>
      </c>
      <c r="F168">
        <f t="shared" si="19"/>
        <v>167</v>
      </c>
      <c r="G168">
        <f t="shared" si="20"/>
        <v>13727.520952380955</v>
      </c>
      <c r="H168">
        <f t="shared" si="23"/>
        <v>3.1898168498169142</v>
      </c>
      <c r="I168">
        <f t="shared" si="21"/>
        <v>0.29012031959061058</v>
      </c>
      <c r="J168">
        <f t="shared" si="22"/>
        <v>13730.710769230773</v>
      </c>
    </row>
    <row r="169" spans="1:10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18"/>
        <v>13785.199999999999</v>
      </c>
      <c r="F169">
        <f t="shared" si="19"/>
        <v>168</v>
      </c>
      <c r="G169">
        <f t="shared" si="20"/>
        <v>13724.276190476194</v>
      </c>
      <c r="H169">
        <f t="shared" si="23"/>
        <v>4.1326007326007659</v>
      </c>
      <c r="I169">
        <f t="shared" si="21"/>
        <v>0.42160387303904001</v>
      </c>
      <c r="J169">
        <f t="shared" si="22"/>
        <v>13728.408791208794</v>
      </c>
    </row>
    <row r="170" spans="1:10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18"/>
        <v>13791.733333333332</v>
      </c>
      <c r="F170">
        <f t="shared" si="19"/>
        <v>169</v>
      </c>
      <c r="G170">
        <f t="shared" si="20"/>
        <v>13723.647619047622</v>
      </c>
      <c r="H170">
        <f t="shared" si="23"/>
        <v>4.8296703296703178</v>
      </c>
      <c r="I170">
        <f t="shared" si="21"/>
        <v>0.50764798570383152</v>
      </c>
      <c r="J170">
        <f t="shared" si="22"/>
        <v>13728.477289377293</v>
      </c>
    </row>
    <row r="171" spans="1:10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18"/>
        <v>13792.733333333332</v>
      </c>
      <c r="F171">
        <f t="shared" si="19"/>
        <v>170</v>
      </c>
      <c r="G171">
        <f t="shared" si="20"/>
        <v>13725.932380952385</v>
      </c>
      <c r="H171">
        <f t="shared" si="23"/>
        <v>5.1459340659340214</v>
      </c>
      <c r="I171">
        <f t="shared" si="21"/>
        <v>0.54381644064203449</v>
      </c>
      <c r="J171">
        <f t="shared" si="22"/>
        <v>13731.07831501832</v>
      </c>
    </row>
    <row r="172" spans="1:10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18"/>
        <v>13772.166666666666</v>
      </c>
      <c r="F172">
        <f t="shared" si="19"/>
        <v>171</v>
      </c>
      <c r="G172">
        <f t="shared" si="20"/>
        <v>13737.322857142857</v>
      </c>
      <c r="H172">
        <f t="shared" si="23"/>
        <v>4.0283516483515793</v>
      </c>
      <c r="I172">
        <f t="shared" si="21"/>
        <v>0.41112386837628856</v>
      </c>
      <c r="J172">
        <f t="shared" si="22"/>
        <v>13741.35120879121</v>
      </c>
    </row>
    <row r="173" spans="1:10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18"/>
        <v>13782.866666666667</v>
      </c>
      <c r="F173">
        <f t="shared" si="19"/>
        <v>172</v>
      </c>
      <c r="G173">
        <f t="shared" si="20"/>
        <v>13752.798095238097</v>
      </c>
      <c r="H173">
        <f t="shared" si="23"/>
        <v>2.5405860805860336</v>
      </c>
      <c r="I173">
        <f t="shared" si="21"/>
        <v>0.29075843245827454</v>
      </c>
      <c r="J173">
        <f t="shared" si="22"/>
        <v>13755.338681318683</v>
      </c>
    </row>
    <row r="174" spans="1:10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18"/>
        <v>13790.9</v>
      </c>
      <c r="F174">
        <f t="shared" si="19"/>
        <v>173</v>
      </c>
      <c r="G174">
        <f t="shared" ref="G174:G200" si="24">INTERCEPT(E161:E174,F$1:F$14)</f>
        <v>13761.515238095237</v>
      </c>
      <c r="H174">
        <f t="shared" si="23"/>
        <v>1.8668864468863771</v>
      </c>
      <c r="I174">
        <f t="shared" ref="I174:I200" si="25">RSQ(E161:E174,F$1:F$14)</f>
        <v>0.21311442658576382</v>
      </c>
      <c r="J174">
        <f t="shared" ref="J174:J200" si="26">G174 + (F$2 * H174)</f>
        <v>13763.382124542122</v>
      </c>
    </row>
    <row r="175" spans="1:10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18"/>
        <v>13798.866666666667</v>
      </c>
      <c r="F175">
        <f t="shared" si="19"/>
        <v>174</v>
      </c>
      <c r="G175">
        <f t="shared" si="24"/>
        <v>13760.542857142855</v>
      </c>
      <c r="H175">
        <f t="shared" si="23"/>
        <v>2.3670329670329231</v>
      </c>
      <c r="I175">
        <f t="shared" si="25"/>
        <v>0.30069151010247486</v>
      </c>
      <c r="J175">
        <f t="shared" si="26"/>
        <v>13762.909890109888</v>
      </c>
    </row>
    <row r="176" spans="1:10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18"/>
        <v>13813.366666666667</v>
      </c>
      <c r="F176">
        <f t="shared" si="19"/>
        <v>175</v>
      </c>
      <c r="G176">
        <f t="shared" si="24"/>
        <v>13751.605714285713</v>
      </c>
      <c r="H176">
        <f t="shared" si="23"/>
        <v>3.9742124542123696</v>
      </c>
      <c r="I176">
        <f t="shared" si="25"/>
        <v>0.67251983214962296</v>
      </c>
      <c r="J176">
        <f t="shared" si="26"/>
        <v>13755.579926739925</v>
      </c>
    </row>
    <row r="177" spans="1:10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18"/>
        <v>13814.266666666668</v>
      </c>
      <c r="F177">
        <f t="shared" si="19"/>
        <v>176</v>
      </c>
      <c r="G177">
        <f t="shared" si="24"/>
        <v>13749.683809523809</v>
      </c>
      <c r="H177">
        <f t="shared" si="23"/>
        <v>4.7625641025640952</v>
      </c>
      <c r="I177">
        <f t="shared" si="25"/>
        <v>0.7948964325347001</v>
      </c>
      <c r="J177">
        <f t="shared" si="26"/>
        <v>13754.446373626373</v>
      </c>
    </row>
    <row r="178" spans="1:10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18"/>
        <v>13818</v>
      </c>
      <c r="F178">
        <f t="shared" si="19"/>
        <v>177</v>
      </c>
      <c r="G178">
        <f t="shared" si="24"/>
        <v>13751.911428571429</v>
      </c>
      <c r="H178">
        <f t="shared" si="23"/>
        <v>5.0802930402930189</v>
      </c>
      <c r="I178">
        <f t="shared" si="25"/>
        <v>0.82557021887264737</v>
      </c>
      <c r="J178">
        <f t="shared" si="26"/>
        <v>13756.991721611723</v>
      </c>
    </row>
    <row r="179" spans="1:10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18"/>
        <v>13812.233333333332</v>
      </c>
      <c r="F179">
        <f t="shared" si="19"/>
        <v>178</v>
      </c>
      <c r="G179">
        <f t="shared" si="24"/>
        <v>13760.153333333334</v>
      </c>
      <c r="H179">
        <f t="shared" si="23"/>
        <v>4.5493040293039391</v>
      </c>
      <c r="I179">
        <f t="shared" si="25"/>
        <v>0.79068132610976571</v>
      </c>
      <c r="J179">
        <f t="shared" si="26"/>
        <v>13764.702637362638</v>
      </c>
    </row>
    <row r="180" spans="1:10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18"/>
        <v>13849.199999999999</v>
      </c>
      <c r="F180">
        <f t="shared" si="19"/>
        <v>179</v>
      </c>
      <c r="G180">
        <f t="shared" si="24"/>
        <v>13766.22</v>
      </c>
      <c r="H180">
        <f t="shared" si="23"/>
        <v>4.7643223443223075</v>
      </c>
      <c r="I180">
        <f t="shared" si="25"/>
        <v>0.77246045799543039</v>
      </c>
      <c r="J180">
        <f t="shared" si="26"/>
        <v>13770.984322344322</v>
      </c>
    </row>
    <row r="181" spans="1:10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18"/>
        <v>13848.966666666667</v>
      </c>
      <c r="F181">
        <f t="shared" si="19"/>
        <v>180</v>
      </c>
      <c r="G181">
        <f t="shared" si="24"/>
        <v>13770.85142857143</v>
      </c>
      <c r="H181">
        <f t="shared" si="23"/>
        <v>5.0265201465201921</v>
      </c>
      <c r="I181">
        <f t="shared" si="25"/>
        <v>0.77248182163733914</v>
      </c>
      <c r="J181">
        <f t="shared" si="26"/>
        <v>13775.877948717951</v>
      </c>
    </row>
    <row r="182" spans="1:10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18"/>
        <v>13833.233333333332</v>
      </c>
      <c r="F182">
        <f t="shared" si="19"/>
        <v>181</v>
      </c>
      <c r="G182">
        <f t="shared" si="24"/>
        <v>13774.510476190475</v>
      </c>
      <c r="H182">
        <f t="shared" si="23"/>
        <v>5.0613919413919835</v>
      </c>
      <c r="I182">
        <f t="shared" si="25"/>
        <v>0.77680095168160324</v>
      </c>
      <c r="J182">
        <f t="shared" si="26"/>
        <v>13779.571868131867</v>
      </c>
    </row>
    <row r="183" spans="1:10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18"/>
        <v>13820.1</v>
      </c>
      <c r="F183">
        <f t="shared" si="19"/>
        <v>182</v>
      </c>
      <c r="G183">
        <f t="shared" si="24"/>
        <v>13779.405714285715</v>
      </c>
      <c r="H183">
        <f t="shared" si="23"/>
        <v>4.6917948717949196</v>
      </c>
      <c r="I183">
        <f t="shared" si="25"/>
        <v>0.70699904849510364</v>
      </c>
      <c r="J183">
        <f t="shared" si="26"/>
        <v>13784.097509157509</v>
      </c>
    </row>
    <row r="184" spans="1:10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18"/>
        <v>13801.199999999999</v>
      </c>
      <c r="F184">
        <f t="shared" si="19"/>
        <v>183</v>
      </c>
      <c r="G184">
        <f t="shared" si="24"/>
        <v>13785.591428571432</v>
      </c>
      <c r="H184">
        <f t="shared" si="23"/>
        <v>3.8441758241758128</v>
      </c>
      <c r="I184">
        <f t="shared" si="25"/>
        <v>0.49276309504471016</v>
      </c>
      <c r="J184">
        <f t="shared" si="26"/>
        <v>13789.435604395607</v>
      </c>
    </row>
    <row r="185" spans="1:10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18"/>
        <v>13767.566666666666</v>
      </c>
      <c r="F185">
        <f t="shared" si="19"/>
        <v>184</v>
      </c>
      <c r="G185">
        <f t="shared" si="24"/>
        <v>13795.605714285715</v>
      </c>
      <c r="H185">
        <f t="shared" si="23"/>
        <v>2.0269597069596386</v>
      </c>
      <c r="I185">
        <f t="shared" si="25"/>
        <v>0.11249329126848788</v>
      </c>
      <c r="J185">
        <f t="shared" si="26"/>
        <v>13797.632673992675</v>
      </c>
    </row>
    <row r="186" spans="1:10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18"/>
        <v>13725.533333333333</v>
      </c>
      <c r="F186">
        <f t="shared" si="19"/>
        <v>185</v>
      </c>
      <c r="G186">
        <f t="shared" si="24"/>
        <v>13815.580952380951</v>
      </c>
      <c r="H186">
        <f t="shared" si="23"/>
        <v>-1.5586080586081412</v>
      </c>
      <c r="I186">
        <f t="shared" si="25"/>
        <v>4.0213214562558428E-2</v>
      </c>
      <c r="J186">
        <f t="shared" si="26"/>
        <v>13814.022344322342</v>
      </c>
    </row>
    <row r="187" spans="1:10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18"/>
        <v>13693.533333333333</v>
      </c>
      <c r="F187">
        <f t="shared" si="19"/>
        <v>186</v>
      </c>
      <c r="G187">
        <f t="shared" si="24"/>
        <v>13834.82380952381</v>
      </c>
      <c r="H187">
        <f t="shared" si="23"/>
        <v>-5.5007326007326744</v>
      </c>
      <c r="I187">
        <f t="shared" si="25"/>
        <v>0.27328821960865762</v>
      </c>
      <c r="J187">
        <f t="shared" si="26"/>
        <v>13829.323076923078</v>
      </c>
    </row>
    <row r="188" spans="1:10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18"/>
        <v>13719.166666666666</v>
      </c>
      <c r="F188">
        <f t="shared" si="19"/>
        <v>187</v>
      </c>
      <c r="G188">
        <f t="shared" si="24"/>
        <v>13846.289523809523</v>
      </c>
      <c r="H188">
        <f t="shared" si="23"/>
        <v>-8.0529670329671141</v>
      </c>
      <c r="I188">
        <f t="shared" si="25"/>
        <v>0.47379954332243945</v>
      </c>
      <c r="J188">
        <f t="shared" si="26"/>
        <v>13838.236556776556</v>
      </c>
    </row>
    <row r="189" spans="1:10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18"/>
        <v>13731.9</v>
      </c>
      <c r="F189">
        <f t="shared" si="19"/>
        <v>188</v>
      </c>
      <c r="G189">
        <f t="shared" si="24"/>
        <v>13851.974285714285</v>
      </c>
      <c r="H189">
        <f t="shared" si="23"/>
        <v>-9.6634432234432879</v>
      </c>
      <c r="I189">
        <f t="shared" si="25"/>
        <v>0.61322770875266264</v>
      </c>
      <c r="J189">
        <f t="shared" si="26"/>
        <v>13842.310842490841</v>
      </c>
    </row>
    <row r="190" spans="1:10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18"/>
        <v>13695.133333333333</v>
      </c>
      <c r="F190">
        <f t="shared" si="19"/>
        <v>189</v>
      </c>
      <c r="G190">
        <f t="shared" si="24"/>
        <v>13855.804761904759</v>
      </c>
      <c r="H190">
        <f t="shared" si="23"/>
        <v>-11.552014652014691</v>
      </c>
      <c r="I190">
        <f t="shared" si="25"/>
        <v>0.72456332974298054</v>
      </c>
      <c r="J190">
        <f t="shared" si="26"/>
        <v>13844.252747252745</v>
      </c>
    </row>
    <row r="191" spans="1:10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18"/>
        <v>13707.833333333334</v>
      </c>
      <c r="F191">
        <f t="shared" si="19"/>
        <v>190</v>
      </c>
      <c r="G191">
        <f t="shared" si="24"/>
        <v>13854.54857142857</v>
      </c>
      <c r="H191">
        <f t="shared" si="23"/>
        <v>-12.528351648351592</v>
      </c>
      <c r="I191">
        <f t="shared" si="25"/>
        <v>0.78864836194583365</v>
      </c>
      <c r="J191">
        <f t="shared" si="26"/>
        <v>13842.020219780217</v>
      </c>
    </row>
    <row r="192" spans="1:10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18"/>
        <v>13734.533333333335</v>
      </c>
      <c r="F192">
        <f t="shared" si="19"/>
        <v>191</v>
      </c>
      <c r="G192">
        <f t="shared" si="24"/>
        <v>13846.13333333333</v>
      </c>
      <c r="H192">
        <f t="shared" si="23"/>
        <v>-12.150915750915626</v>
      </c>
      <c r="I192">
        <f t="shared" si="25"/>
        <v>0.75900894659672624</v>
      </c>
      <c r="J192">
        <f t="shared" si="26"/>
        <v>13833.982417582414</v>
      </c>
    </row>
    <row r="193" spans="1:10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18"/>
        <v>13723.800000000001</v>
      </c>
      <c r="F193">
        <f t="shared" si="19"/>
        <v>192</v>
      </c>
      <c r="G193">
        <f t="shared" si="24"/>
        <v>13838.207619047616</v>
      </c>
      <c r="H193">
        <f t="shared" si="23"/>
        <v>-11.903369963369835</v>
      </c>
      <c r="I193">
        <f t="shared" si="25"/>
        <v>0.74029971763120628</v>
      </c>
      <c r="J193">
        <f t="shared" si="26"/>
        <v>13826.304249084247</v>
      </c>
    </row>
    <row r="194" spans="1:10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ref="E194:E200" si="27">(B194+C194+D194)/3</f>
        <v>13722.266666666668</v>
      </c>
      <c r="F194">
        <f t="shared" ref="F194:F200" si="28">ROW()-1</f>
        <v>193</v>
      </c>
      <c r="G194">
        <f t="shared" si="24"/>
        <v>13817.368571428568</v>
      </c>
      <c r="H194">
        <f t="shared" si="23"/>
        <v>-10.092234432234282</v>
      </c>
      <c r="I194">
        <f t="shared" si="25"/>
        <v>0.64238877969317132</v>
      </c>
      <c r="J194">
        <f t="shared" si="26"/>
        <v>13807.276336996334</v>
      </c>
    </row>
    <row r="195" spans="1:10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si="27"/>
        <v>13739.299999999997</v>
      </c>
      <c r="F195">
        <f t="shared" si="28"/>
        <v>194</v>
      </c>
      <c r="G195">
        <f t="shared" si="24"/>
        <v>13791.022857142852</v>
      </c>
      <c r="H195">
        <f t="shared" si="23"/>
        <v>-7.2441758241757288</v>
      </c>
      <c r="I195">
        <f t="shared" si="25"/>
        <v>0.4605997720437901</v>
      </c>
      <c r="J195">
        <f t="shared" si="26"/>
        <v>13783.778681318676</v>
      </c>
    </row>
    <row r="196" spans="1:10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27"/>
        <v>13757.066666666666</v>
      </c>
      <c r="F196">
        <f t="shared" si="28"/>
        <v>195</v>
      </c>
      <c r="G196">
        <f t="shared" si="24"/>
        <v>13764.008571428567</v>
      </c>
      <c r="H196">
        <f t="shared" si="23"/>
        <v>-3.9251282051281753</v>
      </c>
      <c r="I196">
        <f t="shared" si="25"/>
        <v>0.19797820112480313</v>
      </c>
      <c r="J196">
        <f t="shared" si="26"/>
        <v>13760.083443223439</v>
      </c>
    </row>
    <row r="197" spans="1:10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27"/>
        <v>13770.466666666667</v>
      </c>
      <c r="F197">
        <f t="shared" si="28"/>
        <v>196</v>
      </c>
      <c r="G197">
        <f t="shared" si="24"/>
        <v>13737.039047619046</v>
      </c>
      <c r="H197">
        <f t="shared" si="23"/>
        <v>-0.32139194139187394</v>
      </c>
      <c r="I197">
        <f t="shared" si="25"/>
        <v>1.9762284516492007E-3</v>
      </c>
      <c r="J197">
        <f t="shared" si="26"/>
        <v>13736.717655677654</v>
      </c>
    </row>
    <row r="198" spans="1:10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27"/>
        <v>13752.066666666666</v>
      </c>
      <c r="F198">
        <f t="shared" si="28"/>
        <v>197</v>
      </c>
      <c r="G198">
        <f t="shared" si="24"/>
        <v>13716.154285714283</v>
      </c>
      <c r="H198">
        <f t="shared" si="23"/>
        <v>2.3517216117216266</v>
      </c>
      <c r="I198">
        <f t="shared" si="25"/>
        <v>0.16506813176703677</v>
      </c>
      <c r="J198">
        <f t="shared" si="26"/>
        <v>13718.506007326005</v>
      </c>
    </row>
    <row r="199" spans="1:10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27"/>
        <v>13712.699999999999</v>
      </c>
      <c r="F199">
        <f t="shared" si="28"/>
        <v>198</v>
      </c>
      <c r="G199">
        <f t="shared" si="24"/>
        <v>13707.974285714286</v>
      </c>
      <c r="H199">
        <f t="shared" si="23"/>
        <v>3.0072527472527097</v>
      </c>
      <c r="I199">
        <f t="shared" si="25"/>
        <v>0.3188081723092045</v>
      </c>
      <c r="J199">
        <f t="shared" si="26"/>
        <v>13710.981538461539</v>
      </c>
    </row>
    <row r="200" spans="1:10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27"/>
        <v>13748.699999999999</v>
      </c>
      <c r="F200">
        <f t="shared" si="28"/>
        <v>199</v>
      </c>
      <c r="G200">
        <f t="shared" si="24"/>
        <v>13706.121904761907</v>
      </c>
      <c r="H200">
        <f t="shared" si="23"/>
        <v>3.5468131868131132</v>
      </c>
      <c r="I200">
        <f t="shared" si="25"/>
        <v>0.41720875134773433</v>
      </c>
      <c r="J200">
        <f t="shared" si="26"/>
        <v>13709.66871794872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2024-09-20T05:40:51Z</dcterms:created>
  <dcterms:modified xsi:type="dcterms:W3CDTF">2024-10-11T23:50:36Z</dcterms:modified>
</cp:coreProperties>
</file>