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6bfb10dca97ecb/WSU MBA/BA_579/Week 15/"/>
    </mc:Choice>
  </mc:AlternateContent>
  <xr:revisionPtr revIDLastSave="1016" documentId="13_ncr:1_{6E92C830-8B60-4F3C-91BC-B534EBE7B936}" xr6:coauthVersionLast="47" xr6:coauthVersionMax="47" xr10:uidLastSave="{A65417C3-042C-4D1A-9B43-0EAD37A62756}"/>
  <bookViews>
    <workbookView xWindow="-120" yWindow="-120" windowWidth="20730" windowHeight="11160" xr2:uid="{9D346AA3-BEB3-4CF5-94E8-0FDD0ADA7CB4}"/>
  </bookViews>
  <sheets>
    <sheet name="Job Spec" sheetId="1" r:id="rId1"/>
  </sheets>
  <externalReferences>
    <externalReference r:id="rId2"/>
  </externalReferences>
  <definedNames>
    <definedName name="_xlnm._FilterDatabase" localSheetId="0">'Job Spec'!$A$14:$L$46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L14" i="1"/>
  <c r="J14" i="1"/>
  <c r="G17" i="1"/>
  <c r="G54" i="1" s="1"/>
  <c r="F53" i="1"/>
  <c r="G53" i="1"/>
  <c r="H53" i="1"/>
  <c r="F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G52" i="1"/>
  <c r="H52" i="1"/>
  <c r="F52" i="1"/>
</calcChain>
</file>

<file path=xl/sharedStrings.xml><?xml version="1.0" encoding="utf-8"?>
<sst xmlns="http://schemas.openxmlformats.org/spreadsheetml/2006/main" count="330" uniqueCount="184">
  <si>
    <t>Capstone A
Section 3, Team 8 ("The Last Dance")
Week 15 - Job Solution Spec for "Microsoft Vault"</t>
  </si>
  <si>
    <t>Job Statement: Effective turnover management within organizations requires proper preservation of workflows and documents in order to seamlessly maintain productivity.</t>
  </si>
  <si>
    <t>Segment of Opportunity: Large organizations within high retention-risk industries.</t>
  </si>
  <si>
    <r>
      <rPr>
        <b/>
        <u/>
        <sz val="12"/>
        <color rgb="FF000000"/>
        <rFont val="Calibri"/>
        <family val="2"/>
        <scheme val="minor"/>
      </rPr>
      <t xml:space="preserve">Microsegments: </t>
    </r>
    <r>
      <rPr>
        <sz val="11"/>
        <color rgb="FF000000"/>
        <rFont val="Calibri"/>
        <family val="2"/>
        <scheme val="minor"/>
      </rPr>
      <t xml:space="preserve">
Software-as-a-Service firms (SaaS) firms
Start-Up firms
Specific Government Departments (Military, State/Local/Federal Offices)</t>
    </r>
  </si>
  <si>
    <t>Next Best Solution (Spec): SharePoint</t>
  </si>
  <si>
    <t>Innovation Creation Strategy for Market Entry:
1. Accessibility to Microsoft’s partner network and client base while acquiring setups.
2. Partnering with Microsoft Suite contract users on focused Research and Development; Goal of advancing Vault solution's position in a range of markets.
3. Capitalizing on the user dissatisfaction in dealing with the complexity of turnover impacts.
4. Developing on competencies already found within SharePoint through internal accelerators (hidden resource: special knowledge, firm data) while also acquiring start-ups targeting job.
5. Emphasize service differentiation from competitors within the industry.</t>
  </si>
  <si>
    <t xml:space="preserve"> </t>
  </si>
  <si>
    <t>Job Action Steps</t>
  </si>
  <si>
    <t>Customer Value Metrics</t>
  </si>
  <si>
    <t>Job Outcomes</t>
  </si>
  <si>
    <t>CoS</t>
  </si>
  <si>
    <t>Resource Leverage</t>
  </si>
  <si>
    <t>Step #</t>
  </si>
  <si>
    <t>Job Step Description:</t>
  </si>
  <si>
    <t>Value Target Category</t>
  </si>
  <si>
    <t>CVM Description:</t>
  </si>
  <si>
    <t>CVM #</t>
  </si>
  <si>
    <t>Units</t>
  </si>
  <si>
    <t>Actual</t>
  </si>
  <si>
    <t>Expected</t>
  </si>
  <si>
    <t>Circumstance of Struggle</t>
  </si>
  <si>
    <t>Job Step 1</t>
  </si>
  <si>
    <t>Individual completes work related to their employment.</t>
  </si>
  <si>
    <t>Indifferent</t>
  </si>
  <si>
    <t>Minimize the likelihood that cost will be incurred to redirect process when work is incomplete​</t>
  </si>
  <si>
    <t>CVM - 1</t>
  </si>
  <si>
    <t>%</t>
  </si>
  <si>
    <t>Human Resource: Human Talent and value creation</t>
  </si>
  <si>
    <t>Microsoft Office 365 Suite integration; Cloud-driven collaboration.</t>
  </si>
  <si>
    <t>Integrate "Vault" with existing Office Suite to preserve information without loss of productivity</t>
  </si>
  <si>
    <t>Must Be</t>
  </si>
  <si>
    <t>Minimize the time it takes for detailed and constant supervision​</t>
  </si>
  <si>
    <t>CVM - 2</t>
  </si>
  <si>
    <t>days</t>
  </si>
  <si>
    <t>Minimize the time it takes on a particular task​</t>
  </si>
  <si>
    <t>CVM - 3</t>
  </si>
  <si>
    <t>minutes</t>
  </si>
  <si>
    <t>Job Step 2</t>
  </si>
  <si>
    <t>Individual acquires and saves information over time related to given tasks.</t>
  </si>
  <si>
    <t>Minimize the time it takes on learning to attain acceptable levels of performance​</t>
  </si>
  <si>
    <t>CVM - 4</t>
  </si>
  <si>
    <t>Capital Resource: Virtual Cloud Offering</t>
  </si>
  <si>
    <t>MS Azure Cloud Framework</t>
  </si>
  <si>
    <t>Leverage existing Microsoft Cloud capabilities to automatically store and backup documents uploaded to Vault.</t>
  </si>
  <si>
    <t>Undershot</t>
  </si>
  <si>
    <t>Minimize the time it takes to find information​</t>
  </si>
  <si>
    <t>CVM - 5</t>
  </si>
  <si>
    <t>Lost opportunity due to time wasted locating information that may not have even been preserved</t>
  </si>
  <si>
    <t>Increase the frequency of the availability of information​</t>
  </si>
  <si>
    <t>CVM - 6</t>
  </si>
  <si>
    <t>Data and file organization and algorithms create inconsistencies in yielding desired search results.</t>
  </si>
  <si>
    <t>Job Step 3</t>
  </si>
  <si>
    <t>Individual’s employment ends.</t>
  </si>
  <si>
    <t>Minimize the time it takes to adjust to change​</t>
  </si>
  <si>
    <t>CVM - 7</t>
  </si>
  <si>
    <t>Human Resource: Human Talent and job-specific skills</t>
  </si>
  <si>
    <t>MS Vault: Workflow intake and archival process.</t>
  </si>
  <si>
    <t>Leverage MS Vault's data intake capabilities to archive all pertinent and unique employee information with proper tags/identifiers.</t>
  </si>
  <si>
    <t>Increase the likelihood that there will be efficient work flow during change​</t>
  </si>
  <si>
    <t>CVM - 8</t>
  </si>
  <si>
    <t>Increase the likelihood that there will be a maintained productivity during change​</t>
  </si>
  <si>
    <t>CVM - 9</t>
  </si>
  <si>
    <t>New or “covering” employees scour SharePoint to acquire information that may or may not be preserved.</t>
  </si>
  <si>
    <t>Job Step 4</t>
  </si>
  <si>
    <t>A new Individual is assigned tasks left open by previous individual.</t>
  </si>
  <si>
    <t>Increase the number of written resources that new task owner has to guide onboarding​</t>
  </si>
  <si>
    <t>CVM - 10</t>
  </si>
  <si>
    <t>resources</t>
  </si>
  <si>
    <t>Hidden Resource: Access to human talent, data and workflow information</t>
  </si>
  <si>
    <t>Microsoft Vault; 365 cloud-driven collaboration.</t>
  </si>
  <si>
    <t>Integrate workflow data that has been preserved in the Azure Cloud Framework and MV to assign relevant cross-over tasks to onboarded employees.</t>
  </si>
  <si>
    <t>Minimize the time it takes to return to standard employee job completion rate​</t>
  </si>
  <si>
    <t>CVM - 11</t>
  </si>
  <si>
    <t>Overshot</t>
  </si>
  <si>
    <t>Minimize likelihood that new employee is unprepared to pick up tasks​</t>
  </si>
  <si>
    <t>CVM - 12</t>
  </si>
  <si>
    <t>CORE JOB STEP - 5</t>
  </si>
  <si>
    <t>New individual rapidly reviews available information and guidelines related to newly assigned tasks, left by prior task owner and manager.</t>
  </si>
  <si>
    <t>Minimize the time spent integrating productivity systems​</t>
  </si>
  <si>
    <t>CVM - 13</t>
  </si>
  <si>
    <t>System integrations disrupt and impact workflows and productivity.</t>
  </si>
  <si>
    <t>Hidden Resource: Special Knowledge, Data, and Information</t>
  </si>
  <si>
    <t>Microsoft Data Center; Large availability of enterprise-wide information and feedback</t>
  </si>
  <si>
    <t>Interface created with employee transition for partner firms in mind, ensuring preservation of valuable information</t>
  </si>
  <si>
    <t>Increase the likelihood of organizational and functional efficiency ​</t>
  </si>
  <si>
    <t>CVM - 14</t>
  </si>
  <si>
    <t>Minimize the frequency of backtracking and workflow redundancies ​</t>
  </si>
  <si>
    <t>CVM - 15</t>
  </si>
  <si>
    <t>Minimize the time it takes to close the gap in workflow ​</t>
  </si>
  <si>
    <t>CVM - 16</t>
  </si>
  <si>
    <t>Increase the likelihood of feeling supported and set up for success​</t>
  </si>
  <si>
    <t>CVM - 17</t>
  </si>
  <si>
    <t>Chaotic, fast-paced transition of work to new employee, without consideration for employee stress or knowledge base</t>
  </si>
  <si>
    <t>Increase the number of options to cross-reference past work​</t>
  </si>
  <si>
    <t>CVM - 18</t>
  </si>
  <si>
    <t>Minimize the time and resources spent on job-specific training ​</t>
  </si>
  <si>
    <t>CVM - 19</t>
  </si>
  <si>
    <t>Increase the likelihood to synchronize to organizational strategy ​</t>
  </si>
  <si>
    <t>CVM - 20</t>
  </si>
  <si>
    <t>Minimize the amount of time spent integrating effective work​</t>
  </si>
  <si>
    <t>CVM - 21</t>
  </si>
  <si>
    <t>Minimize the likelihood that colleagues experience workflow bottlenecks​</t>
  </si>
  <si>
    <t>CVM - 22</t>
  </si>
  <si>
    <t>Employees battling Constant delay experienced in the process of yielding desired workflow</t>
  </si>
  <si>
    <t>Job Step 6</t>
  </si>
  <si>
    <t>New individual begins to integrate available information into their employment.</t>
  </si>
  <si>
    <t>Increase frequency of completed work during an employee transition period ​</t>
  </si>
  <si>
    <t>CVM - 23</t>
  </si>
  <si>
    <t>The uncertainity that completed work during transition period is indeed up to standard.</t>
  </si>
  <si>
    <t>Optimized storage organization and structure</t>
  </si>
  <si>
    <t>Gain value associated with information and data recall consistency and efficiencies.</t>
  </si>
  <si>
    <t>Minimize likelihood of task drop-off during onboarding of new employee​</t>
  </si>
  <si>
    <t>CVM - 24</t>
  </si>
  <si>
    <t>Increase the likelihood of organized and easily consumable work flow documents ​</t>
  </si>
  <si>
    <t>CVM - 25</t>
  </si>
  <si>
    <t>Information and files are not organized and not intuitive in categorization.</t>
  </si>
  <si>
    <t>Job Step 7</t>
  </si>
  <si>
    <t>New individual periodically reviews available information as employment progresses.</t>
  </si>
  <si>
    <t>Minimize confusion in organization of frequently referenced information​</t>
  </si>
  <si>
    <t>CVM - 26</t>
  </si>
  <si>
    <t xml:space="preserve">Large quantities of data are passed through the organization without proper archiving and file tags. </t>
  </si>
  <si>
    <t>Borrowed Resource: Firm Data from partners</t>
  </si>
  <si>
    <t>Enhanced search algorithms within MS Vault</t>
  </si>
  <si>
    <t>Gain value in information search efficiencies and accuracy.</t>
  </si>
  <si>
    <t>Increase probability of efficiently accessing frequently referenced information</t>
  </si>
  <si>
    <t>CVM - 27</t>
  </si>
  <si>
    <t>Archived information is not accurately organized and catalogued for coherent retrieval.</t>
  </si>
  <si>
    <t>Minimize the time it takes to reference frequently accessed information​</t>
  </si>
  <si>
    <t>CVM - 28</t>
  </si>
  <si>
    <t>Job Step 8</t>
  </si>
  <si>
    <t>New individual takes ownership of their assigned tasks.</t>
  </si>
  <si>
    <t>Minimize learning curve timeframes​</t>
  </si>
  <si>
    <t>CVM - 29</t>
  </si>
  <si>
    <t>Human Resource: Job-specific skills and employee talent</t>
  </si>
  <si>
    <t>Enhanced operational structure</t>
  </si>
  <si>
    <t>Leverage opportunity to grow with time gained when individual takes ownership of task</t>
  </si>
  <si>
    <t>Inconclusive</t>
  </si>
  <si>
    <t>Increase ease of workflow updates and organization​</t>
  </si>
  <si>
    <t>CVM - 30</t>
  </si>
  <si>
    <t>Job Step 9</t>
  </si>
  <si>
    <t>New Individual reaches optimum productivity and efficiency with tasks.</t>
  </si>
  <si>
    <t>Minimize task hand-off/turnover time​</t>
  </si>
  <si>
    <t>CVM - 31</t>
  </si>
  <si>
    <t>Human Resource: Human Talent, skills and culture</t>
  </si>
  <si>
    <t xml:space="preserve">Optimized competitive strategies </t>
  </si>
  <si>
    <t>Gain value associated with optimum productivity and efficiency of tasks among individuals therefore creating a competitive advantage of available accurate information</t>
  </si>
  <si>
    <t>Increase seamlessness of cataloguing of completed work​</t>
  </si>
  <si>
    <t>CVM - 32</t>
  </si>
  <si>
    <t>Workflow data missing thorough and complete archival; risk reducing integrity of information</t>
  </si>
  <si>
    <t>Success Outcomes</t>
  </si>
  <si>
    <t>Success Outcomes:</t>
  </si>
  <si>
    <t>CVM Correlation:</t>
  </si>
  <si>
    <t>Reduces cost of redirection when work is incomplete</t>
  </si>
  <si>
    <t>Reduces the need for detailed and constant supervision</t>
  </si>
  <si>
    <t>Minimized cycle time due to work completion</t>
  </si>
  <si>
    <t>Reduce the learning time to reach the acceptable level of performance</t>
  </si>
  <si>
    <t>Minimize the time it takes to find information</t>
  </si>
  <si>
    <t>Increase in availability of information</t>
  </si>
  <si>
    <t>Enhanced and defined transition process</t>
  </si>
  <si>
    <t>Assurance of continuation of workflow during change</t>
  </si>
  <si>
    <t>Maintained productivity during change</t>
  </si>
  <si>
    <t>New task owner has material references to guide tasks</t>
  </si>
  <si>
    <t>No downtime for tasks during transition</t>
  </si>
  <si>
    <t>New task owner is qualified to take on tasks</t>
  </si>
  <si>
    <t>Systems integrated to support heightened productivity​</t>
  </si>
  <si>
    <t>Organization retains functional efficiency​</t>
  </si>
  <si>
    <t>Backtracking and workflow redundancy eliminated ​</t>
  </si>
  <si>
    <t>Reduced likelihood of gap in workflow​</t>
  </si>
  <si>
    <t>Feel supported and set up for success​</t>
  </si>
  <si>
    <t>Able to cross-reference past work​</t>
  </si>
  <si>
    <t>Reduced resources spent on job-specific training ​</t>
  </si>
  <si>
    <t>Properly​ synchronized to organizational strategy​</t>
  </si>
  <si>
    <t>Provided a clear picture of what effective work looks like​</t>
  </si>
  <si>
    <t>Colleagues do not experience workflow bottleneck​</t>
  </si>
  <si>
    <t>Maintained productivity of team as a whole</t>
  </si>
  <si>
    <t>Tasks remain completed during task-specific education</t>
  </si>
  <si>
    <t>Task-specific Info is easily accessible and readable</t>
  </si>
  <si>
    <t>Frequently referenced information is intuitively organized</t>
  </si>
  <si>
    <t>Frequently referenced information is easily accessible</t>
  </si>
  <si>
    <t>Minimize the time it takes to reference frequently accessed information</t>
  </si>
  <si>
    <t>Learning curve timeframes reduced</t>
  </si>
  <si>
    <t>Workflows are easily updated and maintained</t>
  </si>
  <si>
    <t>Task hand-off/ turnover time is reduced</t>
  </si>
  <si>
    <t>Completed work is actively catalogued for historical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</si>
</sst>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sz val="12"/>
      <color rgb="FF000000"/>
      <name val="Calibri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 vertical="center"/>
    </xf>
    <xf numFmtId="0" fontId="2" fillId="8" borderId="9" xfId="0" applyFont="1" applyFill="1" applyBorder="1" applyAlignment="1">
      <alignment horizontal="center"/>
    </xf>
    <xf numFmtId="0" fontId="0" fillId="0" borderId="9" xfId="0" applyFont="1" applyBorder="1"/>
    <xf numFmtId="0" fontId="0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0" fontId="0" fillId="0" borderId="9" xfId="0" applyBorder="1"/>
    <xf numFmtId="0" fontId="0" fillId="0" borderId="9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vertical="center" wrapText="1"/>
    </xf>
    <xf numFmtId="0" fontId="0" fillId="0" borderId="9" xfId="0" applyBorder="1" applyAlignment="1">
      <alignment horizontal="center"/>
    </xf>
    <xf numFmtId="0" fontId="0" fillId="11" borderId="9" xfId="0" applyFont="1" applyFill="1" applyBorder="1"/>
    <xf numFmtId="0" fontId="2" fillId="12" borderId="0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vertical="center" wrapText="1"/>
    </xf>
    <xf numFmtId="0" fontId="10" fillId="12" borderId="6" xfId="0" applyFont="1" applyFill="1" applyBorder="1" applyAlignment="1">
      <alignment horizontal="left" vertical="center"/>
    </xf>
    <xf numFmtId="0" fontId="10" fillId="12" borderId="7" xfId="0" applyFont="1" applyFill="1" applyBorder="1" applyAlignment="1">
      <alignment horizontal="left" vertical="center"/>
    </xf>
    <xf numFmtId="0" fontId="10" fillId="12" borderId="8" xfId="0" applyFont="1" applyFill="1" applyBorder="1" applyAlignment="1">
      <alignment horizontal="left" vertical="center"/>
    </xf>
    <xf numFmtId="0" fontId="10" fillId="15" borderId="26" xfId="0" applyFont="1" applyFill="1" applyBorder="1" applyAlignment="1">
      <alignment horizontal="left" vertical="center"/>
    </xf>
    <xf numFmtId="0" fontId="10" fillId="15" borderId="27" xfId="0" applyFont="1" applyFill="1" applyBorder="1" applyAlignment="1">
      <alignment horizontal="left" vertical="center"/>
    </xf>
    <xf numFmtId="0" fontId="10" fillId="15" borderId="28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2" fillId="12" borderId="0" xfId="0" applyFont="1" applyFill="1" applyBorder="1" applyAlignment="1">
      <alignment vertical="center" wrapText="1"/>
    </xf>
    <xf numFmtId="0" fontId="10" fillId="15" borderId="27" xfId="0" applyFont="1" applyFill="1" applyBorder="1" applyAlignment="1">
      <alignment vertical="center" wrapText="1"/>
    </xf>
    <xf numFmtId="0" fontId="10" fillId="12" borderId="0" xfId="0" applyFont="1" applyFill="1" applyBorder="1" applyAlignment="1">
      <alignment vertical="center" wrapText="1"/>
    </xf>
    <xf numFmtId="0" fontId="2" fillId="16" borderId="9" xfId="0" applyFont="1" applyFill="1" applyBorder="1" applyAlignment="1">
      <alignment horizontal="center" vertical="center" wrapText="1"/>
    </xf>
    <xf numFmtId="0" fontId="0" fillId="11" borderId="29" xfId="0" applyFont="1" applyFill="1" applyBorder="1"/>
    <xf numFmtId="0" fontId="0" fillId="0" borderId="29" xfId="0" applyFont="1" applyBorder="1" applyAlignment="1">
      <alignment horizontal="left"/>
    </xf>
    <xf numFmtId="0" fontId="0" fillId="0" borderId="29" xfId="0" applyFont="1" applyBorder="1" applyAlignment="1">
      <alignment horizontal="center"/>
    </xf>
    <xf numFmtId="0" fontId="4" fillId="17" borderId="30" xfId="0" applyFont="1" applyFill="1" applyBorder="1" applyAlignment="1">
      <alignment horizontal="center" vertical="center"/>
    </xf>
    <xf numFmtId="0" fontId="0" fillId="17" borderId="31" xfId="0" applyFont="1" applyFill="1" applyBorder="1" applyAlignment="1">
      <alignment horizontal="left" vertical="center" wrapText="1"/>
    </xf>
    <xf numFmtId="0" fontId="0" fillId="17" borderId="31" xfId="0" applyFont="1" applyFill="1" applyBorder="1"/>
    <xf numFmtId="0" fontId="0" fillId="17" borderId="31" xfId="0" applyFont="1" applyFill="1" applyBorder="1" applyAlignment="1">
      <alignment horizontal="left"/>
    </xf>
    <xf numFmtId="0" fontId="0" fillId="17" borderId="31" xfId="0" applyFont="1" applyFill="1" applyBorder="1" applyAlignment="1">
      <alignment horizontal="center"/>
    </xf>
    <xf numFmtId="0" fontId="2" fillId="17" borderId="31" xfId="0" applyFont="1" applyFill="1" applyBorder="1" applyAlignment="1">
      <alignment horizontal="center" vertical="center" wrapText="1"/>
    </xf>
    <xf numFmtId="0" fontId="8" fillId="17" borderId="32" xfId="0" applyFont="1" applyFill="1" applyBorder="1"/>
    <xf numFmtId="0" fontId="4" fillId="17" borderId="15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left" vertical="center" wrapText="1"/>
    </xf>
    <xf numFmtId="0" fontId="0" fillId="17" borderId="10" xfId="0" applyFont="1" applyFill="1" applyBorder="1"/>
    <xf numFmtId="0" fontId="0" fillId="17" borderId="10" xfId="0" applyFont="1" applyFill="1" applyBorder="1" applyAlignment="1">
      <alignment horizontal="left"/>
    </xf>
    <xf numFmtId="0" fontId="0" fillId="17" borderId="10" xfId="0" applyFont="1" applyFill="1" applyBorder="1" applyAlignment="1">
      <alignment horizontal="center"/>
    </xf>
    <xf numFmtId="0" fontId="2" fillId="17" borderId="10" xfId="0" applyFont="1" applyFill="1" applyBorder="1" applyAlignment="1">
      <alignment horizontal="center" vertical="center" wrapText="1"/>
    </xf>
    <xf numFmtId="0" fontId="8" fillId="17" borderId="16" xfId="0" applyFont="1" applyFill="1" applyBorder="1"/>
    <xf numFmtId="0" fontId="0" fillId="13" borderId="11" xfId="0" applyFill="1" applyBorder="1" applyAlignment="1">
      <alignment vertical="center"/>
    </xf>
    <xf numFmtId="0" fontId="0" fillId="13" borderId="12" xfId="0" applyFill="1" applyBorder="1" applyAlignment="1">
      <alignment horizontal="left"/>
    </xf>
    <xf numFmtId="0" fontId="0" fillId="13" borderId="12" xfId="0" applyFill="1" applyBorder="1"/>
    <xf numFmtId="0" fontId="0" fillId="13" borderId="12" xfId="0" applyFill="1" applyBorder="1" applyAlignment="1">
      <alignment horizontal="center"/>
    </xf>
    <xf numFmtId="0" fontId="0" fillId="13" borderId="33" xfId="0" applyFill="1" applyBorder="1"/>
    <xf numFmtId="0" fontId="9" fillId="0" borderId="9" xfId="0" applyFont="1" applyBorder="1"/>
    <xf numFmtId="0" fontId="8" fillId="0" borderId="9" xfId="0" applyFont="1" applyBorder="1"/>
    <xf numFmtId="0" fontId="15" fillId="0" borderId="9" xfId="0" applyFont="1" applyBorder="1"/>
    <xf numFmtId="0" fontId="16" fillId="10" borderId="24" xfId="0" applyFont="1" applyFill="1" applyBorder="1" applyAlignment="1">
      <alignment horizontal="left" vertical="center"/>
    </xf>
    <xf numFmtId="0" fontId="14" fillId="10" borderId="24" xfId="0" applyFont="1" applyFill="1" applyBorder="1" applyAlignment="1">
      <alignment horizontal="left" vertical="center"/>
    </xf>
    <xf numFmtId="0" fontId="14" fillId="10" borderId="24" xfId="0" applyFont="1" applyFill="1" applyBorder="1" applyAlignment="1">
      <alignment vertical="center" wrapText="1"/>
    </xf>
    <xf numFmtId="0" fontId="14" fillId="10" borderId="25" xfId="0" applyFont="1" applyFill="1" applyBorder="1" applyAlignment="1">
      <alignment horizontal="left" vertical="center"/>
    </xf>
    <xf numFmtId="0" fontId="20" fillId="10" borderId="23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center" vertical="center" wrapText="1"/>
    </xf>
    <xf numFmtId="0" fontId="16" fillId="6" borderId="21" xfId="0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left" vertical="center"/>
    </xf>
    <xf numFmtId="0" fontId="16" fillId="6" borderId="22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7" fillId="14" borderId="23" xfId="0" applyFont="1" applyFill="1" applyBorder="1" applyAlignment="1">
      <alignment horizontal="left" vertical="center" wrapText="1"/>
    </xf>
    <xf numFmtId="0" fontId="13" fillId="14" borderId="24" xfId="0" applyFont="1" applyFill="1" applyBorder="1" applyAlignment="1">
      <alignment horizontal="left" vertical="center"/>
    </xf>
    <xf numFmtId="0" fontId="13" fillId="14" borderId="25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left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/>
    </xf>
    <xf numFmtId="0" fontId="19" fillId="6" borderId="2" xfId="0" applyFont="1" applyFill="1" applyBorder="1" applyAlignment="1">
      <alignment horizontal="left" vertical="center"/>
    </xf>
    <xf numFmtId="0" fontId="19" fillId="6" borderId="3" xfId="0" applyFont="1" applyFill="1" applyBorder="1" applyAlignment="1">
      <alignment horizontal="left" vertical="center"/>
    </xf>
    <xf numFmtId="0" fontId="11" fillId="10" borderId="18" xfId="0" applyFont="1" applyFill="1" applyBorder="1" applyAlignment="1">
      <alignment horizontal="left" vertical="center"/>
    </xf>
    <xf numFmtId="0" fontId="11" fillId="10" borderId="19" xfId="0" applyFont="1" applyFill="1" applyBorder="1" applyAlignment="1">
      <alignment horizontal="left" vertical="center"/>
    </xf>
    <xf numFmtId="0" fontId="11" fillId="10" borderId="20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0" fillId="0" borderId="29" xfId="0" applyFont="1" applyBorder="1" applyAlignment="1">
      <alignment horizontal="left" vertical="center" wrapText="1"/>
    </xf>
    <xf numFmtId="0" fontId="4" fillId="2" borderId="29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DB20216-49C9-4228-B8C5-9014572238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28575</xdr:rowOff>
    </xdr:from>
    <xdr:to>
      <xdr:col>0</xdr:col>
      <xdr:colOff>1895475</xdr:colOff>
      <xdr:row>3</xdr:row>
      <xdr:rowOff>257175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1EF2B5-8297-411A-A1AD-DE954B7AB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66675"/>
          <a:ext cx="1876425" cy="1228725"/>
        </a:xfrm>
        <a:prstGeom prst="rect">
          <a:avLst/>
        </a:prstGeom>
      </xdr:spPr>
    </xdr:pic>
    <xdr:clientData/>
  </xdr:twoCellAnchor>
  <xdr:twoCellAnchor editAs="oneCell">
    <xdr:from>
      <xdr:col>0</xdr:col>
      <xdr:colOff>1988344</xdr:colOff>
      <xdr:row>1</xdr:row>
      <xdr:rowOff>107156</xdr:rowOff>
    </xdr:from>
    <xdr:to>
      <xdr:col>1</xdr:col>
      <xdr:colOff>875106</xdr:colOff>
      <xdr:row>3</xdr:row>
      <xdr:rowOff>238124</xdr:rowOff>
    </xdr:to>
    <xdr:pic>
      <xdr:nvPicPr>
        <xdr:cNvPr id="3" name="Picture 2" descr="See the source image">
          <a:extLst>
            <a:ext uri="{FF2B5EF4-FFF2-40B4-BE49-F238E27FC236}">
              <a16:creationId xmlns:a16="http://schemas.microsoft.com/office/drawing/2014/main" id="{75E38C10-9C5C-4243-8A93-AF7FEC802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344" y="142875"/>
          <a:ext cx="1125137" cy="1131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1095375</xdr:colOff>
      <xdr:row>1</xdr:row>
      <xdr:rowOff>142874</xdr:rowOff>
    </xdr:from>
    <xdr:to>
      <xdr:col>1</xdr:col>
      <xdr:colOff>2952750</xdr:colOff>
      <xdr:row>3</xdr:row>
      <xdr:rowOff>192696</xdr:rowOff>
    </xdr:to>
    <xdr:pic>
      <xdr:nvPicPr>
        <xdr:cNvPr id="4" name="Picture 3" descr="See the source image">
          <a:extLst>
            <a:ext uri="{FF2B5EF4-FFF2-40B4-BE49-F238E27FC236}">
              <a16:creationId xmlns:a16="http://schemas.microsoft.com/office/drawing/2014/main" id="{C356061B-A553-469B-8459-154BCF15A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178593"/>
          <a:ext cx="1857375" cy="1049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ek%2015%20-%20Team%208%20-%20Resource%20Leverage%20Strateg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Matrix"/>
    </sheetNames>
    <sheetDataSet>
      <sheetData sheetId="0">
        <row r="6">
          <cell r="C6" t="str">
            <v>Resource Type</v>
          </cell>
          <cell r="D6" t="str">
            <v>Resource Name</v>
          </cell>
          <cell r="E6" t="str">
            <v>How to Leverage?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1D50-7C19-498D-BDA7-6F29E6F7D2B0}">
  <dimension ref="A1:L83"/>
  <sheetViews>
    <sheetView tabSelected="1" topLeftCell="A8" zoomScale="80" zoomScaleNormal="80" workbookViewId="0">
      <selection activeCell="C13" sqref="C13"/>
    </sheetView>
  </sheetViews>
  <sheetFormatPr defaultRowHeight="15"/>
  <cols>
    <col min="1" max="1" width="33.5703125" style="2" bestFit="1" customWidth="1"/>
    <col min="2" max="2" width="53.5703125" style="3" customWidth="1"/>
    <col min="3" max="3" width="22" customWidth="1"/>
    <col min="4" max="4" width="88.28515625" bestFit="1" customWidth="1"/>
    <col min="5" max="5" width="21" style="1" bestFit="1" customWidth="1"/>
    <col min="6" max="6" width="13.5703125" style="1" customWidth="1"/>
    <col min="7" max="7" width="17.7109375" style="1" customWidth="1"/>
    <col min="8" max="8" width="15.7109375" customWidth="1"/>
    <col min="9" max="9" width="120.85546875" style="27" bestFit="1" customWidth="1"/>
    <col min="10" max="10" width="31.140625" style="27" customWidth="1"/>
    <col min="11" max="11" width="27.7109375" style="27" customWidth="1"/>
    <col min="12" max="12" width="47.7109375" customWidth="1"/>
  </cols>
  <sheetData>
    <row r="1" spans="1:12" ht="3" customHeight="1"/>
    <row r="2" spans="1:12" ht="63.75" customHeight="1">
      <c r="A2" s="66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1:12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1"/>
    </row>
    <row r="4" spans="1:12" ht="24" customHeight="1">
      <c r="A4" s="72"/>
      <c r="B4" s="73"/>
      <c r="C4" s="73"/>
      <c r="D4" s="73"/>
      <c r="E4" s="73"/>
      <c r="F4" s="73"/>
      <c r="G4" s="73"/>
      <c r="H4" s="73"/>
      <c r="I4" s="73"/>
      <c r="J4" s="73"/>
      <c r="K4" s="73"/>
      <c r="L4" s="74"/>
    </row>
    <row r="5" spans="1:12" ht="13.5" customHeight="1">
      <c r="A5" s="19"/>
      <c r="B5" s="19"/>
      <c r="C5" s="19"/>
      <c r="D5" s="19"/>
      <c r="E5" s="19"/>
      <c r="F5" s="19"/>
      <c r="G5" s="19"/>
      <c r="H5" s="19"/>
      <c r="I5" s="28"/>
      <c r="J5" s="28"/>
      <c r="K5" s="28"/>
      <c r="L5" s="19"/>
    </row>
    <row r="6" spans="1:12" ht="33" customHeight="1" thickBot="1">
      <c r="A6" s="81" t="s">
        <v>1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3"/>
    </row>
    <row r="7" spans="1:12">
      <c r="A7" s="84" t="s">
        <v>2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6"/>
    </row>
    <row r="8" spans="1:12" ht="63" customHeight="1">
      <c r="A8" s="63" t="s">
        <v>3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5"/>
    </row>
    <row r="9" spans="1:12" ht="15.75">
      <c r="A9" s="61" t="s">
        <v>4</v>
      </c>
      <c r="B9" s="57"/>
      <c r="C9" s="58"/>
      <c r="D9" s="58"/>
      <c r="E9" s="58"/>
      <c r="F9" s="58"/>
      <c r="G9" s="58"/>
      <c r="H9" s="58"/>
      <c r="I9" s="59"/>
      <c r="J9" s="59"/>
      <c r="K9" s="59"/>
      <c r="L9" s="60"/>
    </row>
    <row r="10" spans="1:12" ht="98.25" customHeight="1">
      <c r="A10" s="75" t="s">
        <v>5</v>
      </c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7"/>
    </row>
    <row r="11" spans="1:12" ht="15.75" thickBot="1">
      <c r="A11" s="24" t="s">
        <v>6</v>
      </c>
      <c r="B11" s="25"/>
      <c r="C11" s="25"/>
      <c r="D11" s="25"/>
      <c r="E11" s="25"/>
      <c r="F11" s="25"/>
      <c r="G11" s="25"/>
      <c r="H11" s="25"/>
      <c r="I11" s="29"/>
      <c r="J11" s="29"/>
      <c r="K11" s="29"/>
      <c r="L11" s="26"/>
    </row>
    <row r="12" spans="1:12" ht="21.75" customHeight="1" thickTop="1" thickBot="1">
      <c r="A12" s="21"/>
      <c r="B12" s="22"/>
      <c r="C12" s="22"/>
      <c r="D12" s="22"/>
      <c r="E12" s="22"/>
      <c r="F12" s="22"/>
      <c r="G12" s="22"/>
      <c r="H12" s="22"/>
      <c r="I12" s="30"/>
      <c r="J12" s="30"/>
      <c r="K12" s="30"/>
      <c r="L12" s="23"/>
    </row>
    <row r="13" spans="1:12" ht="34.5" customHeight="1">
      <c r="A13" s="90" t="s">
        <v>7</v>
      </c>
      <c r="B13" s="90"/>
      <c r="C13" s="20"/>
      <c r="D13" s="90" t="s">
        <v>8</v>
      </c>
      <c r="E13" s="90"/>
      <c r="F13" s="96" t="s">
        <v>9</v>
      </c>
      <c r="G13" s="97"/>
      <c r="H13" s="97"/>
      <c r="I13" s="62" t="s">
        <v>10</v>
      </c>
      <c r="J13" s="87" t="s">
        <v>11</v>
      </c>
      <c r="K13" s="87"/>
      <c r="L13" s="87"/>
    </row>
    <row r="14" spans="1:12">
      <c r="A14" s="4" t="s">
        <v>12</v>
      </c>
      <c r="B14" s="5" t="s">
        <v>13</v>
      </c>
      <c r="C14" s="13" t="s">
        <v>14</v>
      </c>
      <c r="D14" s="4" t="s">
        <v>15</v>
      </c>
      <c r="E14" s="4" t="s">
        <v>16</v>
      </c>
      <c r="F14" s="15" t="s">
        <v>17</v>
      </c>
      <c r="G14" s="15" t="s">
        <v>18</v>
      </c>
      <c r="H14" s="15" t="s">
        <v>19</v>
      </c>
      <c r="I14" s="14" t="s">
        <v>20</v>
      </c>
      <c r="J14" s="31" t="str">
        <f>'[1]Resource Matrix'!C6</f>
        <v>Resource Type</v>
      </c>
      <c r="K14" s="31" t="str">
        <f>'[1]Resource Matrix'!D6</f>
        <v>Resource Name</v>
      </c>
      <c r="L14" s="31" t="str">
        <f>'[1]Resource Matrix'!E6</f>
        <v>How to Leverage?</v>
      </c>
    </row>
    <row r="15" spans="1:12">
      <c r="A15" s="78" t="s">
        <v>21</v>
      </c>
      <c r="B15" s="79" t="s">
        <v>22</v>
      </c>
      <c r="C15" s="7" t="s">
        <v>23</v>
      </c>
      <c r="D15" s="8" t="s">
        <v>24</v>
      </c>
      <c r="E15" s="9" t="s">
        <v>25</v>
      </c>
      <c r="F15" s="9" t="s">
        <v>26</v>
      </c>
      <c r="G15" s="9">
        <v>80</v>
      </c>
      <c r="H15" s="9">
        <v>40</v>
      </c>
      <c r="I15" s="10"/>
      <c r="J15" s="93" t="s">
        <v>27</v>
      </c>
      <c r="K15" s="93" t="s">
        <v>28</v>
      </c>
      <c r="L15" s="93" t="s">
        <v>29</v>
      </c>
    </row>
    <row r="16" spans="1:12">
      <c r="A16" s="78"/>
      <c r="B16" s="79"/>
      <c r="C16" s="7" t="s">
        <v>30</v>
      </c>
      <c r="D16" s="8" t="s">
        <v>31</v>
      </c>
      <c r="E16" s="9" t="s">
        <v>32</v>
      </c>
      <c r="F16" s="9" t="s">
        <v>33</v>
      </c>
      <c r="G16" s="9">
        <v>14</v>
      </c>
      <c r="H16" s="9">
        <v>7</v>
      </c>
      <c r="I16" s="10"/>
      <c r="J16" s="94"/>
      <c r="K16" s="94">
        <v>0</v>
      </c>
      <c r="L16" s="94">
        <v>0</v>
      </c>
    </row>
    <row r="17" spans="1:12">
      <c r="A17" s="78"/>
      <c r="B17" s="79"/>
      <c r="C17" s="7" t="s">
        <v>30</v>
      </c>
      <c r="D17" s="8" t="s">
        <v>34</v>
      </c>
      <c r="E17" s="9" t="s">
        <v>35</v>
      </c>
      <c r="F17" s="9" t="s">
        <v>36</v>
      </c>
      <c r="G17" s="9">
        <f>240</f>
        <v>240</v>
      </c>
      <c r="H17" s="9">
        <v>120</v>
      </c>
      <c r="I17" s="10"/>
      <c r="J17" s="95"/>
      <c r="K17" s="95">
        <v>0</v>
      </c>
      <c r="L17" s="95">
        <v>0</v>
      </c>
    </row>
    <row r="18" spans="1:12">
      <c r="A18" s="78" t="s">
        <v>37</v>
      </c>
      <c r="B18" s="79" t="s">
        <v>38</v>
      </c>
      <c r="C18" s="7" t="s">
        <v>30</v>
      </c>
      <c r="D18" s="8" t="s">
        <v>39</v>
      </c>
      <c r="E18" s="9" t="s">
        <v>40</v>
      </c>
      <c r="F18" s="9" t="s">
        <v>33</v>
      </c>
      <c r="G18" s="9">
        <v>10</v>
      </c>
      <c r="H18" s="9">
        <v>5</v>
      </c>
      <c r="I18" s="10"/>
      <c r="J18" s="93" t="s">
        <v>41</v>
      </c>
      <c r="K18" s="93" t="s">
        <v>42</v>
      </c>
      <c r="L18" s="93" t="s">
        <v>43</v>
      </c>
    </row>
    <row r="19" spans="1:12">
      <c r="A19" s="78"/>
      <c r="B19" s="79"/>
      <c r="C19" s="18" t="s">
        <v>44</v>
      </c>
      <c r="D19" s="8" t="s">
        <v>45</v>
      </c>
      <c r="E19" s="9" t="s">
        <v>46</v>
      </c>
      <c r="F19" s="9" t="s">
        <v>36</v>
      </c>
      <c r="G19" s="9">
        <v>15</v>
      </c>
      <c r="H19" s="9">
        <v>2</v>
      </c>
      <c r="I19" s="10" t="s">
        <v>47</v>
      </c>
      <c r="J19" s="94">
        <v>0</v>
      </c>
      <c r="K19" s="94">
        <v>0</v>
      </c>
      <c r="L19" s="94">
        <v>0</v>
      </c>
    </row>
    <row r="20" spans="1:12">
      <c r="A20" s="78"/>
      <c r="B20" s="79"/>
      <c r="C20" s="18" t="s">
        <v>44</v>
      </c>
      <c r="D20" s="8" t="s">
        <v>48</v>
      </c>
      <c r="E20" s="9" t="s">
        <v>49</v>
      </c>
      <c r="F20" s="9" t="s">
        <v>26</v>
      </c>
      <c r="G20" s="9">
        <v>50</v>
      </c>
      <c r="H20" s="9">
        <v>85</v>
      </c>
      <c r="I20" s="10" t="s">
        <v>50</v>
      </c>
      <c r="J20" s="95">
        <v>0</v>
      </c>
      <c r="K20" s="95">
        <v>0</v>
      </c>
      <c r="L20" s="95">
        <v>0</v>
      </c>
    </row>
    <row r="21" spans="1:12">
      <c r="A21" s="78" t="s">
        <v>51</v>
      </c>
      <c r="B21" s="79" t="s">
        <v>52</v>
      </c>
      <c r="C21" s="7" t="s">
        <v>23</v>
      </c>
      <c r="D21" s="8" t="s">
        <v>53</v>
      </c>
      <c r="E21" s="9" t="s">
        <v>54</v>
      </c>
      <c r="F21" s="9" t="s">
        <v>33</v>
      </c>
      <c r="G21" s="9">
        <v>5</v>
      </c>
      <c r="H21" s="9">
        <v>2</v>
      </c>
      <c r="I21" s="10"/>
      <c r="J21" s="93" t="s">
        <v>55</v>
      </c>
      <c r="K21" s="93" t="s">
        <v>56</v>
      </c>
      <c r="L21" s="93" t="s">
        <v>57</v>
      </c>
    </row>
    <row r="22" spans="1:12">
      <c r="A22" s="78"/>
      <c r="B22" s="79"/>
      <c r="C22" s="7" t="s">
        <v>30</v>
      </c>
      <c r="D22" s="8" t="s">
        <v>58</v>
      </c>
      <c r="E22" s="9" t="s">
        <v>59</v>
      </c>
      <c r="F22" s="9" t="s">
        <v>26</v>
      </c>
      <c r="G22" s="9">
        <v>50</v>
      </c>
      <c r="H22" s="9">
        <v>80</v>
      </c>
      <c r="I22" s="10"/>
      <c r="J22" s="94">
        <v>0</v>
      </c>
      <c r="K22" s="94">
        <v>0</v>
      </c>
      <c r="L22" s="94">
        <v>0</v>
      </c>
    </row>
    <row r="23" spans="1:12" ht="15.75">
      <c r="A23" s="78"/>
      <c r="B23" s="79"/>
      <c r="C23" s="18" t="s">
        <v>44</v>
      </c>
      <c r="D23" s="8" t="s">
        <v>60</v>
      </c>
      <c r="E23" s="9" t="s">
        <v>61</v>
      </c>
      <c r="F23" s="9" t="s">
        <v>26</v>
      </c>
      <c r="G23" s="9">
        <v>50</v>
      </c>
      <c r="H23" s="9">
        <v>80</v>
      </c>
      <c r="I23" s="54" t="s">
        <v>62</v>
      </c>
      <c r="J23" s="95">
        <v>0</v>
      </c>
      <c r="K23" s="95">
        <v>0</v>
      </c>
      <c r="L23" s="95">
        <v>0</v>
      </c>
    </row>
    <row r="24" spans="1:12" ht="22.5" customHeight="1">
      <c r="A24" s="78" t="s">
        <v>63</v>
      </c>
      <c r="B24" s="79" t="s">
        <v>64</v>
      </c>
      <c r="C24" s="7" t="s">
        <v>23</v>
      </c>
      <c r="D24" s="8" t="s">
        <v>65</v>
      </c>
      <c r="E24" s="9" t="s">
        <v>66</v>
      </c>
      <c r="F24" s="9" t="s">
        <v>67</v>
      </c>
      <c r="G24" s="9">
        <v>2</v>
      </c>
      <c r="H24" s="9">
        <v>10</v>
      </c>
      <c r="I24" s="10"/>
      <c r="J24" s="93" t="s">
        <v>68</v>
      </c>
      <c r="K24" s="93" t="s">
        <v>69</v>
      </c>
      <c r="L24" s="93" t="s">
        <v>70</v>
      </c>
    </row>
    <row r="25" spans="1:12" ht="22.5" customHeight="1">
      <c r="A25" s="78"/>
      <c r="B25" s="79"/>
      <c r="C25" s="7" t="s">
        <v>30</v>
      </c>
      <c r="D25" s="8" t="s">
        <v>71</v>
      </c>
      <c r="E25" s="9" t="s">
        <v>72</v>
      </c>
      <c r="F25" s="9" t="s">
        <v>33</v>
      </c>
      <c r="G25" s="9">
        <v>14</v>
      </c>
      <c r="H25" s="9">
        <v>3</v>
      </c>
      <c r="I25" s="10"/>
      <c r="J25" s="94">
        <v>0</v>
      </c>
      <c r="K25" s="94">
        <v>0</v>
      </c>
      <c r="L25" s="94">
        <v>0</v>
      </c>
    </row>
    <row r="26" spans="1:12" ht="22.5" customHeight="1">
      <c r="A26" s="78"/>
      <c r="B26" s="79"/>
      <c r="C26" s="7" t="s">
        <v>73</v>
      </c>
      <c r="D26" s="8" t="s">
        <v>74</v>
      </c>
      <c r="E26" s="9" t="s">
        <v>75</v>
      </c>
      <c r="F26" s="9" t="s">
        <v>26</v>
      </c>
      <c r="G26" s="9">
        <v>30</v>
      </c>
      <c r="H26" s="9">
        <v>5</v>
      </c>
      <c r="I26" s="10"/>
      <c r="J26" s="95">
        <v>0</v>
      </c>
      <c r="K26" s="95">
        <v>0</v>
      </c>
      <c r="L26" s="95">
        <v>0</v>
      </c>
    </row>
    <row r="27" spans="1:12" ht="15" customHeight="1">
      <c r="A27" s="89" t="s">
        <v>76</v>
      </c>
      <c r="B27" s="80" t="s">
        <v>77</v>
      </c>
      <c r="C27" s="18" t="s">
        <v>44</v>
      </c>
      <c r="D27" s="11" t="s">
        <v>78</v>
      </c>
      <c r="E27" s="12" t="s">
        <v>79</v>
      </c>
      <c r="F27" s="12" t="s">
        <v>33</v>
      </c>
      <c r="G27" s="9">
        <v>5</v>
      </c>
      <c r="H27" s="9">
        <v>1</v>
      </c>
      <c r="I27" s="10" t="s">
        <v>80</v>
      </c>
      <c r="J27" s="93" t="s">
        <v>81</v>
      </c>
      <c r="K27" s="93" t="s">
        <v>82</v>
      </c>
      <c r="L27" s="93" t="s">
        <v>83</v>
      </c>
    </row>
    <row r="28" spans="1:12">
      <c r="A28" s="89"/>
      <c r="B28" s="80"/>
      <c r="C28" s="7" t="s">
        <v>30</v>
      </c>
      <c r="D28" s="11" t="s">
        <v>84</v>
      </c>
      <c r="E28" s="12" t="s">
        <v>85</v>
      </c>
      <c r="F28" s="12" t="s">
        <v>26</v>
      </c>
      <c r="G28" s="9">
        <v>70</v>
      </c>
      <c r="H28" s="9">
        <v>98</v>
      </c>
      <c r="I28" s="10"/>
      <c r="J28" s="94"/>
      <c r="K28" s="94">
        <v>0</v>
      </c>
      <c r="L28" s="94">
        <v>0</v>
      </c>
    </row>
    <row r="29" spans="1:12">
      <c r="A29" s="89"/>
      <c r="B29" s="80"/>
      <c r="C29" s="7" t="s">
        <v>23</v>
      </c>
      <c r="D29" s="11" t="s">
        <v>86</v>
      </c>
      <c r="E29" s="12" t="s">
        <v>87</v>
      </c>
      <c r="F29" s="12" t="s">
        <v>26</v>
      </c>
      <c r="G29" s="9">
        <v>80</v>
      </c>
      <c r="H29" s="9">
        <v>6</v>
      </c>
      <c r="I29" s="10"/>
      <c r="J29" s="94"/>
      <c r="K29" s="94">
        <v>0</v>
      </c>
      <c r="L29" s="94">
        <v>0</v>
      </c>
    </row>
    <row r="30" spans="1:12">
      <c r="A30" s="89"/>
      <c r="B30" s="80"/>
      <c r="C30" s="7" t="s">
        <v>23</v>
      </c>
      <c r="D30" s="11" t="s">
        <v>88</v>
      </c>
      <c r="E30" s="12" t="s">
        <v>89</v>
      </c>
      <c r="F30" s="12" t="s">
        <v>33</v>
      </c>
      <c r="G30" s="9">
        <v>14</v>
      </c>
      <c r="H30" s="9">
        <v>3</v>
      </c>
      <c r="I30" s="10"/>
      <c r="J30" s="94"/>
      <c r="K30" s="94">
        <v>0</v>
      </c>
      <c r="L30" s="94">
        <v>0</v>
      </c>
    </row>
    <row r="31" spans="1:12">
      <c r="A31" s="89"/>
      <c r="B31" s="80"/>
      <c r="C31" s="18" t="s">
        <v>44</v>
      </c>
      <c r="D31" s="11" t="s">
        <v>90</v>
      </c>
      <c r="E31" s="12" t="s">
        <v>91</v>
      </c>
      <c r="F31" s="12" t="s">
        <v>26</v>
      </c>
      <c r="G31" s="9">
        <v>50</v>
      </c>
      <c r="H31" s="9">
        <v>85</v>
      </c>
      <c r="I31" s="10" t="s">
        <v>92</v>
      </c>
      <c r="J31" s="94"/>
      <c r="K31" s="94">
        <v>0</v>
      </c>
      <c r="L31" s="94">
        <v>0</v>
      </c>
    </row>
    <row r="32" spans="1:12">
      <c r="A32" s="89"/>
      <c r="B32" s="80"/>
      <c r="C32" s="7" t="s">
        <v>23</v>
      </c>
      <c r="D32" s="11" t="s">
        <v>93</v>
      </c>
      <c r="E32" s="12" t="s">
        <v>94</v>
      </c>
      <c r="F32" s="12" t="s">
        <v>26</v>
      </c>
      <c r="G32" s="9">
        <v>40</v>
      </c>
      <c r="H32" s="9">
        <v>98</v>
      </c>
      <c r="I32" s="10"/>
      <c r="J32" s="94"/>
      <c r="K32" s="94">
        <v>0</v>
      </c>
      <c r="L32" s="94">
        <v>0</v>
      </c>
    </row>
    <row r="33" spans="1:12">
      <c r="A33" s="89"/>
      <c r="B33" s="80"/>
      <c r="C33" s="7" t="s">
        <v>30</v>
      </c>
      <c r="D33" s="11" t="s">
        <v>95</v>
      </c>
      <c r="E33" s="12" t="s">
        <v>96</v>
      </c>
      <c r="F33" s="12" t="s">
        <v>33</v>
      </c>
      <c r="G33" s="9">
        <v>7</v>
      </c>
      <c r="H33" s="9">
        <v>3</v>
      </c>
      <c r="I33" s="10"/>
      <c r="J33" s="94"/>
      <c r="K33" s="94">
        <v>0</v>
      </c>
      <c r="L33" s="94">
        <v>0</v>
      </c>
    </row>
    <row r="34" spans="1:12">
      <c r="A34" s="89"/>
      <c r="B34" s="80"/>
      <c r="C34" s="7" t="s">
        <v>23</v>
      </c>
      <c r="D34" s="11" t="s">
        <v>97</v>
      </c>
      <c r="E34" s="12" t="s">
        <v>98</v>
      </c>
      <c r="F34" s="12" t="s">
        <v>26</v>
      </c>
      <c r="G34" s="9">
        <v>60</v>
      </c>
      <c r="H34" s="9">
        <v>95</v>
      </c>
      <c r="I34" s="10"/>
      <c r="J34" s="94"/>
      <c r="K34" s="94">
        <v>0</v>
      </c>
      <c r="L34" s="94">
        <v>0</v>
      </c>
    </row>
    <row r="35" spans="1:12">
      <c r="A35" s="89"/>
      <c r="B35" s="80"/>
      <c r="C35" s="7" t="s">
        <v>30</v>
      </c>
      <c r="D35" s="11" t="s">
        <v>99</v>
      </c>
      <c r="E35" s="12" t="s">
        <v>100</v>
      </c>
      <c r="F35" s="12" t="s">
        <v>36</v>
      </c>
      <c r="G35" s="9">
        <v>120</v>
      </c>
      <c r="H35" s="9">
        <v>60</v>
      </c>
      <c r="I35" s="10"/>
      <c r="J35" s="94"/>
      <c r="K35" s="94">
        <v>0</v>
      </c>
      <c r="L35" s="94">
        <v>0</v>
      </c>
    </row>
    <row r="36" spans="1:12">
      <c r="A36" s="89"/>
      <c r="B36" s="80"/>
      <c r="C36" s="18" t="s">
        <v>44</v>
      </c>
      <c r="D36" s="11" t="s">
        <v>101</v>
      </c>
      <c r="E36" s="12" t="s">
        <v>102</v>
      </c>
      <c r="F36" s="12" t="s">
        <v>26</v>
      </c>
      <c r="G36" s="9">
        <v>60</v>
      </c>
      <c r="H36" s="9">
        <v>30</v>
      </c>
      <c r="I36" s="10" t="s">
        <v>103</v>
      </c>
      <c r="J36" s="95"/>
      <c r="K36" s="95">
        <v>0</v>
      </c>
      <c r="L36" s="95">
        <v>0</v>
      </c>
    </row>
    <row r="37" spans="1:12">
      <c r="A37" s="78" t="s">
        <v>104</v>
      </c>
      <c r="B37" s="79" t="s">
        <v>105</v>
      </c>
      <c r="C37" s="18" t="s">
        <v>44</v>
      </c>
      <c r="D37" s="8" t="s">
        <v>106</v>
      </c>
      <c r="E37" s="9" t="s">
        <v>107</v>
      </c>
      <c r="F37" s="9" t="s">
        <v>26</v>
      </c>
      <c r="G37" s="9">
        <v>70</v>
      </c>
      <c r="H37" s="9">
        <v>93</v>
      </c>
      <c r="I37" s="10" t="s">
        <v>108</v>
      </c>
      <c r="J37" s="93" t="s">
        <v>81</v>
      </c>
      <c r="K37" s="93" t="s">
        <v>109</v>
      </c>
      <c r="L37" s="93" t="s">
        <v>110</v>
      </c>
    </row>
    <row r="38" spans="1:12">
      <c r="A38" s="78"/>
      <c r="B38" s="79"/>
      <c r="C38" s="7" t="s">
        <v>73</v>
      </c>
      <c r="D38" s="8" t="s">
        <v>111</v>
      </c>
      <c r="E38" s="9" t="s">
        <v>112</v>
      </c>
      <c r="F38" s="9" t="s">
        <v>26</v>
      </c>
      <c r="G38" s="9">
        <v>75</v>
      </c>
      <c r="H38" s="9">
        <v>25</v>
      </c>
      <c r="I38" s="10"/>
      <c r="J38" s="94">
        <v>0</v>
      </c>
      <c r="K38" s="94">
        <v>0</v>
      </c>
      <c r="L38" s="94">
        <v>0</v>
      </c>
    </row>
    <row r="39" spans="1:12">
      <c r="A39" s="78"/>
      <c r="B39" s="79"/>
      <c r="C39" s="18" t="s">
        <v>44</v>
      </c>
      <c r="D39" s="8" t="s">
        <v>113</v>
      </c>
      <c r="E39" s="9" t="s">
        <v>114</v>
      </c>
      <c r="F39" s="9" t="s">
        <v>26</v>
      </c>
      <c r="G39" s="9">
        <v>50</v>
      </c>
      <c r="H39" s="9">
        <v>80</v>
      </c>
      <c r="I39" s="10" t="s">
        <v>115</v>
      </c>
      <c r="J39" s="95">
        <v>0</v>
      </c>
      <c r="K39" s="95">
        <v>0</v>
      </c>
      <c r="L39" s="95">
        <v>0</v>
      </c>
    </row>
    <row r="40" spans="1:12">
      <c r="A40" s="78" t="s">
        <v>116</v>
      </c>
      <c r="B40" s="79" t="s">
        <v>117</v>
      </c>
      <c r="C40" s="18" t="s">
        <v>44</v>
      </c>
      <c r="D40" s="8" t="s">
        <v>118</v>
      </c>
      <c r="E40" s="9" t="s">
        <v>119</v>
      </c>
      <c r="F40" s="9" t="s">
        <v>26</v>
      </c>
      <c r="G40" s="9">
        <v>70</v>
      </c>
      <c r="H40" s="9">
        <v>5</v>
      </c>
      <c r="I40" s="56" t="s">
        <v>120</v>
      </c>
      <c r="J40" s="93" t="s">
        <v>121</v>
      </c>
      <c r="K40" s="93" t="s">
        <v>122</v>
      </c>
      <c r="L40" s="93" t="s">
        <v>123</v>
      </c>
    </row>
    <row r="41" spans="1:12">
      <c r="A41" s="78"/>
      <c r="B41" s="79"/>
      <c r="C41" s="18" t="s">
        <v>44</v>
      </c>
      <c r="D41" s="8" t="s">
        <v>124</v>
      </c>
      <c r="E41" s="9" t="s">
        <v>125</v>
      </c>
      <c r="F41" s="9" t="s">
        <v>26</v>
      </c>
      <c r="G41" s="9">
        <v>50</v>
      </c>
      <c r="H41" s="9">
        <v>80</v>
      </c>
      <c r="I41" s="56" t="s">
        <v>126</v>
      </c>
      <c r="J41" s="94">
        <v>0</v>
      </c>
      <c r="K41" s="94">
        <v>0</v>
      </c>
      <c r="L41" s="94">
        <v>0</v>
      </c>
    </row>
    <row r="42" spans="1:12">
      <c r="A42" s="78"/>
      <c r="B42" s="79"/>
      <c r="C42" s="7" t="s">
        <v>23</v>
      </c>
      <c r="D42" s="8" t="s">
        <v>127</v>
      </c>
      <c r="E42" s="9" t="s">
        <v>128</v>
      </c>
      <c r="F42" s="9" t="s">
        <v>36</v>
      </c>
      <c r="G42" s="9">
        <v>10</v>
      </c>
      <c r="H42" s="9">
        <v>2</v>
      </c>
      <c r="I42" s="10"/>
      <c r="J42" s="95">
        <v>0</v>
      </c>
      <c r="K42" s="95">
        <v>0</v>
      </c>
      <c r="L42" s="95">
        <v>0</v>
      </c>
    </row>
    <row r="43" spans="1:12" ht="30" customHeight="1">
      <c r="A43" s="78" t="s">
        <v>129</v>
      </c>
      <c r="B43" s="79" t="s">
        <v>130</v>
      </c>
      <c r="C43" s="7" t="s">
        <v>30</v>
      </c>
      <c r="D43" s="8" t="s">
        <v>131</v>
      </c>
      <c r="E43" s="9" t="s">
        <v>132</v>
      </c>
      <c r="F43" s="9" t="s">
        <v>33</v>
      </c>
      <c r="G43" s="9">
        <v>14</v>
      </c>
      <c r="H43" s="9">
        <v>7</v>
      </c>
      <c r="I43" s="10"/>
      <c r="J43" s="93" t="s">
        <v>133</v>
      </c>
      <c r="K43" s="93" t="s">
        <v>134</v>
      </c>
      <c r="L43" s="93" t="s">
        <v>135</v>
      </c>
    </row>
    <row r="44" spans="1:12" ht="30" customHeight="1">
      <c r="A44" s="78"/>
      <c r="B44" s="79"/>
      <c r="C44" s="7" t="s">
        <v>136</v>
      </c>
      <c r="D44" s="8" t="s">
        <v>137</v>
      </c>
      <c r="E44" s="9" t="s">
        <v>138</v>
      </c>
      <c r="F44" s="9" t="s">
        <v>33</v>
      </c>
      <c r="G44" s="9">
        <v>3</v>
      </c>
      <c r="H44" s="9">
        <v>1</v>
      </c>
      <c r="I44" s="10"/>
      <c r="J44" s="95"/>
      <c r="K44" s="95">
        <v>0</v>
      </c>
      <c r="L44" s="95">
        <v>0</v>
      </c>
    </row>
    <row r="45" spans="1:12" ht="42" customHeight="1">
      <c r="A45" s="78" t="s">
        <v>139</v>
      </c>
      <c r="B45" s="79" t="s">
        <v>140</v>
      </c>
      <c r="C45" s="7" t="s">
        <v>30</v>
      </c>
      <c r="D45" s="8" t="s">
        <v>141</v>
      </c>
      <c r="E45" s="9" t="s">
        <v>142</v>
      </c>
      <c r="F45" s="9" t="s">
        <v>36</v>
      </c>
      <c r="G45" s="9">
        <v>120</v>
      </c>
      <c r="H45" s="9">
        <v>30</v>
      </c>
      <c r="I45" s="10"/>
      <c r="J45" s="93" t="s">
        <v>143</v>
      </c>
      <c r="K45" s="93" t="s">
        <v>144</v>
      </c>
      <c r="L45" s="93" t="s">
        <v>145</v>
      </c>
    </row>
    <row r="46" spans="1:12" ht="42" customHeight="1">
      <c r="A46" s="92"/>
      <c r="B46" s="91"/>
      <c r="C46" s="32" t="s">
        <v>44</v>
      </c>
      <c r="D46" s="33" t="s">
        <v>146</v>
      </c>
      <c r="E46" s="34" t="s">
        <v>147</v>
      </c>
      <c r="F46" s="9" t="s">
        <v>36</v>
      </c>
      <c r="G46" s="9">
        <v>30</v>
      </c>
      <c r="H46" s="9">
        <v>5</v>
      </c>
      <c r="I46" s="55" t="s">
        <v>148</v>
      </c>
      <c r="J46" s="94">
        <v>0</v>
      </c>
      <c r="K46" s="94">
        <v>0</v>
      </c>
      <c r="L46" s="94">
        <v>0</v>
      </c>
    </row>
    <row r="47" spans="1:12" ht="42" customHeight="1">
      <c r="A47" s="35"/>
      <c r="B47" s="36"/>
      <c r="C47" s="37"/>
      <c r="D47" s="38"/>
      <c r="E47" s="39"/>
      <c r="F47" s="39"/>
      <c r="G47" s="39"/>
      <c r="H47" s="39"/>
      <c r="I47" s="40"/>
      <c r="J47" s="40"/>
      <c r="K47" s="40"/>
      <c r="L47" s="41"/>
    </row>
    <row r="48" spans="1:12" ht="42" customHeight="1">
      <c r="A48" s="42"/>
      <c r="B48" s="43"/>
      <c r="C48" s="44"/>
      <c r="D48" s="45"/>
      <c r="E48" s="46"/>
      <c r="F48" s="46"/>
      <c r="G48" s="46"/>
      <c r="H48" s="46"/>
      <c r="I48" s="47"/>
      <c r="J48" s="47"/>
      <c r="K48" s="47"/>
      <c r="L48" s="48"/>
    </row>
    <row r="49" spans="1:11">
      <c r="A49" s="49"/>
      <c r="B49" s="50"/>
      <c r="C49" s="51"/>
      <c r="D49" s="51"/>
      <c r="E49" s="52"/>
      <c r="F49" s="52"/>
      <c r="G49" s="52"/>
      <c r="H49" s="53"/>
      <c r="I49"/>
      <c r="J49"/>
      <c r="K49"/>
    </row>
    <row r="50" spans="1:11" ht="32.25" customHeight="1">
      <c r="A50" s="87" t="s">
        <v>7</v>
      </c>
      <c r="B50" s="87"/>
      <c r="C50" s="16"/>
      <c r="D50" s="87" t="s">
        <v>149</v>
      </c>
      <c r="E50" s="87"/>
      <c r="F50" s="98" t="s">
        <v>9</v>
      </c>
      <c r="G50" s="99"/>
      <c r="H50" s="100"/>
      <c r="I50"/>
      <c r="J50"/>
      <c r="K50"/>
    </row>
    <row r="51" spans="1:11">
      <c r="A51" s="4" t="s">
        <v>12</v>
      </c>
      <c r="B51" s="5" t="s">
        <v>13</v>
      </c>
      <c r="C51" s="13" t="s">
        <v>14</v>
      </c>
      <c r="D51" s="4" t="s">
        <v>150</v>
      </c>
      <c r="E51" s="4" t="s">
        <v>151</v>
      </c>
      <c r="F51" s="6" t="s">
        <v>17</v>
      </c>
      <c r="G51" s="6" t="s">
        <v>18</v>
      </c>
      <c r="H51" s="6" t="s">
        <v>19</v>
      </c>
      <c r="I51"/>
      <c r="J51"/>
      <c r="K51"/>
    </row>
    <row r="52" spans="1:11">
      <c r="A52" s="78" t="s">
        <v>21</v>
      </c>
      <c r="B52" s="88" t="s">
        <v>22</v>
      </c>
      <c r="C52" s="10" t="s">
        <v>23</v>
      </c>
      <c r="D52" s="10" t="s">
        <v>152</v>
      </c>
      <c r="E52" s="17" t="s">
        <v>25</v>
      </c>
      <c r="F52" s="17" t="str">
        <f>F15</f>
        <v>%</v>
      </c>
      <c r="G52" s="17">
        <f t="shared" ref="G52:H52" si="0">G15</f>
        <v>80</v>
      </c>
      <c r="H52" s="17">
        <f t="shared" si="0"/>
        <v>40</v>
      </c>
      <c r="I52"/>
      <c r="J52"/>
      <c r="K52"/>
    </row>
    <row r="53" spans="1:11">
      <c r="A53" s="78"/>
      <c r="B53" s="88"/>
      <c r="C53" s="10" t="s">
        <v>30</v>
      </c>
      <c r="D53" s="10" t="s">
        <v>153</v>
      </c>
      <c r="E53" s="17" t="s">
        <v>32</v>
      </c>
      <c r="F53" s="17" t="str">
        <f t="shared" ref="F53:H53" si="1">F16</f>
        <v>days</v>
      </c>
      <c r="G53" s="17">
        <f t="shared" si="1"/>
        <v>14</v>
      </c>
      <c r="H53" s="17">
        <f t="shared" si="1"/>
        <v>7</v>
      </c>
      <c r="I53"/>
      <c r="J53"/>
      <c r="K53"/>
    </row>
    <row r="54" spans="1:11">
      <c r="A54" s="78"/>
      <c r="B54" s="88"/>
      <c r="C54" s="10" t="s">
        <v>30</v>
      </c>
      <c r="D54" s="10" t="s">
        <v>154</v>
      </c>
      <c r="E54" s="17" t="s">
        <v>35</v>
      </c>
      <c r="F54" s="17" t="str">
        <f t="shared" ref="F54:H54" si="2">F17</f>
        <v>minutes</v>
      </c>
      <c r="G54" s="17">
        <f t="shared" si="2"/>
        <v>240</v>
      </c>
      <c r="H54" s="17">
        <f t="shared" si="2"/>
        <v>120</v>
      </c>
      <c r="I54"/>
      <c r="J54"/>
      <c r="K54"/>
    </row>
    <row r="55" spans="1:11">
      <c r="A55" s="78" t="s">
        <v>37</v>
      </c>
      <c r="B55" s="88" t="s">
        <v>38</v>
      </c>
      <c r="C55" s="10" t="s">
        <v>30</v>
      </c>
      <c r="D55" s="10" t="s">
        <v>155</v>
      </c>
      <c r="E55" s="17" t="s">
        <v>40</v>
      </c>
      <c r="F55" s="17" t="str">
        <f t="shared" ref="F55:H55" si="3">F18</f>
        <v>days</v>
      </c>
      <c r="G55" s="17">
        <f t="shared" si="3"/>
        <v>10</v>
      </c>
      <c r="H55" s="17">
        <f t="shared" si="3"/>
        <v>5</v>
      </c>
      <c r="I55"/>
      <c r="J55"/>
      <c r="K55"/>
    </row>
    <row r="56" spans="1:11">
      <c r="A56" s="78"/>
      <c r="B56" s="88"/>
      <c r="C56" s="10" t="s">
        <v>44</v>
      </c>
      <c r="D56" s="10" t="s">
        <v>156</v>
      </c>
      <c r="E56" s="17" t="s">
        <v>46</v>
      </c>
      <c r="F56" s="17" t="str">
        <f t="shared" ref="F56:H56" si="4">F19</f>
        <v>minutes</v>
      </c>
      <c r="G56" s="17">
        <f t="shared" si="4"/>
        <v>15</v>
      </c>
      <c r="H56" s="17">
        <f t="shared" si="4"/>
        <v>2</v>
      </c>
      <c r="I56"/>
      <c r="J56"/>
      <c r="K56"/>
    </row>
    <row r="57" spans="1:11">
      <c r="A57" s="78"/>
      <c r="B57" s="88"/>
      <c r="C57" s="10" t="s">
        <v>44</v>
      </c>
      <c r="D57" s="10" t="s">
        <v>157</v>
      </c>
      <c r="E57" s="17" t="s">
        <v>49</v>
      </c>
      <c r="F57" s="17" t="str">
        <f t="shared" ref="F57:H57" si="5">F20</f>
        <v>%</v>
      </c>
      <c r="G57" s="17">
        <f t="shared" si="5"/>
        <v>50</v>
      </c>
      <c r="H57" s="17">
        <f t="shared" si="5"/>
        <v>85</v>
      </c>
      <c r="I57"/>
      <c r="J57"/>
      <c r="K57"/>
    </row>
    <row r="58" spans="1:11">
      <c r="A58" s="78" t="s">
        <v>51</v>
      </c>
      <c r="B58" s="88" t="s">
        <v>52</v>
      </c>
      <c r="C58" s="10" t="s">
        <v>23</v>
      </c>
      <c r="D58" s="10" t="s">
        <v>158</v>
      </c>
      <c r="E58" s="17" t="s">
        <v>54</v>
      </c>
      <c r="F58" s="17" t="str">
        <f t="shared" ref="F58:H58" si="6">F21</f>
        <v>days</v>
      </c>
      <c r="G58" s="17">
        <f t="shared" si="6"/>
        <v>5</v>
      </c>
      <c r="H58" s="17">
        <f t="shared" si="6"/>
        <v>2</v>
      </c>
      <c r="I58"/>
      <c r="J58"/>
      <c r="K58"/>
    </row>
    <row r="59" spans="1:11">
      <c r="A59" s="78"/>
      <c r="B59" s="88"/>
      <c r="C59" s="10" t="s">
        <v>30</v>
      </c>
      <c r="D59" s="10" t="s">
        <v>159</v>
      </c>
      <c r="E59" s="17" t="s">
        <v>59</v>
      </c>
      <c r="F59" s="17" t="str">
        <f t="shared" ref="F59:H59" si="7">F22</f>
        <v>%</v>
      </c>
      <c r="G59" s="17">
        <f t="shared" si="7"/>
        <v>50</v>
      </c>
      <c r="H59" s="17">
        <f t="shared" si="7"/>
        <v>80</v>
      </c>
      <c r="I59"/>
      <c r="J59"/>
      <c r="K59"/>
    </row>
    <row r="60" spans="1:11">
      <c r="A60" s="78"/>
      <c r="B60" s="88"/>
      <c r="C60" s="10" t="s">
        <v>44</v>
      </c>
      <c r="D60" s="10" t="s">
        <v>160</v>
      </c>
      <c r="E60" s="17" t="s">
        <v>61</v>
      </c>
      <c r="F60" s="17" t="str">
        <f t="shared" ref="F60:H60" si="8">F23</f>
        <v>%</v>
      </c>
      <c r="G60" s="17">
        <f t="shared" si="8"/>
        <v>50</v>
      </c>
      <c r="H60" s="17">
        <f t="shared" si="8"/>
        <v>80</v>
      </c>
      <c r="I60"/>
      <c r="J60"/>
      <c r="K60"/>
    </row>
    <row r="61" spans="1:11">
      <c r="A61" s="78" t="s">
        <v>63</v>
      </c>
      <c r="B61" s="88" t="s">
        <v>64</v>
      </c>
      <c r="C61" s="10" t="s">
        <v>23</v>
      </c>
      <c r="D61" s="10" t="s">
        <v>161</v>
      </c>
      <c r="E61" s="17" t="s">
        <v>66</v>
      </c>
      <c r="F61" s="17" t="str">
        <f t="shared" ref="F61:H61" si="9">F24</f>
        <v>resources</v>
      </c>
      <c r="G61" s="17">
        <f t="shared" si="9"/>
        <v>2</v>
      </c>
      <c r="H61" s="17">
        <f t="shared" si="9"/>
        <v>10</v>
      </c>
      <c r="I61"/>
      <c r="J61"/>
      <c r="K61"/>
    </row>
    <row r="62" spans="1:11">
      <c r="A62" s="78"/>
      <c r="B62" s="88"/>
      <c r="C62" s="10" t="s">
        <v>30</v>
      </c>
      <c r="D62" s="10" t="s">
        <v>162</v>
      </c>
      <c r="E62" s="17" t="s">
        <v>72</v>
      </c>
      <c r="F62" s="17" t="str">
        <f t="shared" ref="F62:H62" si="10">F25</f>
        <v>days</v>
      </c>
      <c r="G62" s="17">
        <f t="shared" si="10"/>
        <v>14</v>
      </c>
      <c r="H62" s="17">
        <f t="shared" si="10"/>
        <v>3</v>
      </c>
      <c r="I62"/>
      <c r="J62"/>
      <c r="K62"/>
    </row>
    <row r="63" spans="1:11">
      <c r="A63" s="78"/>
      <c r="B63" s="88"/>
      <c r="C63" s="10" t="s">
        <v>73</v>
      </c>
      <c r="D63" s="10" t="s">
        <v>163</v>
      </c>
      <c r="E63" s="17" t="s">
        <v>75</v>
      </c>
      <c r="F63" s="17" t="str">
        <f t="shared" ref="F63:H63" si="11">F26</f>
        <v>%</v>
      </c>
      <c r="G63" s="17">
        <f t="shared" si="11"/>
        <v>30</v>
      </c>
      <c r="H63" s="17">
        <f t="shared" si="11"/>
        <v>5</v>
      </c>
      <c r="I63"/>
      <c r="J63"/>
      <c r="K63"/>
    </row>
    <row r="64" spans="1:11" ht="15" customHeight="1">
      <c r="A64" s="89" t="s">
        <v>76</v>
      </c>
      <c r="B64" s="80" t="s">
        <v>77</v>
      </c>
      <c r="C64" s="10" t="s">
        <v>44</v>
      </c>
      <c r="D64" s="10" t="s">
        <v>164</v>
      </c>
      <c r="E64" s="17" t="s">
        <v>79</v>
      </c>
      <c r="F64" s="17" t="str">
        <f t="shared" ref="F64:H64" si="12">F27</f>
        <v>days</v>
      </c>
      <c r="G64" s="17">
        <f t="shared" si="12"/>
        <v>5</v>
      </c>
      <c r="H64" s="17">
        <f t="shared" si="12"/>
        <v>1</v>
      </c>
      <c r="I64"/>
      <c r="J64"/>
      <c r="K64"/>
    </row>
    <row r="65" spans="1:11">
      <c r="A65" s="89"/>
      <c r="B65" s="80"/>
      <c r="C65" s="10" t="s">
        <v>30</v>
      </c>
      <c r="D65" s="10" t="s">
        <v>165</v>
      </c>
      <c r="E65" s="17" t="s">
        <v>85</v>
      </c>
      <c r="F65" s="17" t="str">
        <f t="shared" ref="F65:H65" si="13">F28</f>
        <v>%</v>
      </c>
      <c r="G65" s="17">
        <f t="shared" si="13"/>
        <v>70</v>
      </c>
      <c r="H65" s="17">
        <f t="shared" si="13"/>
        <v>98</v>
      </c>
      <c r="I65"/>
      <c r="J65"/>
      <c r="K65"/>
    </row>
    <row r="66" spans="1:11">
      <c r="A66" s="89"/>
      <c r="B66" s="80"/>
      <c r="C66" s="10" t="s">
        <v>23</v>
      </c>
      <c r="D66" s="10" t="s">
        <v>166</v>
      </c>
      <c r="E66" s="17" t="s">
        <v>87</v>
      </c>
      <c r="F66" s="17" t="str">
        <f t="shared" ref="F66:H66" si="14">F29</f>
        <v>%</v>
      </c>
      <c r="G66" s="17">
        <f t="shared" si="14"/>
        <v>80</v>
      </c>
      <c r="H66" s="17">
        <f t="shared" si="14"/>
        <v>6</v>
      </c>
      <c r="I66"/>
      <c r="J66"/>
      <c r="K66"/>
    </row>
    <row r="67" spans="1:11">
      <c r="A67" s="89"/>
      <c r="B67" s="80"/>
      <c r="C67" s="10" t="s">
        <v>23</v>
      </c>
      <c r="D67" s="10" t="s">
        <v>167</v>
      </c>
      <c r="E67" s="17" t="s">
        <v>89</v>
      </c>
      <c r="F67" s="17" t="str">
        <f t="shared" ref="F67:H67" si="15">F30</f>
        <v>days</v>
      </c>
      <c r="G67" s="17">
        <f t="shared" si="15"/>
        <v>14</v>
      </c>
      <c r="H67" s="17">
        <f t="shared" si="15"/>
        <v>3</v>
      </c>
      <c r="I67"/>
      <c r="J67"/>
      <c r="K67"/>
    </row>
    <row r="68" spans="1:11">
      <c r="A68" s="89"/>
      <c r="B68" s="80"/>
      <c r="C68" s="10" t="s">
        <v>44</v>
      </c>
      <c r="D68" s="10" t="s">
        <v>168</v>
      </c>
      <c r="E68" s="17" t="s">
        <v>91</v>
      </c>
      <c r="F68" s="17" t="str">
        <f t="shared" ref="F68:H68" si="16">F31</f>
        <v>%</v>
      </c>
      <c r="G68" s="17">
        <f t="shared" si="16"/>
        <v>50</v>
      </c>
      <c r="H68" s="17">
        <f t="shared" si="16"/>
        <v>85</v>
      </c>
      <c r="I68"/>
      <c r="J68"/>
      <c r="K68"/>
    </row>
    <row r="69" spans="1:11">
      <c r="A69" s="89"/>
      <c r="B69" s="80"/>
      <c r="C69" s="10" t="s">
        <v>23</v>
      </c>
      <c r="D69" s="10" t="s">
        <v>169</v>
      </c>
      <c r="E69" s="17" t="s">
        <v>94</v>
      </c>
      <c r="F69" s="17" t="str">
        <f t="shared" ref="F69:H69" si="17">F32</f>
        <v>%</v>
      </c>
      <c r="G69" s="17">
        <f t="shared" si="17"/>
        <v>40</v>
      </c>
      <c r="H69" s="17">
        <f t="shared" si="17"/>
        <v>98</v>
      </c>
      <c r="I69"/>
      <c r="J69"/>
      <c r="K69"/>
    </row>
    <row r="70" spans="1:11">
      <c r="A70" s="89"/>
      <c r="B70" s="80"/>
      <c r="C70" s="10" t="s">
        <v>30</v>
      </c>
      <c r="D70" s="10" t="s">
        <v>170</v>
      </c>
      <c r="E70" s="17" t="s">
        <v>96</v>
      </c>
      <c r="F70" s="17" t="str">
        <f t="shared" ref="F70:H70" si="18">F33</f>
        <v>days</v>
      </c>
      <c r="G70" s="17">
        <f t="shared" si="18"/>
        <v>7</v>
      </c>
      <c r="H70" s="17">
        <f t="shared" si="18"/>
        <v>3</v>
      </c>
      <c r="I70"/>
      <c r="J70"/>
      <c r="K70"/>
    </row>
    <row r="71" spans="1:11">
      <c r="A71" s="89"/>
      <c r="B71" s="80"/>
      <c r="C71" s="10" t="s">
        <v>23</v>
      </c>
      <c r="D71" s="10" t="s">
        <v>171</v>
      </c>
      <c r="E71" s="17" t="s">
        <v>98</v>
      </c>
      <c r="F71" s="17" t="str">
        <f t="shared" ref="F71:H71" si="19">F34</f>
        <v>%</v>
      </c>
      <c r="G71" s="17">
        <f t="shared" si="19"/>
        <v>60</v>
      </c>
      <c r="H71" s="17">
        <f t="shared" si="19"/>
        <v>95</v>
      </c>
      <c r="I71"/>
      <c r="J71"/>
      <c r="K71"/>
    </row>
    <row r="72" spans="1:11">
      <c r="A72" s="89"/>
      <c r="B72" s="80"/>
      <c r="C72" s="10" t="s">
        <v>30</v>
      </c>
      <c r="D72" s="10" t="s">
        <v>172</v>
      </c>
      <c r="E72" s="17" t="s">
        <v>100</v>
      </c>
      <c r="F72" s="17" t="str">
        <f t="shared" ref="F72:H72" si="20">F35</f>
        <v>minutes</v>
      </c>
      <c r="G72" s="17">
        <f t="shared" si="20"/>
        <v>120</v>
      </c>
      <c r="H72" s="17">
        <f t="shared" si="20"/>
        <v>60</v>
      </c>
      <c r="I72"/>
      <c r="J72"/>
      <c r="K72"/>
    </row>
    <row r="73" spans="1:11">
      <c r="A73" s="89"/>
      <c r="B73" s="80"/>
      <c r="C73" s="10" t="s">
        <v>44</v>
      </c>
      <c r="D73" s="10" t="s">
        <v>173</v>
      </c>
      <c r="E73" s="17" t="s">
        <v>102</v>
      </c>
      <c r="F73" s="17" t="str">
        <f t="shared" ref="F73:H73" si="21">F36</f>
        <v>%</v>
      </c>
      <c r="G73" s="17">
        <f t="shared" si="21"/>
        <v>60</v>
      </c>
      <c r="H73" s="17">
        <f t="shared" si="21"/>
        <v>30</v>
      </c>
      <c r="I73"/>
      <c r="J73"/>
      <c r="K73"/>
    </row>
    <row r="74" spans="1:11">
      <c r="A74" s="78" t="s">
        <v>104</v>
      </c>
      <c r="B74" s="88" t="s">
        <v>105</v>
      </c>
      <c r="C74" s="10" t="s">
        <v>44</v>
      </c>
      <c r="D74" s="10" t="s">
        <v>174</v>
      </c>
      <c r="E74" s="17" t="s">
        <v>107</v>
      </c>
      <c r="F74" s="17" t="str">
        <f t="shared" ref="F74:H74" si="22">F37</f>
        <v>%</v>
      </c>
      <c r="G74" s="17">
        <f t="shared" si="22"/>
        <v>70</v>
      </c>
      <c r="H74" s="17">
        <f t="shared" si="22"/>
        <v>93</v>
      </c>
      <c r="I74"/>
      <c r="J74"/>
      <c r="K74"/>
    </row>
    <row r="75" spans="1:11" ht="18" customHeight="1">
      <c r="A75" s="78"/>
      <c r="B75" s="88"/>
      <c r="C75" s="10" t="s">
        <v>73</v>
      </c>
      <c r="D75" s="10" t="s">
        <v>175</v>
      </c>
      <c r="E75" s="17" t="s">
        <v>112</v>
      </c>
      <c r="F75" s="17" t="str">
        <f t="shared" ref="F75:H75" si="23">F38</f>
        <v>%</v>
      </c>
      <c r="G75" s="17">
        <f t="shared" si="23"/>
        <v>75</v>
      </c>
      <c r="H75" s="17">
        <f t="shared" si="23"/>
        <v>25</v>
      </c>
      <c r="I75"/>
      <c r="J75"/>
      <c r="K75"/>
    </row>
    <row r="76" spans="1:11" ht="18" customHeight="1">
      <c r="A76" s="78"/>
      <c r="B76" s="88"/>
      <c r="C76" s="10" t="s">
        <v>44</v>
      </c>
      <c r="D76" s="10" t="s">
        <v>176</v>
      </c>
      <c r="E76" s="17" t="s">
        <v>114</v>
      </c>
      <c r="F76" s="17" t="str">
        <f t="shared" ref="F76:H76" si="24">F39</f>
        <v>%</v>
      </c>
      <c r="G76" s="17">
        <f t="shared" si="24"/>
        <v>50</v>
      </c>
      <c r="H76" s="17">
        <f t="shared" si="24"/>
        <v>80</v>
      </c>
      <c r="I76"/>
      <c r="J76"/>
      <c r="K76"/>
    </row>
    <row r="77" spans="1:11">
      <c r="A77" s="78" t="s">
        <v>116</v>
      </c>
      <c r="B77" s="88" t="s">
        <v>117</v>
      </c>
      <c r="C77" s="10" t="s">
        <v>44</v>
      </c>
      <c r="D77" s="10" t="s">
        <v>177</v>
      </c>
      <c r="E77" s="17" t="s">
        <v>119</v>
      </c>
      <c r="F77" s="17" t="str">
        <f t="shared" ref="F77:H77" si="25">F40</f>
        <v>%</v>
      </c>
      <c r="G77" s="17">
        <f t="shared" si="25"/>
        <v>70</v>
      </c>
      <c r="H77" s="17">
        <f t="shared" si="25"/>
        <v>5</v>
      </c>
      <c r="I77"/>
      <c r="J77"/>
      <c r="K77"/>
    </row>
    <row r="78" spans="1:11">
      <c r="A78" s="78"/>
      <c r="B78" s="88"/>
      <c r="C78" s="10" t="s">
        <v>44</v>
      </c>
      <c r="D78" s="10" t="s">
        <v>178</v>
      </c>
      <c r="E78" s="17" t="s">
        <v>125</v>
      </c>
      <c r="F78" s="17" t="str">
        <f t="shared" ref="F78:H78" si="26">F41</f>
        <v>%</v>
      </c>
      <c r="G78" s="17">
        <f t="shared" si="26"/>
        <v>50</v>
      </c>
      <c r="H78" s="17">
        <f t="shared" si="26"/>
        <v>80</v>
      </c>
      <c r="I78"/>
      <c r="J78"/>
      <c r="K78"/>
    </row>
    <row r="79" spans="1:11">
      <c r="A79" s="78"/>
      <c r="B79" s="88"/>
      <c r="C79" s="10" t="s">
        <v>23</v>
      </c>
      <c r="D79" s="10" t="s">
        <v>179</v>
      </c>
      <c r="E79" s="17" t="s">
        <v>128</v>
      </c>
      <c r="F79" s="17" t="str">
        <f t="shared" ref="F79:H79" si="27">F42</f>
        <v>minutes</v>
      </c>
      <c r="G79" s="17">
        <f t="shared" si="27"/>
        <v>10</v>
      </c>
      <c r="H79" s="17">
        <f t="shared" si="27"/>
        <v>2</v>
      </c>
      <c r="I79"/>
      <c r="J79"/>
      <c r="K79"/>
    </row>
    <row r="80" spans="1:11">
      <c r="A80" s="78" t="s">
        <v>129</v>
      </c>
      <c r="B80" s="88" t="s">
        <v>130</v>
      </c>
      <c r="C80" s="10" t="s">
        <v>30</v>
      </c>
      <c r="D80" s="10" t="s">
        <v>180</v>
      </c>
      <c r="E80" s="17" t="s">
        <v>132</v>
      </c>
      <c r="F80" s="17" t="str">
        <f t="shared" ref="F80:H80" si="28">F43</f>
        <v>days</v>
      </c>
      <c r="G80" s="17">
        <f t="shared" si="28"/>
        <v>14</v>
      </c>
      <c r="H80" s="17">
        <f t="shared" si="28"/>
        <v>7</v>
      </c>
      <c r="I80"/>
      <c r="J80"/>
      <c r="K80"/>
    </row>
    <row r="81" spans="1:11">
      <c r="A81" s="78"/>
      <c r="B81" s="88"/>
      <c r="C81" s="10" t="s">
        <v>136</v>
      </c>
      <c r="D81" s="10" t="s">
        <v>181</v>
      </c>
      <c r="E81" s="17" t="s">
        <v>138</v>
      </c>
      <c r="F81" s="17" t="str">
        <f t="shared" ref="F81:H81" si="29">F44</f>
        <v>days</v>
      </c>
      <c r="G81" s="17">
        <f t="shared" si="29"/>
        <v>3</v>
      </c>
      <c r="H81" s="17">
        <f t="shared" si="29"/>
        <v>1</v>
      </c>
      <c r="I81"/>
      <c r="J81"/>
      <c r="K81"/>
    </row>
    <row r="82" spans="1:11">
      <c r="A82" s="78" t="s">
        <v>139</v>
      </c>
      <c r="B82" s="88" t="s">
        <v>140</v>
      </c>
      <c r="C82" s="10" t="s">
        <v>30</v>
      </c>
      <c r="D82" s="10" t="s">
        <v>182</v>
      </c>
      <c r="E82" s="17" t="s">
        <v>142</v>
      </c>
      <c r="F82" s="17" t="str">
        <f t="shared" ref="F82:H82" si="30">F45</f>
        <v>minutes</v>
      </c>
      <c r="G82" s="17">
        <f t="shared" si="30"/>
        <v>120</v>
      </c>
      <c r="H82" s="17">
        <f t="shared" si="30"/>
        <v>30</v>
      </c>
      <c r="I82"/>
      <c r="J82"/>
      <c r="K82"/>
    </row>
    <row r="83" spans="1:11">
      <c r="A83" s="78"/>
      <c r="B83" s="88"/>
      <c r="C83" s="10" t="s">
        <v>44</v>
      </c>
      <c r="D83" s="10" t="s">
        <v>183</v>
      </c>
      <c r="E83" s="17" t="s">
        <v>147</v>
      </c>
      <c r="F83" s="17" t="str">
        <f t="shared" ref="F83:H83" si="31">F46</f>
        <v>minutes</v>
      </c>
      <c r="G83" s="17">
        <f t="shared" si="31"/>
        <v>30</v>
      </c>
      <c r="H83" s="17">
        <f t="shared" si="31"/>
        <v>5</v>
      </c>
      <c r="I83"/>
      <c r="J83"/>
      <c r="K83"/>
    </row>
  </sheetData>
  <autoFilter ref="A14:L46" xr:uid="{2DDF1D50-7C19-498D-BDA7-6F29E6F7D2B0}"/>
  <mergeCells count="75">
    <mergeCell ref="J43:J44"/>
    <mergeCell ref="K43:K44"/>
    <mergeCell ref="L43:L44"/>
    <mergeCell ref="J45:J46"/>
    <mergeCell ref="K45:K46"/>
    <mergeCell ref="L45:L46"/>
    <mergeCell ref="J37:J39"/>
    <mergeCell ref="K37:K39"/>
    <mergeCell ref="L37:L39"/>
    <mergeCell ref="J40:J42"/>
    <mergeCell ref="K40:K42"/>
    <mergeCell ref="L40:L42"/>
    <mergeCell ref="L21:L23"/>
    <mergeCell ref="J24:J26"/>
    <mergeCell ref="K24:K26"/>
    <mergeCell ref="L24:L26"/>
    <mergeCell ref="J27:J36"/>
    <mergeCell ref="K27:K36"/>
    <mergeCell ref="L27:L36"/>
    <mergeCell ref="J21:J23"/>
    <mergeCell ref="K21:K23"/>
    <mergeCell ref="D50:E50"/>
    <mergeCell ref="A52:A54"/>
    <mergeCell ref="B52:B54"/>
    <mergeCell ref="D13:E13"/>
    <mergeCell ref="F13:H13"/>
    <mergeCell ref="F50:H50"/>
    <mergeCell ref="J15:J17"/>
    <mergeCell ref="K15:K17"/>
    <mergeCell ref="L15:L17"/>
    <mergeCell ref="J18:J20"/>
    <mergeCell ref="K18:K20"/>
    <mergeCell ref="L18:L20"/>
    <mergeCell ref="A55:A57"/>
    <mergeCell ref="B55:B57"/>
    <mergeCell ref="A58:A60"/>
    <mergeCell ref="B58:B60"/>
    <mergeCell ref="A13:B13"/>
    <mergeCell ref="A27:A36"/>
    <mergeCell ref="A37:A39"/>
    <mergeCell ref="A18:A20"/>
    <mergeCell ref="A21:A23"/>
    <mergeCell ref="A24:A26"/>
    <mergeCell ref="B43:B44"/>
    <mergeCell ref="B45:B46"/>
    <mergeCell ref="A45:A46"/>
    <mergeCell ref="A50:B50"/>
    <mergeCell ref="A82:A83"/>
    <mergeCell ref="B82:B83"/>
    <mergeCell ref="A61:A63"/>
    <mergeCell ref="B61:B63"/>
    <mergeCell ref="A64:A73"/>
    <mergeCell ref="B64:B73"/>
    <mergeCell ref="A74:A76"/>
    <mergeCell ref="B74:B76"/>
    <mergeCell ref="A77:A79"/>
    <mergeCell ref="B77:B79"/>
    <mergeCell ref="A80:A81"/>
    <mergeCell ref="B80:B81"/>
    <mergeCell ref="A8:L8"/>
    <mergeCell ref="A2:L4"/>
    <mergeCell ref="A10:L10"/>
    <mergeCell ref="A40:A42"/>
    <mergeCell ref="A43:A44"/>
    <mergeCell ref="B15:B17"/>
    <mergeCell ref="B18:B20"/>
    <mergeCell ref="B21:B23"/>
    <mergeCell ref="B24:B26"/>
    <mergeCell ref="B27:B36"/>
    <mergeCell ref="B37:B39"/>
    <mergeCell ref="B40:B42"/>
    <mergeCell ref="A15:A17"/>
    <mergeCell ref="A6:L6"/>
    <mergeCell ref="A7:L7"/>
    <mergeCell ref="J13:L13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Vincent Maher</dc:creator>
  <cp:keywords/>
  <dc:description/>
  <cp:lastModifiedBy>Vincent 6</cp:lastModifiedBy>
  <cp:revision/>
  <dcterms:created xsi:type="dcterms:W3CDTF">2021-07-30T23:39:17Z</dcterms:created>
  <dcterms:modified xsi:type="dcterms:W3CDTF">2021-08-31T01:38:57Z</dcterms:modified>
  <cp:category/>
  <cp:contentStatus/>
</cp:coreProperties>
</file>