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6bfb10dca97ecb/WSU MBA/BA_579/Week 17/"/>
    </mc:Choice>
  </mc:AlternateContent>
  <xr:revisionPtr revIDLastSave="924" documentId="8_{2B89AFDD-9FBE-46FB-8736-F3525EF5C958}" xr6:coauthVersionLast="47" xr6:coauthVersionMax="47" xr10:uidLastSave="{CFE5E514-FD41-46AE-812F-87624F2FAE62}"/>
  <bookViews>
    <workbookView xWindow="-120" yWindow="-120" windowWidth="20730" windowHeight="11160" firstSheet="1" activeTab="1" xr2:uid="{9D346AA3-BEB3-4CF5-94E8-0FDD0ADA7CB4}"/>
  </bookViews>
  <sheets>
    <sheet name="Job Spec" sheetId="1" r:id="rId1"/>
    <sheet name="BFC Matrix" sheetId="2" r:id="rId2"/>
  </sheets>
  <externalReferences>
    <externalReference r:id="rId3"/>
  </externalReferences>
  <definedNames>
    <definedName name="_xlnm._FilterDatabase" localSheetId="0" hidden="1">'Job Spec'!$A$14:$L$46</definedName>
    <definedName name="_xlnm._FilterDatabase" localSheetId="1" hidden="1">'BFC Matrix'!$B$4:$N$42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K14" i="1"/>
  <c r="L14" i="1"/>
  <c r="J14" i="1"/>
  <c r="G17" i="1"/>
  <c r="G54" i="1" s="1"/>
  <c r="F53" i="1"/>
  <c r="G53" i="1"/>
  <c r="H53" i="1"/>
  <c r="F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G52" i="1"/>
  <c r="H52" i="1"/>
  <c r="F52" i="1"/>
</calcChain>
</file>

<file path=xl/sharedStrings.xml><?xml version="1.0" encoding="utf-8"?>
<sst xmlns="http://schemas.openxmlformats.org/spreadsheetml/2006/main" count="643" uniqueCount="300">
  <si>
    <t>Capstone A
Section 3, Team 8 ("The Last Dance")
Week 15 - Job Solution Spec for "Microsoft Vault"</t>
  </si>
  <si>
    <t>Job Statement: Effective turnover management within organizations requires proper preservation of workflows and documents in order to seamlessly maintain productivity.</t>
  </si>
  <si>
    <t>Segment of Opportunity: Large organizations within high retention-risk industries.</t>
  </si>
  <si>
    <r>
      <rPr>
        <b/>
        <u/>
        <sz val="12"/>
        <color rgb="FF000000"/>
        <rFont val="Calibri"/>
        <family val="2"/>
        <scheme val="minor"/>
      </rPr>
      <t xml:space="preserve">Microsegments: </t>
    </r>
    <r>
      <rPr>
        <sz val="11"/>
        <color rgb="FF000000"/>
        <rFont val="Calibri"/>
        <family val="2"/>
        <scheme val="minor"/>
      </rPr>
      <t xml:space="preserve">
Software-as-a-Service firms (SaaS) firms
Start-Up firms
Specific Government Departments (Military, State/Local/Federal Offices)</t>
    </r>
  </si>
  <si>
    <t>Next Best Solution (Spec): SharePoint</t>
  </si>
  <si>
    <t>Innovation Creation Strategy for Market Entry:
1. Accessibility to Microsoft’s partner network and client base while acquiring setups.
2. Partnering with Microsoft Suite contract users on focused Research and Development; Goal of advancing Vault solution's position in a range of markets.
3. Capitalizing on the user dissatisfaction in dealing with the complexity of turnover impacts.
4. Developing on competencies already found within SharePoint through internal accelerators (hidden resource: special knowledge, firm data) while also acquiring start-ups targeting job.
5. Emphasize service differentiation from competitors within the industry.</t>
  </si>
  <si>
    <t xml:space="preserve"> </t>
  </si>
  <si>
    <t>Job Action Steps</t>
  </si>
  <si>
    <t>Customer Value Metrics</t>
  </si>
  <si>
    <t>Job Outcomes</t>
  </si>
  <si>
    <t>CoS</t>
  </si>
  <si>
    <t>Resource Leverage</t>
  </si>
  <si>
    <t>Step #</t>
  </si>
  <si>
    <t>Job Step Description:</t>
  </si>
  <si>
    <t>Value Target Category</t>
  </si>
  <si>
    <t>CVM Description:</t>
  </si>
  <si>
    <t>CVM #</t>
  </si>
  <si>
    <t>Units</t>
  </si>
  <si>
    <t>Actual</t>
  </si>
  <si>
    <t>Expected</t>
  </si>
  <si>
    <t>Circumstance of Struggle</t>
  </si>
  <si>
    <t>Job Step 1</t>
  </si>
  <si>
    <t>Individual completes work related to their employment.</t>
  </si>
  <si>
    <t>Indifferent</t>
  </si>
  <si>
    <t>Minimize the likelihood that cost will be incurred to redirect process when work is incomplete​</t>
  </si>
  <si>
    <t>CVM - 1</t>
  </si>
  <si>
    <t>%</t>
  </si>
  <si>
    <t>Human Resource: Human Talent and value creation</t>
  </si>
  <si>
    <t>Microsoft Office 365 Suite integration; Cloud-driven collaboration.</t>
  </si>
  <si>
    <t>Integrate "Vault" with existing Office Suite to preserve information without loss of productivity</t>
  </si>
  <si>
    <t>Must Be</t>
  </si>
  <si>
    <t>Minimize the time it takes for detailed and constant supervision​</t>
  </si>
  <si>
    <t>CVM - 2</t>
  </si>
  <si>
    <t>days</t>
  </si>
  <si>
    <t>Minimize the time it takes on a particular task​</t>
  </si>
  <si>
    <t>CVM - 3</t>
  </si>
  <si>
    <t>minutes</t>
  </si>
  <si>
    <t>Job Step 2</t>
  </si>
  <si>
    <t>Individual acquires and saves information over time related to given tasks.</t>
  </si>
  <si>
    <t>Minimize the time it takes on learning to attain acceptable levels of performance​</t>
  </si>
  <si>
    <t>CVM - 4</t>
  </si>
  <si>
    <t>Capital Resource: Virtual Cloud Offering</t>
  </si>
  <si>
    <t>MS Azure Cloud Framework</t>
  </si>
  <si>
    <t>Leverage existing Microsoft Cloud capabilities to automatically store and backup documents uploaded to Vault.</t>
  </si>
  <si>
    <t>Undershot</t>
  </si>
  <si>
    <t>Minimize the time it takes to find information​</t>
  </si>
  <si>
    <t>CVM - 5</t>
  </si>
  <si>
    <t>Lost opportunity due to time wasted locating information that may not have even been preserved</t>
  </si>
  <si>
    <t>Increase the frequency of the availability of information​</t>
  </si>
  <si>
    <t>CVM - 6</t>
  </si>
  <si>
    <t>Data and file organization and algorithms create inconsistencies in yielding desired search results.</t>
  </si>
  <si>
    <t>Job Step 3</t>
  </si>
  <si>
    <t>Individual’s employment ends.</t>
  </si>
  <si>
    <t>Minimize the time it takes to adjust to change​</t>
  </si>
  <si>
    <t>CVM - 7</t>
  </si>
  <si>
    <t>Human Resource: Human Talent and job-specific skills</t>
  </si>
  <si>
    <t>MS Vault: Workflow intake and archival process.</t>
  </si>
  <si>
    <t>Leverage MS Vault's data intake capabilities to archive all pertinent and unique employee information with proper tags/identifiers.</t>
  </si>
  <si>
    <t>Increase the likelihood that there will be efficient work flow during change​</t>
  </si>
  <si>
    <t>CVM - 8</t>
  </si>
  <si>
    <t>Increase the likelihood that there will be a maintained productivity during change​</t>
  </si>
  <si>
    <t>CVM - 9</t>
  </si>
  <si>
    <t>New or “covering” employees scour SharePoint to acquire information that may or may not be preserved.</t>
  </si>
  <si>
    <t>Job Step 4</t>
  </si>
  <si>
    <t>A new Individual is assigned tasks left open by previous individual.</t>
  </si>
  <si>
    <t>Increase the number of written resources that new task owner has to guide onboarding​</t>
  </si>
  <si>
    <t>CVM - 10</t>
  </si>
  <si>
    <t>resources</t>
  </si>
  <si>
    <t>Hidden Resource: Access to human talent, data and workflow information</t>
  </si>
  <si>
    <t>Microsoft Vault; 365 cloud-driven collaboration.</t>
  </si>
  <si>
    <t>Integrate workflow data that has been preserved in the Azure Cloud Framework and MV to assign relevant cross-over tasks to onboarded employees.</t>
  </si>
  <si>
    <t>Minimize the time it takes to return to standard employee job completion rate​</t>
  </si>
  <si>
    <t>CVM - 11</t>
  </si>
  <si>
    <t>Overshot</t>
  </si>
  <si>
    <t>Minimize likelihood that new employee is unprepared to pick up tasks​</t>
  </si>
  <si>
    <t>CVM - 12</t>
  </si>
  <si>
    <t>CORE JOB STEP - 5</t>
  </si>
  <si>
    <t>New individual rapidly reviews available information and guidelines related to newly assigned tasks, left by prior task owner and manager.</t>
  </si>
  <si>
    <t>Minimize the time spent integrating productivity systems​</t>
  </si>
  <si>
    <t>CVM - 13</t>
  </si>
  <si>
    <t>System integrations disrupt and impact workflows and productivity.</t>
  </si>
  <si>
    <t>Hidden Resource: Special Knowledge, Data, and Information</t>
  </si>
  <si>
    <t>Microsoft Data Center; Large availability of enterprise-wide information and feedback</t>
  </si>
  <si>
    <t>Interface created with employee transition for partner firms in mind, ensuring preservation of valuable information</t>
  </si>
  <si>
    <t>Increase the likelihood of organizational and functional efficiency ​</t>
  </si>
  <si>
    <t>CVM - 14</t>
  </si>
  <si>
    <t>Minimize the frequency of backtracking and workflow redundancies ​</t>
  </si>
  <si>
    <t>CVM - 15</t>
  </si>
  <si>
    <t>Minimize the time it takes to close the gap in workflow ​</t>
  </si>
  <si>
    <t>CVM - 16</t>
  </si>
  <si>
    <t>Increase the likelihood of feeling supported and set up for success​</t>
  </si>
  <si>
    <t>CVM - 17</t>
  </si>
  <si>
    <t>Chaotic, fast-paced transition of work to new employee, without consideration for employee stress or knowledge base</t>
  </si>
  <si>
    <t>Increase the number of options to cross-reference past work​</t>
  </si>
  <si>
    <t>CVM - 18</t>
  </si>
  <si>
    <t>Minimize the time and resources spent on job-specific training ​</t>
  </si>
  <si>
    <t>CVM - 19</t>
  </si>
  <si>
    <t>Increase the likelihood to synchronize to organizational strategy ​</t>
  </si>
  <si>
    <t>CVM - 20</t>
  </si>
  <si>
    <t>Minimize the amount of time spent integrating effective work​</t>
  </si>
  <si>
    <t>CVM - 21</t>
  </si>
  <si>
    <t>Minimize the likelihood that colleagues experience workflow bottlenecks​</t>
  </si>
  <si>
    <t>CVM - 22</t>
  </si>
  <si>
    <t>Employees battling Constant delay experienced in the process of yielding desired workflow</t>
  </si>
  <si>
    <t>Job Step 6</t>
  </si>
  <si>
    <t>New individual begins to integrate available information into their employment.</t>
  </si>
  <si>
    <t>Increase frequency of completed work during an employee transition period ​</t>
  </si>
  <si>
    <t>CVM - 23</t>
  </si>
  <si>
    <t>The uncertainity that completed work during transition period is indeed up to standard.</t>
  </si>
  <si>
    <t>Optimized storage organization and structure</t>
  </si>
  <si>
    <t>Gain value associated with information and data recall consistency and efficiencies.</t>
  </si>
  <si>
    <t>Minimize likelihood of task drop-off during onboarding of new employee​</t>
  </si>
  <si>
    <t>CVM - 24</t>
  </si>
  <si>
    <t>Increase the likelihood of organized and easily consumable work flow documents ​</t>
  </si>
  <si>
    <t>CVM - 25</t>
  </si>
  <si>
    <t>Information and files are not organized and not intuitive in categorization.</t>
  </si>
  <si>
    <t>Job Step 7</t>
  </si>
  <si>
    <t>New individual periodically reviews available information as employment progresses.</t>
  </si>
  <si>
    <t>Minimize confusion in organization of frequently referenced information​</t>
  </si>
  <si>
    <t>CVM - 26</t>
  </si>
  <si>
    <t xml:space="preserve">Large quantities of data are passed through the organization without proper archiving and file tags. </t>
  </si>
  <si>
    <t>Borrowed Resource: Firm Data from partners</t>
  </si>
  <si>
    <t>Enhanced search algorithms within MS Vault</t>
  </si>
  <si>
    <t>Gain value in information search efficiencies and accuracy.</t>
  </si>
  <si>
    <t>Increase probability of efficiently accessing frequently referenced information</t>
  </si>
  <si>
    <t>CVM - 27</t>
  </si>
  <si>
    <t>Archived information is not accurately organized and catalogued for coherent retrieval.</t>
  </si>
  <si>
    <t>Minimize the time it takes to reference frequently accessed information​</t>
  </si>
  <si>
    <t>CVM - 28</t>
  </si>
  <si>
    <t>Job Step 8</t>
  </si>
  <si>
    <t>New individual takes ownership of their assigned tasks.</t>
  </si>
  <si>
    <t>Minimize learning curve timeframes​</t>
  </si>
  <si>
    <t>CVM - 29</t>
  </si>
  <si>
    <t>Human Resource: Job-specific skills and employee talent</t>
  </si>
  <si>
    <t>Enhanced operational structure</t>
  </si>
  <si>
    <t>Leverage opportunity to grow with time gained when individual takes ownership of task</t>
  </si>
  <si>
    <t>Inconclusive</t>
  </si>
  <si>
    <t>Increase ease of workflow updates and organization​</t>
  </si>
  <si>
    <t>CVM - 30</t>
  </si>
  <si>
    <t>Job Step 9</t>
  </si>
  <si>
    <t>New Individual reaches optimum productivity and efficiency with tasks.</t>
  </si>
  <si>
    <t>Minimize task hand-off/turnover time​</t>
  </si>
  <si>
    <t>CVM - 31</t>
  </si>
  <si>
    <t>Human Resource: Human Talent, skills and culture</t>
  </si>
  <si>
    <t xml:space="preserve">Optimized competitive strategies </t>
  </si>
  <si>
    <t>Gain value associated with optimum productivity and efficiency of tasks among individuals therefore creating a competitive advantage of available accurate information</t>
  </si>
  <si>
    <t>Increase seamlessness of cataloguing of completed work​</t>
  </si>
  <si>
    <t>CVM - 32</t>
  </si>
  <si>
    <t>Workflow data missing thorough and complete archival; risk reducing integrity of information</t>
  </si>
  <si>
    <t>Success Outcomes</t>
  </si>
  <si>
    <t>Success Outcomes:</t>
  </si>
  <si>
    <t>CVM Correlation:</t>
  </si>
  <si>
    <t>Reduces cost of redirection when work is incomplete</t>
  </si>
  <si>
    <t>Reduces the need for detailed and constant supervision</t>
  </si>
  <si>
    <t>Minimized cycle time due to work completion</t>
  </si>
  <si>
    <t>Reduce the learning time to reach the acceptable level of performance</t>
  </si>
  <si>
    <t>Minimize the time it takes to find information</t>
  </si>
  <si>
    <t>Increase in availability of information</t>
  </si>
  <si>
    <t>Enhanced and defined transition process</t>
  </si>
  <si>
    <t>Assurance of continuation of workflow during change</t>
  </si>
  <si>
    <t>Maintained productivity during change</t>
  </si>
  <si>
    <t>New task owner has material references to guide tasks</t>
  </si>
  <si>
    <t>No downtime for tasks during transition</t>
  </si>
  <si>
    <t>New task owner is qualified to take on tasks</t>
  </si>
  <si>
    <t>Systems integrated to support heightened productivity​</t>
  </si>
  <si>
    <t>Organization retains functional efficiency​</t>
  </si>
  <si>
    <t>Backtracking and workflow redundancy eliminated ​</t>
  </si>
  <si>
    <t>Reduced likelihood of gap in workflow​</t>
  </si>
  <si>
    <t>Feel supported and set up for success​</t>
  </si>
  <si>
    <t>Able to cross-reference past work​</t>
  </si>
  <si>
    <t>Reduced resources spent on job-specific training ​</t>
  </si>
  <si>
    <t>Properly​ synchronized to organizational strategy​</t>
  </si>
  <si>
    <t>Provided a clear picture of what effective work looks like​</t>
  </si>
  <si>
    <t>Colleagues do not experience workflow bottleneck​</t>
  </si>
  <si>
    <t>Maintained productivity of team as a whole</t>
  </si>
  <si>
    <t>Tasks remain completed during task-specific education</t>
  </si>
  <si>
    <t>Task-specific Info is easily accessible and readable</t>
  </si>
  <si>
    <t>Frequently referenced information is intuitively organized</t>
  </si>
  <si>
    <t>Frequently referenced information is easily accessible</t>
  </si>
  <si>
    <t>Minimize the time it takes to reference frequently accessed information</t>
  </si>
  <si>
    <t>Learning curve timeframes reduced</t>
  </si>
  <si>
    <t>Workflows are easily updated and maintained</t>
  </si>
  <si>
    <t>Task hand-off/ turnover time is reduced</t>
  </si>
  <si>
    <t>Completed work is actively catalogued for historical reference</t>
  </si>
  <si>
    <t>Benefit-Feature-Capability (BFC) Matrix
Team 7 - "The Last Dance"
"Microsoft Vault"</t>
  </si>
  <si>
    <t>Customer Value 
If "Pink" then "Strategic Capability"</t>
  </si>
  <si>
    <t>Operational Requirements</t>
  </si>
  <si>
    <t>CAT</t>
  </si>
  <si>
    <t>#</t>
  </si>
  <si>
    <t xml:space="preserve">Wanted Benefits </t>
  </si>
  <si>
    <t>From</t>
  </si>
  <si>
    <t>To</t>
  </si>
  <si>
    <t>Proposed Features       
(Means to Deliver Benefits)</t>
  </si>
  <si>
    <t>FET</t>
  </si>
  <si>
    <t>Strategic?</t>
  </si>
  <si>
    <t>Required Capabilities            (Internal + Key Partners)</t>
  </si>
  <si>
    <t>CAP</t>
  </si>
  <si>
    <t>Required Process(s)                           (Key Activities + Partners)</t>
  </si>
  <si>
    <t>Resource Mix                       
(Key Resources + Partners)</t>
  </si>
  <si>
    <t>Intuitive AI-Driven Search Functions</t>
  </si>
  <si>
    <t>E</t>
  </si>
  <si>
    <t>Integration of key partner data or information into existing AI framework</t>
  </si>
  <si>
    <t>Real-time accurate search recommendations</t>
  </si>
  <si>
    <t>Microsoft Data Center, Partner feedback and data, customer-specific algorithms, AI specialists</t>
  </si>
  <si>
    <t>Azure Cloud compatibility</t>
  </si>
  <si>
    <t>C</t>
  </si>
  <si>
    <t>Cloud framework compatibility for document storage</t>
  </si>
  <si>
    <t>MS Azure automatic and manual storage options</t>
  </si>
  <si>
    <t>Cloud specialist development, integration, AI partner platform</t>
  </si>
  <si>
    <t>Automated email reminders to preserve work in the Vault</t>
  </si>
  <si>
    <t>N</t>
  </si>
  <si>
    <t>S</t>
  </si>
  <si>
    <t>MS Office Suite integration between new "Vault" tool and Outlook</t>
  </si>
  <si>
    <t>Synchronization between Office Suite tools, real-time updates in Azure Cloud and through Office Suite</t>
  </si>
  <si>
    <t>Office 365 framework, Interface for fixed settings across business</t>
  </si>
  <si>
    <t>Streamlined and dated resource list, in order of review priority</t>
  </si>
  <si>
    <t>Standard sorting and filtering procedures on documents</t>
  </si>
  <si>
    <t>Intuitive Interface buildout with functional sorting options</t>
  </si>
  <si>
    <t>Platform construction, UI Testing, Software Engineer skillsets</t>
  </si>
  <si>
    <t>Integration of existing MS Office Suite productivity tools</t>
  </si>
  <si>
    <t>Add-On tool functionality to Microsoft 365 interface, simple payment or contract adjustments</t>
  </si>
  <si>
    <t>Integration on new add-on across all of all Office tools and existing Office contracts, Free 30 day trials for existing users</t>
  </si>
  <si>
    <t>Microsoft Office Business Plan team, 365 automated updates, development of core features across Office tools</t>
  </si>
  <si>
    <t>Integration into existing Human Resource applications</t>
  </si>
  <si>
    <t>Continuous datastream across applications</t>
  </si>
  <si>
    <t>Middleware development, HR integration to "Vault", Synchronization of employee hierarchy</t>
  </si>
  <si>
    <t>Data sharing across MS tools and existing HR solutions (Workday, Dynamics, etc), Cloud and data harvesting expertise, Partner feedback loop</t>
  </si>
  <si>
    <t>Structured turnover procedure automatically triggered upon leave.</t>
  </si>
  <si>
    <t>Sychronization across Microsoft "Vault" and org changes, development of automated messages, task-specific review recommendations</t>
  </si>
  <si>
    <t>Email message notifications, system automated triggers to start transition, accurate document review list for tasks</t>
  </si>
  <si>
    <t>Cloud and data harvesting expertise, Internal firm data permissions, Development of middleware</t>
  </si>
  <si>
    <t>Clear task and information assignment in Vault</t>
  </si>
  <si>
    <t>Document and permission ownership, dynamic settings for access rules, Task ownership linked to broader hierarchy</t>
  </si>
  <si>
    <t>Organizational hierarchy linkage, preservation of document access and ownership records</t>
  </si>
  <si>
    <t>Authentification gateway, Platform development, Org chart sychronization, topdown permission setting capabilities</t>
  </si>
  <si>
    <t>Recommendations for document to review next</t>
  </si>
  <si>
    <t>Recorded document viewership, AI-driven recommendations</t>
  </si>
  <si>
    <t>AI facilitation of documents to review next, real-time document usage reporting</t>
  </si>
  <si>
    <t>Customer-specific algorithms, Authentification gateway, role-driven interface development</t>
  </si>
  <si>
    <t>Interface asks key questions on intake to preserve contextual information</t>
  </si>
  <si>
    <t>Key partner feedback, UI testing, Interactive intake form</t>
  </si>
  <si>
    <t>Beta testing, Creation of pre-filled intake form, timestamping of documents and versions</t>
  </si>
  <si>
    <t>Software engineer development, IT scrum configuration, Partner firm pilot participants, feedback record, continuous updates</t>
  </si>
  <si>
    <t>Access pre-approved to necessary roles with notifications in Microsoft framework</t>
  </si>
  <si>
    <t>Automated Role-specific permission settings, Automated Team-specific permission settings</t>
  </si>
  <si>
    <t>Linkage to projects in development, synchronization of current team make-ups to system</t>
  </si>
  <si>
    <t>Middleware between systems, Partner internal data permissions</t>
  </si>
  <si>
    <t>Intuitive organization in job solution via date of intake, project, team, and key words</t>
  </si>
  <si>
    <t>Creation of pre-filled intake form, timestamping of documents and versions, keyword open field, key word extraction from document</t>
  </si>
  <si>
    <t>User Interface development, firm pilot participants, feedback record, continuous updates</t>
  </si>
  <si>
    <t>Easy-to-use homepage displaying frequently used documents and workflows with quick access</t>
  </si>
  <si>
    <t>SharePoint UI and functionality, File Explorer standard functionality</t>
  </si>
  <si>
    <t>Integration of MS Office functionality into new Add-On</t>
  </si>
  <si>
    <t>Authentification gateway, Platform development, Org chart sychronization</t>
  </si>
  <si>
    <t>Intake form with pre-determined fields created that fit the needs of turnover-specific job</t>
  </si>
  <si>
    <t>Workflow and Document Checklist reporting for task ownership</t>
  </si>
  <si>
    <t>SharePoint UI and functionality, File Explorer standard functionality, Team dynamics integration, real-time task assignment</t>
  </si>
  <si>
    <t>Automated creation of "education plan" for new task owner, listing resources to view in order</t>
  </si>
  <si>
    <t>Interface saves user's spot on "frequently accessed" documents to quickly return to place of last review</t>
  </si>
  <si>
    <t>Recordkeeping document viewership, cookie storage of user inputs, cloud connectivity</t>
  </si>
  <si>
    <t>Customer-specific UI development, Authentification gateway, role-driven interface development, Internal data permissions</t>
  </si>
  <si>
    <t>Notes and Comments tool for users to add and save answers to important questions on documents</t>
  </si>
  <si>
    <t>Existing MS Office Comment and Notes application</t>
  </si>
  <si>
    <t>Integration of MS Office functionality into new Add-On, Admin view for leadership</t>
  </si>
  <si>
    <t>Cross-application development and testing, Cybersecurity consultation for vulnerabilities</t>
  </si>
  <si>
    <t>Historical preservation of each version of documents uploaded to Vault for easy date lookback</t>
  </si>
  <si>
    <t>Automatic backup functionality, Version sorting UI from SharePoint</t>
  </si>
  <si>
    <t>Sorting and Filtering options, real-time saving to server</t>
  </si>
  <si>
    <t>Topdown interface for leadership to standardize reminder cadences and document protocol settings.</t>
  </si>
  <si>
    <t>Clear task and information assignment in Vault, with clear steps with no inperson guide requirements</t>
  </si>
  <si>
    <t>Key partner feedback on task capabilities of each task handler, Task ownership link</t>
  </si>
  <si>
    <t>Templates where you can assign tasks to different team members as well as affix due dates</t>
  </si>
  <si>
    <t>Dashboard with interactive, visual deliverables breakdown of tasks required</t>
  </si>
  <si>
    <t>Organizational hierarchy linkage, preservation of document access and ownership records, dynamic notes feature</t>
  </si>
  <si>
    <t>Attained acceptable levels of performance</t>
  </si>
  <si>
    <t xml:space="preserve">Clear outlined and detailed evaluation of performance indicators </t>
  </si>
  <si>
    <t>Assessment techniques that provide mechanism for measuring and evaluating progress or impact</t>
  </si>
  <si>
    <t>UI buildout, data to reporting pipeline creation</t>
  </si>
  <si>
    <t>Microsoft Data Center, Partner feedback and data, customer-specific algorithms, AI specialists, dashboard creation specialist</t>
  </si>
  <si>
    <t>Easy to use self-training modules in Vault that detail efficiency</t>
  </si>
  <si>
    <t>Build interactive training guide in minutes as intake form is generated</t>
  </si>
  <si>
    <t>Real-time document usage reporting, Algorithm for automatic training plans, User interface creation</t>
  </si>
  <si>
    <t>Above Standard organizational and functional efficiency ​</t>
  </si>
  <si>
    <t>Available output requirements in Vault that gauge efficiency</t>
  </si>
  <si>
    <t>Tracking and analysis of output and matching with indicators to gauge efficiency</t>
  </si>
  <si>
    <t>Performance management tool buildout, Leadership admin view creation</t>
  </si>
  <si>
    <t>UI development, Authentification gateway, role-driven interface development, dashboard creation specialists</t>
  </si>
  <si>
    <t>Information checklist, user learning tool creation, organizational hierarchy linkage</t>
  </si>
  <si>
    <t>System continuous integration within the process activated that automatically deploys with changes</t>
  </si>
  <si>
    <t>Continuous data integration across applications , automatic process with change</t>
  </si>
  <si>
    <t>Integration into existing Office Suite, Cloud preservation procedures, secure UI buildout</t>
  </si>
  <si>
    <t>Fill in project /task handover checklist designed pop-ups after every task</t>
  </si>
  <si>
    <t>Recruitment standards and Easy to use self-training modules in Vault that detail efficiency</t>
  </si>
  <si>
    <t>Automatic standard sorting per requirment and built interactive training guide in minutes as intake form is generated</t>
  </si>
  <si>
    <t>Synchronization between Office Suite tools, real-time updates in Azure Cloud, AI-driven algorithm development</t>
  </si>
  <si>
    <t>Simplified onboarding and training catalog with advanced and easy demos of successful set ups</t>
  </si>
  <si>
    <t>Cloud framework compatibility for document storage and build up of interactive training guide</t>
  </si>
  <si>
    <t>Team Hierarchy integration, automatic employee training triggers, Azure backup procedures</t>
  </si>
  <si>
    <t>Microsoft  dynamic 365 onboarding, Software Engineer skillsets</t>
  </si>
  <si>
    <r>
      <t>NC = No Change Desired (Good Enough and Expected)                   NBS = Next Best Solution                    FET = FeatureType  (</t>
    </r>
    <r>
      <rPr>
        <b/>
        <i/>
        <u/>
        <sz val="12"/>
        <color rgb="FF000000"/>
        <rFont val="Calibri (Body)"/>
      </rPr>
      <t>C</t>
    </r>
    <r>
      <rPr>
        <i/>
        <sz val="12"/>
        <color rgb="FF000000"/>
        <rFont val="Calibri (Body)"/>
      </rPr>
      <t xml:space="preserve">urrent, </t>
    </r>
    <r>
      <rPr>
        <b/>
        <i/>
        <u/>
        <sz val="12"/>
        <color rgb="FF000000"/>
        <rFont val="Calibri (Body)"/>
      </rPr>
      <t>N</t>
    </r>
    <r>
      <rPr>
        <i/>
        <sz val="12"/>
        <color rgb="FF000000"/>
        <rFont val="Calibri (Body)"/>
      </rPr>
      <t xml:space="preserve">ew, </t>
    </r>
    <r>
      <rPr>
        <b/>
        <i/>
        <u/>
        <sz val="12"/>
        <color rgb="FF000000"/>
        <rFont val="Calibri (Body)"/>
      </rPr>
      <t>E</t>
    </r>
    <r>
      <rPr>
        <i/>
        <sz val="12"/>
        <color rgb="FF000000"/>
        <rFont val="Calibri (Body)"/>
      </rPr>
      <t>nhanced)                  CAP = Capability Type (</t>
    </r>
    <r>
      <rPr>
        <b/>
        <i/>
        <u/>
        <sz val="12"/>
        <color rgb="FF000000"/>
        <rFont val="Calibri (Body)"/>
      </rPr>
      <t>C</t>
    </r>
    <r>
      <rPr>
        <i/>
        <sz val="12"/>
        <color rgb="FF000000"/>
        <rFont val="Calibri (Body)"/>
      </rPr>
      <t xml:space="preserve">urrent, </t>
    </r>
    <r>
      <rPr>
        <b/>
        <i/>
        <u/>
        <sz val="12"/>
        <color rgb="FF000000"/>
        <rFont val="Calibri (Body)"/>
      </rPr>
      <t>N</t>
    </r>
    <r>
      <rPr>
        <i/>
        <sz val="12"/>
        <color rgb="FF000000"/>
        <rFont val="Calibri (Body)"/>
      </rPr>
      <t xml:space="preserve">ew, </t>
    </r>
    <r>
      <rPr>
        <b/>
        <i/>
        <u/>
        <sz val="12"/>
        <color rgb="FF000000"/>
        <rFont val="Calibri (Body)"/>
      </rPr>
      <t>E</t>
    </r>
    <r>
      <rPr>
        <i/>
        <sz val="12"/>
        <color rgb="FF000000"/>
        <rFont val="Calibri (Body)"/>
      </rPr>
      <t>nhanced)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</si>
</sst>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charset val="1"/>
    </font>
    <font>
      <b/>
      <sz val="1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 (Body)"/>
    </font>
    <font>
      <b/>
      <i/>
      <u/>
      <sz val="12"/>
      <color rgb="FF000000"/>
      <name val="Calibri (Body)"/>
    </font>
    <font>
      <sz val="12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E4D6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11" borderId="9" xfId="0" applyFont="1" applyFill="1" applyBorder="1"/>
    <xf numFmtId="0" fontId="2" fillId="12" borderId="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vertical="center" wrapText="1"/>
    </xf>
    <xf numFmtId="0" fontId="10" fillId="12" borderId="6" xfId="0" applyFont="1" applyFill="1" applyBorder="1" applyAlignment="1">
      <alignment horizontal="left" vertical="center"/>
    </xf>
    <xf numFmtId="0" fontId="10" fillId="12" borderId="7" xfId="0" applyFont="1" applyFill="1" applyBorder="1" applyAlignment="1">
      <alignment horizontal="left" vertical="center"/>
    </xf>
    <xf numFmtId="0" fontId="10" fillId="12" borderId="8" xfId="0" applyFont="1" applyFill="1" applyBorder="1" applyAlignment="1">
      <alignment horizontal="left" vertical="center"/>
    </xf>
    <xf numFmtId="0" fontId="10" fillId="15" borderId="26" xfId="0" applyFont="1" applyFill="1" applyBorder="1" applyAlignment="1">
      <alignment horizontal="left" vertical="center"/>
    </xf>
    <xf numFmtId="0" fontId="10" fillId="15" borderId="27" xfId="0" applyFont="1" applyFill="1" applyBorder="1" applyAlignment="1">
      <alignment horizontal="left" vertical="center"/>
    </xf>
    <xf numFmtId="0" fontId="10" fillId="15" borderId="28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12" borderId="0" xfId="0" applyFont="1" applyFill="1" applyBorder="1" applyAlignment="1">
      <alignment vertical="center" wrapText="1"/>
    </xf>
    <xf numFmtId="0" fontId="10" fillId="15" borderId="27" xfId="0" applyFont="1" applyFill="1" applyBorder="1" applyAlignment="1">
      <alignment vertical="center" wrapText="1"/>
    </xf>
    <xf numFmtId="0" fontId="10" fillId="12" borderId="0" xfId="0" applyFont="1" applyFill="1" applyBorder="1" applyAlignment="1">
      <alignment vertical="center" wrapText="1"/>
    </xf>
    <xf numFmtId="0" fontId="2" fillId="16" borderId="9" xfId="0" applyFont="1" applyFill="1" applyBorder="1" applyAlignment="1">
      <alignment horizontal="center" vertical="center" wrapText="1"/>
    </xf>
    <xf numFmtId="0" fontId="0" fillId="11" borderId="29" xfId="0" applyFont="1" applyFill="1" applyBorder="1"/>
    <xf numFmtId="0" fontId="0" fillId="0" borderId="29" xfId="0" applyFont="1" applyBorder="1" applyAlignment="1">
      <alignment horizontal="left"/>
    </xf>
    <xf numFmtId="0" fontId="0" fillId="0" borderId="29" xfId="0" applyFont="1" applyBorder="1" applyAlignment="1">
      <alignment horizontal="center"/>
    </xf>
    <xf numFmtId="0" fontId="4" fillId="17" borderId="30" xfId="0" applyFont="1" applyFill="1" applyBorder="1" applyAlignment="1">
      <alignment horizontal="center" vertical="center"/>
    </xf>
    <xf numFmtId="0" fontId="0" fillId="17" borderId="31" xfId="0" applyFont="1" applyFill="1" applyBorder="1" applyAlignment="1">
      <alignment horizontal="left" vertical="center" wrapText="1"/>
    </xf>
    <xf numFmtId="0" fontId="0" fillId="17" borderId="31" xfId="0" applyFont="1" applyFill="1" applyBorder="1"/>
    <xf numFmtId="0" fontId="0" fillId="17" borderId="31" xfId="0" applyFont="1" applyFill="1" applyBorder="1" applyAlignment="1">
      <alignment horizontal="left"/>
    </xf>
    <xf numFmtId="0" fontId="0" fillId="17" borderId="31" xfId="0" applyFont="1" applyFill="1" applyBorder="1" applyAlignment="1">
      <alignment horizontal="center"/>
    </xf>
    <xf numFmtId="0" fontId="2" fillId="17" borderId="31" xfId="0" applyFont="1" applyFill="1" applyBorder="1" applyAlignment="1">
      <alignment horizontal="center" vertical="center" wrapText="1"/>
    </xf>
    <xf numFmtId="0" fontId="8" fillId="17" borderId="32" xfId="0" applyFont="1" applyFill="1" applyBorder="1"/>
    <xf numFmtId="0" fontId="4" fillId="17" borderId="15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left" vertical="center" wrapText="1"/>
    </xf>
    <xf numFmtId="0" fontId="0" fillId="17" borderId="10" xfId="0" applyFont="1" applyFill="1" applyBorder="1"/>
    <xf numFmtId="0" fontId="0" fillId="17" borderId="10" xfId="0" applyFont="1" applyFill="1" applyBorder="1" applyAlignment="1">
      <alignment horizontal="left"/>
    </xf>
    <xf numFmtId="0" fontId="0" fillId="17" borderId="10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 vertical="center" wrapText="1"/>
    </xf>
    <xf numFmtId="0" fontId="8" fillId="17" borderId="16" xfId="0" applyFont="1" applyFill="1" applyBorder="1"/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horizontal="left"/>
    </xf>
    <xf numFmtId="0" fontId="0" fillId="13" borderId="12" xfId="0" applyFill="1" applyBorder="1"/>
    <xf numFmtId="0" fontId="0" fillId="13" borderId="12" xfId="0" applyFill="1" applyBorder="1" applyAlignment="1">
      <alignment horizontal="center"/>
    </xf>
    <xf numFmtId="0" fontId="0" fillId="13" borderId="33" xfId="0" applyFill="1" applyBorder="1"/>
    <xf numFmtId="0" fontId="9" fillId="0" borderId="9" xfId="0" applyFont="1" applyBorder="1"/>
    <xf numFmtId="0" fontId="8" fillId="0" borderId="9" xfId="0" applyFont="1" applyBorder="1"/>
    <xf numFmtId="0" fontId="15" fillId="0" borderId="9" xfId="0" applyFont="1" applyBorder="1"/>
    <xf numFmtId="0" fontId="16" fillId="10" borderId="24" xfId="0" applyFont="1" applyFill="1" applyBorder="1" applyAlignment="1">
      <alignment horizontal="left" vertical="center"/>
    </xf>
    <xf numFmtId="0" fontId="14" fillId="10" borderId="24" xfId="0" applyFont="1" applyFill="1" applyBorder="1" applyAlignment="1">
      <alignment horizontal="left" vertical="center"/>
    </xf>
    <xf numFmtId="0" fontId="14" fillId="10" borderId="24" xfId="0" applyFont="1" applyFill="1" applyBorder="1" applyAlignment="1">
      <alignment vertical="center" wrapText="1"/>
    </xf>
    <xf numFmtId="0" fontId="14" fillId="10" borderId="25" xfId="0" applyFont="1" applyFill="1" applyBorder="1" applyAlignment="1">
      <alignment horizontal="left" vertical="center"/>
    </xf>
    <xf numFmtId="0" fontId="19" fillId="10" borderId="23" xfId="0" applyFont="1" applyFill="1" applyBorder="1" applyAlignment="1">
      <alignment horizontal="left" vertical="center"/>
    </xf>
    <xf numFmtId="0" fontId="20" fillId="17" borderId="0" xfId="1" applyFont="1" applyFill="1" applyAlignment="1">
      <alignment horizontal="center" vertical="center" wrapText="1"/>
    </xf>
    <xf numFmtId="0" fontId="20" fillId="17" borderId="0" xfId="1" applyFont="1" applyFill="1" applyAlignment="1">
      <alignment horizontal="left" vertical="center" wrapText="1" indent="1"/>
    </xf>
    <xf numFmtId="0" fontId="20" fillId="17" borderId="0" xfId="1" applyFont="1" applyFill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0" xfId="1" applyFont="1" applyAlignment="1">
      <alignment horizontal="center" vertical="center" wrapText="1"/>
    </xf>
    <xf numFmtId="0" fontId="20" fillId="0" borderId="0" xfId="1" applyFont="1" applyAlignment="1">
      <alignment horizontal="left" vertical="center" wrapText="1" indent="1"/>
    </xf>
    <xf numFmtId="0" fontId="20" fillId="17" borderId="0" xfId="1" applyFont="1" applyFill="1" applyAlignment="1">
      <alignment horizontal="center" vertical="center"/>
    </xf>
    <xf numFmtId="0" fontId="20" fillId="17" borderId="0" xfId="1" applyFont="1" applyFill="1" applyAlignment="1">
      <alignment horizontal="left" vertical="center"/>
    </xf>
    <xf numFmtId="0" fontId="20" fillId="17" borderId="0" xfId="1" applyFont="1" applyFill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1" fillId="0" borderId="34" xfId="0" applyFont="1" applyBorder="1" applyAlignment="1">
      <alignment horizontal="center" vertical="center" wrapText="1"/>
    </xf>
    <xf numFmtId="0" fontId="24" fillId="20" borderId="39" xfId="1" applyFont="1" applyFill="1" applyBorder="1" applyAlignment="1">
      <alignment horizontal="center" vertical="center" wrapText="1"/>
    </xf>
    <xf numFmtId="0" fontId="24" fillId="20" borderId="34" xfId="1" applyFont="1" applyFill="1" applyBorder="1" applyAlignment="1">
      <alignment horizontal="center" vertical="center" wrapText="1"/>
    </xf>
    <xf numFmtId="0" fontId="24" fillId="20" borderId="34" xfId="1" applyFont="1" applyFill="1" applyBorder="1" applyAlignment="1">
      <alignment horizontal="left" vertical="center" wrapText="1"/>
    </xf>
    <xf numFmtId="0" fontId="25" fillId="0" borderId="34" xfId="1" applyFont="1" applyFill="1" applyBorder="1" applyAlignment="1">
      <alignment horizontal="center" vertical="center" wrapText="1"/>
    </xf>
    <xf numFmtId="0" fontId="25" fillId="0" borderId="34" xfId="1" applyFont="1" applyBorder="1" applyAlignment="1">
      <alignment horizontal="center" vertical="center" wrapText="1"/>
    </xf>
    <xf numFmtId="0" fontId="24" fillId="21" borderId="39" xfId="1" applyFont="1" applyFill="1" applyBorder="1" applyAlignment="1">
      <alignment horizontal="center" vertical="center" wrapText="1"/>
    </xf>
    <xf numFmtId="0" fontId="25" fillId="21" borderId="34" xfId="0" applyFont="1" applyFill="1" applyBorder="1" applyAlignment="1">
      <alignment vertical="center" wrapText="1"/>
    </xf>
    <xf numFmtId="0" fontId="25" fillId="21" borderId="34" xfId="1" applyFont="1" applyFill="1" applyBorder="1" applyAlignment="1">
      <alignment horizontal="center" vertical="center" wrapText="1"/>
    </xf>
    <xf numFmtId="0" fontId="25" fillId="0" borderId="34" xfId="0" applyFont="1" applyBorder="1" applyAlignment="1">
      <alignment vertical="center" wrapText="1"/>
    </xf>
    <xf numFmtId="0" fontId="24" fillId="0" borderId="39" xfId="1" applyFont="1" applyBorder="1" applyAlignment="1">
      <alignment horizontal="center" vertical="center" wrapText="1"/>
    </xf>
    <xf numFmtId="164" fontId="25" fillId="0" borderId="34" xfId="0" applyNumberFormat="1" applyFont="1" applyBorder="1" applyAlignment="1">
      <alignment horizontal="center" vertical="center"/>
    </xf>
    <xf numFmtId="0" fontId="25" fillId="0" borderId="34" xfId="0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/>
    </xf>
    <xf numFmtId="0" fontId="25" fillId="0" borderId="34" xfId="0" applyFont="1" applyBorder="1" applyAlignment="1">
      <alignment horizontal="left" wrapText="1"/>
    </xf>
    <xf numFmtId="0" fontId="25" fillId="0" borderId="40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/>
    </xf>
    <xf numFmtId="0" fontId="25" fillId="0" borderId="41" xfId="0" applyFont="1" applyBorder="1" applyAlignment="1">
      <alignment horizontal="left" wrapText="1"/>
    </xf>
    <xf numFmtId="164" fontId="25" fillId="0" borderId="41" xfId="0" applyNumberFormat="1" applyFont="1" applyBorder="1" applyAlignment="1">
      <alignment horizontal="center" vertical="center"/>
    </xf>
    <xf numFmtId="0" fontId="25" fillId="0" borderId="41" xfId="1" applyFont="1" applyFill="1" applyBorder="1" applyAlignment="1">
      <alignment horizontal="center" vertical="center" wrapText="1"/>
    </xf>
    <xf numFmtId="0" fontId="25" fillId="0" borderId="41" xfId="1" applyFont="1" applyBorder="1" applyAlignment="1">
      <alignment horizontal="center" vertical="center" wrapText="1"/>
    </xf>
    <xf numFmtId="0" fontId="24" fillId="20" borderId="34" xfId="1" applyFont="1" applyFill="1" applyBorder="1" applyAlignment="1">
      <alignment horizontal="center" vertical="center" wrapText="1" indent="1"/>
    </xf>
    <xf numFmtId="0" fontId="24" fillId="20" borderId="35" xfId="1" applyFont="1" applyFill="1" applyBorder="1" applyAlignment="1">
      <alignment horizontal="center" vertical="center" wrapText="1" indent="1"/>
    </xf>
    <xf numFmtId="0" fontId="25" fillId="0" borderId="34" xfId="1" applyFont="1" applyBorder="1" applyAlignment="1">
      <alignment horizontal="center" vertical="center" wrapText="1" indent="1"/>
    </xf>
    <xf numFmtId="0" fontId="25" fillId="0" borderId="35" xfId="1" applyFont="1" applyFill="1" applyBorder="1" applyAlignment="1">
      <alignment horizontal="center" vertical="center" wrapText="1" indent="1"/>
    </xf>
    <xf numFmtId="0" fontId="25" fillId="0" borderId="34" xfId="1" applyFont="1" applyFill="1" applyBorder="1" applyAlignment="1">
      <alignment horizontal="center" vertical="center" wrapText="1" indent="1"/>
    </xf>
    <xf numFmtId="0" fontId="25" fillId="21" borderId="34" xfId="1" applyFont="1" applyFill="1" applyBorder="1" applyAlignment="1">
      <alignment horizontal="center" vertical="center" wrapText="1" indent="1"/>
    </xf>
    <xf numFmtId="0" fontId="25" fillId="21" borderId="35" xfId="1" applyFont="1" applyFill="1" applyBorder="1" applyAlignment="1">
      <alignment horizontal="center" vertical="center" wrapText="1" indent="1"/>
    </xf>
    <xf numFmtId="0" fontId="25" fillId="0" borderId="35" xfId="1" applyFont="1" applyBorder="1" applyAlignment="1">
      <alignment horizontal="center" vertical="center" wrapText="1" indent="1"/>
    </xf>
    <xf numFmtId="0" fontId="25" fillId="0" borderId="41" xfId="1" applyFont="1" applyFill="1" applyBorder="1" applyAlignment="1">
      <alignment horizontal="center" vertical="center" wrapText="1" indent="1"/>
    </xf>
    <xf numFmtId="0" fontId="28" fillId="0" borderId="34" xfId="0" applyFont="1" applyBorder="1" applyAlignment="1">
      <alignment horizontal="center" vertical="center" wrapText="1"/>
    </xf>
    <xf numFmtId="164" fontId="25" fillId="21" borderId="34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24" fillId="0" borderId="39" xfId="1" applyFont="1" applyFill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21" borderId="34" xfId="0" applyFont="1" applyFill="1" applyBorder="1" applyAlignment="1">
      <alignment horizontal="center" vertical="center"/>
    </xf>
    <xf numFmtId="0" fontId="25" fillId="0" borderId="42" xfId="1" applyFont="1" applyBorder="1" applyAlignment="1">
      <alignment horizontal="center" vertical="center" wrapText="1" inden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4" fillId="2" borderId="2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left" vertical="center"/>
    </xf>
    <xf numFmtId="0" fontId="16" fillId="6" borderId="22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3" fillId="14" borderId="23" xfId="0" applyFont="1" applyFill="1" applyBorder="1" applyAlignment="1">
      <alignment horizontal="left" vertical="center" wrapText="1"/>
    </xf>
    <xf numFmtId="0" fontId="13" fillId="14" borderId="24" xfId="0" applyFont="1" applyFill="1" applyBorder="1" applyAlignment="1">
      <alignment horizontal="left" vertical="center"/>
    </xf>
    <xf numFmtId="0" fontId="13" fillId="14" borderId="25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/>
    </xf>
    <xf numFmtId="0" fontId="18" fillId="6" borderId="2" xfId="0" applyFont="1" applyFill="1" applyBorder="1" applyAlignment="1">
      <alignment horizontal="left" vertical="center"/>
    </xf>
    <xf numFmtId="0" fontId="18" fillId="6" borderId="3" xfId="0" applyFont="1" applyFill="1" applyBorder="1" applyAlignment="1">
      <alignment horizontal="left" vertical="center"/>
    </xf>
    <xf numFmtId="0" fontId="11" fillId="10" borderId="18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left" vertical="center"/>
    </xf>
    <xf numFmtId="0" fontId="11" fillId="10" borderId="20" xfId="0" applyFont="1" applyFill="1" applyBorder="1" applyAlignment="1">
      <alignment horizontal="left" vertical="center"/>
    </xf>
    <xf numFmtId="0" fontId="25" fillId="0" borderId="34" xfId="0" applyFont="1" applyBorder="1" applyAlignment="1">
      <alignment horizontal="center" vertical="center" wrapText="1"/>
    </xf>
    <xf numFmtId="0" fontId="24" fillId="0" borderId="39" xfId="1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/>
    </xf>
    <xf numFmtId="0" fontId="22" fillId="14" borderId="36" xfId="1" applyFont="1" applyFill="1" applyBorder="1" applyAlignment="1">
      <alignment horizontal="center" vertical="center" wrapText="1"/>
    </xf>
    <xf numFmtId="0" fontId="22" fillId="14" borderId="37" xfId="1" applyFont="1" applyFill="1" applyBorder="1" applyAlignment="1">
      <alignment horizontal="center" vertical="center" wrapText="1"/>
    </xf>
    <xf numFmtId="0" fontId="22" fillId="14" borderId="38" xfId="1" applyFont="1" applyFill="1" applyBorder="1" applyAlignment="1">
      <alignment horizontal="center" vertical="center" wrapText="1"/>
    </xf>
    <xf numFmtId="0" fontId="23" fillId="19" borderId="34" xfId="1" applyFont="1" applyFill="1" applyBorder="1" applyAlignment="1">
      <alignment horizontal="center" vertical="center" wrapText="1"/>
    </xf>
    <xf numFmtId="0" fontId="23" fillId="19" borderId="35" xfId="1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/>
    </xf>
    <xf numFmtId="0" fontId="26" fillId="17" borderId="0" xfId="1" applyFont="1" applyFill="1" applyBorder="1" applyAlignment="1">
      <alignment horizontal="center" vertical="center" wrapText="1"/>
    </xf>
    <xf numFmtId="0" fontId="25" fillId="21" borderId="34" xfId="0" applyFont="1" applyFill="1" applyBorder="1" applyAlignment="1">
      <alignment horizontal="center" vertical="center"/>
    </xf>
    <xf numFmtId="0" fontId="25" fillId="21" borderId="34" xfId="0" applyFont="1" applyFill="1" applyBorder="1" applyAlignment="1">
      <alignment horizontal="center" vertical="center" wrapText="1"/>
    </xf>
    <xf numFmtId="0" fontId="25" fillId="21" borderId="39" xfId="0" applyFont="1" applyFill="1" applyBorder="1" applyAlignment="1">
      <alignment horizontal="center" vertical="center"/>
    </xf>
    <xf numFmtId="0" fontId="23" fillId="18" borderId="39" xfId="1" applyFont="1" applyFill="1" applyBorder="1" applyAlignment="1">
      <alignment horizontal="center" vertical="center" wrapText="1"/>
    </xf>
    <xf numFmtId="0" fontId="23" fillId="18" borderId="3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DB20216-49C9-4228-B8C5-901457223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28575</xdr:rowOff>
    </xdr:from>
    <xdr:to>
      <xdr:col>0</xdr:col>
      <xdr:colOff>1895475</xdr:colOff>
      <xdr:row>3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EF2B5-8297-411A-A1AD-DE954B7AB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66675"/>
          <a:ext cx="1876425" cy="1228725"/>
        </a:xfrm>
        <a:prstGeom prst="rect">
          <a:avLst/>
        </a:prstGeom>
      </xdr:spPr>
    </xdr:pic>
    <xdr:clientData/>
  </xdr:twoCellAnchor>
  <xdr:twoCellAnchor editAs="oneCell">
    <xdr:from>
      <xdr:col>0</xdr:col>
      <xdr:colOff>1988344</xdr:colOff>
      <xdr:row>1</xdr:row>
      <xdr:rowOff>107156</xdr:rowOff>
    </xdr:from>
    <xdr:to>
      <xdr:col>1</xdr:col>
      <xdr:colOff>875106</xdr:colOff>
      <xdr:row>3</xdr:row>
      <xdr:rowOff>238124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75E38C10-9C5C-4243-8A93-AF7FEC802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344" y="142875"/>
          <a:ext cx="1125137" cy="1131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1095375</xdr:colOff>
      <xdr:row>1</xdr:row>
      <xdr:rowOff>142874</xdr:rowOff>
    </xdr:from>
    <xdr:to>
      <xdr:col>1</xdr:col>
      <xdr:colOff>2952750</xdr:colOff>
      <xdr:row>3</xdr:row>
      <xdr:rowOff>192696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C356061B-A553-469B-8459-154BCF15A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78593"/>
          <a:ext cx="1857375" cy="1049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f6bfb10dca97ecb/Desktop/School/BA_579/Week%2015/Week%2015%20-%20Team%208%20-%20Resource%20Leverage%20Strate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Matrix"/>
    </sheetNames>
    <sheetDataSet>
      <sheetData sheetId="0">
        <row r="6">
          <cell r="C6" t="str">
            <v>Resource Type</v>
          </cell>
          <cell r="D6" t="str">
            <v>Resource Name</v>
          </cell>
          <cell r="E6" t="str">
            <v>How to Leverage?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1D50-7C19-498D-BDA7-6F29E6F7D2B0}">
  <sheetPr filterMode="1"/>
  <dimension ref="A1:L83"/>
  <sheetViews>
    <sheetView topLeftCell="A5" zoomScale="80" zoomScaleNormal="80" workbookViewId="0">
      <selection activeCell="D56" sqref="D56"/>
    </sheetView>
  </sheetViews>
  <sheetFormatPr defaultRowHeight="15"/>
  <cols>
    <col min="1" max="1" width="33.5703125" style="2" bestFit="1" customWidth="1"/>
    <col min="2" max="2" width="53.5703125" style="3" customWidth="1"/>
    <col min="3" max="3" width="22" customWidth="1"/>
    <col min="4" max="4" width="88.28515625" bestFit="1" customWidth="1"/>
    <col min="5" max="5" width="21" style="1" bestFit="1" customWidth="1"/>
    <col min="6" max="6" width="13.5703125" style="1" customWidth="1"/>
    <col min="7" max="7" width="17.7109375" style="1" customWidth="1"/>
    <col min="8" max="8" width="15.7109375" customWidth="1"/>
    <col min="9" max="9" width="120.85546875" style="27" bestFit="1" customWidth="1"/>
    <col min="10" max="10" width="31.140625" style="27" customWidth="1"/>
    <col min="11" max="11" width="27.7109375" style="27" customWidth="1"/>
    <col min="12" max="12" width="47.7109375" customWidth="1"/>
  </cols>
  <sheetData>
    <row r="1" spans="1:12" ht="3" customHeight="1"/>
    <row r="2" spans="1:12" ht="63.75" customHeight="1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3"/>
    </row>
    <row r="3" spans="1:12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</row>
    <row r="4" spans="1:12" ht="24" customHeight="1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9"/>
    </row>
    <row r="5" spans="1:12" ht="13.5" customHeight="1">
      <c r="A5" s="19"/>
      <c r="B5" s="19"/>
      <c r="C5" s="19"/>
      <c r="D5" s="19"/>
      <c r="E5" s="19"/>
      <c r="F5" s="19"/>
      <c r="G5" s="19"/>
      <c r="H5" s="19"/>
      <c r="I5" s="28"/>
      <c r="J5" s="28"/>
      <c r="K5" s="28"/>
      <c r="L5" s="19"/>
    </row>
    <row r="6" spans="1:12" ht="33" customHeight="1" thickBot="1">
      <c r="A6" s="143" t="s">
        <v>1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1:12">
      <c r="A7" s="146" t="s">
        <v>2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8"/>
    </row>
    <row r="8" spans="1:12" ht="63" customHeight="1">
      <c r="A8" s="128" t="s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30"/>
    </row>
    <row r="9" spans="1:12" ht="15.75">
      <c r="A9" s="61" t="s">
        <v>4</v>
      </c>
      <c r="B9" s="57"/>
      <c r="C9" s="58"/>
      <c r="D9" s="58"/>
      <c r="E9" s="58"/>
      <c r="F9" s="58"/>
      <c r="G9" s="58"/>
      <c r="H9" s="58"/>
      <c r="I9" s="59"/>
      <c r="J9" s="59"/>
      <c r="K9" s="59"/>
      <c r="L9" s="60"/>
    </row>
    <row r="10" spans="1:12" ht="98.25" customHeight="1">
      <c r="A10" s="140" t="s">
        <v>5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2"/>
    </row>
    <row r="11" spans="1:12" ht="15.75" thickBot="1">
      <c r="A11" s="24" t="s">
        <v>6</v>
      </c>
      <c r="B11" s="25"/>
      <c r="C11" s="25"/>
      <c r="D11" s="25"/>
      <c r="E11" s="25"/>
      <c r="F11" s="25"/>
      <c r="G11" s="25"/>
      <c r="H11" s="25"/>
      <c r="I11" s="29"/>
      <c r="J11" s="29"/>
      <c r="K11" s="29"/>
      <c r="L11" s="26"/>
    </row>
    <row r="12" spans="1:12" ht="21.75" customHeight="1" thickTop="1" thickBot="1">
      <c r="A12" s="21"/>
      <c r="B12" s="22"/>
      <c r="C12" s="22"/>
      <c r="D12" s="22"/>
      <c r="E12" s="22"/>
      <c r="F12" s="22"/>
      <c r="G12" s="22"/>
      <c r="H12" s="22"/>
      <c r="I12" s="30"/>
      <c r="J12" s="30"/>
      <c r="K12" s="30"/>
      <c r="L12" s="23"/>
    </row>
    <row r="13" spans="1:12" ht="34.5" customHeight="1">
      <c r="A13" s="117" t="s">
        <v>7</v>
      </c>
      <c r="B13" s="117"/>
      <c r="C13" s="20"/>
      <c r="D13" s="117" t="s">
        <v>8</v>
      </c>
      <c r="E13" s="117"/>
      <c r="F13" s="118" t="s">
        <v>9</v>
      </c>
      <c r="G13" s="119"/>
      <c r="H13" s="119"/>
      <c r="I13" s="104" t="s">
        <v>10</v>
      </c>
      <c r="J13" s="114" t="s">
        <v>11</v>
      </c>
      <c r="K13" s="114"/>
      <c r="L13" s="114"/>
    </row>
    <row r="14" spans="1:12">
      <c r="A14" s="4" t="s">
        <v>12</v>
      </c>
      <c r="B14" s="5" t="s">
        <v>13</v>
      </c>
      <c r="C14" s="13" t="s">
        <v>14</v>
      </c>
      <c r="D14" s="4" t="s">
        <v>15</v>
      </c>
      <c r="E14" s="4" t="s">
        <v>16</v>
      </c>
      <c r="F14" s="15" t="s">
        <v>17</v>
      </c>
      <c r="G14" s="15" t="s">
        <v>18</v>
      </c>
      <c r="H14" s="15" t="s">
        <v>19</v>
      </c>
      <c r="I14" s="14" t="s">
        <v>20</v>
      </c>
      <c r="J14" s="31" t="str">
        <f>'[1]Resource Matrix'!C6</f>
        <v>Resource Type</v>
      </c>
      <c r="K14" s="31" t="str">
        <f>'[1]Resource Matrix'!D6</f>
        <v>Resource Name</v>
      </c>
      <c r="L14" s="31" t="str">
        <f>'[1]Resource Matrix'!E6</f>
        <v>How to Leverage?</v>
      </c>
    </row>
    <row r="15" spans="1:12" ht="27" customHeight="1">
      <c r="A15" s="115" t="s">
        <v>21</v>
      </c>
      <c r="B15" s="124" t="s">
        <v>22</v>
      </c>
      <c r="C15" s="7" t="s">
        <v>23</v>
      </c>
      <c r="D15" s="8" t="s">
        <v>24</v>
      </c>
      <c r="E15" s="9" t="s">
        <v>25</v>
      </c>
      <c r="F15" s="9" t="s">
        <v>26</v>
      </c>
      <c r="G15" s="9">
        <v>80</v>
      </c>
      <c r="H15" s="9">
        <v>40</v>
      </c>
      <c r="I15" s="10"/>
      <c r="J15" s="111" t="s">
        <v>27</v>
      </c>
      <c r="K15" s="111" t="s">
        <v>28</v>
      </c>
      <c r="L15" s="111" t="s">
        <v>29</v>
      </c>
    </row>
    <row r="16" spans="1:12" ht="27" customHeight="1">
      <c r="A16" s="115"/>
      <c r="B16" s="124"/>
      <c r="C16" s="7" t="s">
        <v>30</v>
      </c>
      <c r="D16" s="8" t="s">
        <v>31</v>
      </c>
      <c r="E16" s="9" t="s">
        <v>32</v>
      </c>
      <c r="F16" s="9" t="s">
        <v>33</v>
      </c>
      <c r="G16" s="9">
        <v>14</v>
      </c>
      <c r="H16" s="9">
        <v>7</v>
      </c>
      <c r="I16" s="10"/>
      <c r="J16" s="113"/>
      <c r="K16" s="113">
        <v>0</v>
      </c>
      <c r="L16" s="113">
        <v>0</v>
      </c>
    </row>
    <row r="17" spans="1:12" ht="27" customHeight="1">
      <c r="A17" s="115"/>
      <c r="B17" s="124"/>
      <c r="C17" s="7" t="s">
        <v>30</v>
      </c>
      <c r="D17" s="8" t="s">
        <v>34</v>
      </c>
      <c r="E17" s="9" t="s">
        <v>35</v>
      </c>
      <c r="F17" s="9" t="s">
        <v>36</v>
      </c>
      <c r="G17" s="9">
        <f>240</f>
        <v>240</v>
      </c>
      <c r="H17" s="9">
        <v>120</v>
      </c>
      <c r="I17" s="10"/>
      <c r="J17" s="112"/>
      <c r="K17" s="112">
        <v>0</v>
      </c>
      <c r="L17" s="112">
        <v>0</v>
      </c>
    </row>
    <row r="18" spans="1:12" ht="27" customHeight="1">
      <c r="A18" s="115" t="s">
        <v>37</v>
      </c>
      <c r="B18" s="124" t="s">
        <v>38</v>
      </c>
      <c r="C18" s="7" t="s">
        <v>30</v>
      </c>
      <c r="D18" s="8" t="s">
        <v>39</v>
      </c>
      <c r="E18" s="9" t="s">
        <v>40</v>
      </c>
      <c r="F18" s="9" t="s">
        <v>33</v>
      </c>
      <c r="G18" s="9">
        <v>10</v>
      </c>
      <c r="H18" s="9">
        <v>5</v>
      </c>
      <c r="I18" s="10"/>
      <c r="J18" s="111" t="s">
        <v>41</v>
      </c>
      <c r="K18" s="111" t="s">
        <v>42</v>
      </c>
      <c r="L18" s="111" t="s">
        <v>43</v>
      </c>
    </row>
    <row r="19" spans="1:12" ht="27" customHeight="1">
      <c r="A19" s="115"/>
      <c r="B19" s="124"/>
      <c r="C19" s="18" t="s">
        <v>44</v>
      </c>
      <c r="D19" s="8" t="s">
        <v>45</v>
      </c>
      <c r="E19" s="9" t="s">
        <v>46</v>
      </c>
      <c r="F19" s="9" t="s">
        <v>36</v>
      </c>
      <c r="G19" s="9">
        <v>15</v>
      </c>
      <c r="H19" s="9">
        <v>2</v>
      </c>
      <c r="I19" s="10" t="s">
        <v>47</v>
      </c>
      <c r="J19" s="113">
        <v>0</v>
      </c>
      <c r="K19" s="113">
        <v>0</v>
      </c>
      <c r="L19" s="113">
        <v>0</v>
      </c>
    </row>
    <row r="20" spans="1:12" ht="27" customHeight="1">
      <c r="A20" s="115"/>
      <c r="B20" s="124"/>
      <c r="C20" s="18" t="s">
        <v>44</v>
      </c>
      <c r="D20" s="8" t="s">
        <v>48</v>
      </c>
      <c r="E20" s="9" t="s">
        <v>49</v>
      </c>
      <c r="F20" s="9" t="s">
        <v>26</v>
      </c>
      <c r="G20" s="9">
        <v>50</v>
      </c>
      <c r="H20" s="9">
        <v>85</v>
      </c>
      <c r="I20" s="10" t="s">
        <v>50</v>
      </c>
      <c r="J20" s="112">
        <v>0</v>
      </c>
      <c r="K20" s="112">
        <v>0</v>
      </c>
      <c r="L20" s="112">
        <v>0</v>
      </c>
    </row>
    <row r="21" spans="1:12" ht="27" customHeight="1">
      <c r="A21" s="115" t="s">
        <v>51</v>
      </c>
      <c r="B21" s="124" t="s">
        <v>52</v>
      </c>
      <c r="C21" s="7" t="s">
        <v>23</v>
      </c>
      <c r="D21" s="8" t="s">
        <v>53</v>
      </c>
      <c r="E21" s="9" t="s">
        <v>54</v>
      </c>
      <c r="F21" s="9" t="s">
        <v>33</v>
      </c>
      <c r="G21" s="9">
        <v>5</v>
      </c>
      <c r="H21" s="9">
        <v>2</v>
      </c>
      <c r="I21" s="10"/>
      <c r="J21" s="111" t="s">
        <v>55</v>
      </c>
      <c r="K21" s="111" t="s">
        <v>56</v>
      </c>
      <c r="L21" s="111" t="s">
        <v>57</v>
      </c>
    </row>
    <row r="22" spans="1:12" ht="27" customHeight="1">
      <c r="A22" s="115"/>
      <c r="B22" s="124"/>
      <c r="C22" s="7" t="s">
        <v>30</v>
      </c>
      <c r="D22" s="8" t="s">
        <v>58</v>
      </c>
      <c r="E22" s="9" t="s">
        <v>59</v>
      </c>
      <c r="F22" s="9" t="s">
        <v>26</v>
      </c>
      <c r="G22" s="9">
        <v>50</v>
      </c>
      <c r="H22" s="9">
        <v>80</v>
      </c>
      <c r="I22" s="10"/>
      <c r="J22" s="113">
        <v>0</v>
      </c>
      <c r="K22" s="113">
        <v>0</v>
      </c>
      <c r="L22" s="113">
        <v>0</v>
      </c>
    </row>
    <row r="23" spans="1:12" ht="27" customHeight="1">
      <c r="A23" s="115"/>
      <c r="B23" s="124"/>
      <c r="C23" s="18" t="s">
        <v>44</v>
      </c>
      <c r="D23" s="8" t="s">
        <v>60</v>
      </c>
      <c r="E23" s="9" t="s">
        <v>61</v>
      </c>
      <c r="F23" s="9" t="s">
        <v>26</v>
      </c>
      <c r="G23" s="9">
        <v>50</v>
      </c>
      <c r="H23" s="9">
        <v>80</v>
      </c>
      <c r="I23" s="54" t="s">
        <v>62</v>
      </c>
      <c r="J23" s="112">
        <v>0</v>
      </c>
      <c r="K23" s="112">
        <v>0</v>
      </c>
      <c r="L23" s="112">
        <v>0</v>
      </c>
    </row>
    <row r="24" spans="1:12" ht="27" customHeight="1">
      <c r="A24" s="115" t="s">
        <v>63</v>
      </c>
      <c r="B24" s="124" t="s">
        <v>64</v>
      </c>
      <c r="C24" s="7" t="s">
        <v>23</v>
      </c>
      <c r="D24" s="8" t="s">
        <v>65</v>
      </c>
      <c r="E24" s="9" t="s">
        <v>66</v>
      </c>
      <c r="F24" s="9" t="s">
        <v>67</v>
      </c>
      <c r="G24" s="9">
        <v>2</v>
      </c>
      <c r="H24" s="9">
        <v>10</v>
      </c>
      <c r="I24" s="10"/>
      <c r="J24" s="111" t="s">
        <v>68</v>
      </c>
      <c r="K24" s="111" t="s">
        <v>69</v>
      </c>
      <c r="L24" s="111" t="s">
        <v>70</v>
      </c>
    </row>
    <row r="25" spans="1:12" ht="27" customHeight="1">
      <c r="A25" s="115"/>
      <c r="B25" s="124"/>
      <c r="C25" s="7" t="s">
        <v>30</v>
      </c>
      <c r="D25" s="8" t="s">
        <v>71</v>
      </c>
      <c r="E25" s="9" t="s">
        <v>72</v>
      </c>
      <c r="F25" s="9" t="s">
        <v>33</v>
      </c>
      <c r="G25" s="9">
        <v>14</v>
      </c>
      <c r="H25" s="9">
        <v>3</v>
      </c>
      <c r="I25" s="10"/>
      <c r="J25" s="113">
        <v>0</v>
      </c>
      <c r="K25" s="113">
        <v>0</v>
      </c>
      <c r="L25" s="113">
        <v>0</v>
      </c>
    </row>
    <row r="26" spans="1:12" ht="27" customHeight="1">
      <c r="A26" s="115"/>
      <c r="B26" s="124"/>
      <c r="C26" s="7" t="s">
        <v>73</v>
      </c>
      <c r="D26" s="8" t="s">
        <v>74</v>
      </c>
      <c r="E26" s="9" t="s">
        <v>75</v>
      </c>
      <c r="F26" s="9" t="s">
        <v>26</v>
      </c>
      <c r="G26" s="9">
        <v>30</v>
      </c>
      <c r="H26" s="9">
        <v>5</v>
      </c>
      <c r="I26" s="10"/>
      <c r="J26" s="112">
        <v>0</v>
      </c>
      <c r="K26" s="112">
        <v>0</v>
      </c>
      <c r="L26" s="112">
        <v>0</v>
      </c>
    </row>
    <row r="27" spans="1:12" ht="27" customHeight="1">
      <c r="A27" s="123" t="s">
        <v>76</v>
      </c>
      <c r="B27" s="127" t="s">
        <v>77</v>
      </c>
      <c r="C27" s="18" t="s">
        <v>44</v>
      </c>
      <c r="D27" s="11" t="s">
        <v>78</v>
      </c>
      <c r="E27" s="12" t="s">
        <v>79</v>
      </c>
      <c r="F27" s="12" t="s">
        <v>33</v>
      </c>
      <c r="G27" s="9">
        <v>5</v>
      </c>
      <c r="H27" s="9">
        <v>1</v>
      </c>
      <c r="I27" s="10" t="s">
        <v>80</v>
      </c>
      <c r="J27" s="111" t="s">
        <v>81</v>
      </c>
      <c r="K27" s="111" t="s">
        <v>82</v>
      </c>
      <c r="L27" s="111" t="s">
        <v>83</v>
      </c>
    </row>
    <row r="28" spans="1:12" ht="27" customHeight="1">
      <c r="A28" s="123"/>
      <c r="B28" s="127"/>
      <c r="C28" s="7" t="s">
        <v>30</v>
      </c>
      <c r="D28" s="11" t="s">
        <v>84</v>
      </c>
      <c r="E28" s="12" t="s">
        <v>85</v>
      </c>
      <c r="F28" s="12" t="s">
        <v>26</v>
      </c>
      <c r="G28" s="9">
        <v>70</v>
      </c>
      <c r="H28" s="9">
        <v>98</v>
      </c>
      <c r="I28" s="10"/>
      <c r="J28" s="113"/>
      <c r="K28" s="113">
        <v>0</v>
      </c>
      <c r="L28" s="113">
        <v>0</v>
      </c>
    </row>
    <row r="29" spans="1:12" ht="27" customHeight="1">
      <c r="A29" s="123"/>
      <c r="B29" s="127"/>
      <c r="C29" s="7" t="s">
        <v>23</v>
      </c>
      <c r="D29" s="11" t="s">
        <v>86</v>
      </c>
      <c r="E29" s="12" t="s">
        <v>87</v>
      </c>
      <c r="F29" s="12" t="s">
        <v>26</v>
      </c>
      <c r="G29" s="9">
        <v>80</v>
      </c>
      <c r="H29" s="9">
        <v>6</v>
      </c>
      <c r="I29" s="10"/>
      <c r="J29" s="113"/>
      <c r="K29" s="113">
        <v>0</v>
      </c>
      <c r="L29" s="113">
        <v>0</v>
      </c>
    </row>
    <row r="30" spans="1:12" ht="27" customHeight="1">
      <c r="A30" s="123"/>
      <c r="B30" s="127"/>
      <c r="C30" s="7" t="s">
        <v>23</v>
      </c>
      <c r="D30" s="11" t="s">
        <v>88</v>
      </c>
      <c r="E30" s="12" t="s">
        <v>89</v>
      </c>
      <c r="F30" s="12" t="s">
        <v>33</v>
      </c>
      <c r="G30" s="9">
        <v>14</v>
      </c>
      <c r="H30" s="9">
        <v>3</v>
      </c>
      <c r="I30" s="10"/>
      <c r="J30" s="113"/>
      <c r="K30" s="113">
        <v>0</v>
      </c>
      <c r="L30" s="113">
        <v>0</v>
      </c>
    </row>
    <row r="31" spans="1:12" ht="27" customHeight="1">
      <c r="A31" s="123"/>
      <c r="B31" s="127"/>
      <c r="C31" s="18" t="s">
        <v>44</v>
      </c>
      <c r="D31" s="11" t="s">
        <v>90</v>
      </c>
      <c r="E31" s="12" t="s">
        <v>91</v>
      </c>
      <c r="F31" s="12" t="s">
        <v>26</v>
      </c>
      <c r="G31" s="9">
        <v>50</v>
      </c>
      <c r="H31" s="9">
        <v>85</v>
      </c>
      <c r="I31" s="10" t="s">
        <v>92</v>
      </c>
      <c r="J31" s="113"/>
      <c r="K31" s="113">
        <v>0</v>
      </c>
      <c r="L31" s="113">
        <v>0</v>
      </c>
    </row>
    <row r="32" spans="1:12" ht="27" customHeight="1">
      <c r="A32" s="123"/>
      <c r="B32" s="127"/>
      <c r="C32" s="7" t="s">
        <v>23</v>
      </c>
      <c r="D32" s="11" t="s">
        <v>93</v>
      </c>
      <c r="E32" s="12" t="s">
        <v>94</v>
      </c>
      <c r="F32" s="12" t="s">
        <v>26</v>
      </c>
      <c r="G32" s="9">
        <v>40</v>
      </c>
      <c r="H32" s="9">
        <v>98</v>
      </c>
      <c r="I32" s="10"/>
      <c r="J32" s="113"/>
      <c r="K32" s="113">
        <v>0</v>
      </c>
      <c r="L32" s="113">
        <v>0</v>
      </c>
    </row>
    <row r="33" spans="1:12" ht="27" customHeight="1">
      <c r="A33" s="123"/>
      <c r="B33" s="127"/>
      <c r="C33" s="7" t="s">
        <v>30</v>
      </c>
      <c r="D33" s="11" t="s">
        <v>95</v>
      </c>
      <c r="E33" s="12" t="s">
        <v>96</v>
      </c>
      <c r="F33" s="12" t="s">
        <v>33</v>
      </c>
      <c r="G33" s="9">
        <v>7</v>
      </c>
      <c r="H33" s="9">
        <v>3</v>
      </c>
      <c r="I33" s="10"/>
      <c r="J33" s="113"/>
      <c r="K33" s="113">
        <v>0</v>
      </c>
      <c r="L33" s="113">
        <v>0</v>
      </c>
    </row>
    <row r="34" spans="1:12" ht="27" customHeight="1">
      <c r="A34" s="123"/>
      <c r="B34" s="127"/>
      <c r="C34" s="7" t="s">
        <v>23</v>
      </c>
      <c r="D34" s="11" t="s">
        <v>97</v>
      </c>
      <c r="E34" s="12" t="s">
        <v>98</v>
      </c>
      <c r="F34" s="12" t="s">
        <v>26</v>
      </c>
      <c r="G34" s="9">
        <v>60</v>
      </c>
      <c r="H34" s="9">
        <v>95</v>
      </c>
      <c r="I34" s="10"/>
      <c r="J34" s="113"/>
      <c r="K34" s="113">
        <v>0</v>
      </c>
      <c r="L34" s="113">
        <v>0</v>
      </c>
    </row>
    <row r="35" spans="1:12" ht="27" customHeight="1">
      <c r="A35" s="123"/>
      <c r="B35" s="127"/>
      <c r="C35" s="7" t="s">
        <v>30</v>
      </c>
      <c r="D35" s="11" t="s">
        <v>99</v>
      </c>
      <c r="E35" s="12" t="s">
        <v>100</v>
      </c>
      <c r="F35" s="12" t="s">
        <v>36</v>
      </c>
      <c r="G35" s="9">
        <v>120</v>
      </c>
      <c r="H35" s="9">
        <v>60</v>
      </c>
      <c r="I35" s="10"/>
      <c r="J35" s="113"/>
      <c r="K35" s="113">
        <v>0</v>
      </c>
      <c r="L35" s="113">
        <v>0</v>
      </c>
    </row>
    <row r="36" spans="1:12" ht="27" customHeight="1">
      <c r="A36" s="123"/>
      <c r="B36" s="127"/>
      <c r="C36" s="18" t="s">
        <v>44</v>
      </c>
      <c r="D36" s="11" t="s">
        <v>101</v>
      </c>
      <c r="E36" s="12" t="s">
        <v>102</v>
      </c>
      <c r="F36" s="12" t="s">
        <v>26</v>
      </c>
      <c r="G36" s="9">
        <v>60</v>
      </c>
      <c r="H36" s="9">
        <v>30</v>
      </c>
      <c r="I36" s="10" t="s">
        <v>103</v>
      </c>
      <c r="J36" s="112"/>
      <c r="K36" s="112">
        <v>0</v>
      </c>
      <c r="L36" s="112">
        <v>0</v>
      </c>
    </row>
    <row r="37" spans="1:12" ht="27" customHeight="1">
      <c r="A37" s="115" t="s">
        <v>104</v>
      </c>
      <c r="B37" s="124" t="s">
        <v>105</v>
      </c>
      <c r="C37" s="18" t="s">
        <v>44</v>
      </c>
      <c r="D37" s="8" t="s">
        <v>106</v>
      </c>
      <c r="E37" s="9" t="s">
        <v>107</v>
      </c>
      <c r="F37" s="9" t="s">
        <v>26</v>
      </c>
      <c r="G37" s="9">
        <v>70</v>
      </c>
      <c r="H37" s="9">
        <v>93</v>
      </c>
      <c r="I37" s="10" t="s">
        <v>108</v>
      </c>
      <c r="J37" s="111" t="s">
        <v>81</v>
      </c>
      <c r="K37" s="111" t="s">
        <v>109</v>
      </c>
      <c r="L37" s="111" t="s">
        <v>110</v>
      </c>
    </row>
    <row r="38" spans="1:12" ht="27" customHeight="1">
      <c r="A38" s="115"/>
      <c r="B38" s="124"/>
      <c r="C38" s="7" t="s">
        <v>73</v>
      </c>
      <c r="D38" s="8" t="s">
        <v>111</v>
      </c>
      <c r="E38" s="9" t="s">
        <v>112</v>
      </c>
      <c r="F38" s="9" t="s">
        <v>26</v>
      </c>
      <c r="G38" s="9">
        <v>75</v>
      </c>
      <c r="H38" s="9">
        <v>25</v>
      </c>
      <c r="I38" s="10"/>
      <c r="J38" s="113">
        <v>0</v>
      </c>
      <c r="K38" s="113">
        <v>0</v>
      </c>
      <c r="L38" s="113">
        <v>0</v>
      </c>
    </row>
    <row r="39" spans="1:12" ht="27" customHeight="1">
      <c r="A39" s="115"/>
      <c r="B39" s="124"/>
      <c r="C39" s="18" t="s">
        <v>44</v>
      </c>
      <c r="D39" s="8" t="s">
        <v>113</v>
      </c>
      <c r="E39" s="9" t="s">
        <v>114</v>
      </c>
      <c r="F39" s="9" t="s">
        <v>26</v>
      </c>
      <c r="G39" s="9">
        <v>50</v>
      </c>
      <c r="H39" s="9">
        <v>80</v>
      </c>
      <c r="I39" s="10" t="s">
        <v>115</v>
      </c>
      <c r="J39" s="112">
        <v>0</v>
      </c>
      <c r="K39" s="112">
        <v>0</v>
      </c>
      <c r="L39" s="112">
        <v>0</v>
      </c>
    </row>
    <row r="40" spans="1:12" ht="27" customHeight="1">
      <c r="A40" s="115" t="s">
        <v>116</v>
      </c>
      <c r="B40" s="124" t="s">
        <v>117</v>
      </c>
      <c r="C40" s="18" t="s">
        <v>44</v>
      </c>
      <c r="D40" s="8" t="s">
        <v>118</v>
      </c>
      <c r="E40" s="9" t="s">
        <v>119</v>
      </c>
      <c r="F40" s="9" t="s">
        <v>26</v>
      </c>
      <c r="G40" s="9">
        <v>70</v>
      </c>
      <c r="H40" s="9">
        <v>5</v>
      </c>
      <c r="I40" s="56" t="s">
        <v>120</v>
      </c>
      <c r="J40" s="111" t="s">
        <v>121</v>
      </c>
      <c r="K40" s="111" t="s">
        <v>122</v>
      </c>
      <c r="L40" s="111" t="s">
        <v>123</v>
      </c>
    </row>
    <row r="41" spans="1:12" ht="27" customHeight="1">
      <c r="A41" s="115"/>
      <c r="B41" s="124"/>
      <c r="C41" s="18" t="s">
        <v>44</v>
      </c>
      <c r="D41" s="8" t="s">
        <v>124</v>
      </c>
      <c r="E41" s="9" t="s">
        <v>125</v>
      </c>
      <c r="F41" s="9" t="s">
        <v>26</v>
      </c>
      <c r="G41" s="9">
        <v>50</v>
      </c>
      <c r="H41" s="9">
        <v>80</v>
      </c>
      <c r="I41" s="56" t="s">
        <v>126</v>
      </c>
      <c r="J41" s="113">
        <v>0</v>
      </c>
      <c r="K41" s="113">
        <v>0</v>
      </c>
      <c r="L41" s="113">
        <v>0</v>
      </c>
    </row>
    <row r="42" spans="1:12" ht="27" customHeight="1">
      <c r="A42" s="115"/>
      <c r="B42" s="124"/>
      <c r="C42" s="7" t="s">
        <v>23</v>
      </c>
      <c r="D42" s="8" t="s">
        <v>127</v>
      </c>
      <c r="E42" s="9" t="s">
        <v>128</v>
      </c>
      <c r="F42" s="9" t="s">
        <v>36</v>
      </c>
      <c r="G42" s="9">
        <v>10</v>
      </c>
      <c r="H42" s="9">
        <v>2</v>
      </c>
      <c r="I42" s="10"/>
      <c r="J42" s="112">
        <v>0</v>
      </c>
      <c r="K42" s="112">
        <v>0</v>
      </c>
      <c r="L42" s="112">
        <v>0</v>
      </c>
    </row>
    <row r="43" spans="1:12" ht="30" hidden="1" customHeight="1">
      <c r="A43" s="115" t="s">
        <v>129</v>
      </c>
      <c r="B43" s="124" t="s">
        <v>130</v>
      </c>
      <c r="C43" s="7" t="s">
        <v>30</v>
      </c>
      <c r="D43" s="8" t="s">
        <v>131</v>
      </c>
      <c r="E43" s="9" t="s">
        <v>132</v>
      </c>
      <c r="F43" s="9" t="s">
        <v>33</v>
      </c>
      <c r="G43" s="9">
        <v>14</v>
      </c>
      <c r="H43" s="9">
        <v>7</v>
      </c>
      <c r="I43" s="10"/>
      <c r="J43" s="111" t="s">
        <v>133</v>
      </c>
      <c r="K43" s="111" t="s">
        <v>134</v>
      </c>
      <c r="L43" s="111" t="s">
        <v>135</v>
      </c>
    </row>
    <row r="44" spans="1:12" ht="30" hidden="1" customHeight="1">
      <c r="A44" s="115"/>
      <c r="B44" s="124"/>
      <c r="C44" s="7" t="s">
        <v>136</v>
      </c>
      <c r="D44" s="8" t="s">
        <v>137</v>
      </c>
      <c r="E44" s="9" t="s">
        <v>138</v>
      </c>
      <c r="F44" s="9" t="s">
        <v>33</v>
      </c>
      <c r="G44" s="9">
        <v>3</v>
      </c>
      <c r="H44" s="9">
        <v>1</v>
      </c>
      <c r="I44" s="10"/>
      <c r="J44" s="112"/>
      <c r="K44" s="112">
        <v>0</v>
      </c>
      <c r="L44" s="112">
        <v>0</v>
      </c>
    </row>
    <row r="45" spans="1:12" ht="42" hidden="1" customHeight="1">
      <c r="A45" s="115" t="s">
        <v>139</v>
      </c>
      <c r="B45" s="124" t="s">
        <v>140</v>
      </c>
      <c r="C45" s="7" t="s">
        <v>30</v>
      </c>
      <c r="D45" s="8" t="s">
        <v>141</v>
      </c>
      <c r="E45" s="9" t="s">
        <v>142</v>
      </c>
      <c r="F45" s="9" t="s">
        <v>36</v>
      </c>
      <c r="G45" s="9">
        <v>120</v>
      </c>
      <c r="H45" s="9">
        <v>30</v>
      </c>
      <c r="I45" s="10"/>
      <c r="J45" s="111" t="s">
        <v>143</v>
      </c>
      <c r="K45" s="111" t="s">
        <v>144</v>
      </c>
      <c r="L45" s="111" t="s">
        <v>145</v>
      </c>
    </row>
    <row r="46" spans="1:12" ht="42" hidden="1" customHeight="1">
      <c r="A46" s="126"/>
      <c r="B46" s="125"/>
      <c r="C46" s="32" t="s">
        <v>44</v>
      </c>
      <c r="D46" s="33" t="s">
        <v>146</v>
      </c>
      <c r="E46" s="34" t="s">
        <v>147</v>
      </c>
      <c r="F46" s="9" t="s">
        <v>36</v>
      </c>
      <c r="G46" s="9">
        <v>30</v>
      </c>
      <c r="H46" s="9">
        <v>5</v>
      </c>
      <c r="I46" s="55" t="s">
        <v>148</v>
      </c>
      <c r="J46" s="113">
        <v>0</v>
      </c>
      <c r="K46" s="113">
        <v>0</v>
      </c>
      <c r="L46" s="113">
        <v>0</v>
      </c>
    </row>
    <row r="47" spans="1:12" ht="42" customHeight="1">
      <c r="A47" s="35"/>
      <c r="B47" s="36"/>
      <c r="C47" s="37"/>
      <c r="D47" s="38"/>
      <c r="E47" s="39"/>
      <c r="F47" s="39"/>
      <c r="G47" s="39"/>
      <c r="H47" s="39"/>
      <c r="I47" s="40"/>
      <c r="J47" s="40"/>
      <c r="K47" s="40"/>
      <c r="L47" s="41"/>
    </row>
    <row r="48" spans="1:12" ht="42" customHeight="1">
      <c r="A48" s="42"/>
      <c r="B48" s="43"/>
      <c r="C48" s="44"/>
      <c r="D48" s="45"/>
      <c r="E48" s="46"/>
      <c r="F48" s="46"/>
      <c r="G48" s="46"/>
      <c r="H48" s="46"/>
      <c r="I48" s="47"/>
      <c r="J48" s="47"/>
      <c r="K48" s="47"/>
      <c r="L48" s="48"/>
    </row>
    <row r="49" spans="1:11">
      <c r="A49" s="49"/>
      <c r="B49" s="50"/>
      <c r="C49" s="51"/>
      <c r="D49" s="51"/>
      <c r="E49" s="52"/>
      <c r="F49" s="52"/>
      <c r="G49" s="52"/>
      <c r="H49" s="53"/>
      <c r="I49"/>
      <c r="J49"/>
      <c r="K49"/>
    </row>
    <row r="50" spans="1:11" ht="32.25" customHeight="1">
      <c r="A50" s="114" t="s">
        <v>7</v>
      </c>
      <c r="B50" s="114"/>
      <c r="C50" s="16"/>
      <c r="D50" s="114" t="s">
        <v>149</v>
      </c>
      <c r="E50" s="114"/>
      <c r="F50" s="120" t="s">
        <v>9</v>
      </c>
      <c r="G50" s="121"/>
      <c r="H50" s="122"/>
      <c r="I50"/>
      <c r="J50"/>
      <c r="K50"/>
    </row>
    <row r="51" spans="1:11">
      <c r="A51" s="4" t="s">
        <v>12</v>
      </c>
      <c r="B51" s="5" t="s">
        <v>13</v>
      </c>
      <c r="C51" s="13" t="s">
        <v>14</v>
      </c>
      <c r="D51" s="4" t="s">
        <v>150</v>
      </c>
      <c r="E51" s="4" t="s">
        <v>151</v>
      </c>
      <c r="F51" s="6" t="s">
        <v>17</v>
      </c>
      <c r="G51" s="6" t="s">
        <v>18</v>
      </c>
      <c r="H51" s="6" t="s">
        <v>19</v>
      </c>
      <c r="I51"/>
      <c r="J51"/>
      <c r="K51"/>
    </row>
    <row r="52" spans="1:11">
      <c r="A52" s="115" t="s">
        <v>21</v>
      </c>
      <c r="B52" s="116" t="s">
        <v>22</v>
      </c>
      <c r="C52" s="10" t="s">
        <v>23</v>
      </c>
      <c r="D52" s="10" t="s">
        <v>152</v>
      </c>
      <c r="E52" s="17" t="s">
        <v>25</v>
      </c>
      <c r="F52" s="17" t="str">
        <f>F15</f>
        <v>%</v>
      </c>
      <c r="G52" s="17">
        <f t="shared" ref="G52:H52" si="0">G15</f>
        <v>80</v>
      </c>
      <c r="H52" s="17">
        <f t="shared" si="0"/>
        <v>40</v>
      </c>
      <c r="I52"/>
      <c r="J52"/>
      <c r="K52"/>
    </row>
    <row r="53" spans="1:11">
      <c r="A53" s="115"/>
      <c r="B53" s="116"/>
      <c r="C53" s="10" t="s">
        <v>30</v>
      </c>
      <c r="D53" s="10" t="s">
        <v>153</v>
      </c>
      <c r="E53" s="17" t="s">
        <v>32</v>
      </c>
      <c r="F53" s="17" t="str">
        <f t="shared" ref="F53:H53" si="1">F16</f>
        <v>days</v>
      </c>
      <c r="G53" s="17">
        <f t="shared" si="1"/>
        <v>14</v>
      </c>
      <c r="H53" s="17">
        <f t="shared" si="1"/>
        <v>7</v>
      </c>
      <c r="I53"/>
      <c r="J53"/>
      <c r="K53"/>
    </row>
    <row r="54" spans="1:11">
      <c r="A54" s="115"/>
      <c r="B54" s="116"/>
      <c r="C54" s="10" t="s">
        <v>30</v>
      </c>
      <c r="D54" s="10" t="s">
        <v>154</v>
      </c>
      <c r="E54" s="17" t="s">
        <v>35</v>
      </c>
      <c r="F54" s="17" t="str">
        <f t="shared" ref="F54:H54" si="2">F17</f>
        <v>minutes</v>
      </c>
      <c r="G54" s="17">
        <f t="shared" si="2"/>
        <v>240</v>
      </c>
      <c r="H54" s="17">
        <f t="shared" si="2"/>
        <v>120</v>
      </c>
      <c r="I54"/>
      <c r="J54"/>
      <c r="K54"/>
    </row>
    <row r="55" spans="1:11">
      <c r="A55" s="115" t="s">
        <v>37</v>
      </c>
      <c r="B55" s="116" t="s">
        <v>38</v>
      </c>
      <c r="C55" s="10" t="s">
        <v>30</v>
      </c>
      <c r="D55" s="10" t="s">
        <v>155</v>
      </c>
      <c r="E55" s="17" t="s">
        <v>40</v>
      </c>
      <c r="F55" s="17" t="str">
        <f t="shared" ref="F55:H55" si="3">F18</f>
        <v>days</v>
      </c>
      <c r="G55" s="17">
        <f t="shared" si="3"/>
        <v>10</v>
      </c>
      <c r="H55" s="17">
        <f t="shared" si="3"/>
        <v>5</v>
      </c>
      <c r="I55"/>
      <c r="J55"/>
      <c r="K55"/>
    </row>
    <row r="56" spans="1:11">
      <c r="A56" s="115"/>
      <c r="B56" s="116"/>
      <c r="C56" s="10" t="s">
        <v>44</v>
      </c>
      <c r="D56" s="10" t="s">
        <v>156</v>
      </c>
      <c r="E56" s="17" t="s">
        <v>46</v>
      </c>
      <c r="F56" s="17" t="str">
        <f t="shared" ref="F56:H56" si="4">F19</f>
        <v>minutes</v>
      </c>
      <c r="G56" s="17">
        <f t="shared" si="4"/>
        <v>15</v>
      </c>
      <c r="H56" s="17">
        <f t="shared" si="4"/>
        <v>2</v>
      </c>
      <c r="I56"/>
      <c r="J56"/>
      <c r="K56"/>
    </row>
    <row r="57" spans="1:11">
      <c r="A57" s="115"/>
      <c r="B57" s="116"/>
      <c r="C57" s="10" t="s">
        <v>44</v>
      </c>
      <c r="D57" s="10" t="s">
        <v>157</v>
      </c>
      <c r="E57" s="17" t="s">
        <v>49</v>
      </c>
      <c r="F57" s="17" t="str">
        <f t="shared" ref="F57:H57" si="5">F20</f>
        <v>%</v>
      </c>
      <c r="G57" s="17">
        <f t="shared" si="5"/>
        <v>50</v>
      </c>
      <c r="H57" s="17">
        <f t="shared" si="5"/>
        <v>85</v>
      </c>
      <c r="I57"/>
      <c r="J57"/>
      <c r="K57"/>
    </row>
    <row r="58" spans="1:11">
      <c r="A58" s="115" t="s">
        <v>51</v>
      </c>
      <c r="B58" s="116" t="s">
        <v>52</v>
      </c>
      <c r="C58" s="10" t="s">
        <v>23</v>
      </c>
      <c r="D58" s="10" t="s">
        <v>158</v>
      </c>
      <c r="E58" s="17" t="s">
        <v>54</v>
      </c>
      <c r="F58" s="17" t="str">
        <f t="shared" ref="F58:H58" si="6">F21</f>
        <v>days</v>
      </c>
      <c r="G58" s="17">
        <f t="shared" si="6"/>
        <v>5</v>
      </c>
      <c r="H58" s="17">
        <f t="shared" si="6"/>
        <v>2</v>
      </c>
      <c r="I58"/>
      <c r="J58"/>
      <c r="K58"/>
    </row>
    <row r="59" spans="1:11">
      <c r="A59" s="115"/>
      <c r="B59" s="116"/>
      <c r="C59" s="10" t="s">
        <v>30</v>
      </c>
      <c r="D59" s="10" t="s">
        <v>159</v>
      </c>
      <c r="E59" s="17" t="s">
        <v>59</v>
      </c>
      <c r="F59" s="17" t="str">
        <f t="shared" ref="F59:H59" si="7">F22</f>
        <v>%</v>
      </c>
      <c r="G59" s="17">
        <f t="shared" si="7"/>
        <v>50</v>
      </c>
      <c r="H59" s="17">
        <f t="shared" si="7"/>
        <v>80</v>
      </c>
      <c r="I59"/>
      <c r="J59"/>
      <c r="K59"/>
    </row>
    <row r="60" spans="1:11">
      <c r="A60" s="115"/>
      <c r="B60" s="116"/>
      <c r="C60" s="10" t="s">
        <v>44</v>
      </c>
      <c r="D60" s="10" t="s">
        <v>160</v>
      </c>
      <c r="E60" s="17" t="s">
        <v>61</v>
      </c>
      <c r="F60" s="17" t="str">
        <f t="shared" ref="F60:H60" si="8">F23</f>
        <v>%</v>
      </c>
      <c r="G60" s="17">
        <f t="shared" si="8"/>
        <v>50</v>
      </c>
      <c r="H60" s="17">
        <f t="shared" si="8"/>
        <v>80</v>
      </c>
      <c r="I60"/>
      <c r="J60"/>
      <c r="K60"/>
    </row>
    <row r="61" spans="1:11">
      <c r="A61" s="115" t="s">
        <v>63</v>
      </c>
      <c r="B61" s="116" t="s">
        <v>64</v>
      </c>
      <c r="C61" s="10" t="s">
        <v>23</v>
      </c>
      <c r="D61" s="10" t="s">
        <v>161</v>
      </c>
      <c r="E61" s="17" t="s">
        <v>66</v>
      </c>
      <c r="F61" s="17" t="str">
        <f t="shared" ref="F61:H61" si="9">F24</f>
        <v>resources</v>
      </c>
      <c r="G61" s="17">
        <f t="shared" si="9"/>
        <v>2</v>
      </c>
      <c r="H61" s="17">
        <f t="shared" si="9"/>
        <v>10</v>
      </c>
      <c r="I61"/>
      <c r="J61"/>
      <c r="K61"/>
    </row>
    <row r="62" spans="1:11">
      <c r="A62" s="115"/>
      <c r="B62" s="116"/>
      <c r="C62" s="10" t="s">
        <v>30</v>
      </c>
      <c r="D62" s="10" t="s">
        <v>162</v>
      </c>
      <c r="E62" s="17" t="s">
        <v>72</v>
      </c>
      <c r="F62" s="17" t="str">
        <f t="shared" ref="F62:H62" si="10">F25</f>
        <v>days</v>
      </c>
      <c r="G62" s="17">
        <f t="shared" si="10"/>
        <v>14</v>
      </c>
      <c r="H62" s="17">
        <f t="shared" si="10"/>
        <v>3</v>
      </c>
      <c r="I62"/>
      <c r="J62"/>
      <c r="K62"/>
    </row>
    <row r="63" spans="1:11">
      <c r="A63" s="115"/>
      <c r="B63" s="116"/>
      <c r="C63" s="10" t="s">
        <v>73</v>
      </c>
      <c r="D63" s="10" t="s">
        <v>163</v>
      </c>
      <c r="E63" s="17" t="s">
        <v>75</v>
      </c>
      <c r="F63" s="17" t="str">
        <f t="shared" ref="F63:H63" si="11">F26</f>
        <v>%</v>
      </c>
      <c r="G63" s="17">
        <f t="shared" si="11"/>
        <v>30</v>
      </c>
      <c r="H63" s="17">
        <f t="shared" si="11"/>
        <v>5</v>
      </c>
      <c r="I63"/>
      <c r="J63"/>
      <c r="K63"/>
    </row>
    <row r="64" spans="1:11" ht="15" customHeight="1">
      <c r="A64" s="123" t="s">
        <v>76</v>
      </c>
      <c r="B64" s="127" t="s">
        <v>77</v>
      </c>
      <c r="C64" s="10" t="s">
        <v>44</v>
      </c>
      <c r="D64" s="10" t="s">
        <v>164</v>
      </c>
      <c r="E64" s="17" t="s">
        <v>79</v>
      </c>
      <c r="F64" s="17" t="str">
        <f t="shared" ref="F64:H64" si="12">F27</f>
        <v>days</v>
      </c>
      <c r="G64" s="17">
        <f t="shared" si="12"/>
        <v>5</v>
      </c>
      <c r="H64" s="17">
        <f t="shared" si="12"/>
        <v>1</v>
      </c>
      <c r="I64"/>
      <c r="J64"/>
      <c r="K64"/>
    </row>
    <row r="65" spans="1:11">
      <c r="A65" s="123"/>
      <c r="B65" s="127"/>
      <c r="C65" s="10" t="s">
        <v>30</v>
      </c>
      <c r="D65" s="10" t="s">
        <v>165</v>
      </c>
      <c r="E65" s="17" t="s">
        <v>85</v>
      </c>
      <c r="F65" s="17" t="str">
        <f t="shared" ref="F65:H65" si="13">F28</f>
        <v>%</v>
      </c>
      <c r="G65" s="17">
        <f t="shared" si="13"/>
        <v>70</v>
      </c>
      <c r="H65" s="17">
        <f t="shared" si="13"/>
        <v>98</v>
      </c>
      <c r="I65"/>
      <c r="J65"/>
      <c r="K65"/>
    </row>
    <row r="66" spans="1:11">
      <c r="A66" s="123"/>
      <c r="B66" s="127"/>
      <c r="C66" s="10" t="s">
        <v>23</v>
      </c>
      <c r="D66" s="10" t="s">
        <v>166</v>
      </c>
      <c r="E66" s="17" t="s">
        <v>87</v>
      </c>
      <c r="F66" s="17" t="str">
        <f t="shared" ref="F66:H66" si="14">F29</f>
        <v>%</v>
      </c>
      <c r="G66" s="17">
        <f t="shared" si="14"/>
        <v>80</v>
      </c>
      <c r="H66" s="17">
        <f t="shared" si="14"/>
        <v>6</v>
      </c>
      <c r="I66"/>
      <c r="J66"/>
      <c r="K66"/>
    </row>
    <row r="67" spans="1:11">
      <c r="A67" s="123"/>
      <c r="B67" s="127"/>
      <c r="C67" s="10" t="s">
        <v>23</v>
      </c>
      <c r="D67" s="10" t="s">
        <v>167</v>
      </c>
      <c r="E67" s="17" t="s">
        <v>89</v>
      </c>
      <c r="F67" s="17" t="str">
        <f t="shared" ref="F67:H67" si="15">F30</f>
        <v>days</v>
      </c>
      <c r="G67" s="17">
        <f t="shared" si="15"/>
        <v>14</v>
      </c>
      <c r="H67" s="17">
        <f t="shared" si="15"/>
        <v>3</v>
      </c>
      <c r="I67"/>
      <c r="J67"/>
      <c r="K67"/>
    </row>
    <row r="68" spans="1:11">
      <c r="A68" s="123"/>
      <c r="B68" s="127"/>
      <c r="C68" s="10" t="s">
        <v>44</v>
      </c>
      <c r="D68" s="10" t="s">
        <v>168</v>
      </c>
      <c r="E68" s="17" t="s">
        <v>91</v>
      </c>
      <c r="F68" s="17" t="str">
        <f t="shared" ref="F68:H68" si="16">F31</f>
        <v>%</v>
      </c>
      <c r="G68" s="17">
        <f t="shared" si="16"/>
        <v>50</v>
      </c>
      <c r="H68" s="17">
        <f t="shared" si="16"/>
        <v>85</v>
      </c>
      <c r="I68"/>
      <c r="J68"/>
      <c r="K68"/>
    </row>
    <row r="69" spans="1:11">
      <c r="A69" s="123"/>
      <c r="B69" s="127"/>
      <c r="C69" s="10" t="s">
        <v>23</v>
      </c>
      <c r="D69" s="10" t="s">
        <v>169</v>
      </c>
      <c r="E69" s="17" t="s">
        <v>94</v>
      </c>
      <c r="F69" s="17" t="str">
        <f t="shared" ref="F69:H69" si="17">F32</f>
        <v>%</v>
      </c>
      <c r="G69" s="17">
        <f t="shared" si="17"/>
        <v>40</v>
      </c>
      <c r="H69" s="17">
        <f t="shared" si="17"/>
        <v>98</v>
      </c>
      <c r="I69"/>
      <c r="J69"/>
      <c r="K69"/>
    </row>
    <row r="70" spans="1:11">
      <c r="A70" s="123"/>
      <c r="B70" s="127"/>
      <c r="C70" s="10" t="s">
        <v>30</v>
      </c>
      <c r="D70" s="10" t="s">
        <v>170</v>
      </c>
      <c r="E70" s="17" t="s">
        <v>96</v>
      </c>
      <c r="F70" s="17" t="str">
        <f t="shared" ref="F70:H70" si="18">F33</f>
        <v>days</v>
      </c>
      <c r="G70" s="17">
        <f t="shared" si="18"/>
        <v>7</v>
      </c>
      <c r="H70" s="17">
        <f t="shared" si="18"/>
        <v>3</v>
      </c>
      <c r="I70"/>
      <c r="J70"/>
      <c r="K70"/>
    </row>
    <row r="71" spans="1:11">
      <c r="A71" s="123"/>
      <c r="B71" s="127"/>
      <c r="C71" s="10" t="s">
        <v>23</v>
      </c>
      <c r="D71" s="10" t="s">
        <v>171</v>
      </c>
      <c r="E71" s="17" t="s">
        <v>98</v>
      </c>
      <c r="F71" s="17" t="str">
        <f t="shared" ref="F71:H71" si="19">F34</f>
        <v>%</v>
      </c>
      <c r="G71" s="17">
        <f t="shared" si="19"/>
        <v>60</v>
      </c>
      <c r="H71" s="17">
        <f t="shared" si="19"/>
        <v>95</v>
      </c>
      <c r="I71"/>
      <c r="J71"/>
      <c r="K71"/>
    </row>
    <row r="72" spans="1:11">
      <c r="A72" s="123"/>
      <c r="B72" s="127"/>
      <c r="C72" s="10" t="s">
        <v>30</v>
      </c>
      <c r="D72" s="10" t="s">
        <v>172</v>
      </c>
      <c r="E72" s="17" t="s">
        <v>100</v>
      </c>
      <c r="F72" s="17" t="str">
        <f t="shared" ref="F72:H72" si="20">F35</f>
        <v>minutes</v>
      </c>
      <c r="G72" s="17">
        <f t="shared" si="20"/>
        <v>120</v>
      </c>
      <c r="H72" s="17">
        <f t="shared" si="20"/>
        <v>60</v>
      </c>
      <c r="I72"/>
      <c r="J72"/>
      <c r="K72"/>
    </row>
    <row r="73" spans="1:11">
      <c r="A73" s="123"/>
      <c r="B73" s="127"/>
      <c r="C73" s="10" t="s">
        <v>44</v>
      </c>
      <c r="D73" s="10" t="s">
        <v>173</v>
      </c>
      <c r="E73" s="17" t="s">
        <v>102</v>
      </c>
      <c r="F73" s="17" t="str">
        <f t="shared" ref="F73:H73" si="21">F36</f>
        <v>%</v>
      </c>
      <c r="G73" s="17">
        <f t="shared" si="21"/>
        <v>60</v>
      </c>
      <c r="H73" s="17">
        <f t="shared" si="21"/>
        <v>30</v>
      </c>
      <c r="I73"/>
      <c r="J73"/>
      <c r="K73"/>
    </row>
    <row r="74" spans="1:11">
      <c r="A74" s="115" t="s">
        <v>104</v>
      </c>
      <c r="B74" s="116" t="s">
        <v>105</v>
      </c>
      <c r="C74" s="10" t="s">
        <v>44</v>
      </c>
      <c r="D74" s="10" t="s">
        <v>174</v>
      </c>
      <c r="E74" s="17" t="s">
        <v>107</v>
      </c>
      <c r="F74" s="17" t="str">
        <f t="shared" ref="F74:H74" si="22">F37</f>
        <v>%</v>
      </c>
      <c r="G74" s="17">
        <f t="shared" si="22"/>
        <v>70</v>
      </c>
      <c r="H74" s="17">
        <f t="shared" si="22"/>
        <v>93</v>
      </c>
      <c r="I74"/>
      <c r="J74"/>
      <c r="K74"/>
    </row>
    <row r="75" spans="1:11" ht="18" customHeight="1">
      <c r="A75" s="115"/>
      <c r="B75" s="116"/>
      <c r="C75" s="10" t="s">
        <v>73</v>
      </c>
      <c r="D75" s="10" t="s">
        <v>175</v>
      </c>
      <c r="E75" s="17" t="s">
        <v>112</v>
      </c>
      <c r="F75" s="17" t="str">
        <f t="shared" ref="F75:H75" si="23">F38</f>
        <v>%</v>
      </c>
      <c r="G75" s="17">
        <f t="shared" si="23"/>
        <v>75</v>
      </c>
      <c r="H75" s="17">
        <f t="shared" si="23"/>
        <v>25</v>
      </c>
      <c r="I75"/>
      <c r="J75"/>
      <c r="K75"/>
    </row>
    <row r="76" spans="1:11" ht="18" customHeight="1">
      <c r="A76" s="115"/>
      <c r="B76" s="116"/>
      <c r="C76" s="10" t="s">
        <v>44</v>
      </c>
      <c r="D76" s="10" t="s">
        <v>176</v>
      </c>
      <c r="E76" s="17" t="s">
        <v>114</v>
      </c>
      <c r="F76" s="17" t="str">
        <f t="shared" ref="F76:H76" si="24">F39</f>
        <v>%</v>
      </c>
      <c r="G76" s="17">
        <f t="shared" si="24"/>
        <v>50</v>
      </c>
      <c r="H76" s="17">
        <f t="shared" si="24"/>
        <v>80</v>
      </c>
      <c r="I76"/>
      <c r="J76"/>
      <c r="K76"/>
    </row>
    <row r="77" spans="1:11">
      <c r="A77" s="115" t="s">
        <v>116</v>
      </c>
      <c r="B77" s="116" t="s">
        <v>117</v>
      </c>
      <c r="C77" s="10" t="s">
        <v>44</v>
      </c>
      <c r="D77" s="10" t="s">
        <v>177</v>
      </c>
      <c r="E77" s="17" t="s">
        <v>119</v>
      </c>
      <c r="F77" s="17" t="str">
        <f t="shared" ref="F77:H77" si="25">F40</f>
        <v>%</v>
      </c>
      <c r="G77" s="17">
        <f t="shared" si="25"/>
        <v>70</v>
      </c>
      <c r="H77" s="17">
        <f t="shared" si="25"/>
        <v>5</v>
      </c>
      <c r="I77"/>
      <c r="J77"/>
      <c r="K77"/>
    </row>
    <row r="78" spans="1:11">
      <c r="A78" s="115"/>
      <c r="B78" s="116"/>
      <c r="C78" s="10" t="s">
        <v>44</v>
      </c>
      <c r="D78" s="10" t="s">
        <v>178</v>
      </c>
      <c r="E78" s="17" t="s">
        <v>125</v>
      </c>
      <c r="F78" s="17" t="str">
        <f t="shared" ref="F78:H78" si="26">F41</f>
        <v>%</v>
      </c>
      <c r="G78" s="17">
        <f t="shared" si="26"/>
        <v>50</v>
      </c>
      <c r="H78" s="17">
        <f t="shared" si="26"/>
        <v>80</v>
      </c>
      <c r="I78"/>
      <c r="J78"/>
      <c r="K78"/>
    </row>
    <row r="79" spans="1:11">
      <c r="A79" s="115"/>
      <c r="B79" s="116"/>
      <c r="C79" s="10" t="s">
        <v>23</v>
      </c>
      <c r="D79" s="10" t="s">
        <v>179</v>
      </c>
      <c r="E79" s="17" t="s">
        <v>128</v>
      </c>
      <c r="F79" s="17" t="str">
        <f t="shared" ref="F79:H79" si="27">F42</f>
        <v>minutes</v>
      </c>
      <c r="G79" s="17">
        <f t="shared" si="27"/>
        <v>10</v>
      </c>
      <c r="H79" s="17">
        <f t="shared" si="27"/>
        <v>2</v>
      </c>
      <c r="I79"/>
      <c r="J79"/>
      <c r="K79"/>
    </row>
    <row r="80" spans="1:11">
      <c r="A80" s="115" t="s">
        <v>129</v>
      </c>
      <c r="B80" s="116" t="s">
        <v>130</v>
      </c>
      <c r="C80" s="10" t="s">
        <v>30</v>
      </c>
      <c r="D80" s="10" t="s">
        <v>180</v>
      </c>
      <c r="E80" s="17" t="s">
        <v>132</v>
      </c>
      <c r="F80" s="17" t="str">
        <f t="shared" ref="F80:H80" si="28">F43</f>
        <v>days</v>
      </c>
      <c r="G80" s="17">
        <f t="shared" si="28"/>
        <v>14</v>
      </c>
      <c r="H80" s="17">
        <f t="shared" si="28"/>
        <v>7</v>
      </c>
      <c r="I80"/>
      <c r="J80"/>
      <c r="K80"/>
    </row>
    <row r="81" spans="1:11">
      <c r="A81" s="115"/>
      <c r="B81" s="116"/>
      <c r="C81" s="10" t="s">
        <v>136</v>
      </c>
      <c r="D81" s="10" t="s">
        <v>181</v>
      </c>
      <c r="E81" s="17" t="s">
        <v>138</v>
      </c>
      <c r="F81" s="17" t="str">
        <f t="shared" ref="F81:H81" si="29">F44</f>
        <v>days</v>
      </c>
      <c r="G81" s="17">
        <f t="shared" si="29"/>
        <v>3</v>
      </c>
      <c r="H81" s="17">
        <f t="shared" si="29"/>
        <v>1</v>
      </c>
      <c r="I81"/>
      <c r="J81"/>
      <c r="K81"/>
    </row>
    <row r="82" spans="1:11">
      <c r="A82" s="115" t="s">
        <v>139</v>
      </c>
      <c r="B82" s="116" t="s">
        <v>140</v>
      </c>
      <c r="C82" s="10" t="s">
        <v>30</v>
      </c>
      <c r="D82" s="10" t="s">
        <v>182</v>
      </c>
      <c r="E82" s="17" t="s">
        <v>142</v>
      </c>
      <c r="F82" s="17" t="str">
        <f t="shared" ref="F82:H82" si="30">F45</f>
        <v>minutes</v>
      </c>
      <c r="G82" s="17">
        <f t="shared" si="30"/>
        <v>120</v>
      </c>
      <c r="H82" s="17">
        <f t="shared" si="30"/>
        <v>30</v>
      </c>
      <c r="I82"/>
      <c r="J82"/>
      <c r="K82"/>
    </row>
    <row r="83" spans="1:11">
      <c r="A83" s="115"/>
      <c r="B83" s="116"/>
      <c r="C83" s="10" t="s">
        <v>44</v>
      </c>
      <c r="D83" s="10" t="s">
        <v>183</v>
      </c>
      <c r="E83" s="17" t="s">
        <v>147</v>
      </c>
      <c r="F83" s="17" t="str">
        <f t="shared" ref="F83:H83" si="31">F46</f>
        <v>minutes</v>
      </c>
      <c r="G83" s="17">
        <f t="shared" si="31"/>
        <v>30</v>
      </c>
      <c r="H83" s="17">
        <f t="shared" si="31"/>
        <v>5</v>
      </c>
      <c r="I83"/>
      <c r="J83"/>
      <c r="K83"/>
    </row>
  </sheetData>
  <autoFilter ref="A14:L46" xr:uid="{2DDF1D50-7C19-498D-BDA7-6F29E6F7D2B0}">
    <filterColumn colId="2">
      <filters>
        <filter val="Indifferent"/>
      </filters>
    </filterColumn>
  </autoFilter>
  <mergeCells count="75">
    <mergeCell ref="A8:L8"/>
    <mergeCell ref="A2:L4"/>
    <mergeCell ref="A10:L10"/>
    <mergeCell ref="A40:A42"/>
    <mergeCell ref="A43:A44"/>
    <mergeCell ref="B15:B17"/>
    <mergeCell ref="B18:B20"/>
    <mergeCell ref="B21:B23"/>
    <mergeCell ref="B24:B26"/>
    <mergeCell ref="B27:B36"/>
    <mergeCell ref="B37:B39"/>
    <mergeCell ref="B40:B42"/>
    <mergeCell ref="A15:A17"/>
    <mergeCell ref="A6:L6"/>
    <mergeCell ref="A7:L7"/>
    <mergeCell ref="J13:L13"/>
    <mergeCell ref="A82:A83"/>
    <mergeCell ref="B82:B83"/>
    <mergeCell ref="A61:A63"/>
    <mergeCell ref="B61:B63"/>
    <mergeCell ref="A64:A73"/>
    <mergeCell ref="B64:B73"/>
    <mergeCell ref="A74:A76"/>
    <mergeCell ref="B74:B76"/>
    <mergeCell ref="A77:A79"/>
    <mergeCell ref="B77:B79"/>
    <mergeCell ref="A80:A81"/>
    <mergeCell ref="B80:B81"/>
    <mergeCell ref="A55:A57"/>
    <mergeCell ref="B55:B57"/>
    <mergeCell ref="A58:A60"/>
    <mergeCell ref="B58:B60"/>
    <mergeCell ref="A13:B13"/>
    <mergeCell ref="A27:A36"/>
    <mergeCell ref="A37:A39"/>
    <mergeCell ref="A18:A20"/>
    <mergeCell ref="A21:A23"/>
    <mergeCell ref="A24:A26"/>
    <mergeCell ref="B43:B44"/>
    <mergeCell ref="B45:B46"/>
    <mergeCell ref="A45:A46"/>
    <mergeCell ref="A50:B50"/>
    <mergeCell ref="J15:J17"/>
    <mergeCell ref="K15:K17"/>
    <mergeCell ref="L15:L17"/>
    <mergeCell ref="J18:J20"/>
    <mergeCell ref="K18:K20"/>
    <mergeCell ref="L18:L20"/>
    <mergeCell ref="D50:E50"/>
    <mergeCell ref="A52:A54"/>
    <mergeCell ref="B52:B54"/>
    <mergeCell ref="D13:E13"/>
    <mergeCell ref="F13:H13"/>
    <mergeCell ref="F50:H50"/>
    <mergeCell ref="L21:L23"/>
    <mergeCell ref="J24:J26"/>
    <mergeCell ref="K24:K26"/>
    <mergeCell ref="L24:L26"/>
    <mergeCell ref="J27:J36"/>
    <mergeCell ref="K27:K36"/>
    <mergeCell ref="L27:L36"/>
    <mergeCell ref="J21:J23"/>
    <mergeCell ref="K21:K23"/>
    <mergeCell ref="J37:J39"/>
    <mergeCell ref="K37:K39"/>
    <mergeCell ref="L37:L39"/>
    <mergeCell ref="J40:J42"/>
    <mergeCell ref="K40:K42"/>
    <mergeCell ref="L40:L42"/>
    <mergeCell ref="J43:J44"/>
    <mergeCell ref="K43:K44"/>
    <mergeCell ref="L43:L44"/>
    <mergeCell ref="J45:J46"/>
    <mergeCell ref="K45:K46"/>
    <mergeCell ref="L45:L46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C729-359C-47BE-8727-3541005F0B8F}">
  <dimension ref="A1:AV166"/>
  <sheetViews>
    <sheetView tabSelected="1" zoomScale="60" zoomScaleNormal="60" workbookViewId="0">
      <selection activeCell="E1" sqref="E1:E1048576"/>
    </sheetView>
  </sheetViews>
  <sheetFormatPr defaultColWidth="12.42578125" defaultRowHeight="27" customHeight="1"/>
  <cols>
    <col min="1" max="1" width="12.42578125" style="68"/>
    <col min="2" max="2" width="16.140625" style="66" customWidth="1"/>
    <col min="3" max="3" width="9.28515625" style="66" bestFit="1" customWidth="1"/>
    <col min="4" max="4" width="30.85546875" style="71" customWidth="1"/>
    <col min="5" max="6" width="10.85546875" style="66" customWidth="1"/>
    <col min="7" max="7" width="6.7109375" style="66" customWidth="1"/>
    <col min="8" max="8" width="35" style="66" customWidth="1"/>
    <col min="9" max="9" width="7" style="66" customWidth="1"/>
    <col min="10" max="10" width="13.140625" style="66" bestFit="1" customWidth="1"/>
    <col min="11" max="11" width="32.7109375" style="66" customWidth="1"/>
    <col min="12" max="12" width="7" style="66" customWidth="1"/>
    <col min="13" max="13" width="33.140625" style="66" customWidth="1"/>
    <col min="14" max="14" width="38.140625" style="67" customWidth="1"/>
    <col min="15" max="48" width="12.42578125" style="64"/>
    <col min="49" max="16384" width="12.42578125" style="65"/>
  </cols>
  <sheetData>
    <row r="1" spans="1:48" ht="27" customHeight="1">
      <c r="A1" s="69"/>
      <c r="B1" s="62"/>
      <c r="C1" s="62"/>
      <c r="D1" s="70"/>
      <c r="E1" s="62"/>
      <c r="F1" s="62"/>
      <c r="G1" s="62"/>
      <c r="H1" s="62"/>
      <c r="I1" s="62"/>
      <c r="J1" s="62"/>
      <c r="K1" s="62"/>
      <c r="L1" s="62"/>
      <c r="M1" s="62"/>
      <c r="N1" s="63"/>
    </row>
    <row r="2" spans="1:48" ht="66" customHeight="1">
      <c r="A2" s="69"/>
      <c r="B2" s="153" t="s">
        <v>184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</row>
    <row r="3" spans="1:48" ht="46.5" customHeight="1">
      <c r="B3" s="163" t="s">
        <v>185</v>
      </c>
      <c r="C3" s="164"/>
      <c r="D3" s="164"/>
      <c r="E3" s="164"/>
      <c r="F3" s="164"/>
      <c r="G3" s="164"/>
      <c r="H3" s="164"/>
      <c r="I3" s="164"/>
      <c r="J3" s="164"/>
      <c r="K3" s="156" t="s">
        <v>186</v>
      </c>
      <c r="L3" s="156"/>
      <c r="M3" s="156"/>
      <c r="N3" s="157"/>
    </row>
    <row r="4" spans="1:48" s="66" customFormat="1" ht="51.95" customHeight="1">
      <c r="A4" s="68"/>
      <c r="B4" s="73" t="s">
        <v>187</v>
      </c>
      <c r="C4" s="74" t="s">
        <v>188</v>
      </c>
      <c r="D4" s="75" t="s">
        <v>189</v>
      </c>
      <c r="E4" s="74" t="s">
        <v>190</v>
      </c>
      <c r="F4" s="74" t="s">
        <v>191</v>
      </c>
      <c r="G4" s="74" t="s">
        <v>188</v>
      </c>
      <c r="H4" s="74" t="s">
        <v>192</v>
      </c>
      <c r="I4" s="74" t="s">
        <v>193</v>
      </c>
      <c r="J4" s="74" t="s">
        <v>194</v>
      </c>
      <c r="K4" s="74" t="s">
        <v>195</v>
      </c>
      <c r="L4" s="74" t="s">
        <v>196</v>
      </c>
      <c r="M4" s="93" t="s">
        <v>197</v>
      </c>
      <c r="N4" s="94" t="s">
        <v>198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</row>
    <row r="5" spans="1:48" s="66" customFormat="1" ht="51.95" customHeight="1">
      <c r="A5" s="68"/>
      <c r="B5" s="150" t="s">
        <v>44</v>
      </c>
      <c r="C5" s="152">
        <v>5</v>
      </c>
      <c r="D5" s="149" t="s">
        <v>156</v>
      </c>
      <c r="E5" s="149">
        <v>15</v>
      </c>
      <c r="F5" s="149">
        <v>2</v>
      </c>
      <c r="G5" s="106">
        <v>5.0999999999999996</v>
      </c>
      <c r="H5" s="76" t="s">
        <v>199</v>
      </c>
      <c r="I5" s="76" t="s">
        <v>200</v>
      </c>
      <c r="J5" s="106"/>
      <c r="K5" s="77" t="s">
        <v>201</v>
      </c>
      <c r="L5" s="76" t="s">
        <v>200</v>
      </c>
      <c r="M5" s="95" t="s">
        <v>202</v>
      </c>
      <c r="N5" s="96" t="s">
        <v>203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</row>
    <row r="6" spans="1:48" s="66" customFormat="1" ht="51.95" customHeight="1">
      <c r="A6" s="68"/>
      <c r="B6" s="150"/>
      <c r="C6" s="152"/>
      <c r="D6" s="149"/>
      <c r="E6" s="149"/>
      <c r="F6" s="149"/>
      <c r="G6" s="106">
        <v>5.2</v>
      </c>
      <c r="H6" s="76" t="s">
        <v>204</v>
      </c>
      <c r="I6" s="76" t="s">
        <v>205</v>
      </c>
      <c r="J6" s="106"/>
      <c r="K6" s="76" t="s">
        <v>206</v>
      </c>
      <c r="L6" s="76" t="s">
        <v>205</v>
      </c>
      <c r="M6" s="97" t="s">
        <v>207</v>
      </c>
      <c r="N6" s="96" t="s">
        <v>208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</row>
    <row r="7" spans="1:48" s="66" customFormat="1" ht="66.75" customHeight="1">
      <c r="A7" s="68"/>
      <c r="B7" s="78" t="s">
        <v>44</v>
      </c>
      <c r="C7" s="109">
        <v>6</v>
      </c>
      <c r="D7" s="79" t="s">
        <v>157</v>
      </c>
      <c r="E7" s="109">
        <v>50</v>
      </c>
      <c r="F7" s="109">
        <v>85</v>
      </c>
      <c r="G7" s="109">
        <v>6.1</v>
      </c>
      <c r="H7" s="80" t="s">
        <v>209</v>
      </c>
      <c r="I7" s="80" t="s">
        <v>210</v>
      </c>
      <c r="J7" s="109" t="s">
        <v>211</v>
      </c>
      <c r="K7" s="80" t="s">
        <v>212</v>
      </c>
      <c r="L7" s="80" t="s">
        <v>200</v>
      </c>
      <c r="M7" s="98" t="s">
        <v>213</v>
      </c>
      <c r="N7" s="99" t="s">
        <v>214</v>
      </c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</row>
    <row r="8" spans="1:48" s="66" customFormat="1" ht="51.95" customHeight="1">
      <c r="A8" s="68"/>
      <c r="B8" s="105" t="s">
        <v>44</v>
      </c>
      <c r="C8" s="107">
        <v>9</v>
      </c>
      <c r="D8" s="81" t="s">
        <v>160</v>
      </c>
      <c r="E8" s="107">
        <v>50</v>
      </c>
      <c r="F8" s="107">
        <v>80</v>
      </c>
      <c r="G8" s="107">
        <v>9.1</v>
      </c>
      <c r="H8" s="76" t="s">
        <v>215</v>
      </c>
      <c r="I8" s="76" t="s">
        <v>205</v>
      </c>
      <c r="J8" s="107"/>
      <c r="K8" s="76" t="s">
        <v>216</v>
      </c>
      <c r="L8" s="76" t="s">
        <v>205</v>
      </c>
      <c r="M8" s="97" t="s">
        <v>217</v>
      </c>
      <c r="N8" s="96" t="s">
        <v>218</v>
      </c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</row>
    <row r="9" spans="1:48" s="66" customFormat="1" ht="68.25" customHeight="1">
      <c r="A9" s="68"/>
      <c r="B9" s="150" t="s">
        <v>44</v>
      </c>
      <c r="C9" s="152">
        <v>13</v>
      </c>
      <c r="D9" s="149" t="s">
        <v>164</v>
      </c>
      <c r="E9" s="149">
        <v>5</v>
      </c>
      <c r="F9" s="149">
        <v>1</v>
      </c>
      <c r="G9" s="106">
        <v>13.1</v>
      </c>
      <c r="H9" s="76" t="s">
        <v>219</v>
      </c>
      <c r="I9" s="76" t="s">
        <v>200</v>
      </c>
      <c r="J9" s="107"/>
      <c r="K9" s="76" t="s">
        <v>220</v>
      </c>
      <c r="L9" s="76" t="s">
        <v>205</v>
      </c>
      <c r="M9" s="97" t="s">
        <v>221</v>
      </c>
      <c r="N9" s="96" t="s">
        <v>222</v>
      </c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</row>
    <row r="10" spans="1:48" s="66" customFormat="1" ht="100.5" customHeight="1">
      <c r="A10" s="68"/>
      <c r="B10" s="150"/>
      <c r="C10" s="152"/>
      <c r="D10" s="149"/>
      <c r="E10" s="149"/>
      <c r="F10" s="149"/>
      <c r="G10" s="106">
        <v>13.2</v>
      </c>
      <c r="H10" s="76" t="s">
        <v>223</v>
      </c>
      <c r="I10" s="76" t="s">
        <v>200</v>
      </c>
      <c r="J10" s="107"/>
      <c r="K10" s="76" t="s">
        <v>224</v>
      </c>
      <c r="L10" s="76" t="s">
        <v>200</v>
      </c>
      <c r="M10" s="97" t="s">
        <v>225</v>
      </c>
      <c r="N10" s="96" t="s">
        <v>226</v>
      </c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</row>
    <row r="11" spans="1:48" s="66" customFormat="1" ht="105" customHeight="1">
      <c r="A11" s="68"/>
      <c r="B11" s="78" t="s">
        <v>44</v>
      </c>
      <c r="C11" s="109">
        <v>17</v>
      </c>
      <c r="D11" s="79" t="s">
        <v>168</v>
      </c>
      <c r="E11" s="109">
        <v>50</v>
      </c>
      <c r="F11" s="109">
        <v>85</v>
      </c>
      <c r="G11" s="109">
        <v>17.100000000000001</v>
      </c>
      <c r="H11" s="80" t="s">
        <v>227</v>
      </c>
      <c r="I11" s="80" t="s">
        <v>210</v>
      </c>
      <c r="J11" s="109" t="s">
        <v>211</v>
      </c>
      <c r="K11" s="80" t="s">
        <v>228</v>
      </c>
      <c r="L11" s="80" t="s">
        <v>210</v>
      </c>
      <c r="M11" s="98" t="s">
        <v>229</v>
      </c>
      <c r="N11" s="99" t="s">
        <v>230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</row>
    <row r="12" spans="1:48" s="66" customFormat="1" ht="87.75" customHeight="1">
      <c r="A12" s="68"/>
      <c r="B12" s="150" t="s">
        <v>44</v>
      </c>
      <c r="C12" s="152">
        <v>22</v>
      </c>
      <c r="D12" s="149" t="s">
        <v>173</v>
      </c>
      <c r="E12" s="149">
        <v>60</v>
      </c>
      <c r="F12" s="149">
        <v>30</v>
      </c>
      <c r="G12" s="76">
        <v>22.1</v>
      </c>
      <c r="H12" s="76" t="s">
        <v>231</v>
      </c>
      <c r="I12" s="76" t="s">
        <v>200</v>
      </c>
      <c r="J12" s="106"/>
      <c r="K12" s="76" t="s">
        <v>232</v>
      </c>
      <c r="L12" s="76" t="s">
        <v>200</v>
      </c>
      <c r="M12" s="97" t="s">
        <v>233</v>
      </c>
      <c r="N12" s="96" t="s">
        <v>234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</row>
    <row r="13" spans="1:48" s="66" customFormat="1" ht="87.75" customHeight="1">
      <c r="A13" s="68"/>
      <c r="B13" s="150"/>
      <c r="C13" s="152"/>
      <c r="D13" s="149"/>
      <c r="E13" s="149"/>
      <c r="F13" s="149"/>
      <c r="G13" s="76">
        <v>22.2</v>
      </c>
      <c r="H13" s="72" t="s">
        <v>235</v>
      </c>
      <c r="I13" s="76" t="s">
        <v>210</v>
      </c>
      <c r="J13" s="106"/>
      <c r="K13" s="76" t="s">
        <v>236</v>
      </c>
      <c r="L13" s="76" t="s">
        <v>210</v>
      </c>
      <c r="M13" s="97" t="s">
        <v>237</v>
      </c>
      <c r="N13" s="96" t="s">
        <v>238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</row>
    <row r="14" spans="1:48" s="66" customFormat="1" ht="65.25" customHeight="1">
      <c r="A14" s="68"/>
      <c r="B14" s="78" t="s">
        <v>44</v>
      </c>
      <c r="C14" s="109">
        <v>23</v>
      </c>
      <c r="D14" s="79" t="s">
        <v>174</v>
      </c>
      <c r="E14" s="109">
        <v>70</v>
      </c>
      <c r="F14" s="109">
        <v>93</v>
      </c>
      <c r="G14" s="109">
        <v>23.1</v>
      </c>
      <c r="H14" s="80" t="s">
        <v>239</v>
      </c>
      <c r="I14" s="80" t="s">
        <v>210</v>
      </c>
      <c r="J14" s="109" t="s">
        <v>211</v>
      </c>
      <c r="K14" s="80" t="s">
        <v>240</v>
      </c>
      <c r="L14" s="80" t="s">
        <v>210</v>
      </c>
      <c r="M14" s="98" t="s">
        <v>241</v>
      </c>
      <c r="N14" s="99" t="s">
        <v>242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</row>
    <row r="15" spans="1:48" s="66" customFormat="1" ht="83.25" customHeight="1">
      <c r="A15" s="68"/>
      <c r="B15" s="105" t="s">
        <v>44</v>
      </c>
      <c r="C15" s="107">
        <v>25</v>
      </c>
      <c r="D15" s="81" t="s">
        <v>176</v>
      </c>
      <c r="E15" s="107">
        <v>50</v>
      </c>
      <c r="F15" s="107">
        <v>80</v>
      </c>
      <c r="G15" s="107">
        <v>25.1</v>
      </c>
      <c r="H15" s="76" t="s">
        <v>243</v>
      </c>
      <c r="I15" s="76" t="s">
        <v>205</v>
      </c>
      <c r="J15" s="107"/>
      <c r="K15" s="76" t="s">
        <v>244</v>
      </c>
      <c r="L15" s="76" t="s">
        <v>205</v>
      </c>
      <c r="M15" s="97" t="s">
        <v>245</v>
      </c>
      <c r="N15" s="96" t="s">
        <v>246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</row>
    <row r="16" spans="1:48" s="66" customFormat="1" ht="87" customHeight="1">
      <c r="A16" s="68"/>
      <c r="B16" s="78" t="s">
        <v>44</v>
      </c>
      <c r="C16" s="109">
        <v>26</v>
      </c>
      <c r="D16" s="79" t="s">
        <v>177</v>
      </c>
      <c r="E16" s="109">
        <v>70</v>
      </c>
      <c r="F16" s="109">
        <v>5</v>
      </c>
      <c r="G16" s="109">
        <v>26.1</v>
      </c>
      <c r="H16" s="80" t="s">
        <v>247</v>
      </c>
      <c r="I16" s="80" t="s">
        <v>210</v>
      </c>
      <c r="J16" s="109" t="s">
        <v>211</v>
      </c>
      <c r="K16" s="80" t="s">
        <v>240</v>
      </c>
      <c r="L16" s="80" t="s">
        <v>210</v>
      </c>
      <c r="M16" s="98" t="s">
        <v>248</v>
      </c>
      <c r="N16" s="99" t="s">
        <v>249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</row>
    <row r="17" spans="1:48" s="66" customFormat="1" ht="73.5" customHeight="1">
      <c r="A17" s="68"/>
      <c r="B17" s="105" t="s">
        <v>44</v>
      </c>
      <c r="C17" s="107">
        <v>27</v>
      </c>
      <c r="D17" s="81" t="s">
        <v>178</v>
      </c>
      <c r="E17" s="107">
        <v>50</v>
      </c>
      <c r="F17" s="107">
        <v>80</v>
      </c>
      <c r="G17" s="107">
        <v>27.1</v>
      </c>
      <c r="H17" s="76" t="s">
        <v>250</v>
      </c>
      <c r="I17" s="76" t="s">
        <v>205</v>
      </c>
      <c r="J17" s="107"/>
      <c r="K17" s="76" t="s">
        <v>251</v>
      </c>
      <c r="L17" s="76" t="s">
        <v>205</v>
      </c>
      <c r="M17" s="97" t="s">
        <v>252</v>
      </c>
      <c r="N17" s="96" t="s">
        <v>253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</row>
    <row r="18" spans="1:48" ht="84.75" customHeight="1">
      <c r="B18" s="78" t="s">
        <v>44</v>
      </c>
      <c r="C18" s="109">
        <v>32</v>
      </c>
      <c r="D18" s="79" t="s">
        <v>183</v>
      </c>
      <c r="E18" s="109">
        <v>30</v>
      </c>
      <c r="F18" s="109">
        <v>5</v>
      </c>
      <c r="G18" s="109">
        <v>32.1</v>
      </c>
      <c r="H18" s="80" t="s">
        <v>254</v>
      </c>
      <c r="I18" s="80" t="s">
        <v>210</v>
      </c>
      <c r="J18" s="109" t="s">
        <v>211</v>
      </c>
      <c r="K18" s="80" t="s">
        <v>240</v>
      </c>
      <c r="L18" s="80" t="s">
        <v>210</v>
      </c>
      <c r="M18" s="98" t="s">
        <v>241</v>
      </c>
      <c r="N18" s="99" t="s">
        <v>242</v>
      </c>
    </row>
    <row r="19" spans="1:48" ht="97.5" customHeight="1">
      <c r="B19" s="82" t="s">
        <v>23</v>
      </c>
      <c r="C19" s="107">
        <v>1</v>
      </c>
      <c r="D19" s="81" t="s">
        <v>24</v>
      </c>
      <c r="E19" s="107">
        <v>80</v>
      </c>
      <c r="F19" s="107">
        <v>40</v>
      </c>
      <c r="G19" s="107">
        <v>1.1000000000000001</v>
      </c>
      <c r="H19" s="77" t="s">
        <v>255</v>
      </c>
      <c r="I19" s="77" t="s">
        <v>200</v>
      </c>
      <c r="J19" s="107"/>
      <c r="K19" s="76" t="s">
        <v>256</v>
      </c>
      <c r="L19" s="77" t="s">
        <v>200</v>
      </c>
      <c r="M19" s="97" t="s">
        <v>245</v>
      </c>
      <c r="N19" s="100" t="s">
        <v>242</v>
      </c>
    </row>
    <row r="20" spans="1:48" ht="78.75" customHeight="1">
      <c r="B20" s="82" t="s">
        <v>23</v>
      </c>
      <c r="C20" s="107">
        <v>7</v>
      </c>
      <c r="D20" s="81" t="s">
        <v>53</v>
      </c>
      <c r="E20" s="107">
        <v>5</v>
      </c>
      <c r="F20" s="107">
        <v>2</v>
      </c>
      <c r="G20" s="107">
        <v>7.1</v>
      </c>
      <c r="H20" s="77" t="s">
        <v>257</v>
      </c>
      <c r="I20" s="76" t="s">
        <v>210</v>
      </c>
      <c r="J20" s="107"/>
      <c r="K20" s="76" t="s">
        <v>236</v>
      </c>
      <c r="L20" s="76" t="s">
        <v>210</v>
      </c>
      <c r="M20" s="97" t="s">
        <v>237</v>
      </c>
      <c r="N20" s="96" t="s">
        <v>238</v>
      </c>
    </row>
    <row r="21" spans="1:48" ht="67.5" customHeight="1">
      <c r="B21" s="82" t="s">
        <v>23</v>
      </c>
      <c r="C21" s="107">
        <v>10</v>
      </c>
      <c r="D21" s="81" t="s">
        <v>65</v>
      </c>
      <c r="E21" s="107">
        <v>2</v>
      </c>
      <c r="F21" s="107">
        <v>10</v>
      </c>
      <c r="G21" s="83">
        <v>10.1</v>
      </c>
      <c r="H21" s="76" t="s">
        <v>204</v>
      </c>
      <c r="I21" s="76" t="s">
        <v>205</v>
      </c>
      <c r="J21" s="107"/>
      <c r="K21" s="76" t="s">
        <v>206</v>
      </c>
      <c r="L21" s="76" t="s">
        <v>205</v>
      </c>
      <c r="M21" s="97" t="s">
        <v>207</v>
      </c>
      <c r="N21" s="96" t="s">
        <v>208</v>
      </c>
    </row>
    <row r="22" spans="1:48" ht="76.5" customHeight="1">
      <c r="B22" s="82" t="s">
        <v>23</v>
      </c>
      <c r="C22" s="84">
        <v>15</v>
      </c>
      <c r="D22" s="81" t="s">
        <v>86</v>
      </c>
      <c r="E22" s="107">
        <v>80</v>
      </c>
      <c r="F22" s="107">
        <v>6</v>
      </c>
      <c r="G22" s="83">
        <v>15.1</v>
      </c>
      <c r="H22" s="77" t="s">
        <v>258</v>
      </c>
      <c r="I22" s="76" t="s">
        <v>210</v>
      </c>
      <c r="J22" s="106"/>
      <c r="K22" s="76" t="s">
        <v>259</v>
      </c>
      <c r="L22" s="76" t="s">
        <v>210</v>
      </c>
      <c r="M22" s="97" t="s">
        <v>237</v>
      </c>
      <c r="N22" s="96" t="s">
        <v>260</v>
      </c>
    </row>
    <row r="23" spans="1:48" ht="73.5" customHeight="1">
      <c r="B23" s="82" t="s">
        <v>23</v>
      </c>
      <c r="C23" s="84">
        <v>16</v>
      </c>
      <c r="D23" s="81" t="s">
        <v>88</v>
      </c>
      <c r="E23" s="107">
        <v>14</v>
      </c>
      <c r="F23" s="107">
        <v>3</v>
      </c>
      <c r="G23" s="83">
        <v>16.100000000000001</v>
      </c>
      <c r="H23" s="77" t="s">
        <v>261</v>
      </c>
      <c r="I23" s="77" t="s">
        <v>205</v>
      </c>
      <c r="J23" s="107"/>
      <c r="K23" s="95" t="s">
        <v>262</v>
      </c>
      <c r="L23" s="77" t="s">
        <v>205</v>
      </c>
      <c r="M23" s="95" t="s">
        <v>263</v>
      </c>
      <c r="N23" s="100" t="s">
        <v>264</v>
      </c>
    </row>
    <row r="24" spans="1:48" ht="73.5" customHeight="1">
      <c r="B24" s="82" t="s">
        <v>23</v>
      </c>
      <c r="C24" s="84">
        <v>18</v>
      </c>
      <c r="D24" s="81" t="s">
        <v>93</v>
      </c>
      <c r="E24" s="107">
        <v>40</v>
      </c>
      <c r="F24" s="107">
        <v>98</v>
      </c>
      <c r="G24" s="83">
        <v>18.100000000000001</v>
      </c>
      <c r="H24" s="77" t="s">
        <v>265</v>
      </c>
      <c r="I24" s="77" t="s">
        <v>205</v>
      </c>
      <c r="J24" s="107"/>
      <c r="K24" s="95" t="s">
        <v>266</v>
      </c>
      <c r="L24" s="77" t="s">
        <v>205</v>
      </c>
      <c r="M24" s="95" t="s">
        <v>267</v>
      </c>
      <c r="N24" s="100" t="s">
        <v>28</v>
      </c>
    </row>
    <row r="25" spans="1:48" ht="73.5" customHeight="1">
      <c r="B25" s="82" t="s">
        <v>23</v>
      </c>
      <c r="C25" s="84">
        <v>20</v>
      </c>
      <c r="D25" s="81" t="s">
        <v>97</v>
      </c>
      <c r="E25" s="107">
        <v>60</v>
      </c>
      <c r="F25" s="107">
        <v>95</v>
      </c>
      <c r="G25" s="83">
        <v>20.100000000000001</v>
      </c>
      <c r="H25" s="77" t="s">
        <v>268</v>
      </c>
      <c r="I25" s="76" t="s">
        <v>210</v>
      </c>
      <c r="J25" s="84"/>
      <c r="K25" s="76" t="s">
        <v>212</v>
      </c>
      <c r="L25" s="76" t="s">
        <v>200</v>
      </c>
      <c r="M25" s="97" t="s">
        <v>213</v>
      </c>
      <c r="N25" s="96" t="s">
        <v>214</v>
      </c>
    </row>
    <row r="26" spans="1:48" ht="78.75" customHeight="1">
      <c r="B26" s="82" t="s">
        <v>23</v>
      </c>
      <c r="C26" s="107">
        <v>28</v>
      </c>
      <c r="D26" s="81" t="s">
        <v>127</v>
      </c>
      <c r="E26" s="107">
        <v>10</v>
      </c>
      <c r="F26" s="107">
        <v>2</v>
      </c>
      <c r="G26" s="83">
        <v>28.1</v>
      </c>
      <c r="H26" s="76" t="s">
        <v>250</v>
      </c>
      <c r="I26" s="76" t="s">
        <v>205</v>
      </c>
      <c r="J26" s="107"/>
      <c r="K26" s="76" t="s">
        <v>251</v>
      </c>
      <c r="L26" s="76" t="s">
        <v>205</v>
      </c>
      <c r="M26" s="97" t="s">
        <v>252</v>
      </c>
      <c r="N26" s="96" t="s">
        <v>253</v>
      </c>
    </row>
    <row r="27" spans="1:48" ht="78.75" customHeight="1">
      <c r="B27" s="158" t="s">
        <v>30</v>
      </c>
      <c r="C27" s="152">
        <v>2</v>
      </c>
      <c r="D27" s="149" t="s">
        <v>31</v>
      </c>
      <c r="E27" s="152">
        <v>14</v>
      </c>
      <c r="F27" s="152">
        <v>7</v>
      </c>
      <c r="G27" s="83">
        <v>2.1</v>
      </c>
      <c r="H27" s="76" t="s">
        <v>254</v>
      </c>
      <c r="I27" s="77" t="s">
        <v>210</v>
      </c>
      <c r="J27" s="107"/>
      <c r="K27" s="76" t="s">
        <v>240</v>
      </c>
      <c r="L27" s="76" t="s">
        <v>210</v>
      </c>
      <c r="M27" s="97" t="s">
        <v>241</v>
      </c>
      <c r="N27" s="96" t="s">
        <v>242</v>
      </c>
    </row>
    <row r="28" spans="1:48" ht="78.75" customHeight="1">
      <c r="B28" s="158"/>
      <c r="C28" s="152"/>
      <c r="D28" s="149"/>
      <c r="E28" s="152"/>
      <c r="F28" s="152"/>
      <c r="G28" s="83">
        <v>2.2000000000000002</v>
      </c>
      <c r="H28" s="76" t="s">
        <v>269</v>
      </c>
      <c r="I28" s="77" t="s">
        <v>200</v>
      </c>
      <c r="J28" s="107"/>
      <c r="K28" s="76" t="s">
        <v>270</v>
      </c>
      <c r="L28" s="77" t="s">
        <v>205</v>
      </c>
      <c r="M28" s="97" t="s">
        <v>245</v>
      </c>
      <c r="N28" s="96" t="s">
        <v>234</v>
      </c>
    </row>
    <row r="29" spans="1:48" ht="78.75" customHeight="1">
      <c r="B29" s="151" t="s">
        <v>30</v>
      </c>
      <c r="C29" s="152">
        <v>3</v>
      </c>
      <c r="D29" s="149" t="s">
        <v>34</v>
      </c>
      <c r="E29" s="152">
        <f>240</f>
        <v>240</v>
      </c>
      <c r="F29" s="152">
        <v>120</v>
      </c>
      <c r="G29" s="83">
        <v>3.1</v>
      </c>
      <c r="H29" s="102" t="s">
        <v>271</v>
      </c>
      <c r="I29" s="77" t="s">
        <v>210</v>
      </c>
      <c r="J29" s="107"/>
      <c r="K29" s="76" t="s">
        <v>272</v>
      </c>
      <c r="L29" s="77" t="s">
        <v>210</v>
      </c>
      <c r="M29" s="95" t="s">
        <v>273</v>
      </c>
      <c r="N29" s="96" t="s">
        <v>260</v>
      </c>
    </row>
    <row r="30" spans="1:48" ht="78.75" customHeight="1">
      <c r="B30" s="151"/>
      <c r="C30" s="152"/>
      <c r="D30" s="149"/>
      <c r="E30" s="152"/>
      <c r="F30" s="152"/>
      <c r="G30" s="83">
        <v>3.2</v>
      </c>
      <c r="H30" s="76" t="s">
        <v>199</v>
      </c>
      <c r="I30" s="77" t="s">
        <v>200</v>
      </c>
      <c r="J30" s="107"/>
      <c r="K30" s="77" t="s">
        <v>201</v>
      </c>
      <c r="L30" s="77" t="s">
        <v>200</v>
      </c>
      <c r="M30" s="95" t="s">
        <v>202</v>
      </c>
      <c r="N30" s="96" t="s">
        <v>203</v>
      </c>
    </row>
    <row r="31" spans="1:48" ht="78.75" customHeight="1">
      <c r="B31" s="108" t="s">
        <v>30</v>
      </c>
      <c r="C31" s="85">
        <v>4</v>
      </c>
      <c r="D31" s="86" t="s">
        <v>274</v>
      </c>
      <c r="E31" s="85">
        <v>10</v>
      </c>
      <c r="F31" s="85">
        <v>5</v>
      </c>
      <c r="G31" s="83">
        <v>4.0999999999999996</v>
      </c>
      <c r="H31" s="76" t="s">
        <v>275</v>
      </c>
      <c r="I31" s="77" t="s">
        <v>200</v>
      </c>
      <c r="J31" s="85"/>
      <c r="K31" s="76" t="s">
        <v>276</v>
      </c>
      <c r="L31" s="77" t="s">
        <v>210</v>
      </c>
      <c r="M31" s="95" t="s">
        <v>277</v>
      </c>
      <c r="N31" s="96" t="s">
        <v>278</v>
      </c>
    </row>
    <row r="32" spans="1:48" ht="78.75" customHeight="1">
      <c r="B32" s="151" t="s">
        <v>30</v>
      </c>
      <c r="C32" s="152">
        <v>8</v>
      </c>
      <c r="D32" s="149" t="s">
        <v>58</v>
      </c>
      <c r="E32" s="152">
        <v>50</v>
      </c>
      <c r="F32" s="152">
        <v>80</v>
      </c>
      <c r="G32" s="83">
        <v>8.1</v>
      </c>
      <c r="H32" s="76" t="s">
        <v>215</v>
      </c>
      <c r="I32" s="77" t="s">
        <v>200</v>
      </c>
      <c r="J32" s="85"/>
      <c r="K32" s="76" t="s">
        <v>216</v>
      </c>
      <c r="L32" s="76" t="s">
        <v>205</v>
      </c>
      <c r="M32" s="97" t="s">
        <v>217</v>
      </c>
      <c r="N32" s="96" t="s">
        <v>218</v>
      </c>
    </row>
    <row r="33" spans="1:14" ht="78.75" customHeight="1">
      <c r="B33" s="151"/>
      <c r="C33" s="152"/>
      <c r="D33" s="149"/>
      <c r="E33" s="152"/>
      <c r="F33" s="152"/>
      <c r="G33" s="83">
        <v>8.1999999999999993</v>
      </c>
      <c r="H33" s="76" t="s">
        <v>279</v>
      </c>
      <c r="I33" s="77" t="s">
        <v>210</v>
      </c>
      <c r="J33" s="85"/>
      <c r="K33" s="76" t="s">
        <v>280</v>
      </c>
      <c r="L33" s="77" t="s">
        <v>210</v>
      </c>
      <c r="M33" s="95" t="s">
        <v>281</v>
      </c>
      <c r="N33" s="100" t="s">
        <v>242</v>
      </c>
    </row>
    <row r="34" spans="1:14" ht="78.75" customHeight="1">
      <c r="B34" s="108" t="s">
        <v>30</v>
      </c>
      <c r="C34" s="85">
        <v>11</v>
      </c>
      <c r="D34" s="86" t="s">
        <v>71</v>
      </c>
      <c r="E34" s="85">
        <v>14</v>
      </c>
      <c r="F34" s="85">
        <v>3</v>
      </c>
      <c r="G34" s="83">
        <v>11.1</v>
      </c>
      <c r="H34" s="77" t="s">
        <v>261</v>
      </c>
      <c r="I34" s="77" t="s">
        <v>205</v>
      </c>
      <c r="J34" s="85"/>
      <c r="K34" s="95" t="s">
        <v>262</v>
      </c>
      <c r="L34" s="77" t="s">
        <v>205</v>
      </c>
      <c r="M34" s="95" t="s">
        <v>263</v>
      </c>
      <c r="N34" s="100" t="s">
        <v>264</v>
      </c>
    </row>
    <row r="35" spans="1:14" ht="78.75" customHeight="1">
      <c r="B35" s="108" t="s">
        <v>30</v>
      </c>
      <c r="C35" s="85">
        <v>14</v>
      </c>
      <c r="D35" s="86" t="s">
        <v>282</v>
      </c>
      <c r="E35" s="85">
        <v>70</v>
      </c>
      <c r="F35" s="85">
        <v>98</v>
      </c>
      <c r="G35" s="83">
        <v>14.1</v>
      </c>
      <c r="H35" s="76" t="s">
        <v>283</v>
      </c>
      <c r="I35" s="77" t="s">
        <v>210</v>
      </c>
      <c r="J35" s="85"/>
      <c r="K35" s="95" t="s">
        <v>284</v>
      </c>
      <c r="L35" s="77" t="s">
        <v>210</v>
      </c>
      <c r="M35" s="97" t="s">
        <v>285</v>
      </c>
      <c r="N35" s="100" t="s">
        <v>286</v>
      </c>
    </row>
    <row r="36" spans="1:14" ht="78.75" customHeight="1">
      <c r="B36" s="162" t="s">
        <v>30</v>
      </c>
      <c r="C36" s="160">
        <v>19</v>
      </c>
      <c r="D36" s="161" t="s">
        <v>95</v>
      </c>
      <c r="E36" s="160">
        <v>7</v>
      </c>
      <c r="F36" s="160">
        <v>3</v>
      </c>
      <c r="G36" s="103">
        <v>19.100000000000001</v>
      </c>
      <c r="H36" s="80" t="s">
        <v>257</v>
      </c>
      <c r="I36" s="80" t="s">
        <v>210</v>
      </c>
      <c r="J36" s="160" t="s">
        <v>211</v>
      </c>
      <c r="K36" s="80" t="s">
        <v>236</v>
      </c>
      <c r="L36" s="80" t="s">
        <v>210</v>
      </c>
      <c r="M36" s="98" t="s">
        <v>287</v>
      </c>
      <c r="N36" s="99" t="s">
        <v>238</v>
      </c>
    </row>
    <row r="37" spans="1:14" ht="78.75" customHeight="1">
      <c r="B37" s="162"/>
      <c r="C37" s="160"/>
      <c r="D37" s="161"/>
      <c r="E37" s="160"/>
      <c r="F37" s="160"/>
      <c r="G37" s="103">
        <v>19.2</v>
      </c>
      <c r="H37" s="80" t="s">
        <v>279</v>
      </c>
      <c r="I37" s="80" t="s">
        <v>210</v>
      </c>
      <c r="J37" s="160"/>
      <c r="K37" s="80" t="s">
        <v>280</v>
      </c>
      <c r="L37" s="80" t="s">
        <v>210</v>
      </c>
      <c r="M37" s="98" t="s">
        <v>281</v>
      </c>
      <c r="N37" s="99" t="s">
        <v>253</v>
      </c>
    </row>
    <row r="38" spans="1:14" ht="78.75" customHeight="1">
      <c r="B38" s="108" t="s">
        <v>30</v>
      </c>
      <c r="C38" s="85">
        <v>21</v>
      </c>
      <c r="D38" s="86" t="s">
        <v>99</v>
      </c>
      <c r="E38" s="85">
        <v>120</v>
      </c>
      <c r="F38" s="85">
        <v>60</v>
      </c>
      <c r="G38" s="83">
        <v>21.1</v>
      </c>
      <c r="H38" s="76" t="s">
        <v>288</v>
      </c>
      <c r="I38" s="77" t="s">
        <v>200</v>
      </c>
      <c r="J38" s="85"/>
      <c r="K38" s="95" t="s">
        <v>289</v>
      </c>
      <c r="L38" s="77" t="s">
        <v>200</v>
      </c>
      <c r="M38" s="97" t="s">
        <v>290</v>
      </c>
      <c r="N38" s="96" t="s">
        <v>226</v>
      </c>
    </row>
    <row r="39" spans="1:14" ht="78.75" customHeight="1">
      <c r="B39" s="108" t="s">
        <v>30</v>
      </c>
      <c r="C39" s="85">
        <v>29</v>
      </c>
      <c r="D39" s="86" t="s">
        <v>131</v>
      </c>
      <c r="E39" s="85">
        <v>14</v>
      </c>
      <c r="F39" s="85">
        <v>7</v>
      </c>
      <c r="G39" s="83">
        <v>29.1</v>
      </c>
      <c r="H39" s="77" t="s">
        <v>261</v>
      </c>
      <c r="I39" s="77" t="s">
        <v>205</v>
      </c>
      <c r="J39" s="85"/>
      <c r="K39" s="95" t="s">
        <v>262</v>
      </c>
      <c r="L39" s="77" t="s">
        <v>205</v>
      </c>
      <c r="M39" s="95" t="s">
        <v>263</v>
      </c>
      <c r="N39" s="100" t="s">
        <v>264</v>
      </c>
    </row>
    <row r="40" spans="1:14" ht="78.75" customHeight="1">
      <c r="B40" s="108" t="s">
        <v>30</v>
      </c>
      <c r="C40" s="85">
        <v>31</v>
      </c>
      <c r="D40" s="86" t="s">
        <v>141</v>
      </c>
      <c r="E40" s="85">
        <v>120</v>
      </c>
      <c r="F40" s="85">
        <v>30</v>
      </c>
      <c r="G40" s="83">
        <v>31.1</v>
      </c>
      <c r="H40" s="76" t="s">
        <v>291</v>
      </c>
      <c r="I40" s="77" t="s">
        <v>200</v>
      </c>
      <c r="J40" s="85"/>
      <c r="K40" s="76" t="s">
        <v>216</v>
      </c>
      <c r="L40" s="77" t="s">
        <v>205</v>
      </c>
      <c r="M40" s="97" t="s">
        <v>217</v>
      </c>
      <c r="N40" s="96" t="s">
        <v>218</v>
      </c>
    </row>
    <row r="41" spans="1:14" ht="78.75" customHeight="1">
      <c r="B41" s="108" t="s">
        <v>73</v>
      </c>
      <c r="C41" s="85">
        <v>12</v>
      </c>
      <c r="D41" s="86" t="s">
        <v>74</v>
      </c>
      <c r="E41" s="85">
        <v>30</v>
      </c>
      <c r="F41" s="85">
        <v>5</v>
      </c>
      <c r="G41" s="83">
        <v>12.1</v>
      </c>
      <c r="H41" s="76" t="s">
        <v>292</v>
      </c>
      <c r="I41" s="77" t="s">
        <v>210</v>
      </c>
      <c r="J41" s="85"/>
      <c r="K41" s="95" t="s">
        <v>293</v>
      </c>
      <c r="L41" s="77" t="s">
        <v>205</v>
      </c>
      <c r="M41" s="97" t="s">
        <v>294</v>
      </c>
      <c r="N41" s="100" t="s">
        <v>242</v>
      </c>
    </row>
    <row r="42" spans="1:14" ht="78.75" customHeight="1">
      <c r="B42" s="87" t="s">
        <v>73</v>
      </c>
      <c r="C42" s="88">
        <v>24</v>
      </c>
      <c r="D42" s="89" t="s">
        <v>111</v>
      </c>
      <c r="E42" s="88">
        <v>75</v>
      </c>
      <c r="F42" s="88">
        <v>25</v>
      </c>
      <c r="G42" s="90">
        <v>24.1</v>
      </c>
      <c r="H42" s="92" t="s">
        <v>295</v>
      </c>
      <c r="I42" s="92" t="s">
        <v>200</v>
      </c>
      <c r="J42" s="88"/>
      <c r="K42" s="91" t="s">
        <v>296</v>
      </c>
      <c r="L42" s="92" t="s">
        <v>205</v>
      </c>
      <c r="M42" s="101" t="s">
        <v>297</v>
      </c>
      <c r="N42" s="110" t="s">
        <v>298</v>
      </c>
    </row>
    <row r="43" spans="1:14" ht="45.95" customHeight="1">
      <c r="B43" s="159" t="s">
        <v>299</v>
      </c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</row>
    <row r="44" spans="1:14" ht="45.95" customHeight="1">
      <c r="B44" s="62"/>
      <c r="C44" s="62"/>
      <c r="D44" s="70"/>
      <c r="E44" s="62"/>
      <c r="F44" s="62"/>
      <c r="G44" s="62"/>
      <c r="H44" s="62"/>
      <c r="I44" s="62"/>
      <c r="J44" s="62"/>
      <c r="K44" s="62"/>
      <c r="L44" s="62"/>
      <c r="M44" s="62"/>
      <c r="N44" s="63"/>
    </row>
    <row r="45" spans="1:14" s="64" customFormat="1" ht="27" customHeight="1">
      <c r="A45" s="68"/>
      <c r="B45" s="62"/>
      <c r="C45" s="62"/>
      <c r="D45" s="70"/>
      <c r="E45" s="62"/>
      <c r="F45" s="62"/>
      <c r="G45" s="62"/>
      <c r="H45" s="62"/>
      <c r="I45" s="62"/>
      <c r="J45" s="62"/>
      <c r="K45" s="62"/>
      <c r="L45" s="62"/>
      <c r="M45" s="62"/>
      <c r="N45" s="63"/>
    </row>
    <row r="46" spans="1:14" s="64" customFormat="1" ht="27" customHeight="1">
      <c r="A46" s="68"/>
      <c r="B46" s="62"/>
      <c r="C46" s="62"/>
      <c r="D46" s="70"/>
      <c r="E46" s="62"/>
      <c r="F46" s="62"/>
      <c r="G46" s="62"/>
      <c r="H46" s="62"/>
      <c r="I46" s="62"/>
      <c r="J46" s="62"/>
      <c r="K46" s="62"/>
      <c r="L46" s="62"/>
      <c r="M46" s="62"/>
      <c r="N46" s="63"/>
    </row>
    <row r="47" spans="1:14" s="64" customFormat="1" ht="27" customHeight="1">
      <c r="A47" s="68"/>
      <c r="B47" s="62"/>
      <c r="C47" s="62"/>
      <c r="D47" s="70"/>
      <c r="E47" s="62"/>
      <c r="F47" s="62"/>
      <c r="G47" s="62"/>
      <c r="H47" s="62"/>
      <c r="I47" s="62"/>
      <c r="J47" s="62"/>
      <c r="K47" s="62"/>
      <c r="L47" s="62"/>
      <c r="M47" s="62"/>
      <c r="N47" s="63"/>
    </row>
    <row r="48" spans="1:14" s="64" customFormat="1" ht="27" customHeight="1">
      <c r="A48" s="68"/>
      <c r="B48" s="62"/>
      <c r="C48" s="62"/>
      <c r="D48" s="70"/>
      <c r="E48" s="62"/>
      <c r="F48" s="62"/>
      <c r="G48" s="62"/>
      <c r="H48" s="62"/>
      <c r="I48" s="62"/>
      <c r="J48" s="62"/>
      <c r="K48" s="62"/>
      <c r="L48" s="62"/>
      <c r="M48" s="62"/>
      <c r="N48" s="63"/>
    </row>
    <row r="49" spans="1:14" s="64" customFormat="1" ht="27" customHeight="1">
      <c r="A49" s="68"/>
      <c r="B49" s="62"/>
      <c r="C49" s="62"/>
      <c r="D49" s="70"/>
      <c r="E49" s="62"/>
      <c r="F49" s="62"/>
      <c r="G49" s="62"/>
      <c r="H49" s="62"/>
      <c r="I49" s="62"/>
      <c r="J49" s="62"/>
      <c r="K49" s="62"/>
      <c r="L49" s="62"/>
      <c r="M49" s="62"/>
      <c r="N49" s="63"/>
    </row>
    <row r="50" spans="1:14" s="64" customFormat="1" ht="27" customHeight="1">
      <c r="A50" s="68"/>
      <c r="B50" s="62"/>
      <c r="C50" s="62"/>
      <c r="D50" s="70"/>
      <c r="E50" s="62"/>
      <c r="F50" s="62"/>
      <c r="G50" s="62"/>
      <c r="H50" s="62"/>
      <c r="I50" s="62"/>
      <c r="J50" s="62"/>
      <c r="K50" s="62"/>
      <c r="L50" s="62"/>
      <c r="M50" s="62"/>
      <c r="N50" s="63"/>
    </row>
    <row r="51" spans="1:14" s="64" customFormat="1" ht="27" customHeight="1">
      <c r="A51" s="68"/>
      <c r="B51" s="62"/>
      <c r="C51" s="62"/>
      <c r="D51" s="70"/>
      <c r="E51" s="62"/>
      <c r="F51" s="62"/>
      <c r="G51" s="62"/>
      <c r="H51" s="62"/>
      <c r="I51" s="62"/>
      <c r="J51" s="62"/>
      <c r="K51" s="62"/>
      <c r="L51" s="62"/>
      <c r="M51" s="62"/>
      <c r="N51" s="63"/>
    </row>
    <row r="52" spans="1:14" s="64" customFormat="1" ht="27" customHeight="1">
      <c r="A52" s="68"/>
      <c r="B52" s="62"/>
      <c r="C52" s="62"/>
      <c r="D52" s="70"/>
      <c r="E52" s="62"/>
      <c r="F52" s="62"/>
      <c r="G52" s="62"/>
      <c r="H52" s="62"/>
      <c r="I52" s="62"/>
      <c r="J52" s="62"/>
      <c r="K52" s="62"/>
      <c r="L52" s="62"/>
      <c r="M52" s="62"/>
      <c r="N52" s="63"/>
    </row>
    <row r="53" spans="1:14" s="64" customFormat="1" ht="27" customHeight="1">
      <c r="A53" s="68"/>
      <c r="B53" s="62"/>
      <c r="C53" s="62"/>
      <c r="D53" s="70"/>
      <c r="E53" s="62"/>
      <c r="F53" s="62"/>
      <c r="G53" s="62"/>
      <c r="H53" s="62"/>
      <c r="I53" s="62"/>
      <c r="J53" s="62"/>
      <c r="K53" s="62"/>
      <c r="L53" s="62"/>
      <c r="M53" s="62"/>
      <c r="N53" s="63"/>
    </row>
    <row r="54" spans="1:14" s="64" customFormat="1" ht="27" customHeight="1">
      <c r="A54" s="68"/>
      <c r="B54" s="62"/>
      <c r="C54" s="62"/>
      <c r="D54" s="70"/>
      <c r="E54" s="62"/>
      <c r="F54" s="62"/>
      <c r="G54" s="62"/>
      <c r="H54" s="62"/>
      <c r="I54" s="62"/>
      <c r="J54" s="62"/>
      <c r="K54" s="62"/>
      <c r="L54" s="62"/>
      <c r="M54" s="62"/>
      <c r="N54" s="63"/>
    </row>
    <row r="55" spans="1:14" s="64" customFormat="1" ht="27" customHeight="1">
      <c r="A55" s="68"/>
      <c r="B55" s="62"/>
      <c r="C55" s="62"/>
      <c r="D55" s="70"/>
      <c r="E55" s="62"/>
      <c r="F55" s="62"/>
      <c r="G55" s="62"/>
      <c r="H55" s="62"/>
      <c r="I55" s="62"/>
      <c r="J55" s="62"/>
      <c r="K55" s="62"/>
      <c r="L55" s="62"/>
      <c r="M55" s="62"/>
      <c r="N55" s="63"/>
    </row>
    <row r="56" spans="1:14" s="64" customFormat="1" ht="27" customHeight="1">
      <c r="A56" s="68"/>
      <c r="B56" s="62"/>
      <c r="C56" s="62"/>
      <c r="D56" s="70"/>
      <c r="E56" s="62"/>
      <c r="F56" s="62"/>
      <c r="G56" s="62"/>
      <c r="H56" s="62"/>
      <c r="I56" s="62"/>
      <c r="J56" s="62"/>
      <c r="K56" s="62"/>
      <c r="L56" s="62"/>
      <c r="M56" s="62"/>
      <c r="N56" s="63"/>
    </row>
    <row r="57" spans="1:14" s="64" customFormat="1" ht="27" customHeight="1">
      <c r="A57" s="68"/>
      <c r="B57" s="62"/>
      <c r="C57" s="62"/>
      <c r="D57" s="70"/>
      <c r="E57" s="62"/>
      <c r="F57" s="62"/>
      <c r="G57" s="62"/>
      <c r="H57" s="62"/>
      <c r="I57" s="62"/>
      <c r="J57" s="62"/>
      <c r="K57" s="62"/>
      <c r="L57" s="62"/>
      <c r="M57" s="62"/>
      <c r="N57" s="63"/>
    </row>
    <row r="58" spans="1:14" s="64" customFormat="1" ht="27" customHeight="1">
      <c r="A58" s="68"/>
      <c r="B58" s="62"/>
      <c r="C58" s="62"/>
      <c r="D58" s="70"/>
      <c r="E58" s="62"/>
      <c r="F58" s="62"/>
      <c r="G58" s="62"/>
      <c r="H58" s="62"/>
      <c r="I58" s="62"/>
      <c r="J58" s="62"/>
      <c r="K58" s="62"/>
      <c r="L58" s="62"/>
      <c r="M58" s="62"/>
      <c r="N58" s="63"/>
    </row>
    <row r="59" spans="1:14" s="64" customFormat="1" ht="27" customHeight="1">
      <c r="A59" s="68"/>
      <c r="B59" s="62"/>
      <c r="C59" s="62"/>
      <c r="D59" s="70"/>
      <c r="E59" s="62"/>
      <c r="F59" s="62"/>
      <c r="G59" s="62"/>
      <c r="H59" s="62"/>
      <c r="I59" s="62"/>
      <c r="J59" s="62"/>
      <c r="K59" s="62"/>
      <c r="L59" s="62"/>
      <c r="M59" s="62"/>
      <c r="N59" s="63"/>
    </row>
    <row r="60" spans="1:14" s="64" customFormat="1" ht="27" customHeight="1">
      <c r="A60" s="68"/>
      <c r="B60" s="62"/>
      <c r="C60" s="62"/>
      <c r="D60" s="70"/>
      <c r="E60" s="62"/>
      <c r="F60" s="62"/>
      <c r="G60" s="62"/>
      <c r="H60" s="62"/>
      <c r="I60" s="62"/>
      <c r="J60" s="62"/>
      <c r="K60" s="62"/>
      <c r="L60" s="62"/>
      <c r="M60" s="62"/>
      <c r="N60" s="63"/>
    </row>
    <row r="61" spans="1:14" s="64" customFormat="1" ht="27" customHeight="1">
      <c r="A61" s="68"/>
      <c r="B61" s="62"/>
      <c r="C61" s="62"/>
      <c r="D61" s="70"/>
      <c r="E61" s="62"/>
      <c r="F61" s="62"/>
      <c r="G61" s="62"/>
      <c r="H61" s="62"/>
      <c r="I61" s="62"/>
      <c r="J61" s="62"/>
      <c r="K61" s="62"/>
      <c r="L61" s="62"/>
      <c r="M61" s="62"/>
      <c r="N61" s="63"/>
    </row>
    <row r="62" spans="1:14" s="64" customFormat="1" ht="27" customHeight="1">
      <c r="A62" s="68"/>
      <c r="B62" s="62"/>
      <c r="C62" s="62"/>
      <c r="D62" s="70"/>
      <c r="E62" s="62"/>
      <c r="F62" s="62"/>
      <c r="G62" s="62"/>
      <c r="H62" s="62"/>
      <c r="I62" s="62"/>
      <c r="J62" s="62"/>
      <c r="K62" s="62"/>
      <c r="L62" s="62"/>
      <c r="M62" s="62"/>
      <c r="N62" s="63"/>
    </row>
    <row r="63" spans="1:14" s="64" customFormat="1" ht="27" customHeight="1">
      <c r="A63" s="68"/>
      <c r="B63" s="62"/>
      <c r="C63" s="62"/>
      <c r="D63" s="70"/>
      <c r="E63" s="62"/>
      <c r="F63" s="62"/>
      <c r="G63" s="62"/>
      <c r="H63" s="62"/>
      <c r="I63" s="62"/>
      <c r="J63" s="62"/>
      <c r="K63" s="62"/>
      <c r="L63" s="62"/>
      <c r="M63" s="62"/>
      <c r="N63" s="63"/>
    </row>
    <row r="64" spans="1:14" s="64" customFormat="1" ht="27" customHeight="1">
      <c r="A64" s="68"/>
      <c r="B64" s="62"/>
      <c r="C64" s="62"/>
      <c r="D64" s="70"/>
      <c r="E64" s="62"/>
      <c r="F64" s="62"/>
      <c r="G64" s="62"/>
      <c r="H64" s="62"/>
      <c r="I64" s="62"/>
      <c r="J64" s="62"/>
      <c r="K64" s="62"/>
      <c r="L64" s="62"/>
      <c r="M64" s="62"/>
      <c r="N64" s="63"/>
    </row>
    <row r="65" spans="1:14" s="64" customFormat="1" ht="27" customHeight="1">
      <c r="A65" s="68"/>
      <c r="B65" s="62"/>
      <c r="C65" s="62"/>
      <c r="D65" s="70"/>
      <c r="E65" s="62"/>
      <c r="F65" s="62"/>
      <c r="G65" s="62"/>
      <c r="H65" s="62"/>
      <c r="I65" s="62"/>
      <c r="J65" s="62"/>
      <c r="K65" s="62"/>
      <c r="L65" s="62"/>
      <c r="M65" s="62"/>
      <c r="N65" s="63"/>
    </row>
    <row r="66" spans="1:14" s="64" customFormat="1" ht="27" customHeight="1">
      <c r="A66" s="68"/>
      <c r="B66" s="62"/>
      <c r="C66" s="62"/>
      <c r="D66" s="70"/>
      <c r="E66" s="62"/>
      <c r="F66" s="62"/>
      <c r="G66" s="62"/>
      <c r="H66" s="62"/>
      <c r="I66" s="62"/>
      <c r="J66" s="62"/>
      <c r="K66" s="62"/>
      <c r="L66" s="62"/>
      <c r="M66" s="62"/>
      <c r="N66" s="63"/>
    </row>
    <row r="67" spans="1:14" s="64" customFormat="1" ht="27" customHeight="1">
      <c r="A67" s="68"/>
      <c r="B67" s="62"/>
      <c r="C67" s="62"/>
      <c r="D67" s="70"/>
      <c r="E67" s="62"/>
      <c r="F67" s="62"/>
      <c r="G67" s="62"/>
      <c r="H67" s="62"/>
      <c r="I67" s="62"/>
      <c r="J67" s="62"/>
      <c r="K67" s="62"/>
      <c r="L67" s="62"/>
      <c r="M67" s="62"/>
      <c r="N67" s="63"/>
    </row>
    <row r="68" spans="1:14" s="64" customFormat="1" ht="27" customHeight="1">
      <c r="A68" s="68"/>
      <c r="B68" s="62"/>
      <c r="C68" s="62"/>
      <c r="D68" s="70"/>
      <c r="E68" s="62"/>
      <c r="F68" s="62"/>
      <c r="G68" s="62"/>
      <c r="H68" s="62"/>
      <c r="I68" s="62"/>
      <c r="J68" s="62"/>
      <c r="K68" s="62"/>
      <c r="L68" s="62"/>
      <c r="M68" s="62"/>
      <c r="N68" s="63"/>
    </row>
    <row r="69" spans="1:14" s="64" customFormat="1" ht="27" customHeight="1">
      <c r="A69" s="68"/>
      <c r="B69" s="62"/>
      <c r="C69" s="62"/>
      <c r="D69" s="70"/>
      <c r="E69" s="62"/>
      <c r="F69" s="62"/>
      <c r="G69" s="62"/>
      <c r="H69" s="62"/>
      <c r="I69" s="62"/>
      <c r="J69" s="62"/>
      <c r="K69" s="62"/>
      <c r="L69" s="62"/>
      <c r="M69" s="62"/>
      <c r="N69" s="63"/>
    </row>
    <row r="70" spans="1:14" s="64" customFormat="1" ht="27" customHeight="1">
      <c r="A70" s="68"/>
      <c r="B70" s="62"/>
      <c r="C70" s="62"/>
      <c r="D70" s="70"/>
      <c r="E70" s="62"/>
      <c r="F70" s="62"/>
      <c r="G70" s="62"/>
      <c r="H70" s="62"/>
      <c r="I70" s="62"/>
      <c r="J70" s="62"/>
      <c r="K70" s="62"/>
      <c r="L70" s="62"/>
      <c r="M70" s="62"/>
      <c r="N70" s="63"/>
    </row>
    <row r="71" spans="1:14" s="64" customFormat="1" ht="27" customHeight="1">
      <c r="A71" s="68"/>
      <c r="B71" s="62"/>
      <c r="C71" s="62"/>
      <c r="D71" s="70"/>
      <c r="E71" s="62"/>
      <c r="F71" s="62"/>
      <c r="G71" s="62"/>
      <c r="H71" s="62"/>
      <c r="I71" s="62"/>
      <c r="J71" s="62"/>
      <c r="K71" s="62"/>
      <c r="L71" s="62"/>
      <c r="M71" s="62"/>
      <c r="N71" s="63"/>
    </row>
    <row r="72" spans="1:14" s="64" customFormat="1" ht="27" customHeight="1">
      <c r="A72" s="68"/>
      <c r="B72" s="62"/>
      <c r="C72" s="62"/>
      <c r="D72" s="70"/>
      <c r="E72" s="62"/>
      <c r="F72" s="62"/>
      <c r="G72" s="62"/>
      <c r="H72" s="62"/>
      <c r="I72" s="62"/>
      <c r="J72" s="62"/>
      <c r="K72" s="62"/>
      <c r="L72" s="62"/>
      <c r="M72" s="62"/>
      <c r="N72" s="63"/>
    </row>
    <row r="73" spans="1:14" s="64" customFormat="1" ht="27" customHeight="1">
      <c r="A73" s="68"/>
      <c r="B73" s="62"/>
      <c r="C73" s="62"/>
      <c r="D73" s="70"/>
      <c r="E73" s="62"/>
      <c r="F73" s="62"/>
      <c r="G73" s="62"/>
      <c r="H73" s="62"/>
      <c r="I73" s="62"/>
      <c r="J73" s="62"/>
      <c r="K73" s="62"/>
      <c r="L73" s="62"/>
      <c r="M73" s="62"/>
      <c r="N73" s="63"/>
    </row>
    <row r="74" spans="1:14" s="64" customFormat="1" ht="27" customHeight="1">
      <c r="A74" s="68"/>
      <c r="B74" s="62"/>
      <c r="C74" s="62"/>
      <c r="D74" s="70"/>
      <c r="E74" s="62"/>
      <c r="F74" s="62"/>
      <c r="G74" s="62"/>
      <c r="H74" s="62"/>
      <c r="I74" s="62"/>
      <c r="J74" s="62"/>
      <c r="K74" s="62"/>
      <c r="L74" s="62"/>
      <c r="M74" s="62"/>
      <c r="N74" s="63"/>
    </row>
    <row r="75" spans="1:14" s="64" customFormat="1" ht="27" customHeight="1">
      <c r="A75" s="68"/>
      <c r="B75" s="62"/>
      <c r="C75" s="62"/>
      <c r="D75" s="70"/>
      <c r="E75" s="62"/>
      <c r="F75" s="62"/>
      <c r="G75" s="62"/>
      <c r="H75" s="62"/>
      <c r="I75" s="62"/>
      <c r="J75" s="62"/>
      <c r="K75" s="62"/>
      <c r="L75" s="62"/>
      <c r="M75" s="62"/>
      <c r="N75" s="63"/>
    </row>
    <row r="76" spans="1:14" s="64" customFormat="1" ht="27" customHeight="1">
      <c r="A76" s="68"/>
      <c r="B76" s="62"/>
      <c r="C76" s="62"/>
      <c r="D76" s="70"/>
      <c r="E76" s="62"/>
      <c r="F76" s="62"/>
      <c r="G76" s="62"/>
      <c r="H76" s="62"/>
      <c r="I76" s="62"/>
      <c r="J76" s="62"/>
      <c r="K76" s="62"/>
      <c r="L76" s="62"/>
      <c r="M76" s="62"/>
      <c r="N76" s="63"/>
    </row>
    <row r="77" spans="1:14" s="64" customFormat="1" ht="27" customHeight="1">
      <c r="A77" s="68"/>
      <c r="B77" s="62"/>
      <c r="C77" s="62"/>
      <c r="D77" s="70"/>
      <c r="E77" s="62"/>
      <c r="F77" s="62"/>
      <c r="G77" s="62"/>
      <c r="H77" s="62"/>
      <c r="I77" s="62"/>
      <c r="J77" s="62"/>
      <c r="K77" s="62"/>
      <c r="L77" s="62"/>
      <c r="M77" s="62"/>
      <c r="N77" s="63"/>
    </row>
    <row r="78" spans="1:14" s="64" customFormat="1" ht="27" customHeight="1">
      <c r="A78" s="68"/>
      <c r="B78" s="62"/>
      <c r="C78" s="62"/>
      <c r="D78" s="70"/>
      <c r="E78" s="62"/>
      <c r="F78" s="62"/>
      <c r="G78" s="62"/>
      <c r="H78" s="62"/>
      <c r="I78" s="62"/>
      <c r="J78" s="62"/>
      <c r="K78" s="62"/>
      <c r="L78" s="62"/>
      <c r="M78" s="62"/>
      <c r="N78" s="63"/>
    </row>
    <row r="79" spans="1:14" s="64" customFormat="1" ht="27" customHeight="1">
      <c r="A79" s="68"/>
      <c r="B79" s="62"/>
      <c r="C79" s="62"/>
      <c r="D79" s="70"/>
      <c r="E79" s="62"/>
      <c r="F79" s="62"/>
      <c r="G79" s="62"/>
      <c r="H79" s="62"/>
      <c r="I79" s="62"/>
      <c r="J79" s="62"/>
      <c r="K79" s="62"/>
      <c r="L79" s="62"/>
      <c r="M79" s="62"/>
      <c r="N79" s="63"/>
    </row>
    <row r="80" spans="1:14" s="64" customFormat="1" ht="27" customHeight="1">
      <c r="A80" s="68"/>
      <c r="B80" s="62"/>
      <c r="C80" s="62"/>
      <c r="D80" s="70"/>
      <c r="E80" s="62"/>
      <c r="F80" s="62"/>
      <c r="G80" s="62"/>
      <c r="H80" s="62"/>
      <c r="I80" s="62"/>
      <c r="J80" s="62"/>
      <c r="K80" s="62"/>
      <c r="L80" s="62"/>
      <c r="M80" s="62"/>
      <c r="N80" s="63"/>
    </row>
    <row r="81" spans="1:14" s="64" customFormat="1" ht="27" customHeight="1">
      <c r="A81" s="68"/>
      <c r="B81" s="62"/>
      <c r="C81" s="62"/>
      <c r="D81" s="70"/>
      <c r="E81" s="62"/>
      <c r="F81" s="62"/>
      <c r="G81" s="62"/>
      <c r="H81" s="62"/>
      <c r="I81" s="62"/>
      <c r="J81" s="62"/>
      <c r="K81" s="62"/>
      <c r="L81" s="62"/>
      <c r="M81" s="62"/>
      <c r="N81" s="63"/>
    </row>
    <row r="82" spans="1:14" s="64" customFormat="1" ht="27" customHeight="1">
      <c r="A82" s="68"/>
      <c r="B82" s="62"/>
      <c r="C82" s="62"/>
      <c r="D82" s="70"/>
      <c r="E82" s="62"/>
      <c r="F82" s="62"/>
      <c r="G82" s="62"/>
      <c r="H82" s="62"/>
      <c r="I82" s="62"/>
      <c r="J82" s="62"/>
      <c r="K82" s="62"/>
      <c r="L82" s="62"/>
      <c r="M82" s="62"/>
      <c r="N82" s="63"/>
    </row>
    <row r="83" spans="1:14" s="64" customFormat="1" ht="27" customHeight="1">
      <c r="A83" s="68"/>
      <c r="B83" s="62"/>
      <c r="C83" s="62"/>
      <c r="D83" s="70"/>
      <c r="E83" s="62"/>
      <c r="F83" s="62"/>
      <c r="G83" s="62"/>
      <c r="H83" s="62"/>
      <c r="I83" s="62"/>
      <c r="J83" s="62"/>
      <c r="K83" s="62"/>
      <c r="L83" s="62"/>
      <c r="M83" s="62"/>
      <c r="N83" s="63"/>
    </row>
    <row r="84" spans="1:14" s="64" customFormat="1" ht="27" customHeight="1">
      <c r="A84" s="68"/>
      <c r="B84" s="62"/>
      <c r="C84" s="62"/>
      <c r="D84" s="70"/>
      <c r="E84" s="62"/>
      <c r="F84" s="62"/>
      <c r="G84" s="62"/>
      <c r="H84" s="62"/>
      <c r="I84" s="62"/>
      <c r="J84" s="62"/>
      <c r="K84" s="62"/>
      <c r="L84" s="62"/>
      <c r="M84" s="62"/>
      <c r="N84" s="63"/>
    </row>
    <row r="85" spans="1:14" s="64" customFormat="1" ht="27" customHeight="1">
      <c r="A85" s="68"/>
      <c r="B85" s="62"/>
      <c r="C85" s="62"/>
      <c r="D85" s="70"/>
      <c r="E85" s="62"/>
      <c r="F85" s="62"/>
      <c r="G85" s="62"/>
      <c r="H85" s="62"/>
      <c r="I85" s="62"/>
      <c r="J85" s="62"/>
      <c r="K85" s="62"/>
      <c r="L85" s="62"/>
      <c r="M85" s="62"/>
      <c r="N85" s="63"/>
    </row>
    <row r="86" spans="1:14" s="64" customFormat="1" ht="27" customHeight="1">
      <c r="A86" s="68"/>
      <c r="B86" s="62"/>
      <c r="C86" s="62"/>
      <c r="D86" s="70"/>
      <c r="E86" s="62"/>
      <c r="F86" s="62"/>
      <c r="G86" s="62"/>
      <c r="H86" s="62"/>
      <c r="I86" s="62"/>
      <c r="J86" s="62"/>
      <c r="K86" s="62"/>
      <c r="L86" s="62"/>
      <c r="M86" s="62"/>
      <c r="N86" s="63"/>
    </row>
    <row r="87" spans="1:14" s="64" customFormat="1" ht="27" customHeight="1">
      <c r="A87" s="68"/>
      <c r="B87" s="62"/>
      <c r="C87" s="62"/>
      <c r="D87" s="70"/>
      <c r="E87" s="62"/>
      <c r="F87" s="62"/>
      <c r="G87" s="62"/>
      <c r="H87" s="62"/>
      <c r="I87" s="62"/>
      <c r="J87" s="62"/>
      <c r="K87" s="62"/>
      <c r="L87" s="62"/>
      <c r="M87" s="62"/>
      <c r="N87" s="63"/>
    </row>
    <row r="88" spans="1:14" s="64" customFormat="1" ht="27" customHeight="1">
      <c r="A88" s="68"/>
      <c r="B88" s="62"/>
      <c r="C88" s="62"/>
      <c r="D88" s="70"/>
      <c r="E88" s="62"/>
      <c r="F88" s="62"/>
      <c r="G88" s="62"/>
      <c r="H88" s="62"/>
      <c r="I88" s="62"/>
      <c r="J88" s="62"/>
      <c r="K88" s="62"/>
      <c r="L88" s="62"/>
      <c r="M88" s="62"/>
      <c r="N88" s="63"/>
    </row>
    <row r="89" spans="1:14" s="64" customFormat="1" ht="27" customHeight="1">
      <c r="A89" s="68"/>
      <c r="B89" s="62"/>
      <c r="C89" s="62"/>
      <c r="D89" s="70"/>
      <c r="E89" s="62"/>
      <c r="F89" s="62"/>
      <c r="G89" s="62"/>
      <c r="H89" s="62"/>
      <c r="I89" s="62"/>
      <c r="J89" s="62"/>
      <c r="K89" s="62"/>
      <c r="L89" s="62"/>
      <c r="M89" s="62"/>
      <c r="N89" s="63"/>
    </row>
    <row r="90" spans="1:14" s="64" customFormat="1" ht="27" customHeight="1">
      <c r="A90" s="68"/>
      <c r="B90" s="62"/>
      <c r="C90" s="62"/>
      <c r="D90" s="70"/>
      <c r="E90" s="62"/>
      <c r="F90" s="62"/>
      <c r="G90" s="62"/>
      <c r="H90" s="62"/>
      <c r="I90" s="62"/>
      <c r="J90" s="62"/>
      <c r="K90" s="62"/>
      <c r="L90" s="62"/>
      <c r="M90" s="62"/>
      <c r="N90" s="63"/>
    </row>
    <row r="91" spans="1:14" s="64" customFormat="1" ht="27" customHeight="1">
      <c r="A91" s="68"/>
      <c r="B91" s="62"/>
      <c r="C91" s="62"/>
      <c r="D91" s="70"/>
      <c r="E91" s="62"/>
      <c r="F91" s="62"/>
      <c r="G91" s="62"/>
      <c r="H91" s="62"/>
      <c r="I91" s="62"/>
      <c r="J91" s="62"/>
      <c r="K91" s="62"/>
      <c r="L91" s="62"/>
      <c r="M91" s="62"/>
      <c r="N91" s="63"/>
    </row>
    <row r="92" spans="1:14" s="64" customFormat="1" ht="27" customHeight="1">
      <c r="A92" s="68"/>
      <c r="B92" s="62"/>
      <c r="C92" s="62"/>
      <c r="D92" s="70"/>
      <c r="E92" s="62"/>
      <c r="F92" s="62"/>
      <c r="G92" s="62"/>
      <c r="H92" s="62"/>
      <c r="I92" s="62"/>
      <c r="J92" s="62"/>
      <c r="K92" s="62"/>
      <c r="L92" s="62"/>
      <c r="M92" s="62"/>
      <c r="N92" s="63"/>
    </row>
    <row r="93" spans="1:14" s="64" customFormat="1" ht="27" customHeight="1">
      <c r="A93" s="68"/>
      <c r="B93" s="62"/>
      <c r="C93" s="62"/>
      <c r="D93" s="70"/>
      <c r="E93" s="62"/>
      <c r="F93" s="62"/>
      <c r="G93" s="62"/>
      <c r="H93" s="62"/>
      <c r="I93" s="62"/>
      <c r="J93" s="62"/>
      <c r="K93" s="62"/>
      <c r="L93" s="62"/>
      <c r="M93" s="62"/>
      <c r="N93" s="63"/>
    </row>
    <row r="94" spans="1:14" s="64" customFormat="1" ht="27" customHeight="1">
      <c r="A94" s="68"/>
      <c r="B94" s="62"/>
      <c r="C94" s="62"/>
      <c r="D94" s="70"/>
      <c r="E94" s="62"/>
      <c r="F94" s="62"/>
      <c r="G94" s="62"/>
      <c r="H94" s="62"/>
      <c r="I94" s="62"/>
      <c r="J94" s="62"/>
      <c r="K94" s="62"/>
      <c r="L94" s="62"/>
      <c r="M94" s="62"/>
      <c r="N94" s="63"/>
    </row>
    <row r="95" spans="1:14" s="64" customFormat="1" ht="27" customHeight="1">
      <c r="A95" s="68"/>
      <c r="B95" s="62"/>
      <c r="C95" s="62"/>
      <c r="D95" s="70"/>
      <c r="E95" s="62"/>
      <c r="F95" s="62"/>
      <c r="G95" s="62"/>
      <c r="H95" s="62"/>
      <c r="I95" s="62"/>
      <c r="J95" s="62"/>
      <c r="K95" s="62"/>
      <c r="L95" s="62"/>
      <c r="M95" s="62"/>
      <c r="N95" s="63"/>
    </row>
    <row r="96" spans="1:14" s="64" customFormat="1" ht="27" customHeight="1">
      <c r="A96" s="68"/>
      <c r="B96" s="62"/>
      <c r="C96" s="62"/>
      <c r="D96" s="70"/>
      <c r="E96" s="62"/>
      <c r="F96" s="62"/>
      <c r="G96" s="62"/>
      <c r="H96" s="62"/>
      <c r="I96" s="62"/>
      <c r="J96" s="62"/>
      <c r="K96" s="62"/>
      <c r="L96" s="62"/>
      <c r="M96" s="62"/>
      <c r="N96" s="63"/>
    </row>
    <row r="97" spans="1:14" s="64" customFormat="1" ht="27" customHeight="1">
      <c r="A97" s="68"/>
      <c r="B97" s="62"/>
      <c r="C97" s="62"/>
      <c r="D97" s="70"/>
      <c r="E97" s="62"/>
      <c r="F97" s="62"/>
      <c r="G97" s="62"/>
      <c r="H97" s="62"/>
      <c r="I97" s="62"/>
      <c r="J97" s="62"/>
      <c r="K97" s="62"/>
      <c r="L97" s="62"/>
      <c r="M97" s="62"/>
      <c r="N97" s="63"/>
    </row>
    <row r="98" spans="1:14" s="64" customFormat="1" ht="27" customHeight="1">
      <c r="A98" s="68"/>
      <c r="B98" s="62"/>
      <c r="C98" s="62"/>
      <c r="D98" s="70"/>
      <c r="E98" s="62"/>
      <c r="F98" s="62"/>
      <c r="G98" s="62"/>
      <c r="H98" s="62"/>
      <c r="I98" s="62"/>
      <c r="J98" s="62"/>
      <c r="K98" s="62"/>
      <c r="L98" s="62"/>
      <c r="M98" s="62"/>
      <c r="N98" s="63"/>
    </row>
    <row r="99" spans="1:14" s="64" customFormat="1" ht="27" customHeight="1">
      <c r="A99" s="68"/>
      <c r="B99" s="62"/>
      <c r="C99" s="62"/>
      <c r="D99" s="70"/>
      <c r="E99" s="62"/>
      <c r="F99" s="62"/>
      <c r="G99" s="62"/>
      <c r="H99" s="62"/>
      <c r="I99" s="62"/>
      <c r="J99" s="62"/>
      <c r="K99" s="62"/>
      <c r="L99" s="62"/>
      <c r="M99" s="62"/>
      <c r="N99" s="63"/>
    </row>
    <row r="100" spans="1:14" s="64" customFormat="1" ht="27" customHeight="1">
      <c r="A100" s="68"/>
      <c r="B100" s="62"/>
      <c r="C100" s="62"/>
      <c r="D100" s="70"/>
      <c r="E100" s="62"/>
      <c r="F100" s="62"/>
      <c r="G100" s="62"/>
      <c r="H100" s="62"/>
      <c r="I100" s="62"/>
      <c r="J100" s="62"/>
      <c r="K100" s="62"/>
      <c r="L100" s="62"/>
      <c r="M100" s="62"/>
      <c r="N100" s="63"/>
    </row>
    <row r="101" spans="1:14" s="64" customFormat="1" ht="27" customHeight="1">
      <c r="A101" s="68"/>
      <c r="B101" s="62"/>
      <c r="C101" s="62"/>
      <c r="D101" s="70"/>
      <c r="E101" s="62"/>
      <c r="F101" s="62"/>
      <c r="G101" s="62"/>
      <c r="H101" s="62"/>
      <c r="I101" s="62"/>
      <c r="J101" s="62"/>
      <c r="K101" s="62"/>
      <c r="L101" s="62"/>
      <c r="M101" s="62"/>
      <c r="N101" s="63"/>
    </row>
    <row r="102" spans="1:14" s="64" customFormat="1" ht="27" customHeight="1">
      <c r="A102" s="68"/>
      <c r="B102" s="62"/>
      <c r="C102" s="62"/>
      <c r="D102" s="70"/>
      <c r="E102" s="62"/>
      <c r="F102" s="62"/>
      <c r="G102" s="62"/>
      <c r="H102" s="62"/>
      <c r="I102" s="62"/>
      <c r="J102" s="62"/>
      <c r="K102" s="62"/>
      <c r="L102" s="62"/>
      <c r="M102" s="62"/>
      <c r="N102" s="63"/>
    </row>
    <row r="103" spans="1:14" s="64" customFormat="1" ht="27" customHeight="1">
      <c r="A103" s="68"/>
      <c r="B103" s="62"/>
      <c r="C103" s="62"/>
      <c r="D103" s="70"/>
      <c r="E103" s="62"/>
      <c r="F103" s="62"/>
      <c r="G103" s="62"/>
      <c r="H103" s="62"/>
      <c r="I103" s="62"/>
      <c r="J103" s="62"/>
      <c r="K103" s="62"/>
      <c r="L103" s="62"/>
      <c r="M103" s="62"/>
      <c r="N103" s="63"/>
    </row>
    <row r="104" spans="1:14" s="64" customFormat="1" ht="27" customHeight="1">
      <c r="A104" s="68"/>
      <c r="B104" s="62"/>
      <c r="C104" s="62"/>
      <c r="D104" s="70"/>
      <c r="E104" s="62"/>
      <c r="F104" s="62"/>
      <c r="G104" s="62"/>
      <c r="H104" s="62"/>
      <c r="I104" s="62"/>
      <c r="J104" s="62"/>
      <c r="K104" s="62"/>
      <c r="L104" s="62"/>
      <c r="M104" s="62"/>
      <c r="N104" s="63"/>
    </row>
    <row r="105" spans="1:14" s="64" customFormat="1" ht="27" customHeight="1">
      <c r="A105" s="68"/>
      <c r="B105" s="62"/>
      <c r="C105" s="62"/>
      <c r="D105" s="70"/>
      <c r="E105" s="62"/>
      <c r="F105" s="62"/>
      <c r="G105" s="62"/>
      <c r="H105" s="62"/>
      <c r="I105" s="62"/>
      <c r="J105" s="62"/>
      <c r="K105" s="62"/>
      <c r="L105" s="62"/>
      <c r="M105" s="62"/>
      <c r="N105" s="63"/>
    </row>
    <row r="106" spans="1:14" s="64" customFormat="1" ht="27" customHeight="1">
      <c r="A106" s="68"/>
      <c r="B106" s="62"/>
      <c r="C106" s="62"/>
      <c r="D106" s="70"/>
      <c r="E106" s="62"/>
      <c r="F106" s="62"/>
      <c r="G106" s="62"/>
      <c r="H106" s="62"/>
      <c r="I106" s="62"/>
      <c r="J106" s="62"/>
      <c r="K106" s="62"/>
      <c r="L106" s="62"/>
      <c r="M106" s="62"/>
      <c r="N106" s="63"/>
    </row>
    <row r="107" spans="1:14" s="64" customFormat="1" ht="27" customHeight="1">
      <c r="A107" s="68"/>
      <c r="B107" s="62"/>
      <c r="C107" s="62"/>
      <c r="D107" s="70"/>
      <c r="E107" s="62"/>
      <c r="F107" s="62"/>
      <c r="G107" s="62"/>
      <c r="H107" s="62"/>
      <c r="I107" s="62"/>
      <c r="J107" s="62"/>
      <c r="K107" s="62"/>
      <c r="L107" s="62"/>
      <c r="M107" s="62"/>
      <c r="N107" s="63"/>
    </row>
    <row r="108" spans="1:14" s="64" customFormat="1" ht="27" customHeight="1">
      <c r="A108" s="68"/>
      <c r="B108" s="62"/>
      <c r="C108" s="62"/>
      <c r="D108" s="70"/>
      <c r="E108" s="62"/>
      <c r="F108" s="62"/>
      <c r="G108" s="62"/>
      <c r="H108" s="62"/>
      <c r="I108" s="62"/>
      <c r="J108" s="62"/>
      <c r="K108" s="62"/>
      <c r="L108" s="62"/>
      <c r="M108" s="62"/>
      <c r="N108" s="63"/>
    </row>
    <row r="109" spans="1:14" s="64" customFormat="1" ht="27" customHeight="1">
      <c r="A109" s="68"/>
      <c r="B109" s="62"/>
      <c r="C109" s="62"/>
      <c r="D109" s="70"/>
      <c r="E109" s="62"/>
      <c r="F109" s="62"/>
      <c r="G109" s="62"/>
      <c r="H109" s="62"/>
      <c r="I109" s="62"/>
      <c r="J109" s="62"/>
      <c r="K109" s="62"/>
      <c r="L109" s="62"/>
      <c r="M109" s="62"/>
      <c r="N109" s="63"/>
    </row>
    <row r="110" spans="1:14" s="64" customFormat="1" ht="27" customHeight="1">
      <c r="A110" s="68"/>
      <c r="B110" s="62"/>
      <c r="C110" s="62"/>
      <c r="D110" s="70"/>
      <c r="E110" s="62"/>
      <c r="F110" s="62"/>
      <c r="G110" s="62"/>
      <c r="H110" s="62"/>
      <c r="I110" s="62"/>
      <c r="J110" s="62"/>
      <c r="K110" s="62"/>
      <c r="L110" s="62"/>
      <c r="M110" s="62"/>
      <c r="N110" s="63"/>
    </row>
    <row r="111" spans="1:14" s="64" customFormat="1" ht="27" customHeight="1">
      <c r="A111" s="68"/>
      <c r="B111" s="62"/>
      <c r="C111" s="62"/>
      <c r="D111" s="70"/>
      <c r="E111" s="62"/>
      <c r="F111" s="62"/>
      <c r="G111" s="62"/>
      <c r="H111" s="62"/>
      <c r="I111" s="62"/>
      <c r="J111" s="62"/>
      <c r="K111" s="62"/>
      <c r="L111" s="62"/>
      <c r="M111" s="62"/>
      <c r="N111" s="63"/>
    </row>
    <row r="112" spans="1:14" s="64" customFormat="1" ht="27" customHeight="1">
      <c r="A112" s="68"/>
      <c r="B112" s="62"/>
      <c r="C112" s="62"/>
      <c r="D112" s="70"/>
      <c r="E112" s="62"/>
      <c r="F112" s="62"/>
      <c r="G112" s="62"/>
      <c r="H112" s="62"/>
      <c r="I112" s="62"/>
      <c r="J112" s="62"/>
      <c r="K112" s="62"/>
      <c r="L112" s="62"/>
      <c r="M112" s="62"/>
      <c r="N112" s="63"/>
    </row>
    <row r="113" spans="1:14" s="64" customFormat="1" ht="27" customHeight="1">
      <c r="A113" s="68"/>
      <c r="B113" s="62"/>
      <c r="C113" s="62"/>
      <c r="D113" s="70"/>
      <c r="E113" s="62"/>
      <c r="F113" s="62"/>
      <c r="G113" s="62"/>
      <c r="H113" s="62"/>
      <c r="I113" s="62"/>
      <c r="J113" s="62"/>
      <c r="K113" s="62"/>
      <c r="L113" s="62"/>
      <c r="M113" s="62"/>
      <c r="N113" s="63"/>
    </row>
    <row r="114" spans="1:14" s="64" customFormat="1" ht="27" customHeight="1">
      <c r="A114" s="68"/>
      <c r="B114" s="62"/>
      <c r="C114" s="62"/>
      <c r="D114" s="70"/>
      <c r="E114" s="62"/>
      <c r="F114" s="62"/>
      <c r="G114" s="62"/>
      <c r="H114" s="62"/>
      <c r="I114" s="62"/>
      <c r="J114" s="62"/>
      <c r="K114" s="62"/>
      <c r="L114" s="62"/>
      <c r="M114" s="62"/>
      <c r="N114" s="63"/>
    </row>
    <row r="115" spans="1:14" s="64" customFormat="1" ht="27" customHeight="1">
      <c r="A115" s="68"/>
      <c r="B115" s="62"/>
      <c r="C115" s="62"/>
      <c r="D115" s="70"/>
      <c r="E115" s="62"/>
      <c r="F115" s="62"/>
      <c r="G115" s="62"/>
      <c r="H115" s="62"/>
      <c r="I115" s="62"/>
      <c r="J115" s="62"/>
      <c r="K115" s="62"/>
      <c r="L115" s="62"/>
      <c r="M115" s="62"/>
      <c r="N115" s="63"/>
    </row>
    <row r="116" spans="1:14" s="64" customFormat="1" ht="27" customHeight="1">
      <c r="A116" s="68"/>
      <c r="B116" s="62"/>
      <c r="C116" s="62"/>
      <c r="D116" s="70"/>
      <c r="E116" s="62"/>
      <c r="F116" s="62"/>
      <c r="G116" s="62"/>
      <c r="H116" s="62"/>
      <c r="I116" s="62"/>
      <c r="J116" s="62"/>
      <c r="K116" s="62"/>
      <c r="L116" s="62"/>
      <c r="M116" s="62"/>
      <c r="N116" s="63"/>
    </row>
    <row r="117" spans="1:14" s="64" customFormat="1" ht="27" customHeight="1">
      <c r="A117" s="68"/>
      <c r="B117" s="62"/>
      <c r="C117" s="62"/>
      <c r="D117" s="70"/>
      <c r="E117" s="62"/>
      <c r="F117" s="62"/>
      <c r="G117" s="62"/>
      <c r="H117" s="62"/>
      <c r="I117" s="62"/>
      <c r="J117" s="62"/>
      <c r="K117" s="62"/>
      <c r="L117" s="62"/>
      <c r="M117" s="62"/>
      <c r="N117" s="63"/>
    </row>
    <row r="118" spans="1:14" s="64" customFormat="1" ht="27" customHeight="1">
      <c r="A118" s="68"/>
      <c r="B118" s="62"/>
      <c r="C118" s="62"/>
      <c r="D118" s="70"/>
      <c r="E118" s="62"/>
      <c r="F118" s="62"/>
      <c r="G118" s="62"/>
      <c r="H118" s="62"/>
      <c r="I118" s="62"/>
      <c r="J118" s="62"/>
      <c r="K118" s="62"/>
      <c r="L118" s="62"/>
      <c r="M118" s="62"/>
      <c r="N118" s="63"/>
    </row>
    <row r="119" spans="1:14" s="64" customFormat="1" ht="27" customHeight="1">
      <c r="A119" s="68"/>
      <c r="B119" s="62"/>
      <c r="C119" s="62"/>
      <c r="D119" s="70"/>
      <c r="E119" s="62"/>
      <c r="F119" s="62"/>
      <c r="G119" s="62"/>
      <c r="H119" s="62"/>
      <c r="I119" s="62"/>
      <c r="J119" s="62"/>
      <c r="K119" s="62"/>
      <c r="L119" s="62"/>
      <c r="M119" s="62"/>
      <c r="N119" s="63"/>
    </row>
    <row r="120" spans="1:14" s="64" customFormat="1" ht="27" customHeight="1">
      <c r="A120" s="68"/>
      <c r="B120" s="62"/>
      <c r="C120" s="62"/>
      <c r="D120" s="70"/>
      <c r="E120" s="62"/>
      <c r="F120" s="62"/>
      <c r="G120" s="62"/>
      <c r="H120" s="62"/>
      <c r="I120" s="62"/>
      <c r="J120" s="62"/>
      <c r="K120" s="62"/>
      <c r="L120" s="62"/>
      <c r="M120" s="62"/>
      <c r="N120" s="63"/>
    </row>
    <row r="121" spans="1:14" s="64" customFormat="1" ht="27" customHeight="1">
      <c r="A121" s="68"/>
      <c r="B121" s="62"/>
      <c r="C121" s="62"/>
      <c r="D121" s="70"/>
      <c r="E121" s="62"/>
      <c r="F121" s="62"/>
      <c r="G121" s="62"/>
      <c r="H121" s="62"/>
      <c r="I121" s="62"/>
      <c r="J121" s="62"/>
      <c r="K121" s="62"/>
      <c r="L121" s="62"/>
      <c r="M121" s="62"/>
      <c r="N121" s="63"/>
    </row>
    <row r="122" spans="1:14" s="64" customFormat="1" ht="27" customHeight="1">
      <c r="A122" s="68"/>
      <c r="B122" s="62"/>
      <c r="C122" s="62"/>
      <c r="D122" s="70"/>
      <c r="E122" s="62"/>
      <c r="F122" s="62"/>
      <c r="G122" s="62"/>
      <c r="H122" s="62"/>
      <c r="I122" s="62"/>
      <c r="J122" s="62"/>
      <c r="K122" s="62"/>
      <c r="L122" s="62"/>
      <c r="M122" s="62"/>
      <c r="N122" s="63"/>
    </row>
    <row r="123" spans="1:14" s="64" customFormat="1" ht="27" customHeight="1">
      <c r="A123" s="68"/>
      <c r="B123" s="62"/>
      <c r="C123" s="62"/>
      <c r="D123" s="70"/>
      <c r="E123" s="62"/>
      <c r="F123" s="62"/>
      <c r="G123" s="62"/>
      <c r="H123" s="62"/>
      <c r="I123" s="62"/>
      <c r="J123" s="62"/>
      <c r="K123" s="62"/>
      <c r="L123" s="62"/>
      <c r="M123" s="62"/>
      <c r="N123" s="63"/>
    </row>
    <row r="124" spans="1:14" s="64" customFormat="1" ht="27" customHeight="1">
      <c r="A124" s="68"/>
      <c r="B124" s="62"/>
      <c r="C124" s="62"/>
      <c r="D124" s="70"/>
      <c r="E124" s="62"/>
      <c r="F124" s="62"/>
      <c r="G124" s="62"/>
      <c r="H124" s="62"/>
      <c r="I124" s="62"/>
      <c r="J124" s="62"/>
      <c r="K124" s="62"/>
      <c r="L124" s="62"/>
      <c r="M124" s="62"/>
      <c r="N124" s="63"/>
    </row>
    <row r="125" spans="1:14" s="64" customFormat="1" ht="27" customHeight="1">
      <c r="A125" s="68"/>
      <c r="B125" s="62"/>
      <c r="C125" s="62"/>
      <c r="D125" s="70"/>
      <c r="E125" s="62"/>
      <c r="F125" s="62"/>
      <c r="G125" s="62"/>
      <c r="H125" s="62"/>
      <c r="I125" s="62"/>
      <c r="J125" s="62"/>
      <c r="K125" s="62"/>
      <c r="L125" s="62"/>
      <c r="M125" s="62"/>
      <c r="N125" s="63"/>
    </row>
    <row r="126" spans="1:14" s="64" customFormat="1" ht="27" customHeight="1">
      <c r="A126" s="68"/>
      <c r="B126" s="62"/>
      <c r="C126" s="62"/>
      <c r="D126" s="70"/>
      <c r="E126" s="62"/>
      <c r="F126" s="62"/>
      <c r="G126" s="62"/>
      <c r="H126" s="62"/>
      <c r="I126" s="62"/>
      <c r="J126" s="62"/>
      <c r="K126" s="62"/>
      <c r="L126" s="62"/>
      <c r="M126" s="62"/>
      <c r="N126" s="63"/>
    </row>
    <row r="127" spans="1:14" s="64" customFormat="1" ht="27" customHeight="1">
      <c r="A127" s="68"/>
      <c r="B127" s="62"/>
      <c r="C127" s="62"/>
      <c r="D127" s="70"/>
      <c r="E127" s="62"/>
      <c r="F127" s="62"/>
      <c r="G127" s="62"/>
      <c r="H127" s="62"/>
      <c r="I127" s="62"/>
      <c r="J127" s="62"/>
      <c r="K127" s="62"/>
      <c r="L127" s="62"/>
      <c r="M127" s="62"/>
      <c r="N127" s="63"/>
    </row>
    <row r="128" spans="1:14" s="64" customFormat="1" ht="27" customHeight="1">
      <c r="A128" s="68"/>
      <c r="B128" s="62"/>
      <c r="C128" s="62"/>
      <c r="D128" s="70"/>
      <c r="E128" s="62"/>
      <c r="F128" s="62"/>
      <c r="G128" s="62"/>
      <c r="H128" s="62"/>
      <c r="I128" s="62"/>
      <c r="J128" s="62"/>
      <c r="K128" s="62"/>
      <c r="L128" s="62"/>
      <c r="M128" s="62"/>
      <c r="N128" s="63"/>
    </row>
    <row r="129" spans="1:14" s="64" customFormat="1" ht="27" customHeight="1">
      <c r="A129" s="68"/>
      <c r="B129" s="62"/>
      <c r="C129" s="62"/>
      <c r="D129" s="70"/>
      <c r="E129" s="62"/>
      <c r="F129" s="62"/>
      <c r="G129" s="62"/>
      <c r="H129" s="62"/>
      <c r="I129" s="62"/>
      <c r="J129" s="62"/>
      <c r="K129" s="62"/>
      <c r="L129" s="62"/>
      <c r="M129" s="62"/>
      <c r="N129" s="63"/>
    </row>
    <row r="130" spans="1:14" s="64" customFormat="1" ht="27" customHeight="1">
      <c r="A130" s="68"/>
      <c r="B130" s="62"/>
      <c r="C130" s="62"/>
      <c r="D130" s="70"/>
      <c r="E130" s="62"/>
      <c r="F130" s="62"/>
      <c r="G130" s="62"/>
      <c r="H130" s="62"/>
      <c r="I130" s="62"/>
      <c r="J130" s="62"/>
      <c r="K130" s="62"/>
      <c r="L130" s="62"/>
      <c r="M130" s="62"/>
      <c r="N130" s="63"/>
    </row>
    <row r="131" spans="1:14" s="64" customFormat="1" ht="27" customHeight="1">
      <c r="A131" s="68"/>
      <c r="B131" s="62"/>
      <c r="C131" s="62"/>
      <c r="D131" s="70"/>
      <c r="E131" s="62"/>
      <c r="F131" s="62"/>
      <c r="G131" s="62"/>
      <c r="H131" s="62"/>
      <c r="I131" s="62"/>
      <c r="J131" s="62"/>
      <c r="K131" s="62"/>
      <c r="L131" s="62"/>
      <c r="M131" s="62"/>
      <c r="N131" s="63"/>
    </row>
    <row r="132" spans="1:14" s="64" customFormat="1" ht="27" customHeight="1">
      <c r="A132" s="68"/>
      <c r="B132" s="62"/>
      <c r="C132" s="62"/>
      <c r="D132" s="70"/>
      <c r="E132" s="62"/>
      <c r="F132" s="62"/>
      <c r="G132" s="62"/>
      <c r="H132" s="62"/>
      <c r="I132" s="62"/>
      <c r="J132" s="62"/>
      <c r="K132" s="62"/>
      <c r="L132" s="62"/>
      <c r="M132" s="62"/>
      <c r="N132" s="63"/>
    </row>
    <row r="133" spans="1:14" s="64" customFormat="1" ht="27" customHeight="1">
      <c r="A133" s="68"/>
      <c r="B133" s="62"/>
      <c r="C133" s="62"/>
      <c r="D133" s="70"/>
      <c r="E133" s="62"/>
      <c r="F133" s="62"/>
      <c r="G133" s="62"/>
      <c r="H133" s="62"/>
      <c r="I133" s="62"/>
      <c r="J133" s="62"/>
      <c r="K133" s="62"/>
      <c r="L133" s="62"/>
      <c r="M133" s="62"/>
      <c r="N133" s="63"/>
    </row>
    <row r="134" spans="1:14" s="64" customFormat="1" ht="27" customHeight="1">
      <c r="A134" s="68"/>
      <c r="B134" s="62"/>
      <c r="C134" s="62"/>
      <c r="D134" s="70"/>
      <c r="E134" s="62"/>
      <c r="F134" s="62"/>
      <c r="G134" s="62"/>
      <c r="H134" s="62"/>
      <c r="I134" s="62"/>
      <c r="J134" s="62"/>
      <c r="K134" s="62"/>
      <c r="L134" s="62"/>
      <c r="M134" s="62"/>
      <c r="N134" s="63"/>
    </row>
    <row r="135" spans="1:14" s="64" customFormat="1" ht="27" customHeight="1">
      <c r="A135" s="68"/>
      <c r="B135" s="62"/>
      <c r="C135" s="62"/>
      <c r="D135" s="70"/>
      <c r="E135" s="62"/>
      <c r="F135" s="62"/>
      <c r="G135" s="62"/>
      <c r="H135" s="62"/>
      <c r="I135" s="62"/>
      <c r="J135" s="62"/>
      <c r="K135" s="62"/>
      <c r="L135" s="62"/>
      <c r="M135" s="62"/>
      <c r="N135" s="63"/>
    </row>
    <row r="136" spans="1:14" s="64" customFormat="1" ht="27" customHeight="1">
      <c r="A136" s="68"/>
      <c r="B136" s="62"/>
      <c r="C136" s="62"/>
      <c r="D136" s="70"/>
      <c r="E136" s="62"/>
      <c r="F136" s="62"/>
      <c r="G136" s="62"/>
      <c r="H136" s="62"/>
      <c r="I136" s="62"/>
      <c r="J136" s="62"/>
      <c r="K136" s="62"/>
      <c r="L136" s="62"/>
      <c r="M136" s="62"/>
      <c r="N136" s="63"/>
    </row>
    <row r="137" spans="1:14" s="64" customFormat="1" ht="27" customHeight="1">
      <c r="A137" s="68"/>
      <c r="B137" s="62"/>
      <c r="C137" s="62"/>
      <c r="D137" s="70"/>
      <c r="E137" s="62"/>
      <c r="F137" s="62"/>
      <c r="G137" s="62"/>
      <c r="H137" s="62"/>
      <c r="I137" s="62"/>
      <c r="J137" s="62"/>
      <c r="K137" s="62"/>
      <c r="L137" s="62"/>
      <c r="M137" s="62"/>
      <c r="N137" s="63"/>
    </row>
    <row r="138" spans="1:14" s="64" customFormat="1" ht="27" customHeight="1">
      <c r="A138" s="68"/>
      <c r="B138" s="62"/>
      <c r="C138" s="62"/>
      <c r="D138" s="70"/>
      <c r="E138" s="62"/>
      <c r="F138" s="62"/>
      <c r="G138" s="62"/>
      <c r="H138" s="62"/>
      <c r="I138" s="62"/>
      <c r="J138" s="62"/>
      <c r="K138" s="62"/>
      <c r="L138" s="62"/>
      <c r="M138" s="62"/>
      <c r="N138" s="63"/>
    </row>
    <row r="139" spans="1:14" s="64" customFormat="1" ht="27" customHeight="1">
      <c r="A139" s="68"/>
      <c r="B139" s="62"/>
      <c r="C139" s="62"/>
      <c r="D139" s="70"/>
      <c r="E139" s="62"/>
      <c r="F139" s="62"/>
      <c r="G139" s="62"/>
      <c r="H139" s="62"/>
      <c r="I139" s="62"/>
      <c r="J139" s="62"/>
      <c r="K139" s="62"/>
      <c r="L139" s="62"/>
      <c r="M139" s="62"/>
      <c r="N139" s="63"/>
    </row>
    <row r="140" spans="1:14" s="64" customFormat="1" ht="27" customHeight="1">
      <c r="A140" s="68"/>
      <c r="B140" s="62"/>
      <c r="C140" s="62"/>
      <c r="D140" s="70"/>
      <c r="E140" s="62"/>
      <c r="F140" s="62"/>
      <c r="G140" s="62"/>
      <c r="H140" s="62"/>
      <c r="I140" s="62"/>
      <c r="J140" s="62"/>
      <c r="K140" s="62"/>
      <c r="L140" s="62"/>
      <c r="M140" s="62"/>
      <c r="N140" s="63"/>
    </row>
    <row r="141" spans="1:14" s="64" customFormat="1" ht="27" customHeight="1">
      <c r="A141" s="68"/>
      <c r="B141" s="62"/>
      <c r="C141" s="62"/>
      <c r="D141" s="70"/>
      <c r="E141" s="62"/>
      <c r="F141" s="62"/>
      <c r="G141" s="62"/>
      <c r="H141" s="62"/>
      <c r="I141" s="62"/>
      <c r="J141" s="62"/>
      <c r="K141" s="62"/>
      <c r="L141" s="62"/>
      <c r="M141" s="62"/>
      <c r="N141" s="63"/>
    </row>
    <row r="142" spans="1:14" s="64" customFormat="1" ht="27" customHeight="1">
      <c r="A142" s="68"/>
      <c r="B142" s="62"/>
      <c r="C142" s="62"/>
      <c r="D142" s="70"/>
      <c r="E142" s="62"/>
      <c r="F142" s="62"/>
      <c r="G142" s="62"/>
      <c r="H142" s="62"/>
      <c r="I142" s="62"/>
      <c r="J142" s="62"/>
      <c r="K142" s="62"/>
      <c r="L142" s="62"/>
      <c r="M142" s="62"/>
      <c r="N142" s="63"/>
    </row>
    <row r="143" spans="1:14" s="64" customFormat="1" ht="27" customHeight="1">
      <c r="A143" s="68"/>
      <c r="B143" s="62"/>
      <c r="C143" s="62"/>
      <c r="D143" s="70"/>
      <c r="E143" s="62"/>
      <c r="F143" s="62"/>
      <c r="G143" s="62"/>
      <c r="H143" s="62"/>
      <c r="I143" s="62"/>
      <c r="J143" s="62"/>
      <c r="K143" s="62"/>
      <c r="L143" s="62"/>
      <c r="M143" s="62"/>
      <c r="N143" s="63"/>
    </row>
    <row r="144" spans="1:14" s="64" customFormat="1" ht="27" customHeight="1">
      <c r="A144" s="68"/>
      <c r="B144" s="62"/>
      <c r="C144" s="62"/>
      <c r="D144" s="70"/>
      <c r="E144" s="62"/>
      <c r="F144" s="62"/>
      <c r="G144" s="62"/>
      <c r="H144" s="62"/>
      <c r="I144" s="62"/>
      <c r="J144" s="62"/>
      <c r="K144" s="62"/>
      <c r="L144" s="62"/>
      <c r="M144" s="62"/>
      <c r="N144" s="63"/>
    </row>
    <row r="145" spans="1:14" s="64" customFormat="1" ht="27" customHeight="1">
      <c r="A145" s="68"/>
      <c r="B145" s="62"/>
      <c r="C145" s="62"/>
      <c r="D145" s="70"/>
      <c r="E145" s="62"/>
      <c r="F145" s="62"/>
      <c r="G145" s="62"/>
      <c r="H145" s="62"/>
      <c r="I145" s="62"/>
      <c r="J145" s="62"/>
      <c r="K145" s="62"/>
      <c r="L145" s="62"/>
      <c r="M145" s="62"/>
      <c r="N145" s="63"/>
    </row>
    <row r="146" spans="1:14" s="64" customFormat="1" ht="27" customHeight="1">
      <c r="A146" s="68"/>
      <c r="B146" s="62"/>
      <c r="C146" s="62"/>
      <c r="D146" s="70"/>
      <c r="E146" s="62"/>
      <c r="F146" s="62"/>
      <c r="G146" s="62"/>
      <c r="H146" s="62"/>
      <c r="I146" s="62"/>
      <c r="J146" s="62"/>
      <c r="K146" s="62"/>
      <c r="L146" s="62"/>
      <c r="M146" s="62"/>
      <c r="N146" s="63"/>
    </row>
    <row r="147" spans="1:14" s="64" customFormat="1" ht="27" customHeight="1">
      <c r="A147" s="68"/>
      <c r="B147" s="62"/>
      <c r="C147" s="62"/>
      <c r="D147" s="70"/>
      <c r="E147" s="62"/>
      <c r="F147" s="62"/>
      <c r="G147" s="62"/>
      <c r="H147" s="62"/>
      <c r="I147" s="62"/>
      <c r="J147" s="62"/>
      <c r="K147" s="62"/>
      <c r="L147" s="62"/>
      <c r="M147" s="62"/>
      <c r="N147" s="63"/>
    </row>
    <row r="148" spans="1:14" s="64" customFormat="1" ht="27" customHeight="1">
      <c r="A148" s="68"/>
      <c r="B148" s="62"/>
      <c r="C148" s="62"/>
      <c r="D148" s="70"/>
      <c r="E148" s="62"/>
      <c r="F148" s="62"/>
      <c r="G148" s="62"/>
      <c r="H148" s="62"/>
      <c r="I148" s="62"/>
      <c r="J148" s="62"/>
      <c r="K148" s="62"/>
      <c r="L148" s="62"/>
      <c r="M148" s="62"/>
      <c r="N148" s="63"/>
    </row>
    <row r="149" spans="1:14" s="64" customFormat="1" ht="27" customHeight="1">
      <c r="A149" s="68"/>
      <c r="B149" s="62"/>
      <c r="C149" s="62"/>
      <c r="D149" s="70"/>
      <c r="E149" s="62"/>
      <c r="F149" s="62"/>
      <c r="G149" s="62"/>
      <c r="H149" s="62"/>
      <c r="I149" s="62"/>
      <c r="J149" s="62"/>
      <c r="K149" s="62"/>
      <c r="L149" s="62"/>
      <c r="M149" s="62"/>
      <c r="N149" s="63"/>
    </row>
    <row r="150" spans="1:14" s="64" customFormat="1" ht="27" customHeight="1">
      <c r="A150" s="68"/>
      <c r="B150" s="62"/>
      <c r="C150" s="62"/>
      <c r="D150" s="70"/>
      <c r="E150" s="62"/>
      <c r="F150" s="62"/>
      <c r="G150" s="62"/>
      <c r="H150" s="62"/>
      <c r="I150" s="62"/>
      <c r="J150" s="62"/>
      <c r="K150" s="62"/>
      <c r="L150" s="62"/>
      <c r="M150" s="62"/>
      <c r="N150" s="63"/>
    </row>
    <row r="151" spans="1:14" s="64" customFormat="1" ht="27" customHeight="1">
      <c r="A151" s="68"/>
      <c r="B151" s="62"/>
      <c r="C151" s="62"/>
      <c r="D151" s="70"/>
      <c r="E151" s="62"/>
      <c r="F151" s="62"/>
      <c r="G151" s="62"/>
      <c r="H151" s="62"/>
      <c r="I151" s="62"/>
      <c r="J151" s="62"/>
      <c r="K151" s="62"/>
      <c r="L151" s="62"/>
      <c r="M151" s="62"/>
      <c r="N151" s="63"/>
    </row>
    <row r="152" spans="1:14" s="64" customFormat="1" ht="27" customHeight="1">
      <c r="A152" s="68"/>
      <c r="B152" s="62"/>
      <c r="C152" s="62"/>
      <c r="D152" s="70"/>
      <c r="E152" s="62"/>
      <c r="F152" s="62"/>
      <c r="G152" s="62"/>
      <c r="H152" s="62"/>
      <c r="I152" s="62"/>
      <c r="J152" s="62"/>
      <c r="K152" s="62"/>
      <c r="L152" s="62"/>
      <c r="M152" s="62"/>
      <c r="N152" s="63"/>
    </row>
    <row r="153" spans="1:14" s="64" customFormat="1" ht="27" customHeight="1">
      <c r="A153" s="68"/>
      <c r="B153" s="62"/>
      <c r="C153" s="62"/>
      <c r="D153" s="70"/>
      <c r="E153" s="62"/>
      <c r="F153" s="62"/>
      <c r="G153" s="62"/>
      <c r="H153" s="62"/>
      <c r="I153" s="62"/>
      <c r="J153" s="62"/>
      <c r="K153" s="62"/>
      <c r="L153" s="62"/>
      <c r="M153" s="62"/>
      <c r="N153" s="63"/>
    </row>
    <row r="154" spans="1:14" s="64" customFormat="1" ht="27" customHeight="1">
      <c r="A154" s="68"/>
      <c r="B154" s="62"/>
      <c r="C154" s="62"/>
      <c r="D154" s="70"/>
      <c r="E154" s="62"/>
      <c r="F154" s="62"/>
      <c r="G154" s="62"/>
      <c r="H154" s="62"/>
      <c r="I154" s="62"/>
      <c r="J154" s="62"/>
      <c r="K154" s="62"/>
      <c r="L154" s="62"/>
      <c r="M154" s="62"/>
      <c r="N154" s="63"/>
    </row>
    <row r="155" spans="1:14" s="64" customFormat="1" ht="27" customHeight="1">
      <c r="A155" s="68"/>
      <c r="B155" s="62"/>
      <c r="C155" s="62"/>
      <c r="D155" s="70"/>
      <c r="E155" s="62"/>
      <c r="F155" s="62"/>
      <c r="G155" s="62"/>
      <c r="H155" s="62"/>
      <c r="I155" s="62"/>
      <c r="J155" s="62"/>
      <c r="K155" s="62"/>
      <c r="L155" s="62"/>
      <c r="M155" s="62"/>
      <c r="N155" s="63"/>
    </row>
    <row r="156" spans="1:14" s="64" customFormat="1" ht="27" customHeight="1">
      <c r="A156" s="68"/>
      <c r="B156" s="62"/>
      <c r="C156" s="62"/>
      <c r="D156" s="70"/>
      <c r="E156" s="62"/>
      <c r="F156" s="62"/>
      <c r="G156" s="62"/>
      <c r="H156" s="62"/>
      <c r="I156" s="62"/>
      <c r="J156" s="62"/>
      <c r="K156" s="62"/>
      <c r="L156" s="62"/>
      <c r="M156" s="62"/>
      <c r="N156" s="63"/>
    </row>
    <row r="157" spans="1:14" s="64" customFormat="1" ht="27" customHeight="1">
      <c r="A157" s="68"/>
      <c r="B157" s="62"/>
      <c r="C157" s="62"/>
      <c r="D157" s="70"/>
      <c r="E157" s="62"/>
      <c r="F157" s="62"/>
      <c r="G157" s="62"/>
      <c r="H157" s="62"/>
      <c r="I157" s="62"/>
      <c r="J157" s="62"/>
      <c r="K157" s="62"/>
      <c r="L157" s="62"/>
      <c r="M157" s="62"/>
      <c r="N157" s="63"/>
    </row>
    <row r="158" spans="1:14" s="64" customFormat="1" ht="27" customHeight="1">
      <c r="A158" s="68"/>
      <c r="B158" s="62"/>
      <c r="C158" s="62"/>
      <c r="D158" s="70"/>
      <c r="E158" s="62"/>
      <c r="F158" s="62"/>
      <c r="G158" s="62"/>
      <c r="H158" s="62"/>
      <c r="I158" s="62"/>
      <c r="J158" s="62"/>
      <c r="K158" s="62"/>
      <c r="L158" s="62"/>
      <c r="M158" s="62"/>
      <c r="N158" s="63"/>
    </row>
    <row r="159" spans="1:14" s="64" customFormat="1" ht="27" customHeight="1">
      <c r="A159" s="68"/>
      <c r="B159" s="62"/>
      <c r="C159" s="62"/>
      <c r="D159" s="70"/>
      <c r="E159" s="62"/>
      <c r="F159" s="62"/>
      <c r="G159" s="62"/>
      <c r="H159" s="62"/>
      <c r="I159" s="62"/>
      <c r="J159" s="62"/>
      <c r="K159" s="62"/>
      <c r="L159" s="62"/>
      <c r="M159" s="62"/>
      <c r="N159" s="63"/>
    </row>
    <row r="160" spans="1:14" s="64" customFormat="1" ht="27" customHeight="1">
      <c r="A160" s="68"/>
      <c r="B160" s="62"/>
      <c r="C160" s="62"/>
      <c r="D160" s="70"/>
      <c r="E160" s="62"/>
      <c r="F160" s="62"/>
      <c r="G160" s="62"/>
      <c r="H160" s="62"/>
      <c r="I160" s="62"/>
      <c r="J160" s="62"/>
      <c r="K160" s="62"/>
      <c r="L160" s="62"/>
      <c r="M160" s="62"/>
      <c r="N160" s="63"/>
    </row>
    <row r="161" spans="1:14" s="64" customFormat="1" ht="27" customHeight="1">
      <c r="A161" s="68"/>
      <c r="B161" s="62"/>
      <c r="C161" s="62"/>
      <c r="D161" s="70"/>
      <c r="E161" s="62"/>
      <c r="F161" s="62"/>
      <c r="G161" s="62"/>
      <c r="H161" s="62"/>
      <c r="I161" s="62"/>
      <c r="J161" s="62"/>
      <c r="K161" s="62"/>
      <c r="L161" s="62"/>
      <c r="M161" s="62"/>
      <c r="N161" s="63"/>
    </row>
    <row r="162" spans="1:14" s="64" customFormat="1" ht="27" customHeight="1">
      <c r="A162" s="68"/>
      <c r="B162" s="62"/>
      <c r="C162" s="62"/>
      <c r="D162" s="70"/>
      <c r="E162" s="62"/>
      <c r="F162" s="62"/>
      <c r="G162" s="62"/>
      <c r="H162" s="62"/>
      <c r="I162" s="62"/>
      <c r="J162" s="62"/>
      <c r="K162" s="62"/>
      <c r="L162" s="62"/>
      <c r="M162" s="62"/>
      <c r="N162" s="63"/>
    </row>
    <row r="163" spans="1:14" s="64" customFormat="1" ht="27" customHeight="1">
      <c r="A163" s="68"/>
      <c r="B163" s="62"/>
      <c r="C163" s="62"/>
      <c r="D163" s="70"/>
      <c r="E163" s="62"/>
      <c r="F163" s="62"/>
      <c r="G163" s="62"/>
      <c r="H163" s="62"/>
      <c r="I163" s="62"/>
      <c r="J163" s="62"/>
      <c r="K163" s="62"/>
      <c r="L163" s="62"/>
      <c r="M163" s="62"/>
      <c r="N163" s="63"/>
    </row>
    <row r="164" spans="1:14" s="64" customFormat="1" ht="27" customHeight="1">
      <c r="A164" s="68"/>
      <c r="B164" s="62"/>
      <c r="C164" s="62"/>
      <c r="D164" s="70"/>
      <c r="E164" s="62"/>
      <c r="F164" s="62"/>
      <c r="G164" s="62"/>
      <c r="H164" s="62"/>
      <c r="I164" s="62"/>
      <c r="J164" s="62"/>
      <c r="K164" s="62"/>
      <c r="L164" s="62"/>
      <c r="M164" s="62"/>
      <c r="N164" s="63"/>
    </row>
    <row r="165" spans="1:14" s="64" customFormat="1" ht="27" customHeight="1">
      <c r="A165" s="68"/>
      <c r="B165" s="66"/>
      <c r="C165" s="66"/>
      <c r="D165" s="71"/>
      <c r="E165" s="66"/>
      <c r="F165" s="66"/>
      <c r="G165" s="66"/>
      <c r="H165" s="66"/>
      <c r="I165" s="66"/>
      <c r="J165" s="66"/>
      <c r="K165" s="66"/>
      <c r="L165" s="66"/>
      <c r="M165" s="66"/>
      <c r="N165" s="67"/>
    </row>
    <row r="166" spans="1:14" s="64" customFormat="1" ht="27" customHeight="1">
      <c r="A166" s="68"/>
      <c r="B166" s="66"/>
      <c r="C166" s="66"/>
      <c r="D166" s="71"/>
      <c r="E166" s="66"/>
      <c r="F166" s="66"/>
      <c r="G166" s="66"/>
      <c r="H166" s="66"/>
      <c r="I166" s="66"/>
      <c r="J166" s="66"/>
      <c r="K166" s="66"/>
      <c r="L166" s="66"/>
      <c r="M166" s="66"/>
      <c r="N166" s="67"/>
    </row>
  </sheetData>
  <autoFilter ref="B4:N43" xr:uid="{B658C729-359C-47BE-8727-3541005F0B8F}"/>
  <mergeCells count="40">
    <mergeCell ref="E29:E30"/>
    <mergeCell ref="F29:F30"/>
    <mergeCell ref="B9:B10"/>
    <mergeCell ref="D9:D10"/>
    <mergeCell ref="E9:E10"/>
    <mergeCell ref="F9:F10"/>
    <mergeCell ref="C9:C10"/>
    <mergeCell ref="C27:C28"/>
    <mergeCell ref="D27:D28"/>
    <mergeCell ref="B43:N43"/>
    <mergeCell ref="F36:F37"/>
    <mergeCell ref="D36:D37"/>
    <mergeCell ref="B36:B37"/>
    <mergeCell ref="C36:C37"/>
    <mergeCell ref="E36:E37"/>
    <mergeCell ref="J36:J37"/>
    <mergeCell ref="E27:E28"/>
    <mergeCell ref="F27:F28"/>
    <mergeCell ref="B29:B30"/>
    <mergeCell ref="C29:C30"/>
    <mergeCell ref="D29:D30"/>
    <mergeCell ref="B2:N2"/>
    <mergeCell ref="K3:N3"/>
    <mergeCell ref="C5:C6"/>
    <mergeCell ref="D5:D6"/>
    <mergeCell ref="B3:J3"/>
    <mergeCell ref="F12:F13"/>
    <mergeCell ref="E5:E6"/>
    <mergeCell ref="F5:F6"/>
    <mergeCell ref="B5:B6"/>
    <mergeCell ref="B32:B33"/>
    <mergeCell ref="C32:C33"/>
    <mergeCell ref="D32:D33"/>
    <mergeCell ref="E32:E33"/>
    <mergeCell ref="F32:F33"/>
    <mergeCell ref="B12:B13"/>
    <mergeCell ref="C12:C13"/>
    <mergeCell ref="D12:D13"/>
    <mergeCell ref="E12:E13"/>
    <mergeCell ref="B27:B2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Maher</dc:creator>
  <cp:keywords/>
  <dc:description/>
  <cp:lastModifiedBy>Vincent 6</cp:lastModifiedBy>
  <cp:revision/>
  <dcterms:created xsi:type="dcterms:W3CDTF">2021-07-30T23:39:17Z</dcterms:created>
  <dcterms:modified xsi:type="dcterms:W3CDTF">2021-09-05T00:15:47Z</dcterms:modified>
  <cp:category/>
  <cp:contentStatus/>
</cp:coreProperties>
</file>