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9050db097f4435/Desktop/MSU-School/2019/CSC450/LeafDiskAnalyzer/LeafDiskAnalyzer/documents/"/>
    </mc:Choice>
  </mc:AlternateContent>
  <xr:revisionPtr revIDLastSave="818" documentId="8_{E1A5174E-C441-4E63-B308-0CECCD812201}" xr6:coauthVersionLast="40" xr6:coauthVersionMax="40" xr10:uidLastSave="{FD1E7B19-9DB0-404B-B7BA-C059A3A7F6E8}"/>
  <bookViews>
    <workbookView xWindow="-108" yWindow="-108" windowWidth="23256" windowHeight="13176" activeTab="3" xr2:uid="{735C6AD7-B7C0-4B82-B1FC-BDA75AEFB7B0}"/>
  </bookViews>
  <sheets>
    <sheet name="Sprint1" sheetId="1" r:id="rId1"/>
    <sheet name="Sprint2" sheetId="2" r:id="rId2"/>
    <sheet name="Velocity" sheetId="3" r:id="rId3"/>
    <sheet name="Percentage Comple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5" i="4"/>
  <c r="C6" i="4"/>
  <c r="C2" i="4"/>
  <c r="D18" i="2"/>
  <c r="E18" i="2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B18" i="2"/>
  <c r="C18" i="2" l="1"/>
</calcChain>
</file>

<file path=xl/sharedStrings.xml><?xml version="1.0" encoding="utf-8"?>
<sst xmlns="http://schemas.openxmlformats.org/spreadsheetml/2006/main" count="200" uniqueCount="54">
  <si>
    <t>Task #</t>
  </si>
  <si>
    <t>Day 1</t>
  </si>
  <si>
    <t xml:space="preserve"> Day 2</t>
  </si>
  <si>
    <t>Day 3</t>
  </si>
  <si>
    <t xml:space="preserve"> Day 4</t>
  </si>
  <si>
    <t xml:space="preserve"> Day 5</t>
  </si>
  <si>
    <t xml:space="preserve"> Day 6</t>
  </si>
  <si>
    <t xml:space="preserve"> Day 7</t>
  </si>
  <si>
    <t xml:space="preserve"> Day 8</t>
  </si>
  <si>
    <t xml:space="preserve"> Day 9</t>
  </si>
  <si>
    <t xml:space="preserve"> Day 10</t>
  </si>
  <si>
    <t xml:space="preserve"> Day 11</t>
  </si>
  <si>
    <t xml:space="preserve"> Day 12</t>
  </si>
  <si>
    <t xml:space="preserve"> Day 13</t>
  </si>
  <si>
    <t xml:space="preserve"> Day 14</t>
  </si>
  <si>
    <t>Actual Hours Remaining</t>
  </si>
  <si>
    <t>Hours Needed</t>
  </si>
  <si>
    <t>Estimated Hours Remaining</t>
  </si>
  <si>
    <t>N/A</t>
  </si>
  <si>
    <t>Author: Kyle Sargent</t>
  </si>
  <si>
    <t>Last Updated</t>
  </si>
  <si>
    <t>No Tasks Completed During Sprint 1. Sprint 1 was our planning sprint, thus any "completed tasks"</t>
  </si>
  <si>
    <t>Estimated Hours Needed</t>
  </si>
  <si>
    <t>Last Edited By: Kyle Sargent</t>
  </si>
  <si>
    <t>US003-T7</t>
  </si>
  <si>
    <t>US003-T6</t>
  </si>
  <si>
    <t>US003-T5</t>
  </si>
  <si>
    <t>US003-T4</t>
  </si>
  <si>
    <t>US003-T3</t>
  </si>
  <si>
    <t>US003-T2</t>
  </si>
  <si>
    <t>US003-T1</t>
  </si>
  <si>
    <t>US001-T8</t>
  </si>
  <si>
    <t>US001-T7</t>
  </si>
  <si>
    <t>US001-T6</t>
  </si>
  <si>
    <t>US001-T5</t>
  </si>
  <si>
    <t>US001-T4</t>
  </si>
  <si>
    <t>US001-T3</t>
  </si>
  <si>
    <t>US001-T2</t>
  </si>
  <si>
    <t>US001-T1</t>
  </si>
  <si>
    <t>US005-T1</t>
  </si>
  <si>
    <t>Sprint #</t>
  </si>
  <si>
    <t>Velocity</t>
  </si>
  <si>
    <t>Story Points</t>
  </si>
  <si>
    <t>US001</t>
  </si>
  <si>
    <t>US002</t>
  </si>
  <si>
    <t>US003</t>
  </si>
  <si>
    <t>US004</t>
  </si>
  <si>
    <t>US005</t>
  </si>
  <si>
    <t>User Story</t>
  </si>
  <si>
    <t>Percent Complete</t>
  </si>
  <si>
    <t>Total Percent Complete</t>
  </si>
  <si>
    <t>Last Updated By: Kyle Sargent</t>
  </si>
  <si>
    <t>Last Update On: 3/3/19</t>
  </si>
  <si>
    <t xml:space="preserve">Last Update On: 3/3/19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</si>
</sst>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3" borderId="0" xfId="2"/>
    <xf numFmtId="0" fontId="1" fillId="2" borderId="0" xfId="1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1- Burndown Chart </a:t>
            </a:r>
          </a:p>
        </c:rich>
      </c:tx>
      <c:layout>
        <c:manualLayout>
          <c:xMode val="edge"/>
          <c:yMode val="edge"/>
          <c:x val="0.281738954766692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Sprint1!$A$10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Sprint1!$B$10:$I$10</c15:sqref>
                  </c15:fullRef>
                </c:ext>
              </c:extLst>
              <c:f>Sprint1!$B$10:$H$10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E-4A82-A9F9-58A06EC760A6}"/>
            </c:ext>
          </c:extLst>
        </c:ser>
        <c:ser>
          <c:idx val="1"/>
          <c:order val="1"/>
          <c:tx>
            <c:strRef>
              <c:f>Sprint1!$A$11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Sprint1!$B$11:$I$11</c15:sqref>
                  </c15:fullRef>
                </c:ext>
              </c:extLst>
              <c:f>Sprint1!$B$11:$H$11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E-4A82-A9F9-58A06EC7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92848"/>
        <c:axId val="597295144"/>
      </c:lineChart>
      <c:catAx>
        <c:axId val="5972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5144"/>
        <c:crosses val="autoZero"/>
        <c:auto val="1"/>
        <c:lblAlgn val="ctr"/>
        <c:lblOffset val="100"/>
        <c:noMultiLvlLbl val="0"/>
      </c:catAx>
      <c:valAx>
        <c:axId val="5972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2-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Sprint2!$A$18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Sprint2!$C$18:$P$18</c15:sqref>
                  </c15:fullRef>
                </c:ext>
              </c:extLst>
              <c:f>(Sprint2!$C$18:$N$18,Sprint2!$P$18)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2-487D-A430-2F5CE3A6702D}"/>
            </c:ext>
          </c:extLst>
        </c:ser>
        <c:ser>
          <c:idx val="1"/>
          <c:order val="1"/>
          <c:tx>
            <c:strRef>
              <c:f>Sprint2!$A$19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Sprint2!$C$19:$P$19</c15:sqref>
                  </c15:fullRef>
                </c:ext>
              </c:extLst>
              <c:f>(Sprint2!$C$19:$N$19,Sprint2!$P$19)</c:f>
              <c:numCache>
                <c:formatCode>General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2-487D-A430-2F5CE3A6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97536"/>
        <c:axId val="781795896"/>
      </c:lineChart>
      <c:catAx>
        <c:axId val="7817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5896"/>
        <c:crosses val="autoZero"/>
        <c:auto val="1"/>
        <c:lblAlgn val="ctr"/>
        <c:lblOffset val="100"/>
        <c:noMultiLvlLbl val="0"/>
      </c:catAx>
      <c:valAx>
        <c:axId val="7817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Worked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2 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Velocity!$C$1</c:f>
              <c:strCache>
                <c:ptCount val="1"/>
                <c:pt idx="0">
                  <c:v>Velocity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Velocity!$C$2:$C$3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A-4ECA-B1B5-844E20FF27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6536992"/>
        <c:axId val="7565373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Velocity!$A$1</c15:sqref>
                        </c15:formulaRef>
                      </c:ext>
                    </c:extLst>
                    <c:strCache>
                      <c:ptCount val="1"/>
                      <c:pt idx="0">
                        <c:v>Sprint #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Velocity!$A$2:$A$3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D4A-4ECA-B1B5-844E20FF27C0}"/>
                  </c:ext>
                </c:extLst>
              </c15:ser>
            </c15:filteredBarSeries>
          </c:ext>
        </c:extLst>
      </c:barChart>
      <c:catAx>
        <c:axId val="7565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37320"/>
        <c:crosses val="autoZero"/>
        <c:auto val="1"/>
        <c:lblAlgn val="ctr"/>
        <c:lblOffset val="100"/>
        <c:noMultiLvlLbl val="0"/>
      </c:catAx>
      <c:valAx>
        <c:axId val="7565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Complete - Per User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160104986876636E-2"/>
          <c:y val="0.22666375036453776"/>
          <c:w val="0.70335586176727904"/>
          <c:h val="0.66745953630796151"/>
        </c:manualLayout>
      </c:layout>
      <c:pie3DChart>
        <c:varyColors val="1"/>
        <c:ser>
          <c:idx val="0"/>
          <c:order val="0"/>
          <c:tx>
            <c:strRef>
              <c:f>'Percentage Complete'!$B$1</c:f>
              <c:strCache>
                <c:ptCount val="1"/>
                <c:pt idx="0">
                  <c:v>Percent Complete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01D-41B6-872A-3A0B4A3E08E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01D-41B6-872A-3A0B4A3E08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01D-41B6-872A-3A0B4A3E08E6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01D-41B6-872A-3A0B4A3E08E6}"/>
              </c:ext>
            </c:extLst>
          </c:dPt>
          <c:dLbls>
            <c:dLbl>
              <c:idx val="3"/>
              <c:layout>
                <c:manualLayout>
                  <c:x val="-2.77752624671916E-2"/>
                  <c:y val="-4.213327500729075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1D-41B6-872A-3A0B4A3E0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Complete'!$A$2:$A$6</c:f>
              <c:strCache>
                <c:ptCount val="5"/>
                <c:pt idx="0">
                  <c:v>US001</c:v>
                </c:pt>
                <c:pt idx="1">
                  <c:v>US002</c:v>
                </c:pt>
                <c:pt idx="2">
                  <c:v>US003</c:v>
                </c:pt>
                <c:pt idx="3">
                  <c:v>US004</c:v>
                </c:pt>
                <c:pt idx="4">
                  <c:v>US005</c:v>
                </c:pt>
              </c:strCache>
            </c:strRef>
          </c:cat>
          <c:val>
            <c:numRef>
              <c:f>'Percentage Complete'!$B$2:$B$6</c:f>
              <c:numCache>
                <c:formatCode>0.00%</c:formatCode>
                <c:ptCount val="5"/>
                <c:pt idx="0">
                  <c:v>0.78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D-41B6-872A-3A0B4A3E08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14</xdr:row>
      <xdr:rowOff>80010</xdr:rowOff>
    </xdr:from>
    <xdr:to>
      <xdr:col>11</xdr:col>
      <xdr:colOff>472440</xdr:colOff>
      <xdr:row>29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CD79A4-CE69-4152-AE25-F9F7F7CBA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1400735</xdr:colOff>
      <xdr:row>23</xdr:row>
      <xdr:rowOff>8740</xdr:rowOff>
    </xdr:from>
    <xdr:to>
      <xdr:col>10</xdr:col>
      <xdr:colOff>271182</xdr:colOff>
      <xdr:row>38</xdr:row>
      <xdr:rowOff>8741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8EDB7-3B0E-4447-982B-E4E957B5E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7</xdr:row>
      <xdr:rowOff>95250</xdr:rowOff>
    </xdr:from>
    <xdr:to>
      <xdr:col>13</xdr:col>
      <xdr:colOff>579120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4936F-3B85-480E-8636-7AEE09F7D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9</xdr:row>
      <xdr:rowOff>19050</xdr:rowOff>
    </xdr:from>
    <xdr:to>
      <xdr:col>11</xdr:col>
      <xdr:colOff>441960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8BFE1-B07E-4947-B8A4-42BF7271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67727-4F06-423C-B3C2-D5D466EF6E7C}" name="Table1" displayName="Table1" ref="A1:P11" totalsRowShown="0">
  <autoFilter ref="A1:P11" xr:uid="{28027A2F-D878-4CBF-9E7F-76A985DA3A5A}"/>
  <tableColumns count="16">
    <tableColumn id="1" xr3:uid="{753EAC8F-4C0C-43E2-8C9D-5B10A96327BE}" name="Task #"/>
    <tableColumn id="2" xr3:uid="{AFBC2A97-ED30-465A-9407-5DE9E9C9B836}" name="Hours Needed"/>
    <tableColumn id="3" xr3:uid="{1BEB0383-2AAF-4934-9CD3-60C8538BC6A9}" name="Day 1"/>
    <tableColumn id="4" xr3:uid="{BB34A5E7-DFD9-4629-84C2-37BEAF5024B8}" name=" Day 2"/>
    <tableColumn id="5" xr3:uid="{C1A694DB-005D-4024-A85F-D04133E5114F}" name="Day 3"/>
    <tableColumn id="6" xr3:uid="{88A0FD3E-75D5-4DAE-AC25-0B8F7077809C}" name=" Day 4"/>
    <tableColumn id="7" xr3:uid="{EFD8AE19-1BDB-4EF0-89A5-B2BEE73FA424}" name=" Day 5"/>
    <tableColumn id="8" xr3:uid="{59A94BFE-DE90-4FE5-8282-3AC162901E18}" name=" Day 6"/>
    <tableColumn id="9" xr3:uid="{B00A27FC-8EA5-49FF-8C4E-F1E756C7C824}" name=" Day 7"/>
    <tableColumn id="10" xr3:uid="{3201E272-6AF8-4D30-ADD3-FCE9BB5F4021}" name=" Day 8"/>
    <tableColumn id="11" xr3:uid="{0537D78F-D8B0-4471-AEB9-E8B3EDC21C5F}" name=" Day 9"/>
    <tableColumn id="12" xr3:uid="{D2120790-FEAA-4751-90E1-BD81CAEC1FAA}" name=" Day 10"/>
    <tableColumn id="13" xr3:uid="{5EA40CD9-26E1-47EA-9C94-88929A2B3D11}" name=" Day 11"/>
    <tableColumn id="14" xr3:uid="{2254270C-B57E-4814-A853-300CAEE1A916}" name=" Day 12"/>
    <tableColumn id="15" xr3:uid="{989FE709-8841-43BA-BFAA-3398FB879B32}" name=" Day 13"/>
    <tableColumn id="16" xr3:uid="{0658BE80-132A-4E31-B365-25A718A1FBCE}" name=" Day 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CEFFC-3AB9-4275-96D5-32408D22FAEA}" name="Table13" displayName="Table13" ref="A1:P19" totalsRowShown="0">
  <autoFilter ref="A1:P19" xr:uid="{28027A2F-D878-4CBF-9E7F-76A985DA3A5A}"/>
  <tableColumns count="16">
    <tableColumn id="1" xr3:uid="{564E2E6B-FB07-4A96-A999-7DF82171EC04}" name="Task #"/>
    <tableColumn id="2" xr3:uid="{8D94BA0C-0FA9-4D99-ACB1-E733AAED9C46}" name="Estimated Hours Needed"/>
    <tableColumn id="3" xr3:uid="{B48BA6CE-38CA-4134-B5B0-ED5396971B39}" name="Day 1"/>
    <tableColumn id="4" xr3:uid="{CE069B49-0967-42CC-A8E4-73AF4A266141}" name=" Day 2"/>
    <tableColumn id="5" xr3:uid="{FA263AEF-458D-4D84-AACD-9DF9684ACB3A}" name="Day 3"/>
    <tableColumn id="6" xr3:uid="{130B550F-9BF2-44A1-8ABC-3D618F03A288}" name=" Day 4"/>
    <tableColumn id="7" xr3:uid="{F703691B-183B-4C00-9182-D9E792FA1066}" name=" Day 5"/>
    <tableColumn id="8" xr3:uid="{C19B2DC5-1A8D-436C-86E4-F428ECDCF842}" name=" Day 6"/>
    <tableColumn id="9" xr3:uid="{70A0F4F5-4A6C-40F9-91E0-36152E65E103}" name=" Day 7"/>
    <tableColumn id="10" xr3:uid="{7374A8AD-D13F-4A70-BA0B-9F1A89F5C18E}" name=" Day 8"/>
    <tableColumn id="11" xr3:uid="{6E1EA008-3FC9-457C-BE6E-91A62DAFD5EF}" name=" Day 9"/>
    <tableColumn id="12" xr3:uid="{F008105B-31DE-452E-8D2B-8FC62AE934B4}" name=" Day 10"/>
    <tableColumn id="13" xr3:uid="{C0700E9A-111B-4EA9-8D44-560B63ED19C6}" name=" Day 11"/>
    <tableColumn id="14" xr3:uid="{ABED520C-EAE7-4FB3-B527-514ECFA9568C}" name=" Day 12"/>
    <tableColumn id="15" xr3:uid="{1F8F4BFE-6799-467F-A73E-2CA7F32DD689}" name=" Day 13"/>
    <tableColumn id="16" xr3:uid="{AD9D548F-60BC-4D2B-950E-3099930CB906}" name=" Day 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324-FDEE-4514-95CB-47D5679C2716}">
  <dimension ref="A1:P34"/>
  <sheetViews>
    <sheetView topLeftCell="A16" zoomScaleNormal="100" workbookViewId="0">
      <selection activeCell="B16" sqref="B16"/>
    </sheetView>
  </sheetViews>
  <sheetFormatPr defaultRowHeight="14.4" x14ac:dyDescent="0.3"/>
  <cols>
    <col min="1" max="1" width="23.5546875" bestFit="1" customWidth="1"/>
    <col min="2" max="2" width="15.21875" bestFit="1" customWidth="1"/>
    <col min="3" max="3" width="20.88671875" bestFit="1" customWidth="1"/>
  </cols>
  <sheetData>
    <row r="1" spans="1:1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3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3">
      <c r="A4" t="s">
        <v>18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3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3">
      <c r="A6" t="s">
        <v>18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3">
      <c r="A7" t="s">
        <v>18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3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3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3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3" spans="1:16" x14ac:dyDescent="0.3">
      <c r="A13" s="5" t="s">
        <v>21</v>
      </c>
      <c r="B13" s="5"/>
      <c r="C13" s="5"/>
      <c r="D13" s="5"/>
      <c r="E13" s="5"/>
    </row>
    <row r="33" spans="1:2" x14ac:dyDescent="0.3">
      <c r="A33" t="s">
        <v>19</v>
      </c>
    </row>
    <row r="34" spans="1:2" x14ac:dyDescent="0.3">
      <c r="A34" t="s">
        <v>20</v>
      </c>
      <c r="B34" s="3">
        <v>43508</v>
      </c>
    </row>
  </sheetData>
  <mergeCells count="1">
    <mergeCell ref="A13:E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CDD8-AA1C-4183-90FC-03AD09FA0303}">
  <dimension ref="A1:P42"/>
  <sheetViews>
    <sheetView topLeftCell="A22" zoomScaleNormal="100" workbookViewId="0">
      <selection activeCell="B42" sqref="B42"/>
    </sheetView>
  </sheetViews>
  <sheetFormatPr defaultRowHeight="14.4" x14ac:dyDescent="0.3"/>
  <cols>
    <col min="1" max="1" width="24.77734375" bestFit="1" customWidth="1"/>
    <col min="2" max="2" width="24.21875" bestFit="1" customWidth="1"/>
    <col min="3" max="3" width="20.88671875" bestFit="1" customWidth="1"/>
  </cols>
  <sheetData>
    <row r="1" spans="1:16" x14ac:dyDescent="0.3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38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37</v>
      </c>
      <c r="B3">
        <v>3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36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3">
      <c r="A5" t="s">
        <v>35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34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16" x14ac:dyDescent="0.3">
      <c r="A7" t="s">
        <v>33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</row>
    <row r="8" spans="1:16" x14ac:dyDescent="0.3">
      <c r="A8" t="s">
        <v>32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3">
      <c r="A9" t="s">
        <v>31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t="s">
        <v>30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29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3">
      <c r="A13" t="s">
        <v>27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26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3">
      <c r="A15" t="s">
        <v>25</v>
      </c>
      <c r="B15">
        <v>0.5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0.5</v>
      </c>
      <c r="O15">
        <v>0</v>
      </c>
      <c r="P15">
        <v>0</v>
      </c>
    </row>
    <row r="16" spans="1:16" x14ac:dyDescent="0.3">
      <c r="A16" t="s">
        <v>24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1:16" x14ac:dyDescent="0.3">
      <c r="A17" t="s">
        <v>39</v>
      </c>
      <c r="B17">
        <v>0.5</v>
      </c>
      <c r="C17">
        <v>0</v>
      </c>
      <c r="D17">
        <v>0</v>
      </c>
      <c r="E17">
        <v>0</v>
      </c>
      <c r="F17">
        <v>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1" t="s">
        <v>15</v>
      </c>
      <c r="B18" s="1">
        <f>SUM(B2:B17)</f>
        <v>22</v>
      </c>
      <c r="C18" s="1">
        <f>B18-SUM(C2:C13)</f>
        <v>22</v>
      </c>
      <c r="D18" s="1">
        <f t="shared" ref="D18:P18" si="0">C18-SUM(D2:D13)</f>
        <v>21</v>
      </c>
      <c r="E18" s="1">
        <f t="shared" si="0"/>
        <v>21</v>
      </c>
      <c r="F18" s="1">
        <f t="shared" si="0"/>
        <v>19</v>
      </c>
      <c r="G18" s="1">
        <f t="shared" si="0"/>
        <v>19</v>
      </c>
      <c r="H18" s="1">
        <f t="shared" si="0"/>
        <v>17</v>
      </c>
      <c r="I18" s="1">
        <f t="shared" si="0"/>
        <v>14</v>
      </c>
      <c r="J18" s="1">
        <f t="shared" si="0"/>
        <v>14</v>
      </c>
      <c r="K18" s="1">
        <f t="shared" si="0"/>
        <v>12</v>
      </c>
      <c r="L18" s="1">
        <f t="shared" si="0"/>
        <v>8</v>
      </c>
      <c r="M18" s="1">
        <f t="shared" si="0"/>
        <v>6</v>
      </c>
      <c r="N18" s="1">
        <f t="shared" si="0"/>
        <v>5</v>
      </c>
      <c r="O18" s="1">
        <f t="shared" si="0"/>
        <v>3</v>
      </c>
      <c r="P18" s="1">
        <f t="shared" si="0"/>
        <v>3</v>
      </c>
    </row>
    <row r="19" spans="1:16" x14ac:dyDescent="0.3">
      <c r="A19" s="2" t="s">
        <v>17</v>
      </c>
      <c r="B19" s="2">
        <v>22</v>
      </c>
      <c r="C19" s="2">
        <v>20</v>
      </c>
      <c r="D19" s="2">
        <v>18</v>
      </c>
      <c r="E19" s="2">
        <v>16</v>
      </c>
      <c r="F19" s="2">
        <v>14</v>
      </c>
      <c r="G19" s="2">
        <v>12</v>
      </c>
      <c r="H19" s="2">
        <v>10</v>
      </c>
      <c r="I19" s="2">
        <v>9</v>
      </c>
      <c r="J19" s="2">
        <v>8</v>
      </c>
      <c r="K19" s="2">
        <v>6</v>
      </c>
      <c r="L19" s="2">
        <v>4</v>
      </c>
      <c r="M19" s="2">
        <v>3</v>
      </c>
      <c r="N19" s="2">
        <v>2</v>
      </c>
      <c r="O19" s="2">
        <v>1</v>
      </c>
      <c r="P19" s="2">
        <v>0</v>
      </c>
    </row>
    <row r="41" spans="1:2" x14ac:dyDescent="0.3">
      <c r="A41" t="s">
        <v>23</v>
      </c>
    </row>
    <row r="42" spans="1:2" x14ac:dyDescent="0.3">
      <c r="A42" t="s">
        <v>20</v>
      </c>
      <c r="B42" s="3">
        <v>43527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ABB9-FA7C-4FCD-BBA0-C718156B219C}">
  <dimension ref="A1:C22"/>
  <sheetViews>
    <sheetView workbookViewId="0">
      <selection activeCell="D20" sqref="D20"/>
    </sheetView>
  </sheetViews>
  <sheetFormatPr defaultRowHeight="14.4" x14ac:dyDescent="0.3"/>
  <cols>
    <col min="2" max="2" width="10.6640625" bestFit="1" customWidth="1"/>
  </cols>
  <sheetData>
    <row r="1" spans="1:3" x14ac:dyDescent="0.3">
      <c r="A1" t="s">
        <v>40</v>
      </c>
      <c r="B1" t="s">
        <v>42</v>
      </c>
      <c r="C1" t="s">
        <v>41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7</v>
      </c>
      <c r="C3">
        <v>3.5</v>
      </c>
    </row>
    <row r="21" spans="1:3" x14ac:dyDescent="0.3">
      <c r="A21" s="5" t="s">
        <v>51</v>
      </c>
      <c r="B21" s="5"/>
      <c r="C21" s="5"/>
    </row>
    <row r="22" spans="1:3" x14ac:dyDescent="0.3">
      <c r="A22" s="5" t="s">
        <v>52</v>
      </c>
      <c r="B22" s="5"/>
      <c r="C22" s="5"/>
    </row>
  </sheetData>
  <mergeCells count="2">
    <mergeCell ref="A21:C21"/>
    <mergeCell ref="A22:C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0DD0-5ABF-4A89-80A6-BA23EEBC79DF}">
  <dimension ref="A1:C22"/>
  <sheetViews>
    <sheetView tabSelected="1" workbookViewId="0">
      <selection activeCell="C15" sqref="C15"/>
    </sheetView>
  </sheetViews>
  <sheetFormatPr defaultRowHeight="14.4" x14ac:dyDescent="0.3"/>
  <cols>
    <col min="2" max="2" width="15.6640625" bestFit="1" customWidth="1"/>
    <col min="3" max="3" width="20.44140625" bestFit="1" customWidth="1"/>
  </cols>
  <sheetData>
    <row r="1" spans="1:3" x14ac:dyDescent="0.3">
      <c r="A1" t="s">
        <v>48</v>
      </c>
      <c r="B1" t="s">
        <v>49</v>
      </c>
      <c r="C1" t="s">
        <v>50</v>
      </c>
    </row>
    <row r="2" spans="1:3" x14ac:dyDescent="0.3">
      <c r="A2" t="s">
        <v>43</v>
      </c>
      <c r="B2" s="4">
        <v>0.78</v>
      </c>
      <c r="C2" s="4">
        <f>IF(B2=100%, 100/5, 0)</f>
        <v>0</v>
      </c>
    </row>
    <row r="3" spans="1:3" x14ac:dyDescent="0.3">
      <c r="A3" t="s">
        <v>44</v>
      </c>
      <c r="B3" s="4">
        <v>0</v>
      </c>
      <c r="C3" s="4">
        <f t="shared" ref="C3:C6" si="0">IF(B3=100%, 100/5, 0)</f>
        <v>0</v>
      </c>
    </row>
    <row r="4" spans="1:3" x14ac:dyDescent="0.3">
      <c r="A4" t="s">
        <v>45</v>
      </c>
      <c r="B4" s="4">
        <v>1</v>
      </c>
      <c r="C4" s="4">
        <v>0.2</v>
      </c>
    </row>
    <row r="5" spans="1:3" x14ac:dyDescent="0.3">
      <c r="A5" t="s">
        <v>46</v>
      </c>
      <c r="B5" s="4">
        <v>0</v>
      </c>
      <c r="C5" s="4">
        <f t="shared" si="0"/>
        <v>0</v>
      </c>
    </row>
    <row r="6" spans="1:3" x14ac:dyDescent="0.3">
      <c r="A6" t="s">
        <v>47</v>
      </c>
      <c r="B6" s="4">
        <v>7.0000000000000007E-2</v>
      </c>
      <c r="C6" s="4">
        <f t="shared" si="0"/>
        <v>0</v>
      </c>
    </row>
    <row r="21" spans="1:3" x14ac:dyDescent="0.3">
      <c r="A21" s="5" t="s">
        <v>51</v>
      </c>
      <c r="B21" s="5"/>
      <c r="C21" s="5"/>
    </row>
    <row r="22" spans="1:3" x14ac:dyDescent="0.3">
      <c r="A22" s="5" t="s">
        <v>53</v>
      </c>
      <c r="B22" s="5"/>
      <c r="C22" s="5"/>
    </row>
  </sheetData>
  <mergeCells count="2">
    <mergeCell ref="A21:C21"/>
    <mergeCell ref="A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Sprint2</vt:lpstr>
      <vt:lpstr>Velocity</vt:lpstr>
      <vt:lpstr>Percentage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Sargent</dc:creator>
  <cp:lastModifiedBy>Kyle Sargent</cp:lastModifiedBy>
  <dcterms:created xsi:type="dcterms:W3CDTF">2019-02-11T03:25:49Z</dcterms:created>
  <dcterms:modified xsi:type="dcterms:W3CDTF">2019-03-04T02:54:33Z</dcterms:modified>
</cp:coreProperties>
</file>