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siema\Desktop\"/>
    </mc:Choice>
  </mc:AlternateContent>
  <xr:revisionPtr revIDLastSave="0" documentId="13_ncr:1_{D397F63B-7BEF-4B0A-810F-0AA89A58927E}" xr6:coauthVersionLast="47" xr6:coauthVersionMax="47" xr10:uidLastSave="{00000000-0000-0000-0000-000000000000}"/>
  <bookViews>
    <workbookView xWindow="-120" yWindow="-120" windowWidth="29040" windowHeight="15840" activeTab="3" xr2:uid="{C88F0E72-3948-4D93-80CA-742E4EBF1A55}"/>
  </bookViews>
  <sheets>
    <sheet name="ver A" sheetId="2" r:id="rId1"/>
    <sheet name="ver B" sheetId="3" r:id="rId2"/>
    <sheet name="Demografia" sheetId="4" r:id="rId3"/>
    <sheet name="Porównanie wersji" sheetId="5" r:id="rId4"/>
  </sheets>
  <definedNames>
    <definedName name="ExternalData_1" localSheetId="0" hidden="1">'ver A'!$A$1:$BA$7</definedName>
    <definedName name="ExternalData_1" localSheetId="1" hidden="1">'ver B'!$A$1:$BA$9</definedName>
  </definedNames>
  <calcPr calcId="191029"/>
  <pivotCaches>
    <pivotCache cacheId="0" r:id="rId5"/>
    <pivotCache cacheId="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 i="5" l="1"/>
  <c r="B21" i="5"/>
  <c r="C21" i="5"/>
  <c r="D21" i="5"/>
  <c r="E21" i="5"/>
  <c r="F21" i="5"/>
  <c r="G21" i="5"/>
  <c r="H21" i="5"/>
  <c r="I21" i="5"/>
  <c r="J21" i="5"/>
  <c r="K21" i="5"/>
  <c r="L21" i="5"/>
  <c r="M21" i="5"/>
  <c r="N21" i="5"/>
  <c r="O21" i="5"/>
  <c r="P21" i="5"/>
  <c r="Q21" i="5"/>
  <c r="B9" i="5"/>
  <c r="C9" i="5"/>
  <c r="D9" i="5"/>
  <c r="E9" i="5"/>
  <c r="F9" i="5"/>
  <c r="G9" i="5"/>
  <c r="H9" i="5"/>
  <c r="I9" i="5"/>
  <c r="J9" i="5"/>
  <c r="K9" i="5"/>
  <c r="L9" i="5"/>
  <c r="M9" i="5"/>
  <c r="N9" i="5"/>
  <c r="O9" i="5"/>
  <c r="P9" i="5"/>
  <c r="Q9" i="5"/>
  <c r="R9" i="5"/>
  <c r="A9" i="5"/>
  <c r="A21" i="5"/>
  <c r="Y20" i="5"/>
  <c r="Z20" i="5"/>
  <c r="AA20" i="5"/>
  <c r="AB20" i="5"/>
  <c r="AC20" i="5"/>
  <c r="AD20" i="5"/>
  <c r="AE20" i="5"/>
  <c r="AF20" i="5"/>
  <c r="AG20" i="5"/>
  <c r="AH20" i="5"/>
  <c r="AI20" i="5"/>
  <c r="AJ20" i="5"/>
  <c r="AK20" i="5"/>
  <c r="AL20" i="5"/>
  <c r="AM20" i="5"/>
  <c r="AN20" i="5"/>
  <c r="AO20" i="5"/>
  <c r="X20" i="5"/>
  <c r="Y8" i="5"/>
  <c r="Z8" i="5"/>
  <c r="AA8" i="5"/>
  <c r="AB8" i="5"/>
  <c r="AC8" i="5"/>
  <c r="AD8" i="5"/>
  <c r="AE8" i="5"/>
  <c r="AF8" i="5"/>
  <c r="AG8" i="5"/>
  <c r="AH8" i="5"/>
  <c r="AI8" i="5"/>
  <c r="AJ8" i="5"/>
  <c r="AK8" i="5"/>
  <c r="AL8" i="5"/>
  <c r="AM8" i="5"/>
  <c r="AN8" i="5"/>
  <c r="AO8" i="5"/>
  <c r="B20" i="5"/>
  <c r="C20" i="5"/>
  <c r="D20" i="5"/>
  <c r="E20" i="5"/>
  <c r="F20" i="5"/>
  <c r="G20" i="5"/>
  <c r="H20" i="5"/>
  <c r="I20" i="5"/>
  <c r="J20" i="5"/>
  <c r="K20" i="5"/>
  <c r="L20" i="5"/>
  <c r="M20" i="5"/>
  <c r="N20" i="5"/>
  <c r="O20" i="5"/>
  <c r="P20" i="5"/>
  <c r="Q20" i="5"/>
  <c r="R20" i="5"/>
  <c r="A20" i="5"/>
  <c r="X8" i="5"/>
  <c r="B8" i="5"/>
  <c r="C8" i="5"/>
  <c r="D8" i="5"/>
  <c r="E8" i="5"/>
  <c r="F8" i="5"/>
  <c r="G8" i="5"/>
  <c r="H8" i="5"/>
  <c r="I8" i="5"/>
  <c r="J8" i="5"/>
  <c r="K8" i="5"/>
  <c r="L8" i="5"/>
  <c r="M8" i="5"/>
  <c r="N8" i="5"/>
  <c r="O8" i="5"/>
  <c r="P8" i="5"/>
  <c r="Q8" i="5"/>
  <c r="R8" i="5"/>
  <c r="A8" i="5"/>
  <c r="E14" i="4"/>
  <c r="E15" i="4"/>
  <c r="E9" i="4"/>
  <c r="E10" i="4"/>
  <c r="E11" i="4"/>
  <c r="E12" i="4"/>
  <c r="E13" i="4"/>
  <c r="E3" i="4"/>
  <c r="E4" i="4"/>
  <c r="E5" i="4"/>
  <c r="E6" i="4"/>
  <c r="E7" i="4"/>
  <c r="E8" i="4"/>
  <c r="E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E0D469-0A1C-4681-96B3-BF01F15F3837}" keepAlive="1" name="Zapytanie — Kopia Video Game Narrative Measurement - ver  B" description="Połączenie z zapytaniem „Kopia Video Game Narrative Measurement - ver  B” w skoroszycie." type="5" refreshedVersion="8" background="1" saveData="1">
    <dbPr connection="Provider=Microsoft.Mashup.OleDb.1;Data Source=$Workbook$;Location=&quot;Kopia Video Game Narrative Measurement - ver  B&quot;;Extended Properties=&quot;&quot;" command="SELECT * FROM [Kopia Video Game Narrative Measurement - ver  B]"/>
  </connection>
  <connection id="2" xr16:uid="{A583905D-512C-424F-922B-A834C377643F}" keepAlive="1" name="Zapytanie — Video Game Narrative Measurement - ver  A" description="Połączenie z zapytaniem „Video Game Narrative Measurement - ver  A” w skoroszycie." type="5" refreshedVersion="8" background="1" saveData="1">
    <dbPr connection="Provider=Microsoft.Mashup.OleDb.1;Data Source=$Workbook$;Location=&quot;Video Game Narrative Measurement - ver  A&quot;;Extended Properties=&quot;&quot;" command="SELECT * FROM [Video Game Narrative Measurement - ver  A]"/>
  </connection>
</connections>
</file>

<file path=xl/sharedStrings.xml><?xml version="1.0" encoding="utf-8"?>
<sst xmlns="http://schemas.openxmlformats.org/spreadsheetml/2006/main" count="627" uniqueCount="212">
  <si>
    <t>Sygnatura czasowa</t>
  </si>
  <si>
    <t>Nazwa użytkownika</t>
  </si>
  <si>
    <t>Gender</t>
  </si>
  <si>
    <t>Age</t>
  </si>
  <si>
    <t>Country</t>
  </si>
  <si>
    <t>Age when started playing video games</t>
  </si>
  <si>
    <t>Average hours per week spend on games</t>
  </si>
  <si>
    <t>I lose track of time</t>
  </si>
  <si>
    <t>I was interested in the game's story</t>
  </si>
  <si>
    <t xml:space="preserve">I feel different </t>
  </si>
  <si>
    <t>I feel scared</t>
  </si>
  <si>
    <t>The game feels real</t>
  </si>
  <si>
    <t>I was fully occupied with the game</t>
  </si>
  <si>
    <t>I get wound up</t>
  </si>
  <si>
    <t>Time seems to kind of stand still or stop</t>
  </si>
  <si>
    <t>I feel spaced out</t>
  </si>
  <si>
    <t>I was deeply concentrated in the game</t>
  </si>
  <si>
    <t>I got tired</t>
  </si>
  <si>
    <t>Playing seems automatic</t>
  </si>
  <si>
    <t>My thoughts go fast</t>
  </si>
  <si>
    <t>I enjoyed it</t>
  </si>
  <si>
    <t>I play without thinking how to play</t>
  </si>
  <si>
    <t>Playing makes me feel calm</t>
  </si>
  <si>
    <t>I play longer than I meant to</t>
  </si>
  <si>
    <t>I really get into the game</t>
  </si>
  <si>
    <t>I feel like I just can't stop playing</t>
  </si>
  <si>
    <t>How did you feel interacting with NPCs?</t>
  </si>
  <si>
    <t>How interested were you in talking to NPCs?</t>
  </si>
  <si>
    <t>Did you enjoy talking to NPCs?</t>
  </si>
  <si>
    <t>Other thoughts</t>
  </si>
  <si>
    <t>I lose track of time_1</t>
  </si>
  <si>
    <t>I was interested in the game's story_2</t>
  </si>
  <si>
    <t>I feel different _3</t>
  </si>
  <si>
    <t>I felt that I could explore things</t>
  </si>
  <si>
    <t>The game feels real_4</t>
  </si>
  <si>
    <t>I was fully occupied with the game_5</t>
  </si>
  <si>
    <t>I get wound up_6</t>
  </si>
  <si>
    <t>Time seems to kind of stand still or stop_7</t>
  </si>
  <si>
    <t>I feel spaced out_8</t>
  </si>
  <si>
    <t>I was deeply concentrated in the game_9</t>
  </si>
  <si>
    <t>I got tired_10</t>
  </si>
  <si>
    <t>Playing seems automatic_11</t>
  </si>
  <si>
    <t>My thoughts go fast_12</t>
  </si>
  <si>
    <t>I enjoyed it_13</t>
  </si>
  <si>
    <t>I play without thinking how to play_14</t>
  </si>
  <si>
    <t>Playing makes me feel calm_15</t>
  </si>
  <si>
    <t>I play longer than I meant to_16</t>
  </si>
  <si>
    <t>I really get into the game_17</t>
  </si>
  <si>
    <t>I feel like I just can't stop playing_18</t>
  </si>
  <si>
    <t>How did you feel interacting with NPCs?_19</t>
  </si>
  <si>
    <t>How interested were you in talking to NPCs?_20</t>
  </si>
  <si>
    <t>Did you enjoy talking to NPCs?_21</t>
  </si>
  <si>
    <t>Other thoughts_22</t>
  </si>
  <si>
    <t>2024/05/11 12:33:40 AM EEST</t>
  </si>
  <si>
    <t>252901@student.pwr.edu.pl</t>
  </si>
  <si>
    <t>Male</t>
  </si>
  <si>
    <t>Poland</t>
  </si>
  <si>
    <t>&lt;7yo</t>
  </si>
  <si>
    <t>15-20h</t>
  </si>
  <si>
    <t>It felt like reading a novel. The game left no room for my own decisions when talking to the NPC's.</t>
  </si>
  <si>
    <t>I was quite interested, but then i honestly forgot their names.</t>
  </si>
  <si>
    <t>Not all of them. Some felt boring.</t>
  </si>
  <si>
    <t>The game played like a novel. There was little to no decisionmaking involved, only at the end.</t>
  </si>
  <si>
    <t>I had more to say when interacting with the NPC's. It felt nice to really talk to them and try to get more information.</t>
  </si>
  <si>
    <t>I was actually interested.</t>
  </si>
  <si>
    <t>Yes I did.</t>
  </si>
  <si>
    <t xml:space="preserve">The game felt quite real. </t>
  </si>
  <si>
    <t>2024/05/14 2:25:05 PM EEST</t>
  </si>
  <si>
    <t>jasminvdk@gmail.com</t>
  </si>
  <si>
    <t>Female</t>
  </si>
  <si>
    <t>Netherlands</t>
  </si>
  <si>
    <t>13-15</t>
  </si>
  <si>
    <t>&lt;5h</t>
  </si>
  <si>
    <t>it felt a bit static since there was not a lot of interaction possibility</t>
  </si>
  <si>
    <t>not too much, it did not feel like I was really talking to them but more reading</t>
  </si>
  <si>
    <t>Not really, see above answers</t>
  </si>
  <si>
    <t>I feel like the answer options that are the same every time bored me</t>
  </si>
  <si>
    <t>Better, since now I felt like I had more control in the interaciton</t>
  </si>
  <si>
    <t>More, since there was more interaction</t>
  </si>
  <si>
    <t>A little</t>
  </si>
  <si>
    <t/>
  </si>
  <si>
    <t>2024/05/14 6:20:28 PM EEST</t>
  </si>
  <si>
    <t>andredroner@gmail.com</t>
  </si>
  <si>
    <t>Russia</t>
  </si>
  <si>
    <t>7-12</t>
  </si>
  <si>
    <t xml:space="preserve">Скуку, у меня текстовое окно больше персонажей было, не до Делано. </t>
  </si>
  <si>
    <t>От слова совсем не интересно</t>
  </si>
  <si>
    <t>Нет</t>
  </si>
  <si>
    <t xml:space="preserve">Графические элементы вашей визуальной новеллы нуждаются в доработке, включая спецэффектов. Текстовое окно не  должно занимать 50% экрана и не должно отодвигает персонажей на 2 план. Проект сырой. </t>
  </si>
  <si>
    <t>Скуку</t>
  </si>
  <si>
    <t>Ни капли, полный 0</t>
  </si>
  <si>
    <t>От перестановки слагаемых, то есть запикселированых картинок, интереснее играть не стало.</t>
  </si>
  <si>
    <t>2024/05/16 12:18:05 AM EEST</t>
  </si>
  <si>
    <t>halifaxisapain25@gmail.com</t>
  </si>
  <si>
    <t>United Kingdom</t>
  </si>
  <si>
    <t xml:space="preserve">Not realistic </t>
  </si>
  <si>
    <t xml:space="preserve">Not at all, conversation wasn't very good </t>
  </si>
  <si>
    <t>No</t>
  </si>
  <si>
    <t>Game felt rushed, not enjoyable, couldn't get into the characters, bad dialogue.</t>
  </si>
  <si>
    <t>Like with an AI chat, I was quite impressed tbh</t>
  </si>
  <si>
    <t>Quite a bit, but for the wrong reasons, it was actually distracting me from the game.</t>
  </si>
  <si>
    <t>A bit.</t>
  </si>
  <si>
    <t>Certainly took away from the game at hand having too many options for conversation, as you get distracted by wondering how the AI will respond.</t>
  </si>
  <si>
    <t>2024/05/18 5:01:14 PM EEST</t>
  </si>
  <si>
    <t>danielafilipavieira2001@gmail.com</t>
  </si>
  <si>
    <t>Portugal</t>
  </si>
  <si>
    <t>It was too much information at the same time. Too rushed. So I felt overwhelmed and tired.</t>
  </si>
  <si>
    <t>Not very interested. They all appeared together, which I didn't think was a good option. Also the beginning was kind of rushed.</t>
  </si>
  <si>
    <t>The conversation happened really fast.</t>
  </si>
  <si>
    <t xml:space="preserve">A little tiring. The answer took a long time to come. So I couldn't get totally immersed in the story or totally focus on it. </t>
  </si>
  <si>
    <t>It was very interesting that I could choose what questions to ask. I felt that the game or the world where the game is, was much more real.</t>
  </si>
  <si>
    <t>I really enjoyed it. Especially that I could be the one to ask the questions. It felt more real. However, the majority of my questions were not answered because the game/program didn't have that information. I think that's an aspect to be improved.</t>
  </si>
  <si>
    <t>2024/05/18 5:52:20 PM EEST</t>
  </si>
  <si>
    <t>xxqanny@gmail.com</t>
  </si>
  <si>
    <t>China</t>
  </si>
  <si>
    <t>I like the conversation but I expected more information would be given. And the image of the NPCs do not change much</t>
  </si>
  <si>
    <t>I like the idea of finding out clues</t>
  </si>
  <si>
    <t>I did</t>
  </si>
  <si>
    <t>What's the ending? It's not clear to me!</t>
  </si>
  <si>
    <t>More room in exploring more answers</t>
  </si>
  <si>
    <t>It was interested, but i wish there is a list of characters somewhere because i kept forgeting their names</t>
  </si>
  <si>
    <t>An error occured in the middle, and it would be better to do a between-subject design instead of a within subject design. The same participants already knows the plot from the first version, which may decrease their interst in the second one, even the second one provide a little bit different functions.</t>
  </si>
  <si>
    <t>2024/05/12 2:07:15 PM EEST</t>
  </si>
  <si>
    <t>254018@student.pwr.edu.pl</t>
  </si>
  <si>
    <t>5-10h</t>
  </si>
  <si>
    <t>It was really nice, I could ask whatever I wanted</t>
  </si>
  <si>
    <t>Very interested</t>
  </si>
  <si>
    <t>Sometimes it was hard to come up with questions. Especially that I could ask 10 of them per NPC</t>
  </si>
  <si>
    <t>Very automative, I couldn't ask about their suspicions</t>
  </si>
  <si>
    <t>The questions were always the same so not that much</t>
  </si>
  <si>
    <t>Not that much as in AI version</t>
  </si>
  <si>
    <t>Not really</t>
  </si>
  <si>
    <t>2024/05/13 6:57:01 PM EEST</t>
  </si>
  <si>
    <t>scafidieithan@gmail.com</t>
  </si>
  <si>
    <t>Argentina</t>
  </si>
  <si>
    <t>&gt;20h</t>
  </si>
  <si>
    <t>It was interesting to see I could ask anything and they'd reply.</t>
  </si>
  <si>
    <t>7/10???</t>
  </si>
  <si>
    <t>Yes</t>
  </si>
  <si>
    <t>Less entertaining than the other game</t>
  </si>
  <si>
    <t>4/10</t>
  </si>
  <si>
    <t>Meh. Kinda boring</t>
  </si>
  <si>
    <t>2024/05/17 4:32:48 PM EEST</t>
  </si>
  <si>
    <t>reddss2000@gmail.com</t>
  </si>
  <si>
    <t>genderfluid</t>
  </si>
  <si>
    <t>Antarctica</t>
  </si>
  <si>
    <t>20+</t>
  </si>
  <si>
    <t>weren't very interesting</t>
  </si>
  <si>
    <t>not much really</t>
  </si>
  <si>
    <t>not really</t>
  </si>
  <si>
    <t>Not bad I suppose</t>
  </si>
  <si>
    <t>It was ok, sort of.</t>
  </si>
  <si>
    <t>Kind of.</t>
  </si>
  <si>
    <t>2024/05/18 2:56:38 PM EEST</t>
  </si>
  <si>
    <t>samanthielarthur@gmail.com</t>
  </si>
  <si>
    <t>Ukraine</t>
  </si>
  <si>
    <t xml:space="preserve">bored, they all seem to have the similar style of communication
</t>
  </si>
  <si>
    <t>not realy, i wanted to get to the bottom of this and see if i can guess the murderer</t>
  </si>
  <si>
    <t>i disliked the NPCs that said lots of bad things about others. i think it's what made me suspect the murderer the most and it's a nice touch on the author's part</t>
  </si>
  <si>
    <t>looks like this game was quickly made specfically for an assignment. not too bad</t>
  </si>
  <si>
    <t>a bit bored, but this time it was different because i knew who was the murderer</t>
  </si>
  <si>
    <t>i checked if the lines were the same and just skipped them</t>
  </si>
  <si>
    <t>lowkey skipped most of it</t>
  </si>
  <si>
    <t>interesting to point out the details in each other's stories and words</t>
  </si>
  <si>
    <t>2024/05/20 12:02:23 AM EEST</t>
  </si>
  <si>
    <t>kwhite31415@gmail.com</t>
  </si>
  <si>
    <t>United States</t>
  </si>
  <si>
    <t>It was great! Except for a couple of "not enough previous conversation history" messages, they were indistinguishable from real players.</t>
  </si>
  <si>
    <t>At first, the game was kind of boring, and I was surprised when asked to ask ANY 10 questions. I thought for sure that the canned responses wouldn't be able to handle that. But the NPCs talked just like real players.</t>
  </si>
  <si>
    <t>Yep! They offered helpful responses to most of my questions.</t>
  </si>
  <si>
    <t>I believe this is an experiment about LLMs, which I wholeheartedly support!</t>
  </si>
  <si>
    <t>I was just clicking through canned responses like the boring beginning of the game.</t>
  </si>
  <si>
    <t>I guess I got my hopes up from the first game, so I was excited.</t>
  </si>
  <si>
    <t>Not especially. Their responses were predetermined, and what's the fun is selecting only the order that you read them in?</t>
  </si>
  <si>
    <t>2024/05/22 3:48:50 PM EEST</t>
  </si>
  <si>
    <t>It was easy to get to know the NPCs personalities and interacting with them was interesting and engaging</t>
  </si>
  <si>
    <t>I liked talking to them, it was fun and engaging</t>
  </si>
  <si>
    <t>Yes, it was enjoyable</t>
  </si>
  <si>
    <t>The game did bug and it was difficult to interact with them by typing in your own responses. I didn't mind the automatic responses the game gave. Trying to put in your own responses was the least enjoyable for me because of this</t>
  </si>
  <si>
    <t>It was much easier to interact with the NPCs. It wasn't difficult at all and I liked the options the game gave</t>
  </si>
  <si>
    <t>I was more interested in the NPCd answers and i was able to feel more engaged with them</t>
  </si>
  <si>
    <t>Yes, it was easier to talk to them which made it more enjoyable</t>
  </si>
  <si>
    <t>It was hard to remember the names of each NPC so at the end when you had to choose who was the murderer it was hard for me to know which NPC to pick. It might be better if you had the NPCs picture next to their names at the end</t>
  </si>
  <si>
    <t>2024/05/23 1:02:12 AM EEST</t>
  </si>
  <si>
    <t>10-15h</t>
  </si>
  <si>
    <t>relaxed</t>
  </si>
  <si>
    <t>little bit</t>
  </si>
  <si>
    <t>normal amount</t>
  </si>
  <si>
    <t>slightly enjoyed it</t>
  </si>
  <si>
    <t>2024/05/23 5:03:08 AM EEST</t>
  </si>
  <si>
    <t>New Zealand</t>
  </si>
  <si>
    <t>surprise that NPC understand my random questions, and intention</t>
  </si>
  <si>
    <t>not that interesting if you considered this is just a text-based game (similar to chatGPT), should have NPC emotion, change in the assets....</t>
  </si>
  <si>
    <t>the first few questions, yes. Furthermore, I am not so sure</t>
  </si>
  <si>
    <t>Similar to normal game, without much option</t>
  </si>
  <si>
    <t>all options is the same in a way. So when I click on the second questions, I aware that it is going to be bored quickly</t>
  </si>
  <si>
    <t>no, that's surely not talk</t>
  </si>
  <si>
    <t>can mix between the two methods, since it will add definitive questions (hint) to start the conversation with NPC. And adding option to add random questions for other purposes (speedup the game, go directly to something,...). Those two characteristics is like Last Epoch game item drop: randomness -&gt; increase drop rate, definitiveness -&gt; exchange with other users.</t>
  </si>
  <si>
    <t>Liczba z Gender</t>
  </si>
  <si>
    <t>Etykiety wierszy</t>
  </si>
  <si>
    <t>Suma końcowa</t>
  </si>
  <si>
    <t>Other</t>
  </si>
  <si>
    <t>Liczba z Age</t>
  </si>
  <si>
    <t>&lt;18</t>
  </si>
  <si>
    <t>18-24</t>
  </si>
  <si>
    <t>24-30</t>
  </si>
  <si>
    <t>30-40</t>
  </si>
  <si>
    <t>40+</t>
  </si>
  <si>
    <t>Age group</t>
  </si>
  <si>
    <t>B (AI first):</t>
  </si>
  <si>
    <t>A:</t>
  </si>
  <si>
    <t>Liczba z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</si>
</sst>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238"/>
      <scheme val="minor"/>
    </font>
    <font>
      <b/>
      <sz val="11"/>
      <color theme="0"/>
      <name val="Aptos Narrow"/>
      <family val="2"/>
      <charset val="238"/>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1" fillId="2" borderId="1" xfId="0" applyFont="1" applyFill="1" applyBorder="1"/>
    <xf numFmtId="0" fontId="1" fillId="2" borderId="2" xfId="0" applyFont="1" applyFill="1" applyBorder="1"/>
    <xf numFmtId="0" fontId="0" fillId="3" borderId="2" xfId="0" applyFill="1" applyBorder="1"/>
    <xf numFmtId="0" fontId="0" fillId="0" borderId="2" xfId="0" applyBorder="1"/>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0" fontId="1" fillId="2" borderId="3" xfId="0" applyFont="1" applyFill="1" applyBorder="1"/>
    <xf numFmtId="0" fontId="0" fillId="3" borderId="3" xfId="0" applyFill="1" applyBorder="1"/>
    <xf numFmtId="0" fontId="0" fillId="0" borderId="3" xfId="0" applyBorder="1"/>
    <xf numFmtId="0" fontId="0" fillId="0" borderId="0" xfId="0" applyNumberFormat="1"/>
  </cellXfs>
  <cellStyles count="1">
    <cellStyle name="Normalny"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 results.xlsx]Demografia!Tabela przestawna1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Liczba uczestników badania</a:t>
            </a:r>
            <a:r>
              <a:rPr lang="pl-PL" baseline="0"/>
              <a:t> ze względu na płeć</a:t>
            </a:r>
            <a:endParaRPr lang="pl-PL"/>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Demografia!$L$3</c:f>
              <c:strCache>
                <c:ptCount val="1"/>
                <c:pt idx="0">
                  <c:v>Suma</c:v>
                </c:pt>
              </c:strCache>
            </c:strRef>
          </c:tx>
          <c:spPr>
            <a:solidFill>
              <a:schemeClr val="accent1"/>
            </a:solidFill>
            <a:ln>
              <a:noFill/>
            </a:ln>
            <a:effectLst/>
          </c:spPr>
          <c:invertIfNegative val="0"/>
          <c:cat>
            <c:strRef>
              <c:f>Demografia!$K$4:$K$7</c:f>
              <c:strCache>
                <c:ptCount val="3"/>
                <c:pt idx="0">
                  <c:v>Female</c:v>
                </c:pt>
                <c:pt idx="1">
                  <c:v>Male</c:v>
                </c:pt>
                <c:pt idx="2">
                  <c:v>Other</c:v>
                </c:pt>
              </c:strCache>
            </c:strRef>
          </c:cat>
          <c:val>
            <c:numRef>
              <c:f>Demografia!$L$4:$L$7</c:f>
              <c:numCache>
                <c:formatCode>General</c:formatCode>
                <c:ptCount val="3"/>
                <c:pt idx="0">
                  <c:v>6</c:v>
                </c:pt>
                <c:pt idx="1">
                  <c:v>7</c:v>
                </c:pt>
                <c:pt idx="2">
                  <c:v>1</c:v>
                </c:pt>
              </c:numCache>
            </c:numRef>
          </c:val>
          <c:extLst>
            <c:ext xmlns:c16="http://schemas.microsoft.com/office/drawing/2014/chart" uri="{C3380CC4-5D6E-409C-BE32-E72D297353CC}">
              <c16:uniqueId val="{00000006-8FBD-48D5-BD96-AB40CEBB1EC9}"/>
            </c:ext>
          </c:extLst>
        </c:ser>
        <c:dLbls>
          <c:showLegendKey val="0"/>
          <c:showVal val="0"/>
          <c:showCatName val="0"/>
          <c:showSerName val="0"/>
          <c:showPercent val="0"/>
          <c:showBubbleSize val="0"/>
        </c:dLbls>
        <c:gapWidth val="219"/>
        <c:overlap val="-27"/>
        <c:axId val="1044537071"/>
        <c:axId val="1044538031"/>
      </c:barChart>
      <c:catAx>
        <c:axId val="104453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44538031"/>
        <c:crosses val="autoZero"/>
        <c:auto val="1"/>
        <c:lblAlgn val="ctr"/>
        <c:lblOffset val="100"/>
        <c:noMultiLvlLbl val="0"/>
      </c:catAx>
      <c:valAx>
        <c:axId val="10445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4453707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extLst/>
  </c:chart>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 results.xlsx]Demografia!Tabela przestawna3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Liczba uczestników ze względu na grupy wiekowe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Demografia!$L$25</c:f>
              <c:strCache>
                <c:ptCount val="1"/>
                <c:pt idx="0">
                  <c:v>Suma</c:v>
                </c:pt>
              </c:strCache>
            </c:strRef>
          </c:tx>
          <c:spPr>
            <a:solidFill>
              <a:schemeClr val="accent1"/>
            </a:solidFill>
            <a:ln>
              <a:noFill/>
            </a:ln>
            <a:effectLst/>
          </c:spPr>
          <c:invertIfNegative val="0"/>
          <c:cat>
            <c:strRef>
              <c:f>Demografia!$K$26:$K$30</c:f>
              <c:strCache>
                <c:ptCount val="4"/>
                <c:pt idx="0">
                  <c:v>18-24</c:v>
                </c:pt>
                <c:pt idx="1">
                  <c:v>24-30</c:v>
                </c:pt>
                <c:pt idx="2">
                  <c:v>30-40</c:v>
                </c:pt>
                <c:pt idx="3">
                  <c:v>40+</c:v>
                </c:pt>
              </c:strCache>
            </c:strRef>
          </c:cat>
          <c:val>
            <c:numRef>
              <c:f>Demografia!$L$26:$L$30</c:f>
              <c:numCache>
                <c:formatCode>General</c:formatCode>
                <c:ptCount val="4"/>
                <c:pt idx="0">
                  <c:v>4</c:v>
                </c:pt>
                <c:pt idx="1">
                  <c:v>6</c:v>
                </c:pt>
                <c:pt idx="2">
                  <c:v>3</c:v>
                </c:pt>
                <c:pt idx="3">
                  <c:v>1</c:v>
                </c:pt>
              </c:numCache>
            </c:numRef>
          </c:val>
          <c:extLst>
            <c:ext xmlns:c16="http://schemas.microsoft.com/office/drawing/2014/chart" uri="{C3380CC4-5D6E-409C-BE32-E72D297353CC}">
              <c16:uniqueId val="{00000000-F650-42D4-B8AF-A23386C77BC7}"/>
            </c:ext>
          </c:extLst>
        </c:ser>
        <c:dLbls>
          <c:showLegendKey val="0"/>
          <c:showVal val="0"/>
          <c:showCatName val="0"/>
          <c:showSerName val="0"/>
          <c:showPercent val="0"/>
          <c:showBubbleSize val="0"/>
        </c:dLbls>
        <c:gapWidth val="219"/>
        <c:overlap val="-27"/>
        <c:axId val="1040369439"/>
        <c:axId val="1040368959"/>
      </c:barChart>
      <c:catAx>
        <c:axId val="104036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40368959"/>
        <c:crosses val="autoZero"/>
        <c:auto val="1"/>
        <c:lblAlgn val="ctr"/>
        <c:lblOffset val="100"/>
        <c:noMultiLvlLbl val="0"/>
      </c:catAx>
      <c:valAx>
        <c:axId val="104036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4036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 results.xlsx]Demografia!Tabela przestawna2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Liczba uczestników ze względu na kraj pochodzenia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a:glow rad="152400">
                <a:schemeClr val="bg1">
                  <a:alpha val="0"/>
                </a:schemeClr>
              </a:glow>
              <a:outerShdw blurRad="50800" dist="50800" dir="5400000" algn="ctr" rotWithShape="0">
                <a:schemeClr val="bg1">
                  <a:alpha val="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Demografia!$C$23</c:f>
              <c:strCache>
                <c:ptCount val="1"/>
                <c:pt idx="0">
                  <c:v>Suma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a:glow rad="152400">
                  <a:schemeClr val="bg1">
                    <a:alpha val="0"/>
                  </a:schemeClr>
                </a:glow>
                <a:outerShdw blurRad="50800" dist="50800" dir="5400000" algn="ctr" rotWithShape="0">
                  <a:schemeClr val="bg1">
                    <a:alpha val="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Demografia!$B$24:$B$34</c:f>
              <c:strCache>
                <c:ptCount val="10"/>
                <c:pt idx="0">
                  <c:v>Argentina</c:v>
                </c:pt>
                <c:pt idx="1">
                  <c:v>China</c:v>
                </c:pt>
                <c:pt idx="2">
                  <c:v>Netherlands</c:v>
                </c:pt>
                <c:pt idx="3">
                  <c:v>New Zealand</c:v>
                </c:pt>
                <c:pt idx="4">
                  <c:v>Poland</c:v>
                </c:pt>
                <c:pt idx="5">
                  <c:v>Portugal</c:v>
                </c:pt>
                <c:pt idx="6">
                  <c:v>Russia</c:v>
                </c:pt>
                <c:pt idx="7">
                  <c:v>Ukraine</c:v>
                </c:pt>
                <c:pt idx="8">
                  <c:v>United Kingdom</c:v>
                </c:pt>
                <c:pt idx="9">
                  <c:v>United States</c:v>
                </c:pt>
              </c:strCache>
            </c:strRef>
          </c:cat>
          <c:val>
            <c:numRef>
              <c:f>Demografia!$C$24:$C$34</c:f>
              <c:numCache>
                <c:formatCode>General</c:formatCode>
                <c:ptCount val="10"/>
                <c:pt idx="0">
                  <c:v>1</c:v>
                </c:pt>
                <c:pt idx="1">
                  <c:v>1</c:v>
                </c:pt>
                <c:pt idx="2">
                  <c:v>2</c:v>
                </c:pt>
                <c:pt idx="3">
                  <c:v>1</c:v>
                </c:pt>
                <c:pt idx="4">
                  <c:v>2</c:v>
                </c:pt>
                <c:pt idx="5">
                  <c:v>1</c:v>
                </c:pt>
                <c:pt idx="6">
                  <c:v>1</c:v>
                </c:pt>
                <c:pt idx="7">
                  <c:v>1</c:v>
                </c:pt>
                <c:pt idx="8">
                  <c:v>2</c:v>
                </c:pt>
                <c:pt idx="9">
                  <c:v>1</c:v>
                </c:pt>
              </c:numCache>
            </c:numRef>
          </c:val>
          <c:extLst>
            <c:ext xmlns:c16="http://schemas.microsoft.com/office/drawing/2014/chart" uri="{C3380CC4-5D6E-409C-BE32-E72D297353CC}">
              <c16:uniqueId val="{00000000-96A7-45A7-9CC3-EF0AD83DB2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bar"/>
        <c:grouping val="clustered"/>
        <c:varyColors val="0"/>
        <c:ser>
          <c:idx val="6"/>
          <c:order val="0"/>
          <c:spPr>
            <a:solidFill>
              <a:schemeClr val="accent1">
                <a:lumMod val="60000"/>
              </a:schemeClr>
            </a:solidFill>
            <a:ln>
              <a:noFill/>
            </a:ln>
            <a:effectLst/>
          </c:spPr>
          <c:invertIfNegative val="0"/>
          <c:cat>
            <c:strRef>
              <c:f>'Porównanie wersji'!$A$1:$R$1</c:f>
              <c:strCache>
                <c:ptCount val="18"/>
                <c:pt idx="0">
                  <c:v>I lose track of time</c:v>
                </c:pt>
                <c:pt idx="1">
                  <c:v>I was interested in the game's story</c:v>
                </c:pt>
                <c:pt idx="2">
                  <c:v>I feel different </c:v>
                </c:pt>
                <c:pt idx="3">
                  <c:v>The game feels real</c:v>
                </c:pt>
                <c:pt idx="4">
                  <c:v>I was fully occupied with the game</c:v>
                </c:pt>
                <c:pt idx="5">
                  <c:v>I get wound up</c:v>
                </c:pt>
                <c:pt idx="6">
                  <c:v>Time seems to kind of stand still or stop</c:v>
                </c:pt>
                <c:pt idx="7">
                  <c:v>I feel spaced out</c:v>
                </c:pt>
                <c:pt idx="8">
                  <c:v>I was deeply concentrated in the game</c:v>
                </c:pt>
                <c:pt idx="9">
                  <c:v>I got tired</c:v>
                </c:pt>
                <c:pt idx="10">
                  <c:v>Playing seems automatic</c:v>
                </c:pt>
                <c:pt idx="11">
                  <c:v>My thoughts go fast</c:v>
                </c:pt>
                <c:pt idx="12">
                  <c:v>I enjoyed it</c:v>
                </c:pt>
                <c:pt idx="13">
                  <c:v>I play without thinking how to play</c:v>
                </c:pt>
                <c:pt idx="14">
                  <c:v>Playing makes me feel calm</c:v>
                </c:pt>
                <c:pt idx="15">
                  <c:v>I play longer than I meant to</c:v>
                </c:pt>
                <c:pt idx="16">
                  <c:v>I really get into the game</c:v>
                </c:pt>
                <c:pt idx="17">
                  <c:v>I feel like I just can't stop playing</c:v>
                </c:pt>
              </c:strCache>
            </c:strRef>
          </c:cat>
          <c:val>
            <c:numRef>
              <c:f>'Porównanie wersji'!$A$8:$R$8</c:f>
              <c:numCache>
                <c:formatCode>General</c:formatCode>
                <c:ptCount val="18"/>
                <c:pt idx="0">
                  <c:v>2.5</c:v>
                </c:pt>
                <c:pt idx="1">
                  <c:v>2.5</c:v>
                </c:pt>
                <c:pt idx="2">
                  <c:v>2.1666666666666665</c:v>
                </c:pt>
                <c:pt idx="3">
                  <c:v>1.5</c:v>
                </c:pt>
                <c:pt idx="4">
                  <c:v>2.3333333333333335</c:v>
                </c:pt>
                <c:pt idx="5">
                  <c:v>2.1666666666666665</c:v>
                </c:pt>
                <c:pt idx="6">
                  <c:v>1.8333333333333333</c:v>
                </c:pt>
                <c:pt idx="7">
                  <c:v>2</c:v>
                </c:pt>
                <c:pt idx="8">
                  <c:v>2.5</c:v>
                </c:pt>
                <c:pt idx="9">
                  <c:v>3.6666666666666665</c:v>
                </c:pt>
                <c:pt idx="10">
                  <c:v>3.5</c:v>
                </c:pt>
                <c:pt idx="11">
                  <c:v>2.6666666666666665</c:v>
                </c:pt>
                <c:pt idx="12">
                  <c:v>2.5</c:v>
                </c:pt>
                <c:pt idx="13">
                  <c:v>4.333333333333333</c:v>
                </c:pt>
                <c:pt idx="14">
                  <c:v>2.3333333333333335</c:v>
                </c:pt>
                <c:pt idx="15">
                  <c:v>2.3333333333333335</c:v>
                </c:pt>
                <c:pt idx="16">
                  <c:v>2.3333333333333335</c:v>
                </c:pt>
                <c:pt idx="17">
                  <c:v>1.8333333333333333</c:v>
                </c:pt>
              </c:numCache>
            </c:numRef>
          </c:val>
          <c:extLst>
            <c:ext xmlns:c16="http://schemas.microsoft.com/office/drawing/2014/chart" uri="{C3380CC4-5D6E-409C-BE32-E72D297353CC}">
              <c16:uniqueId val="{00000006-675E-47BA-B2FE-91A737A69C57}"/>
            </c:ext>
          </c:extLst>
        </c:ser>
        <c:dLbls>
          <c:showLegendKey val="0"/>
          <c:showVal val="0"/>
          <c:showCatName val="0"/>
          <c:showSerName val="0"/>
          <c:showPercent val="0"/>
          <c:showBubbleSize val="0"/>
        </c:dLbls>
        <c:gapWidth val="219"/>
        <c:axId val="1952130687"/>
        <c:axId val="1952138895"/>
      </c:barChart>
      <c:catAx>
        <c:axId val="195213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52138895"/>
        <c:crosses val="autoZero"/>
        <c:auto val="1"/>
        <c:lblAlgn val="ctr"/>
        <c:lblOffset val="100"/>
        <c:noMultiLvlLbl val="0"/>
      </c:catAx>
      <c:valAx>
        <c:axId val="1952138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52130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bar"/>
        <c:grouping val="clustered"/>
        <c:varyColors val="0"/>
        <c:ser>
          <c:idx val="6"/>
          <c:order val="0"/>
          <c:spPr>
            <a:solidFill>
              <a:schemeClr val="accent1">
                <a:lumMod val="60000"/>
              </a:schemeClr>
            </a:solidFill>
            <a:ln>
              <a:noFill/>
            </a:ln>
            <a:effectLst/>
          </c:spPr>
          <c:invertIfNegative val="0"/>
          <c:cat>
            <c:strRef>
              <c:f>'Porównanie wersji'!$X$1:$AO$1</c:f>
              <c:strCache>
                <c:ptCount val="18"/>
                <c:pt idx="0">
                  <c:v>I lose track of time_1</c:v>
                </c:pt>
                <c:pt idx="1">
                  <c:v>I was interested in the game's story_2</c:v>
                </c:pt>
                <c:pt idx="2">
                  <c:v>I feel different _3</c:v>
                </c:pt>
                <c:pt idx="3">
                  <c:v>The game feels real_4</c:v>
                </c:pt>
                <c:pt idx="4">
                  <c:v>I was fully occupied with the game_5</c:v>
                </c:pt>
                <c:pt idx="5">
                  <c:v>I get wound up_6</c:v>
                </c:pt>
                <c:pt idx="6">
                  <c:v>Time seems to kind of stand still or stop_7</c:v>
                </c:pt>
                <c:pt idx="7">
                  <c:v>I feel spaced out_8</c:v>
                </c:pt>
                <c:pt idx="8">
                  <c:v>I was deeply concentrated in the game_9</c:v>
                </c:pt>
                <c:pt idx="9">
                  <c:v>I got tired_10</c:v>
                </c:pt>
                <c:pt idx="10">
                  <c:v>Playing seems automatic_11</c:v>
                </c:pt>
                <c:pt idx="11">
                  <c:v>My thoughts go fast_12</c:v>
                </c:pt>
                <c:pt idx="12">
                  <c:v>I enjoyed it_13</c:v>
                </c:pt>
                <c:pt idx="13">
                  <c:v>I play without thinking how to play_14</c:v>
                </c:pt>
                <c:pt idx="14">
                  <c:v>Playing makes me feel calm_15</c:v>
                </c:pt>
                <c:pt idx="15">
                  <c:v>I play longer than I meant to_16</c:v>
                </c:pt>
                <c:pt idx="16">
                  <c:v>I really get into the game_17</c:v>
                </c:pt>
                <c:pt idx="17">
                  <c:v>I feel like I just can't stop playing_18</c:v>
                </c:pt>
              </c:strCache>
            </c:strRef>
          </c:cat>
          <c:val>
            <c:numRef>
              <c:f>'Porównanie wersji'!$X$8:$AO$8</c:f>
              <c:numCache>
                <c:formatCode>General</c:formatCode>
                <c:ptCount val="18"/>
                <c:pt idx="0">
                  <c:v>2.6666666666666665</c:v>
                </c:pt>
                <c:pt idx="1">
                  <c:v>2.5</c:v>
                </c:pt>
                <c:pt idx="2">
                  <c:v>2.6666666666666665</c:v>
                </c:pt>
                <c:pt idx="3">
                  <c:v>2.8333333333333335</c:v>
                </c:pt>
                <c:pt idx="4">
                  <c:v>2.3333333333333335</c:v>
                </c:pt>
                <c:pt idx="5">
                  <c:v>2.1666666666666665</c:v>
                </c:pt>
                <c:pt idx="6">
                  <c:v>1.8333333333333333</c:v>
                </c:pt>
                <c:pt idx="7">
                  <c:v>1.6666666666666667</c:v>
                </c:pt>
                <c:pt idx="8">
                  <c:v>2.5</c:v>
                </c:pt>
                <c:pt idx="9">
                  <c:v>4</c:v>
                </c:pt>
                <c:pt idx="10">
                  <c:v>2.1666666666666665</c:v>
                </c:pt>
                <c:pt idx="11">
                  <c:v>2.1666666666666665</c:v>
                </c:pt>
                <c:pt idx="12">
                  <c:v>2.8333333333333335</c:v>
                </c:pt>
                <c:pt idx="13">
                  <c:v>3.5</c:v>
                </c:pt>
                <c:pt idx="14">
                  <c:v>2.3333333333333335</c:v>
                </c:pt>
                <c:pt idx="15">
                  <c:v>2.3333333333333335</c:v>
                </c:pt>
                <c:pt idx="16">
                  <c:v>2.5</c:v>
                </c:pt>
                <c:pt idx="17">
                  <c:v>1.5</c:v>
                </c:pt>
              </c:numCache>
            </c:numRef>
          </c:val>
          <c:extLst>
            <c:ext xmlns:c16="http://schemas.microsoft.com/office/drawing/2014/chart" uri="{C3380CC4-5D6E-409C-BE32-E72D297353CC}">
              <c16:uniqueId val="{00000006-CE5A-417E-A08A-8581079E65A1}"/>
            </c:ext>
          </c:extLst>
        </c:ser>
        <c:dLbls>
          <c:showLegendKey val="0"/>
          <c:showVal val="0"/>
          <c:showCatName val="0"/>
          <c:showSerName val="0"/>
          <c:showPercent val="0"/>
          <c:showBubbleSize val="0"/>
        </c:dLbls>
        <c:gapWidth val="182"/>
        <c:axId val="1123480527"/>
        <c:axId val="1123478127"/>
      </c:barChart>
      <c:catAx>
        <c:axId val="112348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3478127"/>
        <c:crosses val="autoZero"/>
        <c:auto val="1"/>
        <c:lblAlgn val="ctr"/>
        <c:lblOffset val="100"/>
        <c:noMultiLvlLbl val="0"/>
      </c:catAx>
      <c:valAx>
        <c:axId val="1123478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3480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bar"/>
        <c:grouping val="clustered"/>
        <c:varyColors val="0"/>
        <c:ser>
          <c:idx val="8"/>
          <c:order val="0"/>
          <c:spPr>
            <a:solidFill>
              <a:schemeClr val="accent3">
                <a:lumMod val="60000"/>
              </a:schemeClr>
            </a:solidFill>
            <a:ln>
              <a:noFill/>
            </a:ln>
            <a:effectLst/>
          </c:spPr>
          <c:invertIfNegative val="0"/>
          <c:cat>
            <c:strRef>
              <c:f>'Porównanie wersji'!$A$11:$R$11</c:f>
              <c:strCache>
                <c:ptCount val="18"/>
                <c:pt idx="0">
                  <c:v>I lose track of time</c:v>
                </c:pt>
                <c:pt idx="1">
                  <c:v>I was interested in the game's story</c:v>
                </c:pt>
                <c:pt idx="2">
                  <c:v>I feel different </c:v>
                </c:pt>
                <c:pt idx="3">
                  <c:v>The game feels real</c:v>
                </c:pt>
                <c:pt idx="4">
                  <c:v>I was fully occupied with the game</c:v>
                </c:pt>
                <c:pt idx="5">
                  <c:v>I get wound up</c:v>
                </c:pt>
                <c:pt idx="6">
                  <c:v>Time seems to kind of stand still or stop</c:v>
                </c:pt>
                <c:pt idx="7">
                  <c:v>I feel spaced out</c:v>
                </c:pt>
                <c:pt idx="8">
                  <c:v>I was deeply concentrated in the game</c:v>
                </c:pt>
                <c:pt idx="9">
                  <c:v>I got tired</c:v>
                </c:pt>
                <c:pt idx="10">
                  <c:v>Playing seems automatic</c:v>
                </c:pt>
                <c:pt idx="11">
                  <c:v>My thoughts go fast</c:v>
                </c:pt>
                <c:pt idx="12">
                  <c:v>I enjoyed it</c:v>
                </c:pt>
                <c:pt idx="13">
                  <c:v>I play without thinking how to play</c:v>
                </c:pt>
                <c:pt idx="14">
                  <c:v>Playing makes me feel calm</c:v>
                </c:pt>
                <c:pt idx="15">
                  <c:v>I play longer than I meant to</c:v>
                </c:pt>
                <c:pt idx="16">
                  <c:v>I really get into the game</c:v>
                </c:pt>
                <c:pt idx="17">
                  <c:v>I feel like I just can't stop playing</c:v>
                </c:pt>
              </c:strCache>
            </c:strRef>
          </c:cat>
          <c:val>
            <c:numRef>
              <c:f>'Porównanie wersji'!$A$20:$R$20</c:f>
              <c:numCache>
                <c:formatCode>General</c:formatCode>
                <c:ptCount val="18"/>
                <c:pt idx="0">
                  <c:v>3.25</c:v>
                </c:pt>
                <c:pt idx="1">
                  <c:v>3.125</c:v>
                </c:pt>
                <c:pt idx="2">
                  <c:v>2.375</c:v>
                </c:pt>
                <c:pt idx="3">
                  <c:v>2.625</c:v>
                </c:pt>
                <c:pt idx="4">
                  <c:v>3</c:v>
                </c:pt>
                <c:pt idx="5">
                  <c:v>2.125</c:v>
                </c:pt>
                <c:pt idx="6">
                  <c:v>2</c:v>
                </c:pt>
                <c:pt idx="7">
                  <c:v>2.5</c:v>
                </c:pt>
                <c:pt idx="8">
                  <c:v>3</c:v>
                </c:pt>
                <c:pt idx="9">
                  <c:v>2.875</c:v>
                </c:pt>
                <c:pt idx="10">
                  <c:v>2.5</c:v>
                </c:pt>
                <c:pt idx="11">
                  <c:v>2.75</c:v>
                </c:pt>
                <c:pt idx="12">
                  <c:v>3.5</c:v>
                </c:pt>
                <c:pt idx="13">
                  <c:v>3.125</c:v>
                </c:pt>
                <c:pt idx="14">
                  <c:v>3.25</c:v>
                </c:pt>
                <c:pt idx="15">
                  <c:v>2.875</c:v>
                </c:pt>
                <c:pt idx="16">
                  <c:v>2.75</c:v>
                </c:pt>
                <c:pt idx="17">
                  <c:v>2</c:v>
                </c:pt>
              </c:numCache>
            </c:numRef>
          </c:val>
          <c:extLst>
            <c:ext xmlns:c16="http://schemas.microsoft.com/office/drawing/2014/chart" uri="{C3380CC4-5D6E-409C-BE32-E72D297353CC}">
              <c16:uniqueId val="{00000008-0F99-4B64-B57B-10BE9CA0A36D}"/>
            </c:ext>
          </c:extLst>
        </c:ser>
        <c:dLbls>
          <c:showLegendKey val="0"/>
          <c:showVal val="0"/>
          <c:showCatName val="0"/>
          <c:showSerName val="0"/>
          <c:showPercent val="0"/>
          <c:showBubbleSize val="0"/>
        </c:dLbls>
        <c:gapWidth val="182"/>
        <c:axId val="1118040719"/>
        <c:axId val="1118047439"/>
      </c:barChart>
      <c:catAx>
        <c:axId val="111804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18047439"/>
        <c:crosses val="autoZero"/>
        <c:auto val="1"/>
        <c:lblAlgn val="ctr"/>
        <c:lblOffset val="100"/>
        <c:noMultiLvlLbl val="0"/>
      </c:catAx>
      <c:valAx>
        <c:axId val="1118047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18040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bar"/>
        <c:grouping val="clustered"/>
        <c:varyColors val="0"/>
        <c:ser>
          <c:idx val="8"/>
          <c:order val="0"/>
          <c:spPr>
            <a:solidFill>
              <a:schemeClr val="accent3">
                <a:lumMod val="60000"/>
              </a:schemeClr>
            </a:solidFill>
            <a:ln>
              <a:noFill/>
            </a:ln>
            <a:effectLst/>
          </c:spPr>
          <c:invertIfNegative val="0"/>
          <c:cat>
            <c:strRef>
              <c:f>'Porównanie wersji'!$X$11:$AO$11</c:f>
              <c:strCache>
                <c:ptCount val="18"/>
                <c:pt idx="0">
                  <c:v>I lose track of time_1</c:v>
                </c:pt>
                <c:pt idx="1">
                  <c:v>I was interested in the game's story_2</c:v>
                </c:pt>
                <c:pt idx="2">
                  <c:v>I feel different _3</c:v>
                </c:pt>
                <c:pt idx="3">
                  <c:v>The game feels real_4</c:v>
                </c:pt>
                <c:pt idx="4">
                  <c:v>I was fully occupied with the game_5</c:v>
                </c:pt>
                <c:pt idx="5">
                  <c:v>I get wound up_6</c:v>
                </c:pt>
                <c:pt idx="6">
                  <c:v>Time seems to kind of stand still or stop_7</c:v>
                </c:pt>
                <c:pt idx="7">
                  <c:v>I feel spaced out_8</c:v>
                </c:pt>
                <c:pt idx="8">
                  <c:v>I was deeply concentrated in the game_9</c:v>
                </c:pt>
                <c:pt idx="9">
                  <c:v>I got tired_10</c:v>
                </c:pt>
                <c:pt idx="10">
                  <c:v>Playing seems automatic_11</c:v>
                </c:pt>
                <c:pt idx="11">
                  <c:v>My thoughts go fast_12</c:v>
                </c:pt>
                <c:pt idx="12">
                  <c:v>I enjoyed it_13</c:v>
                </c:pt>
                <c:pt idx="13">
                  <c:v>I play without thinking how to play_14</c:v>
                </c:pt>
                <c:pt idx="14">
                  <c:v>Playing makes me feel calm_15</c:v>
                </c:pt>
                <c:pt idx="15">
                  <c:v>I play longer than I meant to_16</c:v>
                </c:pt>
                <c:pt idx="16">
                  <c:v>I really get into the game_17</c:v>
                </c:pt>
                <c:pt idx="17">
                  <c:v>I feel like I just can't stop playing_18</c:v>
                </c:pt>
              </c:strCache>
            </c:strRef>
          </c:cat>
          <c:val>
            <c:numRef>
              <c:f>'Porównanie wersji'!$X$20:$AO$20</c:f>
              <c:numCache>
                <c:formatCode>General</c:formatCode>
                <c:ptCount val="18"/>
                <c:pt idx="0">
                  <c:v>2.125</c:v>
                </c:pt>
                <c:pt idx="1">
                  <c:v>2.625</c:v>
                </c:pt>
                <c:pt idx="2">
                  <c:v>1.5</c:v>
                </c:pt>
                <c:pt idx="3">
                  <c:v>2</c:v>
                </c:pt>
                <c:pt idx="4">
                  <c:v>2.125</c:v>
                </c:pt>
                <c:pt idx="5">
                  <c:v>1.375</c:v>
                </c:pt>
                <c:pt idx="6">
                  <c:v>1.625</c:v>
                </c:pt>
                <c:pt idx="7">
                  <c:v>1.625</c:v>
                </c:pt>
                <c:pt idx="8">
                  <c:v>2.25</c:v>
                </c:pt>
                <c:pt idx="9">
                  <c:v>2.75</c:v>
                </c:pt>
                <c:pt idx="10">
                  <c:v>3.5</c:v>
                </c:pt>
                <c:pt idx="11">
                  <c:v>2.125</c:v>
                </c:pt>
                <c:pt idx="12">
                  <c:v>2.625</c:v>
                </c:pt>
                <c:pt idx="13">
                  <c:v>4.125</c:v>
                </c:pt>
                <c:pt idx="14">
                  <c:v>2.875</c:v>
                </c:pt>
                <c:pt idx="15">
                  <c:v>1.875</c:v>
                </c:pt>
                <c:pt idx="16">
                  <c:v>2.125</c:v>
                </c:pt>
                <c:pt idx="17">
                  <c:v>1.625</c:v>
                </c:pt>
              </c:numCache>
            </c:numRef>
          </c:val>
          <c:extLst>
            <c:ext xmlns:c16="http://schemas.microsoft.com/office/drawing/2014/chart" uri="{C3380CC4-5D6E-409C-BE32-E72D297353CC}">
              <c16:uniqueId val="{00000008-4DE3-47E9-AF1E-F23F41DEECEF}"/>
            </c:ext>
          </c:extLst>
        </c:ser>
        <c:dLbls>
          <c:showLegendKey val="0"/>
          <c:showVal val="0"/>
          <c:showCatName val="0"/>
          <c:showSerName val="0"/>
          <c:showPercent val="0"/>
          <c:showBubbleSize val="0"/>
        </c:dLbls>
        <c:gapWidth val="182"/>
        <c:axId val="2067027583"/>
        <c:axId val="1124813791"/>
      </c:barChart>
      <c:catAx>
        <c:axId val="206702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4813791"/>
        <c:crosses val="autoZero"/>
        <c:auto val="1"/>
        <c:lblAlgn val="ctr"/>
        <c:lblOffset val="100"/>
        <c:noMultiLvlLbl val="0"/>
      </c:catAx>
      <c:valAx>
        <c:axId val="1124813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6702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pl-PL"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Średnia zmiana oceny przechodząc z wersji bez AI do wersji z AI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strRef>
              <c:f>'Porównanie wersji'!$A$1</c:f>
              <c:strCache>
                <c:ptCount val="1"/>
                <c:pt idx="0">
                  <c:v>I lose track of time</c:v>
                </c:pt>
              </c:strCache>
            </c:strRef>
          </c:tx>
          <c:spPr>
            <a:solidFill>
              <a:schemeClr val="accent1"/>
            </a:solidFill>
            <a:ln>
              <a:noFill/>
            </a:ln>
            <a:effectLst/>
          </c:spPr>
          <c:invertIfNegative val="0"/>
          <c:val>
            <c:numRef>
              <c:f>'Porównanie wersji'!$A$9</c:f>
              <c:numCache>
                <c:formatCode>General</c:formatCode>
                <c:ptCount val="1"/>
                <c:pt idx="0">
                  <c:v>0.16666666666666652</c:v>
                </c:pt>
              </c:numCache>
            </c:numRef>
          </c:val>
          <c:extLst>
            <c:ext xmlns:c16="http://schemas.microsoft.com/office/drawing/2014/chart" uri="{C3380CC4-5D6E-409C-BE32-E72D297353CC}">
              <c16:uniqueId val="{00000000-C3EA-40F5-B837-B6EA5AF849AA}"/>
            </c:ext>
          </c:extLst>
        </c:ser>
        <c:ser>
          <c:idx val="1"/>
          <c:order val="1"/>
          <c:tx>
            <c:strRef>
              <c:f>'Porównanie wersji'!$B$1</c:f>
              <c:strCache>
                <c:ptCount val="1"/>
                <c:pt idx="0">
                  <c:v>I was interested in the game's story</c:v>
                </c:pt>
              </c:strCache>
            </c:strRef>
          </c:tx>
          <c:spPr>
            <a:solidFill>
              <a:schemeClr val="accent2"/>
            </a:solidFill>
            <a:ln>
              <a:noFill/>
            </a:ln>
            <a:effectLst/>
          </c:spPr>
          <c:invertIfNegative val="0"/>
          <c:val>
            <c:numRef>
              <c:f>'Porównanie wersji'!$B$9</c:f>
              <c:numCache>
                <c:formatCode>General</c:formatCode>
                <c:ptCount val="1"/>
                <c:pt idx="0">
                  <c:v>0</c:v>
                </c:pt>
              </c:numCache>
            </c:numRef>
          </c:val>
          <c:extLst>
            <c:ext xmlns:c16="http://schemas.microsoft.com/office/drawing/2014/chart" uri="{C3380CC4-5D6E-409C-BE32-E72D297353CC}">
              <c16:uniqueId val="{00000002-C3EA-40F5-B837-B6EA5AF849AA}"/>
            </c:ext>
          </c:extLst>
        </c:ser>
        <c:ser>
          <c:idx val="2"/>
          <c:order val="2"/>
          <c:tx>
            <c:strRef>
              <c:f>'Porównanie wersji'!$C$1</c:f>
              <c:strCache>
                <c:ptCount val="1"/>
                <c:pt idx="0">
                  <c:v>I feel different </c:v>
                </c:pt>
              </c:strCache>
            </c:strRef>
          </c:tx>
          <c:spPr>
            <a:solidFill>
              <a:schemeClr val="accent3"/>
            </a:solidFill>
            <a:ln>
              <a:noFill/>
            </a:ln>
            <a:effectLst/>
          </c:spPr>
          <c:invertIfNegative val="0"/>
          <c:val>
            <c:numRef>
              <c:f>'Porównanie wersji'!$C$9</c:f>
              <c:numCache>
                <c:formatCode>General</c:formatCode>
                <c:ptCount val="1"/>
                <c:pt idx="0">
                  <c:v>0.5</c:v>
                </c:pt>
              </c:numCache>
            </c:numRef>
          </c:val>
          <c:extLst>
            <c:ext xmlns:c16="http://schemas.microsoft.com/office/drawing/2014/chart" uri="{C3380CC4-5D6E-409C-BE32-E72D297353CC}">
              <c16:uniqueId val="{00000003-C3EA-40F5-B837-B6EA5AF849AA}"/>
            </c:ext>
          </c:extLst>
        </c:ser>
        <c:ser>
          <c:idx val="4"/>
          <c:order val="3"/>
          <c:tx>
            <c:strRef>
              <c:f>'Porównanie wersji'!$D$1</c:f>
              <c:strCache>
                <c:ptCount val="1"/>
                <c:pt idx="0">
                  <c:v>The game feels real</c:v>
                </c:pt>
              </c:strCache>
            </c:strRef>
          </c:tx>
          <c:spPr>
            <a:solidFill>
              <a:schemeClr val="accent5"/>
            </a:solidFill>
            <a:ln>
              <a:noFill/>
            </a:ln>
            <a:effectLst/>
          </c:spPr>
          <c:invertIfNegative val="0"/>
          <c:val>
            <c:numRef>
              <c:f>'Porównanie wersji'!$D$9</c:f>
              <c:numCache>
                <c:formatCode>General</c:formatCode>
                <c:ptCount val="1"/>
                <c:pt idx="0">
                  <c:v>1.3333333333333335</c:v>
                </c:pt>
              </c:numCache>
            </c:numRef>
          </c:val>
          <c:extLst>
            <c:ext xmlns:c16="http://schemas.microsoft.com/office/drawing/2014/chart" uri="{C3380CC4-5D6E-409C-BE32-E72D297353CC}">
              <c16:uniqueId val="{00000005-C3EA-40F5-B837-B6EA5AF849AA}"/>
            </c:ext>
          </c:extLst>
        </c:ser>
        <c:ser>
          <c:idx val="5"/>
          <c:order val="4"/>
          <c:tx>
            <c:strRef>
              <c:f>'Porównanie wersji'!$E$1</c:f>
              <c:strCache>
                <c:ptCount val="1"/>
                <c:pt idx="0">
                  <c:v>I was fully occupied with the game</c:v>
                </c:pt>
              </c:strCache>
            </c:strRef>
          </c:tx>
          <c:spPr>
            <a:solidFill>
              <a:schemeClr val="accent6"/>
            </a:solidFill>
            <a:ln>
              <a:noFill/>
            </a:ln>
            <a:effectLst/>
          </c:spPr>
          <c:invertIfNegative val="0"/>
          <c:val>
            <c:numRef>
              <c:f>'Porównanie wersji'!$E$9</c:f>
              <c:numCache>
                <c:formatCode>General</c:formatCode>
                <c:ptCount val="1"/>
                <c:pt idx="0">
                  <c:v>0</c:v>
                </c:pt>
              </c:numCache>
            </c:numRef>
          </c:val>
          <c:extLst>
            <c:ext xmlns:c16="http://schemas.microsoft.com/office/drawing/2014/chart" uri="{C3380CC4-5D6E-409C-BE32-E72D297353CC}">
              <c16:uniqueId val="{00000006-C3EA-40F5-B837-B6EA5AF849AA}"/>
            </c:ext>
          </c:extLst>
        </c:ser>
        <c:ser>
          <c:idx val="6"/>
          <c:order val="5"/>
          <c:tx>
            <c:strRef>
              <c:f>'Porównanie wersji'!$F$1</c:f>
              <c:strCache>
                <c:ptCount val="1"/>
                <c:pt idx="0">
                  <c:v>I get wound up</c:v>
                </c:pt>
              </c:strCache>
            </c:strRef>
          </c:tx>
          <c:spPr>
            <a:solidFill>
              <a:schemeClr val="accent1">
                <a:lumMod val="60000"/>
              </a:schemeClr>
            </a:solidFill>
            <a:ln>
              <a:noFill/>
            </a:ln>
            <a:effectLst/>
          </c:spPr>
          <c:invertIfNegative val="0"/>
          <c:val>
            <c:numRef>
              <c:f>'Porównanie wersji'!$F$9</c:f>
              <c:numCache>
                <c:formatCode>General</c:formatCode>
                <c:ptCount val="1"/>
                <c:pt idx="0">
                  <c:v>0</c:v>
                </c:pt>
              </c:numCache>
            </c:numRef>
          </c:val>
          <c:extLst>
            <c:ext xmlns:c16="http://schemas.microsoft.com/office/drawing/2014/chart" uri="{C3380CC4-5D6E-409C-BE32-E72D297353CC}">
              <c16:uniqueId val="{00000007-C3EA-40F5-B837-B6EA5AF849AA}"/>
            </c:ext>
          </c:extLst>
        </c:ser>
        <c:ser>
          <c:idx val="7"/>
          <c:order val="6"/>
          <c:tx>
            <c:strRef>
              <c:f>'Porównanie wersji'!$G$1</c:f>
              <c:strCache>
                <c:ptCount val="1"/>
                <c:pt idx="0">
                  <c:v>Time seems to kind of stand still or stop</c:v>
                </c:pt>
              </c:strCache>
            </c:strRef>
          </c:tx>
          <c:spPr>
            <a:solidFill>
              <a:schemeClr val="accent2">
                <a:lumMod val="60000"/>
              </a:schemeClr>
            </a:solidFill>
            <a:ln>
              <a:noFill/>
            </a:ln>
            <a:effectLst/>
          </c:spPr>
          <c:invertIfNegative val="0"/>
          <c:val>
            <c:numRef>
              <c:f>'Porównanie wersji'!$G$9</c:f>
              <c:numCache>
                <c:formatCode>General</c:formatCode>
                <c:ptCount val="1"/>
                <c:pt idx="0">
                  <c:v>0</c:v>
                </c:pt>
              </c:numCache>
            </c:numRef>
          </c:val>
          <c:extLst>
            <c:ext xmlns:c16="http://schemas.microsoft.com/office/drawing/2014/chart" uri="{C3380CC4-5D6E-409C-BE32-E72D297353CC}">
              <c16:uniqueId val="{00000008-C3EA-40F5-B837-B6EA5AF849AA}"/>
            </c:ext>
          </c:extLst>
        </c:ser>
        <c:ser>
          <c:idx val="8"/>
          <c:order val="7"/>
          <c:tx>
            <c:strRef>
              <c:f>'Porównanie wersji'!$H$1</c:f>
              <c:strCache>
                <c:ptCount val="1"/>
                <c:pt idx="0">
                  <c:v>I feel spaced out</c:v>
                </c:pt>
              </c:strCache>
            </c:strRef>
          </c:tx>
          <c:spPr>
            <a:solidFill>
              <a:schemeClr val="accent3">
                <a:lumMod val="60000"/>
              </a:schemeClr>
            </a:solidFill>
            <a:ln>
              <a:noFill/>
            </a:ln>
            <a:effectLst/>
          </c:spPr>
          <c:invertIfNegative val="0"/>
          <c:val>
            <c:numRef>
              <c:f>'Porównanie wersji'!$H$9</c:f>
              <c:numCache>
                <c:formatCode>General</c:formatCode>
                <c:ptCount val="1"/>
                <c:pt idx="0">
                  <c:v>-0.33333333333333326</c:v>
                </c:pt>
              </c:numCache>
            </c:numRef>
          </c:val>
          <c:extLst>
            <c:ext xmlns:c16="http://schemas.microsoft.com/office/drawing/2014/chart" uri="{C3380CC4-5D6E-409C-BE32-E72D297353CC}">
              <c16:uniqueId val="{00000009-C3EA-40F5-B837-B6EA5AF849AA}"/>
            </c:ext>
          </c:extLst>
        </c:ser>
        <c:ser>
          <c:idx val="9"/>
          <c:order val="8"/>
          <c:tx>
            <c:strRef>
              <c:f>'Porównanie wersji'!$I$1</c:f>
              <c:strCache>
                <c:ptCount val="1"/>
                <c:pt idx="0">
                  <c:v>I was deeply concentrated in the game</c:v>
                </c:pt>
              </c:strCache>
            </c:strRef>
          </c:tx>
          <c:spPr>
            <a:solidFill>
              <a:schemeClr val="accent4">
                <a:lumMod val="60000"/>
              </a:schemeClr>
            </a:solidFill>
            <a:ln>
              <a:noFill/>
            </a:ln>
            <a:effectLst/>
          </c:spPr>
          <c:invertIfNegative val="0"/>
          <c:val>
            <c:numRef>
              <c:f>'Porównanie wersji'!$I$9</c:f>
              <c:numCache>
                <c:formatCode>General</c:formatCode>
                <c:ptCount val="1"/>
                <c:pt idx="0">
                  <c:v>0</c:v>
                </c:pt>
              </c:numCache>
            </c:numRef>
          </c:val>
          <c:extLst>
            <c:ext xmlns:c16="http://schemas.microsoft.com/office/drawing/2014/chart" uri="{C3380CC4-5D6E-409C-BE32-E72D297353CC}">
              <c16:uniqueId val="{0000000A-C3EA-40F5-B837-B6EA5AF849AA}"/>
            </c:ext>
          </c:extLst>
        </c:ser>
        <c:ser>
          <c:idx val="10"/>
          <c:order val="9"/>
          <c:tx>
            <c:strRef>
              <c:f>'Porównanie wersji'!$J$1</c:f>
              <c:strCache>
                <c:ptCount val="1"/>
                <c:pt idx="0">
                  <c:v>I got tired</c:v>
                </c:pt>
              </c:strCache>
            </c:strRef>
          </c:tx>
          <c:spPr>
            <a:solidFill>
              <a:schemeClr val="accent5">
                <a:lumMod val="60000"/>
              </a:schemeClr>
            </a:solidFill>
            <a:ln>
              <a:noFill/>
            </a:ln>
            <a:effectLst/>
          </c:spPr>
          <c:invertIfNegative val="0"/>
          <c:val>
            <c:numRef>
              <c:f>'Porównanie wersji'!$J$9</c:f>
              <c:numCache>
                <c:formatCode>General</c:formatCode>
                <c:ptCount val="1"/>
                <c:pt idx="0">
                  <c:v>0.33333333333333348</c:v>
                </c:pt>
              </c:numCache>
            </c:numRef>
          </c:val>
          <c:extLst>
            <c:ext xmlns:c16="http://schemas.microsoft.com/office/drawing/2014/chart" uri="{C3380CC4-5D6E-409C-BE32-E72D297353CC}">
              <c16:uniqueId val="{0000000B-C3EA-40F5-B837-B6EA5AF849AA}"/>
            </c:ext>
          </c:extLst>
        </c:ser>
        <c:ser>
          <c:idx val="11"/>
          <c:order val="10"/>
          <c:tx>
            <c:strRef>
              <c:f>'Porównanie wersji'!$K$1</c:f>
              <c:strCache>
                <c:ptCount val="1"/>
                <c:pt idx="0">
                  <c:v>Playing seems automatic</c:v>
                </c:pt>
              </c:strCache>
            </c:strRef>
          </c:tx>
          <c:spPr>
            <a:solidFill>
              <a:schemeClr val="accent6">
                <a:lumMod val="60000"/>
              </a:schemeClr>
            </a:solidFill>
            <a:ln>
              <a:noFill/>
            </a:ln>
            <a:effectLst/>
          </c:spPr>
          <c:invertIfNegative val="0"/>
          <c:val>
            <c:numRef>
              <c:f>'Porównanie wersji'!$K$9</c:f>
              <c:numCache>
                <c:formatCode>General</c:formatCode>
                <c:ptCount val="1"/>
                <c:pt idx="0">
                  <c:v>-1.3333333333333335</c:v>
                </c:pt>
              </c:numCache>
            </c:numRef>
          </c:val>
          <c:extLst>
            <c:ext xmlns:c16="http://schemas.microsoft.com/office/drawing/2014/chart" uri="{C3380CC4-5D6E-409C-BE32-E72D297353CC}">
              <c16:uniqueId val="{0000000C-C3EA-40F5-B837-B6EA5AF849AA}"/>
            </c:ext>
          </c:extLst>
        </c:ser>
        <c:ser>
          <c:idx val="12"/>
          <c:order val="11"/>
          <c:tx>
            <c:strRef>
              <c:f>'Porównanie wersji'!$L$1</c:f>
              <c:strCache>
                <c:ptCount val="1"/>
                <c:pt idx="0">
                  <c:v>My thoughts go fast</c:v>
                </c:pt>
              </c:strCache>
            </c:strRef>
          </c:tx>
          <c:spPr>
            <a:solidFill>
              <a:schemeClr val="accent1">
                <a:lumMod val="80000"/>
                <a:lumOff val="20000"/>
              </a:schemeClr>
            </a:solidFill>
            <a:ln>
              <a:noFill/>
            </a:ln>
            <a:effectLst/>
          </c:spPr>
          <c:invertIfNegative val="0"/>
          <c:val>
            <c:numRef>
              <c:f>'Porównanie wersji'!$L$9</c:f>
              <c:numCache>
                <c:formatCode>General</c:formatCode>
                <c:ptCount val="1"/>
                <c:pt idx="0">
                  <c:v>-0.5</c:v>
                </c:pt>
              </c:numCache>
            </c:numRef>
          </c:val>
          <c:extLst>
            <c:ext xmlns:c16="http://schemas.microsoft.com/office/drawing/2014/chart" uri="{C3380CC4-5D6E-409C-BE32-E72D297353CC}">
              <c16:uniqueId val="{0000000D-C3EA-40F5-B837-B6EA5AF849AA}"/>
            </c:ext>
          </c:extLst>
        </c:ser>
        <c:ser>
          <c:idx val="13"/>
          <c:order val="12"/>
          <c:tx>
            <c:strRef>
              <c:f>'Porównanie wersji'!$M$1</c:f>
              <c:strCache>
                <c:ptCount val="1"/>
                <c:pt idx="0">
                  <c:v>I enjoyed it</c:v>
                </c:pt>
              </c:strCache>
            </c:strRef>
          </c:tx>
          <c:spPr>
            <a:solidFill>
              <a:schemeClr val="accent2">
                <a:lumMod val="80000"/>
                <a:lumOff val="20000"/>
              </a:schemeClr>
            </a:solidFill>
            <a:ln>
              <a:noFill/>
            </a:ln>
            <a:effectLst/>
          </c:spPr>
          <c:invertIfNegative val="0"/>
          <c:val>
            <c:numRef>
              <c:f>'Porównanie wersji'!$M$9</c:f>
              <c:numCache>
                <c:formatCode>General</c:formatCode>
                <c:ptCount val="1"/>
                <c:pt idx="0">
                  <c:v>0.33333333333333348</c:v>
                </c:pt>
              </c:numCache>
            </c:numRef>
          </c:val>
          <c:extLst>
            <c:ext xmlns:c16="http://schemas.microsoft.com/office/drawing/2014/chart" uri="{C3380CC4-5D6E-409C-BE32-E72D297353CC}">
              <c16:uniqueId val="{0000000E-C3EA-40F5-B837-B6EA5AF849AA}"/>
            </c:ext>
          </c:extLst>
        </c:ser>
        <c:ser>
          <c:idx val="14"/>
          <c:order val="13"/>
          <c:tx>
            <c:strRef>
              <c:f>'Porównanie wersji'!$N$1</c:f>
              <c:strCache>
                <c:ptCount val="1"/>
                <c:pt idx="0">
                  <c:v>I play without thinking how to play</c:v>
                </c:pt>
              </c:strCache>
            </c:strRef>
          </c:tx>
          <c:spPr>
            <a:solidFill>
              <a:schemeClr val="accent3">
                <a:lumMod val="80000"/>
                <a:lumOff val="20000"/>
              </a:schemeClr>
            </a:solidFill>
            <a:ln>
              <a:noFill/>
            </a:ln>
            <a:effectLst/>
          </c:spPr>
          <c:invertIfNegative val="0"/>
          <c:val>
            <c:numRef>
              <c:f>'Porównanie wersji'!$N$9</c:f>
              <c:numCache>
                <c:formatCode>General</c:formatCode>
                <c:ptCount val="1"/>
                <c:pt idx="0">
                  <c:v>-0.83333333333333304</c:v>
                </c:pt>
              </c:numCache>
            </c:numRef>
          </c:val>
          <c:extLst>
            <c:ext xmlns:c16="http://schemas.microsoft.com/office/drawing/2014/chart" uri="{C3380CC4-5D6E-409C-BE32-E72D297353CC}">
              <c16:uniqueId val="{0000000F-C3EA-40F5-B837-B6EA5AF849AA}"/>
            </c:ext>
          </c:extLst>
        </c:ser>
        <c:ser>
          <c:idx val="15"/>
          <c:order val="14"/>
          <c:tx>
            <c:strRef>
              <c:f>'Porównanie wersji'!$O$1</c:f>
              <c:strCache>
                <c:ptCount val="1"/>
                <c:pt idx="0">
                  <c:v>Playing makes me feel calm</c:v>
                </c:pt>
              </c:strCache>
            </c:strRef>
          </c:tx>
          <c:spPr>
            <a:solidFill>
              <a:schemeClr val="accent4">
                <a:lumMod val="80000"/>
                <a:lumOff val="20000"/>
              </a:schemeClr>
            </a:solidFill>
            <a:ln>
              <a:noFill/>
            </a:ln>
            <a:effectLst/>
          </c:spPr>
          <c:invertIfNegative val="0"/>
          <c:val>
            <c:numRef>
              <c:f>'Porównanie wersji'!$O$9</c:f>
              <c:numCache>
                <c:formatCode>General</c:formatCode>
                <c:ptCount val="1"/>
                <c:pt idx="0">
                  <c:v>0</c:v>
                </c:pt>
              </c:numCache>
            </c:numRef>
          </c:val>
          <c:extLst>
            <c:ext xmlns:c16="http://schemas.microsoft.com/office/drawing/2014/chart" uri="{C3380CC4-5D6E-409C-BE32-E72D297353CC}">
              <c16:uniqueId val="{00000010-C3EA-40F5-B837-B6EA5AF849AA}"/>
            </c:ext>
          </c:extLst>
        </c:ser>
        <c:ser>
          <c:idx val="16"/>
          <c:order val="15"/>
          <c:tx>
            <c:strRef>
              <c:f>'Porównanie wersji'!$P$1</c:f>
              <c:strCache>
                <c:ptCount val="1"/>
                <c:pt idx="0">
                  <c:v>I play longer than I meant to</c:v>
                </c:pt>
              </c:strCache>
            </c:strRef>
          </c:tx>
          <c:spPr>
            <a:solidFill>
              <a:schemeClr val="accent5">
                <a:lumMod val="80000"/>
                <a:lumOff val="20000"/>
              </a:schemeClr>
            </a:solidFill>
            <a:ln>
              <a:noFill/>
            </a:ln>
            <a:effectLst/>
          </c:spPr>
          <c:invertIfNegative val="0"/>
          <c:val>
            <c:numRef>
              <c:f>'Porównanie wersji'!$P$9</c:f>
              <c:numCache>
                <c:formatCode>General</c:formatCode>
                <c:ptCount val="1"/>
                <c:pt idx="0">
                  <c:v>0</c:v>
                </c:pt>
              </c:numCache>
            </c:numRef>
          </c:val>
          <c:extLst>
            <c:ext xmlns:c16="http://schemas.microsoft.com/office/drawing/2014/chart" uri="{C3380CC4-5D6E-409C-BE32-E72D297353CC}">
              <c16:uniqueId val="{00000011-C3EA-40F5-B837-B6EA5AF849AA}"/>
            </c:ext>
          </c:extLst>
        </c:ser>
        <c:ser>
          <c:idx val="17"/>
          <c:order val="16"/>
          <c:tx>
            <c:strRef>
              <c:f>'Porównanie wersji'!$Q$1</c:f>
              <c:strCache>
                <c:ptCount val="1"/>
                <c:pt idx="0">
                  <c:v>I really get into the game</c:v>
                </c:pt>
              </c:strCache>
            </c:strRef>
          </c:tx>
          <c:spPr>
            <a:solidFill>
              <a:schemeClr val="accent6">
                <a:lumMod val="80000"/>
                <a:lumOff val="20000"/>
              </a:schemeClr>
            </a:solidFill>
            <a:ln>
              <a:noFill/>
            </a:ln>
            <a:effectLst/>
          </c:spPr>
          <c:invertIfNegative val="0"/>
          <c:val>
            <c:numRef>
              <c:f>'Porównanie wersji'!$Q$9</c:f>
              <c:numCache>
                <c:formatCode>General</c:formatCode>
                <c:ptCount val="1"/>
                <c:pt idx="0">
                  <c:v>0.16666666666666652</c:v>
                </c:pt>
              </c:numCache>
            </c:numRef>
          </c:val>
          <c:extLst>
            <c:ext xmlns:c16="http://schemas.microsoft.com/office/drawing/2014/chart" uri="{C3380CC4-5D6E-409C-BE32-E72D297353CC}">
              <c16:uniqueId val="{00000012-C3EA-40F5-B837-B6EA5AF849AA}"/>
            </c:ext>
          </c:extLst>
        </c:ser>
        <c:ser>
          <c:idx val="18"/>
          <c:order val="17"/>
          <c:tx>
            <c:strRef>
              <c:f>'Porównanie wersji'!$R$1</c:f>
              <c:strCache>
                <c:ptCount val="1"/>
                <c:pt idx="0">
                  <c:v>I feel like I just can't stop playing</c:v>
                </c:pt>
              </c:strCache>
            </c:strRef>
          </c:tx>
          <c:spPr>
            <a:solidFill>
              <a:schemeClr val="accent1">
                <a:lumMod val="80000"/>
              </a:schemeClr>
            </a:solidFill>
            <a:ln>
              <a:noFill/>
            </a:ln>
            <a:effectLst/>
          </c:spPr>
          <c:invertIfNegative val="0"/>
          <c:val>
            <c:numRef>
              <c:f>'Porównanie wersji'!$R$9</c:f>
              <c:numCache>
                <c:formatCode>General</c:formatCode>
                <c:ptCount val="1"/>
                <c:pt idx="0">
                  <c:v>-0.33333333333333326</c:v>
                </c:pt>
              </c:numCache>
            </c:numRef>
          </c:val>
          <c:extLst>
            <c:ext xmlns:c16="http://schemas.microsoft.com/office/drawing/2014/chart" uri="{C3380CC4-5D6E-409C-BE32-E72D297353CC}">
              <c16:uniqueId val="{00000013-C3EA-40F5-B837-B6EA5AF849AA}"/>
            </c:ext>
          </c:extLst>
        </c:ser>
        <c:dLbls>
          <c:showLegendKey val="0"/>
          <c:showVal val="0"/>
          <c:showCatName val="0"/>
          <c:showSerName val="0"/>
          <c:showPercent val="0"/>
          <c:showBubbleSize val="0"/>
        </c:dLbls>
        <c:gapWidth val="182"/>
        <c:axId val="1123470927"/>
        <c:axId val="1123471407"/>
      </c:barChart>
      <c:catAx>
        <c:axId val="112347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3471407"/>
        <c:crosses val="autoZero"/>
        <c:auto val="1"/>
        <c:lblAlgn val="ctr"/>
        <c:lblOffset val="100"/>
        <c:noMultiLvlLbl val="0"/>
      </c:catAx>
      <c:valAx>
        <c:axId val="112347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3470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pl-PL"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Średnia zmiana oceny przechodząc z wersji z AI do wersji bez AI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strRef>
              <c:f>'Porównanie wersji'!$A$11</c:f>
              <c:strCache>
                <c:ptCount val="1"/>
                <c:pt idx="0">
                  <c:v>I lose track of time</c:v>
                </c:pt>
              </c:strCache>
            </c:strRef>
          </c:tx>
          <c:spPr>
            <a:solidFill>
              <a:schemeClr val="accent1"/>
            </a:solidFill>
            <a:ln>
              <a:noFill/>
            </a:ln>
            <a:effectLst/>
          </c:spPr>
          <c:invertIfNegative val="0"/>
          <c:val>
            <c:numRef>
              <c:f>'Porównanie wersji'!$A$21</c:f>
              <c:numCache>
                <c:formatCode>General</c:formatCode>
                <c:ptCount val="1"/>
                <c:pt idx="0">
                  <c:v>-1.125</c:v>
                </c:pt>
              </c:numCache>
            </c:numRef>
          </c:val>
          <c:extLst>
            <c:ext xmlns:c16="http://schemas.microsoft.com/office/drawing/2014/chart" uri="{C3380CC4-5D6E-409C-BE32-E72D297353CC}">
              <c16:uniqueId val="{00000000-1A39-4762-9839-FD9538F378BE}"/>
            </c:ext>
          </c:extLst>
        </c:ser>
        <c:ser>
          <c:idx val="1"/>
          <c:order val="1"/>
          <c:tx>
            <c:strRef>
              <c:f>'Porównanie wersji'!$B$11</c:f>
              <c:strCache>
                <c:ptCount val="1"/>
                <c:pt idx="0">
                  <c:v>I was interested in the game's story</c:v>
                </c:pt>
              </c:strCache>
            </c:strRef>
          </c:tx>
          <c:spPr>
            <a:solidFill>
              <a:schemeClr val="accent2"/>
            </a:solidFill>
            <a:ln>
              <a:noFill/>
            </a:ln>
            <a:effectLst/>
          </c:spPr>
          <c:invertIfNegative val="0"/>
          <c:val>
            <c:numRef>
              <c:f>'Porównanie wersji'!$B$21</c:f>
              <c:numCache>
                <c:formatCode>General</c:formatCode>
                <c:ptCount val="1"/>
                <c:pt idx="0">
                  <c:v>-0.5</c:v>
                </c:pt>
              </c:numCache>
            </c:numRef>
          </c:val>
          <c:extLst>
            <c:ext xmlns:c16="http://schemas.microsoft.com/office/drawing/2014/chart" uri="{C3380CC4-5D6E-409C-BE32-E72D297353CC}">
              <c16:uniqueId val="{00000002-1A39-4762-9839-FD9538F378BE}"/>
            </c:ext>
          </c:extLst>
        </c:ser>
        <c:ser>
          <c:idx val="2"/>
          <c:order val="2"/>
          <c:tx>
            <c:strRef>
              <c:f>'Porównanie wersji'!$C$11</c:f>
              <c:strCache>
                <c:ptCount val="1"/>
                <c:pt idx="0">
                  <c:v>I feel different </c:v>
                </c:pt>
              </c:strCache>
            </c:strRef>
          </c:tx>
          <c:spPr>
            <a:solidFill>
              <a:schemeClr val="accent3"/>
            </a:solidFill>
            <a:ln>
              <a:noFill/>
            </a:ln>
            <a:effectLst/>
          </c:spPr>
          <c:invertIfNegative val="0"/>
          <c:val>
            <c:numRef>
              <c:f>'Porównanie wersji'!$C$21</c:f>
              <c:numCache>
                <c:formatCode>General</c:formatCode>
                <c:ptCount val="1"/>
                <c:pt idx="0">
                  <c:v>-0.875</c:v>
                </c:pt>
              </c:numCache>
            </c:numRef>
          </c:val>
          <c:extLst>
            <c:ext xmlns:c16="http://schemas.microsoft.com/office/drawing/2014/chart" uri="{C3380CC4-5D6E-409C-BE32-E72D297353CC}">
              <c16:uniqueId val="{00000003-1A39-4762-9839-FD9538F378BE}"/>
            </c:ext>
          </c:extLst>
        </c:ser>
        <c:ser>
          <c:idx val="4"/>
          <c:order val="3"/>
          <c:tx>
            <c:strRef>
              <c:f>'Porównanie wersji'!$D$11</c:f>
              <c:strCache>
                <c:ptCount val="1"/>
                <c:pt idx="0">
                  <c:v>The game feels real</c:v>
                </c:pt>
              </c:strCache>
            </c:strRef>
          </c:tx>
          <c:spPr>
            <a:solidFill>
              <a:schemeClr val="accent5"/>
            </a:solidFill>
            <a:ln>
              <a:noFill/>
            </a:ln>
            <a:effectLst/>
          </c:spPr>
          <c:invertIfNegative val="0"/>
          <c:val>
            <c:numRef>
              <c:f>'Porównanie wersji'!$D$21</c:f>
              <c:numCache>
                <c:formatCode>General</c:formatCode>
                <c:ptCount val="1"/>
                <c:pt idx="0">
                  <c:v>-0.625</c:v>
                </c:pt>
              </c:numCache>
            </c:numRef>
          </c:val>
          <c:extLst>
            <c:ext xmlns:c16="http://schemas.microsoft.com/office/drawing/2014/chart" uri="{C3380CC4-5D6E-409C-BE32-E72D297353CC}">
              <c16:uniqueId val="{00000005-1A39-4762-9839-FD9538F378BE}"/>
            </c:ext>
          </c:extLst>
        </c:ser>
        <c:ser>
          <c:idx val="5"/>
          <c:order val="4"/>
          <c:tx>
            <c:strRef>
              <c:f>'Porównanie wersji'!$E$11</c:f>
              <c:strCache>
                <c:ptCount val="1"/>
                <c:pt idx="0">
                  <c:v>I was fully occupied with the game</c:v>
                </c:pt>
              </c:strCache>
            </c:strRef>
          </c:tx>
          <c:spPr>
            <a:solidFill>
              <a:schemeClr val="accent6"/>
            </a:solidFill>
            <a:ln>
              <a:noFill/>
            </a:ln>
            <a:effectLst/>
          </c:spPr>
          <c:invertIfNegative val="0"/>
          <c:val>
            <c:numRef>
              <c:f>'Porównanie wersji'!$E$21</c:f>
              <c:numCache>
                <c:formatCode>General</c:formatCode>
                <c:ptCount val="1"/>
                <c:pt idx="0">
                  <c:v>-0.875</c:v>
                </c:pt>
              </c:numCache>
            </c:numRef>
          </c:val>
          <c:extLst>
            <c:ext xmlns:c16="http://schemas.microsoft.com/office/drawing/2014/chart" uri="{C3380CC4-5D6E-409C-BE32-E72D297353CC}">
              <c16:uniqueId val="{00000006-1A39-4762-9839-FD9538F378BE}"/>
            </c:ext>
          </c:extLst>
        </c:ser>
        <c:ser>
          <c:idx val="6"/>
          <c:order val="5"/>
          <c:tx>
            <c:strRef>
              <c:f>'Porównanie wersji'!$F$11</c:f>
              <c:strCache>
                <c:ptCount val="1"/>
                <c:pt idx="0">
                  <c:v>I get wound up</c:v>
                </c:pt>
              </c:strCache>
            </c:strRef>
          </c:tx>
          <c:spPr>
            <a:solidFill>
              <a:schemeClr val="accent1">
                <a:lumMod val="60000"/>
              </a:schemeClr>
            </a:solidFill>
            <a:ln>
              <a:noFill/>
            </a:ln>
            <a:effectLst/>
          </c:spPr>
          <c:invertIfNegative val="0"/>
          <c:val>
            <c:numRef>
              <c:f>'Porównanie wersji'!$F$21</c:f>
              <c:numCache>
                <c:formatCode>General</c:formatCode>
                <c:ptCount val="1"/>
                <c:pt idx="0">
                  <c:v>-0.75</c:v>
                </c:pt>
              </c:numCache>
            </c:numRef>
          </c:val>
          <c:extLst>
            <c:ext xmlns:c16="http://schemas.microsoft.com/office/drawing/2014/chart" uri="{C3380CC4-5D6E-409C-BE32-E72D297353CC}">
              <c16:uniqueId val="{00000007-1A39-4762-9839-FD9538F378BE}"/>
            </c:ext>
          </c:extLst>
        </c:ser>
        <c:ser>
          <c:idx val="7"/>
          <c:order val="6"/>
          <c:tx>
            <c:strRef>
              <c:f>'Porównanie wersji'!$G$11</c:f>
              <c:strCache>
                <c:ptCount val="1"/>
                <c:pt idx="0">
                  <c:v>Time seems to kind of stand still or stop</c:v>
                </c:pt>
              </c:strCache>
            </c:strRef>
          </c:tx>
          <c:spPr>
            <a:solidFill>
              <a:schemeClr val="accent2">
                <a:lumMod val="60000"/>
              </a:schemeClr>
            </a:solidFill>
            <a:ln>
              <a:noFill/>
            </a:ln>
            <a:effectLst/>
          </c:spPr>
          <c:invertIfNegative val="0"/>
          <c:val>
            <c:numRef>
              <c:f>'Porównanie wersji'!$G$21</c:f>
              <c:numCache>
                <c:formatCode>General</c:formatCode>
                <c:ptCount val="1"/>
                <c:pt idx="0">
                  <c:v>-0.375</c:v>
                </c:pt>
              </c:numCache>
            </c:numRef>
          </c:val>
          <c:extLst>
            <c:ext xmlns:c16="http://schemas.microsoft.com/office/drawing/2014/chart" uri="{C3380CC4-5D6E-409C-BE32-E72D297353CC}">
              <c16:uniqueId val="{00000008-1A39-4762-9839-FD9538F378BE}"/>
            </c:ext>
          </c:extLst>
        </c:ser>
        <c:ser>
          <c:idx val="8"/>
          <c:order val="7"/>
          <c:tx>
            <c:strRef>
              <c:f>'Porównanie wersji'!$H$11</c:f>
              <c:strCache>
                <c:ptCount val="1"/>
                <c:pt idx="0">
                  <c:v>I feel spaced out</c:v>
                </c:pt>
              </c:strCache>
            </c:strRef>
          </c:tx>
          <c:spPr>
            <a:solidFill>
              <a:schemeClr val="accent3">
                <a:lumMod val="60000"/>
              </a:schemeClr>
            </a:solidFill>
            <a:ln>
              <a:noFill/>
            </a:ln>
            <a:effectLst/>
          </c:spPr>
          <c:invertIfNegative val="0"/>
          <c:val>
            <c:numRef>
              <c:f>'Porównanie wersji'!$H$21</c:f>
              <c:numCache>
                <c:formatCode>General</c:formatCode>
                <c:ptCount val="1"/>
                <c:pt idx="0">
                  <c:v>-0.875</c:v>
                </c:pt>
              </c:numCache>
            </c:numRef>
          </c:val>
          <c:extLst>
            <c:ext xmlns:c16="http://schemas.microsoft.com/office/drawing/2014/chart" uri="{C3380CC4-5D6E-409C-BE32-E72D297353CC}">
              <c16:uniqueId val="{00000009-1A39-4762-9839-FD9538F378BE}"/>
            </c:ext>
          </c:extLst>
        </c:ser>
        <c:ser>
          <c:idx val="9"/>
          <c:order val="8"/>
          <c:tx>
            <c:strRef>
              <c:f>'Porównanie wersji'!$I$11</c:f>
              <c:strCache>
                <c:ptCount val="1"/>
                <c:pt idx="0">
                  <c:v>I was deeply concentrated in the game</c:v>
                </c:pt>
              </c:strCache>
            </c:strRef>
          </c:tx>
          <c:spPr>
            <a:solidFill>
              <a:schemeClr val="accent4">
                <a:lumMod val="60000"/>
              </a:schemeClr>
            </a:solidFill>
            <a:ln>
              <a:noFill/>
            </a:ln>
            <a:effectLst/>
          </c:spPr>
          <c:invertIfNegative val="0"/>
          <c:val>
            <c:numRef>
              <c:f>'Porównanie wersji'!$I$21</c:f>
              <c:numCache>
                <c:formatCode>General</c:formatCode>
                <c:ptCount val="1"/>
                <c:pt idx="0">
                  <c:v>-0.75</c:v>
                </c:pt>
              </c:numCache>
            </c:numRef>
          </c:val>
          <c:extLst>
            <c:ext xmlns:c16="http://schemas.microsoft.com/office/drawing/2014/chart" uri="{C3380CC4-5D6E-409C-BE32-E72D297353CC}">
              <c16:uniqueId val="{0000000A-1A39-4762-9839-FD9538F378BE}"/>
            </c:ext>
          </c:extLst>
        </c:ser>
        <c:ser>
          <c:idx val="10"/>
          <c:order val="9"/>
          <c:tx>
            <c:strRef>
              <c:f>'Porównanie wersji'!$J$11</c:f>
              <c:strCache>
                <c:ptCount val="1"/>
                <c:pt idx="0">
                  <c:v>I got tired</c:v>
                </c:pt>
              </c:strCache>
            </c:strRef>
          </c:tx>
          <c:spPr>
            <a:solidFill>
              <a:schemeClr val="accent5">
                <a:lumMod val="60000"/>
              </a:schemeClr>
            </a:solidFill>
            <a:ln>
              <a:noFill/>
            </a:ln>
            <a:effectLst/>
          </c:spPr>
          <c:invertIfNegative val="0"/>
          <c:val>
            <c:numRef>
              <c:f>'Porównanie wersji'!$J$21</c:f>
              <c:numCache>
                <c:formatCode>General</c:formatCode>
                <c:ptCount val="1"/>
                <c:pt idx="0">
                  <c:v>-0.125</c:v>
                </c:pt>
              </c:numCache>
            </c:numRef>
          </c:val>
          <c:extLst>
            <c:ext xmlns:c16="http://schemas.microsoft.com/office/drawing/2014/chart" uri="{C3380CC4-5D6E-409C-BE32-E72D297353CC}">
              <c16:uniqueId val="{0000000B-1A39-4762-9839-FD9538F378BE}"/>
            </c:ext>
          </c:extLst>
        </c:ser>
        <c:ser>
          <c:idx val="11"/>
          <c:order val="10"/>
          <c:tx>
            <c:strRef>
              <c:f>'Porównanie wersji'!$K$11</c:f>
              <c:strCache>
                <c:ptCount val="1"/>
                <c:pt idx="0">
                  <c:v>Playing seems automatic</c:v>
                </c:pt>
              </c:strCache>
            </c:strRef>
          </c:tx>
          <c:spPr>
            <a:solidFill>
              <a:schemeClr val="accent6">
                <a:lumMod val="60000"/>
              </a:schemeClr>
            </a:solidFill>
            <a:ln>
              <a:noFill/>
            </a:ln>
            <a:effectLst/>
          </c:spPr>
          <c:invertIfNegative val="0"/>
          <c:val>
            <c:numRef>
              <c:f>'Porównanie wersji'!$K$21</c:f>
              <c:numCache>
                <c:formatCode>General</c:formatCode>
                <c:ptCount val="1"/>
                <c:pt idx="0">
                  <c:v>1</c:v>
                </c:pt>
              </c:numCache>
            </c:numRef>
          </c:val>
          <c:extLst>
            <c:ext xmlns:c16="http://schemas.microsoft.com/office/drawing/2014/chart" uri="{C3380CC4-5D6E-409C-BE32-E72D297353CC}">
              <c16:uniqueId val="{0000000C-1A39-4762-9839-FD9538F378BE}"/>
            </c:ext>
          </c:extLst>
        </c:ser>
        <c:ser>
          <c:idx val="12"/>
          <c:order val="11"/>
          <c:tx>
            <c:strRef>
              <c:f>'Porównanie wersji'!$L$11</c:f>
              <c:strCache>
                <c:ptCount val="1"/>
                <c:pt idx="0">
                  <c:v>My thoughts go fast</c:v>
                </c:pt>
              </c:strCache>
            </c:strRef>
          </c:tx>
          <c:spPr>
            <a:solidFill>
              <a:schemeClr val="accent1">
                <a:lumMod val="80000"/>
                <a:lumOff val="20000"/>
              </a:schemeClr>
            </a:solidFill>
            <a:ln>
              <a:noFill/>
            </a:ln>
            <a:effectLst/>
          </c:spPr>
          <c:invertIfNegative val="0"/>
          <c:val>
            <c:numRef>
              <c:f>'Porównanie wersji'!$L$21</c:f>
              <c:numCache>
                <c:formatCode>General</c:formatCode>
                <c:ptCount val="1"/>
                <c:pt idx="0">
                  <c:v>-0.625</c:v>
                </c:pt>
              </c:numCache>
            </c:numRef>
          </c:val>
          <c:extLst>
            <c:ext xmlns:c16="http://schemas.microsoft.com/office/drawing/2014/chart" uri="{C3380CC4-5D6E-409C-BE32-E72D297353CC}">
              <c16:uniqueId val="{0000000D-1A39-4762-9839-FD9538F378BE}"/>
            </c:ext>
          </c:extLst>
        </c:ser>
        <c:ser>
          <c:idx val="13"/>
          <c:order val="12"/>
          <c:tx>
            <c:strRef>
              <c:f>'Porównanie wersji'!$M$11</c:f>
              <c:strCache>
                <c:ptCount val="1"/>
                <c:pt idx="0">
                  <c:v>I enjoyed it</c:v>
                </c:pt>
              </c:strCache>
            </c:strRef>
          </c:tx>
          <c:spPr>
            <a:solidFill>
              <a:schemeClr val="accent2">
                <a:lumMod val="80000"/>
                <a:lumOff val="20000"/>
              </a:schemeClr>
            </a:solidFill>
            <a:ln>
              <a:noFill/>
            </a:ln>
            <a:effectLst/>
          </c:spPr>
          <c:invertIfNegative val="0"/>
          <c:val>
            <c:numRef>
              <c:f>'Porównanie wersji'!$M$21</c:f>
              <c:numCache>
                <c:formatCode>General</c:formatCode>
                <c:ptCount val="1"/>
                <c:pt idx="0">
                  <c:v>-0.875</c:v>
                </c:pt>
              </c:numCache>
            </c:numRef>
          </c:val>
          <c:extLst>
            <c:ext xmlns:c16="http://schemas.microsoft.com/office/drawing/2014/chart" uri="{C3380CC4-5D6E-409C-BE32-E72D297353CC}">
              <c16:uniqueId val="{0000000E-1A39-4762-9839-FD9538F378BE}"/>
            </c:ext>
          </c:extLst>
        </c:ser>
        <c:ser>
          <c:idx val="14"/>
          <c:order val="13"/>
          <c:tx>
            <c:strRef>
              <c:f>'Porównanie wersji'!$N$11</c:f>
              <c:strCache>
                <c:ptCount val="1"/>
                <c:pt idx="0">
                  <c:v>I play without thinking how to play</c:v>
                </c:pt>
              </c:strCache>
            </c:strRef>
          </c:tx>
          <c:spPr>
            <a:solidFill>
              <a:schemeClr val="accent3">
                <a:lumMod val="80000"/>
                <a:lumOff val="20000"/>
              </a:schemeClr>
            </a:solidFill>
            <a:ln>
              <a:noFill/>
            </a:ln>
            <a:effectLst/>
          </c:spPr>
          <c:invertIfNegative val="0"/>
          <c:val>
            <c:numRef>
              <c:f>'Porównanie wersji'!$N$21</c:f>
              <c:numCache>
                <c:formatCode>General</c:formatCode>
                <c:ptCount val="1"/>
                <c:pt idx="0">
                  <c:v>1</c:v>
                </c:pt>
              </c:numCache>
            </c:numRef>
          </c:val>
          <c:extLst>
            <c:ext xmlns:c16="http://schemas.microsoft.com/office/drawing/2014/chart" uri="{C3380CC4-5D6E-409C-BE32-E72D297353CC}">
              <c16:uniqueId val="{0000000F-1A39-4762-9839-FD9538F378BE}"/>
            </c:ext>
          </c:extLst>
        </c:ser>
        <c:ser>
          <c:idx val="15"/>
          <c:order val="14"/>
          <c:tx>
            <c:strRef>
              <c:f>'Porównanie wersji'!$O$11</c:f>
              <c:strCache>
                <c:ptCount val="1"/>
                <c:pt idx="0">
                  <c:v>Playing makes me feel calm</c:v>
                </c:pt>
              </c:strCache>
            </c:strRef>
          </c:tx>
          <c:spPr>
            <a:solidFill>
              <a:schemeClr val="accent4">
                <a:lumMod val="80000"/>
                <a:lumOff val="20000"/>
              </a:schemeClr>
            </a:solidFill>
            <a:ln>
              <a:noFill/>
            </a:ln>
            <a:effectLst/>
          </c:spPr>
          <c:invertIfNegative val="0"/>
          <c:val>
            <c:numRef>
              <c:f>'Porównanie wersji'!$O$21</c:f>
              <c:numCache>
                <c:formatCode>General</c:formatCode>
                <c:ptCount val="1"/>
                <c:pt idx="0">
                  <c:v>-0.375</c:v>
                </c:pt>
              </c:numCache>
            </c:numRef>
          </c:val>
          <c:extLst>
            <c:ext xmlns:c16="http://schemas.microsoft.com/office/drawing/2014/chart" uri="{C3380CC4-5D6E-409C-BE32-E72D297353CC}">
              <c16:uniqueId val="{00000010-1A39-4762-9839-FD9538F378BE}"/>
            </c:ext>
          </c:extLst>
        </c:ser>
        <c:ser>
          <c:idx val="16"/>
          <c:order val="15"/>
          <c:tx>
            <c:strRef>
              <c:f>'Porównanie wersji'!$P$11</c:f>
              <c:strCache>
                <c:ptCount val="1"/>
                <c:pt idx="0">
                  <c:v>I play longer than I meant to</c:v>
                </c:pt>
              </c:strCache>
            </c:strRef>
          </c:tx>
          <c:spPr>
            <a:solidFill>
              <a:schemeClr val="accent5">
                <a:lumMod val="80000"/>
                <a:lumOff val="20000"/>
              </a:schemeClr>
            </a:solidFill>
            <a:ln>
              <a:noFill/>
            </a:ln>
            <a:effectLst/>
          </c:spPr>
          <c:invertIfNegative val="0"/>
          <c:val>
            <c:numRef>
              <c:f>'Porównanie wersji'!$P$21</c:f>
              <c:numCache>
                <c:formatCode>General</c:formatCode>
                <c:ptCount val="1"/>
                <c:pt idx="0">
                  <c:v>-1</c:v>
                </c:pt>
              </c:numCache>
            </c:numRef>
          </c:val>
          <c:extLst>
            <c:ext xmlns:c16="http://schemas.microsoft.com/office/drawing/2014/chart" uri="{C3380CC4-5D6E-409C-BE32-E72D297353CC}">
              <c16:uniqueId val="{00000011-1A39-4762-9839-FD9538F378BE}"/>
            </c:ext>
          </c:extLst>
        </c:ser>
        <c:ser>
          <c:idx val="17"/>
          <c:order val="16"/>
          <c:tx>
            <c:strRef>
              <c:f>'Porównanie wersji'!$Q$11</c:f>
              <c:strCache>
                <c:ptCount val="1"/>
                <c:pt idx="0">
                  <c:v>I really get into the game</c:v>
                </c:pt>
              </c:strCache>
            </c:strRef>
          </c:tx>
          <c:spPr>
            <a:solidFill>
              <a:schemeClr val="accent6">
                <a:lumMod val="80000"/>
                <a:lumOff val="20000"/>
              </a:schemeClr>
            </a:solidFill>
            <a:ln>
              <a:noFill/>
            </a:ln>
            <a:effectLst/>
          </c:spPr>
          <c:invertIfNegative val="0"/>
          <c:val>
            <c:numRef>
              <c:f>'Porównanie wersji'!$Q$21</c:f>
              <c:numCache>
                <c:formatCode>General</c:formatCode>
                <c:ptCount val="1"/>
                <c:pt idx="0">
                  <c:v>-0.625</c:v>
                </c:pt>
              </c:numCache>
            </c:numRef>
          </c:val>
          <c:extLst>
            <c:ext xmlns:c16="http://schemas.microsoft.com/office/drawing/2014/chart" uri="{C3380CC4-5D6E-409C-BE32-E72D297353CC}">
              <c16:uniqueId val="{00000012-1A39-4762-9839-FD9538F378BE}"/>
            </c:ext>
          </c:extLst>
        </c:ser>
        <c:ser>
          <c:idx val="18"/>
          <c:order val="17"/>
          <c:tx>
            <c:strRef>
              <c:f>'Porównanie wersji'!$R$11</c:f>
              <c:strCache>
                <c:ptCount val="1"/>
                <c:pt idx="0">
                  <c:v>I feel like I just can't stop playing</c:v>
                </c:pt>
              </c:strCache>
            </c:strRef>
          </c:tx>
          <c:spPr>
            <a:solidFill>
              <a:schemeClr val="accent1">
                <a:lumMod val="80000"/>
              </a:schemeClr>
            </a:solidFill>
            <a:ln>
              <a:noFill/>
            </a:ln>
            <a:effectLst/>
          </c:spPr>
          <c:invertIfNegative val="0"/>
          <c:val>
            <c:numRef>
              <c:f>'Porównanie wersji'!$R$21</c:f>
              <c:numCache>
                <c:formatCode>General</c:formatCode>
                <c:ptCount val="1"/>
                <c:pt idx="0">
                  <c:v>-0.375</c:v>
                </c:pt>
              </c:numCache>
            </c:numRef>
          </c:val>
          <c:extLst>
            <c:ext xmlns:c16="http://schemas.microsoft.com/office/drawing/2014/chart" uri="{C3380CC4-5D6E-409C-BE32-E72D297353CC}">
              <c16:uniqueId val="{00000013-1A39-4762-9839-FD9538F378BE}"/>
            </c:ext>
          </c:extLst>
        </c:ser>
        <c:dLbls>
          <c:showLegendKey val="0"/>
          <c:showVal val="0"/>
          <c:showCatName val="0"/>
          <c:showSerName val="0"/>
          <c:showPercent val="0"/>
          <c:showBubbleSize val="0"/>
        </c:dLbls>
        <c:gapWidth val="182"/>
        <c:axId val="1223802655"/>
        <c:axId val="1223795935"/>
      </c:barChart>
      <c:catAx>
        <c:axId val="122380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23795935"/>
        <c:crosses val="autoZero"/>
        <c:auto val="1"/>
        <c:lblAlgn val="ctr"/>
        <c:lblOffset val="100"/>
        <c:noMultiLvlLbl val="0"/>
      </c:catAx>
      <c:valAx>
        <c:axId val="122379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23802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47625</xdr:colOff>
      <xdr:row>7</xdr:row>
      <xdr:rowOff>147637</xdr:rowOff>
    </xdr:from>
    <xdr:to>
      <xdr:col>17</xdr:col>
      <xdr:colOff>352425</xdr:colOff>
      <xdr:row>22</xdr:row>
      <xdr:rowOff>33337</xdr:rowOff>
    </xdr:to>
    <xdr:graphicFrame macro="">
      <xdr:nvGraphicFramePr>
        <xdr:cNvPr id="2" name="Wykres 1">
          <a:extLst>
            <a:ext uri="{FF2B5EF4-FFF2-40B4-BE49-F238E27FC236}">
              <a16:creationId xmlns:a16="http://schemas.microsoft.com/office/drawing/2014/main" id="{481B8D26-2957-D17D-B24D-3BE437CB4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31</xdr:row>
      <xdr:rowOff>14286</xdr:rowOff>
    </xdr:from>
    <xdr:to>
      <xdr:col>17</xdr:col>
      <xdr:colOff>209550</xdr:colOff>
      <xdr:row>46</xdr:row>
      <xdr:rowOff>57149</xdr:rowOff>
    </xdr:to>
    <xdr:graphicFrame macro="">
      <xdr:nvGraphicFramePr>
        <xdr:cNvPr id="4" name="Wykres 3">
          <a:extLst>
            <a:ext uri="{FF2B5EF4-FFF2-40B4-BE49-F238E27FC236}">
              <a16:creationId xmlns:a16="http://schemas.microsoft.com/office/drawing/2014/main" id="{E39148E5-A2E8-084E-EBD4-5982D9FEF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476250</xdr:colOff>
      <xdr:row>21</xdr:row>
      <xdr:rowOff>33336</xdr:rowOff>
    </xdr:from>
    <xdr:to>
      <xdr:col>7</xdr:col>
      <xdr:colOff>428625</xdr:colOff>
      <xdr:row>40</xdr:row>
      <xdr:rowOff>9526</xdr:rowOff>
    </xdr:to>
    <xdr:graphicFrame macro="">
      <xdr:nvGraphicFramePr>
        <xdr:cNvPr id="3" name="Wykres 2">
          <a:extLst>
            <a:ext uri="{FF2B5EF4-FFF2-40B4-BE49-F238E27FC236}">
              <a16:creationId xmlns:a16="http://schemas.microsoft.com/office/drawing/2014/main" id="{E1641BF0-965A-6EB0-21A2-D2C6A97DD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25</xdr:row>
      <xdr:rowOff>61911</xdr:rowOff>
    </xdr:from>
    <xdr:to>
      <xdr:col>8</xdr:col>
      <xdr:colOff>333374</xdr:colOff>
      <xdr:row>53</xdr:row>
      <xdr:rowOff>57150</xdr:rowOff>
    </xdr:to>
    <xdr:graphicFrame macro="">
      <xdr:nvGraphicFramePr>
        <xdr:cNvPr id="4" name="Wykres 3">
          <a:extLst>
            <a:ext uri="{FF2B5EF4-FFF2-40B4-BE49-F238E27FC236}">
              <a16:creationId xmlns:a16="http://schemas.microsoft.com/office/drawing/2014/main" id="{D63967F4-FD23-D0F7-A0B9-AE3DFFFBF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25</xdr:row>
      <xdr:rowOff>61912</xdr:rowOff>
    </xdr:from>
    <xdr:to>
      <xdr:col>16</xdr:col>
      <xdr:colOff>466725</xdr:colOff>
      <xdr:row>53</xdr:row>
      <xdr:rowOff>57150</xdr:rowOff>
    </xdr:to>
    <xdr:graphicFrame macro="">
      <xdr:nvGraphicFramePr>
        <xdr:cNvPr id="2" name="Wykres 1">
          <a:extLst>
            <a:ext uri="{FF2B5EF4-FFF2-40B4-BE49-F238E27FC236}">
              <a16:creationId xmlns:a16="http://schemas.microsoft.com/office/drawing/2014/main" id="{EC419F70-92F8-2C4F-7B1B-2B407559B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xdr:colOff>
      <xdr:row>53</xdr:row>
      <xdr:rowOff>138112</xdr:rowOff>
    </xdr:from>
    <xdr:to>
      <xdr:col>8</xdr:col>
      <xdr:colOff>342900</xdr:colOff>
      <xdr:row>81</xdr:row>
      <xdr:rowOff>152400</xdr:rowOff>
    </xdr:to>
    <xdr:graphicFrame macro="">
      <xdr:nvGraphicFramePr>
        <xdr:cNvPr id="3" name="Wykres 2">
          <a:extLst>
            <a:ext uri="{FF2B5EF4-FFF2-40B4-BE49-F238E27FC236}">
              <a16:creationId xmlns:a16="http://schemas.microsoft.com/office/drawing/2014/main" id="{782D111E-8117-AF5E-C4E4-F1D490FB1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523875</xdr:colOff>
      <xdr:row>53</xdr:row>
      <xdr:rowOff>176211</xdr:rowOff>
    </xdr:from>
    <xdr:to>
      <xdr:col>16</xdr:col>
      <xdr:colOff>581025</xdr:colOff>
      <xdr:row>82</xdr:row>
      <xdr:rowOff>28574</xdr:rowOff>
    </xdr:to>
    <xdr:graphicFrame macro="">
      <xdr:nvGraphicFramePr>
        <xdr:cNvPr id="5" name="Wykres 4">
          <a:extLst>
            <a:ext uri="{FF2B5EF4-FFF2-40B4-BE49-F238E27FC236}">
              <a16:creationId xmlns:a16="http://schemas.microsoft.com/office/drawing/2014/main" id="{9B5D877F-8E11-D37B-2A58-CBE43D866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161922</xdr:colOff>
      <xdr:row>25</xdr:row>
      <xdr:rowOff>52386</xdr:rowOff>
    </xdr:from>
    <xdr:to>
      <xdr:col>27</xdr:col>
      <xdr:colOff>428625</xdr:colOff>
      <xdr:row>53</xdr:row>
      <xdr:rowOff>57149</xdr:rowOff>
    </xdr:to>
    <xdr:graphicFrame macro="">
      <xdr:nvGraphicFramePr>
        <xdr:cNvPr id="6" name="Wykres 5">
          <a:extLst>
            <a:ext uri="{FF2B5EF4-FFF2-40B4-BE49-F238E27FC236}">
              <a16:creationId xmlns:a16="http://schemas.microsoft.com/office/drawing/2014/main" id="{E3DC322C-449B-340C-5320-C3495EAFC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171449</xdr:colOff>
      <xdr:row>54</xdr:row>
      <xdr:rowOff>33336</xdr:rowOff>
    </xdr:from>
    <xdr:to>
      <xdr:col>27</xdr:col>
      <xdr:colOff>485775</xdr:colOff>
      <xdr:row>82</xdr:row>
      <xdr:rowOff>47625</xdr:rowOff>
    </xdr:to>
    <xdr:graphicFrame macro="">
      <xdr:nvGraphicFramePr>
        <xdr:cNvPr id="7" name="Wykres 6">
          <a:extLst>
            <a:ext uri="{FF2B5EF4-FFF2-40B4-BE49-F238E27FC236}">
              <a16:creationId xmlns:a16="http://schemas.microsoft.com/office/drawing/2014/main" id="{050D7B03-CABD-5F4C-0FCD-DEE8FD62D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ema1234@gazeta.pl" refreshedDate="45435.629593287034" createdVersion="8" refreshedVersion="8" minRefreshableVersion="3" recordCount="14" xr:uid="{FC790763-4CED-4A56-83D7-32850583F6F1}">
  <cacheSource type="worksheet">
    <worksheetSource ref="A1:H15" sheet="Demografia"/>
  </cacheSource>
  <cacheFields count="8">
    <cacheField name="Sygnatura czasowa" numFmtId="0">
      <sharedItems/>
    </cacheField>
    <cacheField name="Nazwa użytkownika" numFmtId="0">
      <sharedItems/>
    </cacheField>
    <cacheField name="Gender" numFmtId="0">
      <sharedItems count="4">
        <s v="Male"/>
        <s v="Female"/>
        <s v="Other"/>
        <s v="genderfluid" u="1"/>
      </sharedItems>
    </cacheField>
    <cacheField name="Age" numFmtId="0">
      <sharedItems containsSemiMixedTypes="0" containsString="0" containsNumber="1" containsInteger="1" minValue="18" maxValue="45"/>
    </cacheField>
    <cacheField name="Age group" numFmtId="0">
      <sharedItems count="4">
        <s v="24-30"/>
        <s v="18-24"/>
        <s v="30-40"/>
        <s v="40+"/>
      </sharedItems>
    </cacheField>
    <cacheField name="Country" numFmtId="0">
      <sharedItems/>
    </cacheField>
    <cacheField name="Age when started playing video games" numFmtId="0">
      <sharedItems/>
    </cacheField>
    <cacheField name="Average hours per week spend on gam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ema1234@gazeta.pl" refreshedDate="45435.712056828706" createdVersion="8" refreshedVersion="8" minRefreshableVersion="3" recordCount="14" xr:uid="{523B8198-DBFB-44BB-9ECB-F31D059FD5BF}">
  <cacheSource type="worksheet">
    <worksheetSource ref="A1:F15" sheet="Demografia"/>
  </cacheSource>
  <cacheFields count="6">
    <cacheField name="Sygnatura czasowa" numFmtId="0">
      <sharedItems/>
    </cacheField>
    <cacheField name="Nazwa użytkownika" numFmtId="0">
      <sharedItems/>
    </cacheField>
    <cacheField name="Gender" numFmtId="0">
      <sharedItems/>
    </cacheField>
    <cacheField name="Age" numFmtId="0">
      <sharedItems containsSemiMixedTypes="0" containsString="0" containsNumber="1" containsInteger="1" minValue="18" maxValue="45"/>
    </cacheField>
    <cacheField name="Age group" numFmtId="0">
      <sharedItems/>
    </cacheField>
    <cacheField name="Country" numFmtId="0">
      <sharedItems count="11">
        <s v="Poland"/>
        <s v="Netherlands"/>
        <s v="Russia"/>
        <s v="United Kingdom"/>
        <s v="Portugal"/>
        <s v="China"/>
        <s v="Argentina"/>
        <s v="Antarctica"/>
        <s v="Ukraine"/>
        <s v="United States"/>
        <s v="New Zealan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2024/05/11 12:33:40 AM EEST"/>
    <s v="252901@student.pwr.edu.pl"/>
    <x v="0"/>
    <n v="24"/>
    <x v="0"/>
    <s v="Poland"/>
    <s v="&lt;7yo"/>
    <s v="15-20h"/>
  </r>
  <r>
    <s v="2024/05/14 2:25:05 PM EEST"/>
    <s v="jasminvdk@gmail.com"/>
    <x v="1"/>
    <n v="23"/>
    <x v="1"/>
    <s v="Netherlands"/>
    <s v="13-15"/>
    <s v="&lt;5h"/>
  </r>
  <r>
    <s v="2024/05/14 6:20:28 PM EEST"/>
    <s v="andredroner@gmail.com"/>
    <x v="0"/>
    <n v="30"/>
    <x v="2"/>
    <s v="Russia"/>
    <s v="7-12"/>
    <s v="&lt;5h"/>
  </r>
  <r>
    <s v="2024/05/16 12:18:05 AM EEST"/>
    <s v="halifaxisapain25@gmail.com"/>
    <x v="1"/>
    <n v="28"/>
    <x v="0"/>
    <s v="United Kingdom"/>
    <s v="13-15"/>
    <s v="&lt;5h"/>
  </r>
  <r>
    <s v="2024/05/18 5:01:14 PM EEST"/>
    <s v="danielafilipavieira2001@gmail.com"/>
    <x v="1"/>
    <n v="22"/>
    <x v="1"/>
    <s v="Portugal"/>
    <s v="7-12"/>
    <s v="&lt;5h"/>
  </r>
  <r>
    <s v="2024/05/18 5:52:20 PM EEST"/>
    <s v="xxqanny@gmail.com"/>
    <x v="1"/>
    <n v="26"/>
    <x v="0"/>
    <s v="China"/>
    <s v="7-12"/>
    <s v="&lt;5h"/>
  </r>
  <r>
    <s v="2024/05/12 2:07:15 PM EEST"/>
    <s v="254018@student.pwr.edu.pl"/>
    <x v="0"/>
    <n v="23"/>
    <x v="1"/>
    <s v="Poland"/>
    <s v="&lt;7yo"/>
    <s v="5-10h"/>
  </r>
  <r>
    <s v="2024/05/13 6:57:01 PM EEST"/>
    <s v="scafidieithan@gmail.com"/>
    <x v="0"/>
    <n v="18"/>
    <x v="1"/>
    <s v="Argentina"/>
    <s v="7-12"/>
    <s v="&gt;20h"/>
  </r>
  <r>
    <s v="2024/05/17 4:32:48 PM EEST"/>
    <s v="reddss2000@gmail.com"/>
    <x v="2"/>
    <n v="35"/>
    <x v="2"/>
    <s v="Antarctica"/>
    <s v="20+"/>
    <s v="&gt;20h"/>
  </r>
  <r>
    <s v="2024/05/18 2:56:38 PM EEST"/>
    <s v="samanthielarthur@gmail.com"/>
    <x v="0"/>
    <n v="29"/>
    <x v="0"/>
    <s v="Ukraine"/>
    <s v="&lt;7yo"/>
    <s v="5-10h"/>
  </r>
  <r>
    <s v="2024/05/20 12:02:23 AM EEST"/>
    <s v="kwhite31415@gmail.com"/>
    <x v="1"/>
    <n v="25"/>
    <x v="0"/>
    <s v="United States"/>
    <s v="7-12"/>
    <s v="&lt;5h"/>
  </r>
  <r>
    <s v="2024/05/22 3:48:50 PM EEST"/>
    <s v=""/>
    <x v="1"/>
    <n v="24"/>
    <x v="0"/>
    <s v="United Kingdom"/>
    <s v="7-12"/>
    <s v="&lt;5h"/>
  </r>
  <r>
    <s v="2024/05/23 1:02:12 AM EEST"/>
    <s v=""/>
    <x v="0"/>
    <n v="45"/>
    <x v="3"/>
    <s v="Netherlands"/>
    <s v="7-12"/>
    <s v="10-15h"/>
  </r>
  <r>
    <s v="2024/05/23 5:03:08 AM EEST"/>
    <s v=""/>
    <x v="0"/>
    <n v="34"/>
    <x v="2"/>
    <s v="New Zealand"/>
    <s v="13-15"/>
    <s v="&lt;5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2024/05/11 12:33:40 AM EEST"/>
    <s v="252901@student.pwr.edu.pl"/>
    <s v="Male"/>
    <n v="24"/>
    <s v="24-30"/>
    <x v="0"/>
  </r>
  <r>
    <s v="2024/05/14 2:25:05 PM EEST"/>
    <s v="jasminvdk@gmail.com"/>
    <s v="Female"/>
    <n v="23"/>
    <s v="18-24"/>
    <x v="1"/>
  </r>
  <r>
    <s v="2024/05/14 6:20:28 PM EEST"/>
    <s v="andredroner@gmail.com"/>
    <s v="Male"/>
    <n v="30"/>
    <s v="30-40"/>
    <x v="2"/>
  </r>
  <r>
    <s v="2024/05/16 12:18:05 AM EEST"/>
    <s v="halifaxisapain25@gmail.com"/>
    <s v="Female"/>
    <n v="28"/>
    <s v="24-30"/>
    <x v="3"/>
  </r>
  <r>
    <s v="2024/05/18 5:01:14 PM EEST"/>
    <s v="danielafilipavieira2001@gmail.com"/>
    <s v="Female"/>
    <n v="22"/>
    <s v="18-24"/>
    <x v="4"/>
  </r>
  <r>
    <s v="2024/05/18 5:52:20 PM EEST"/>
    <s v="xxqanny@gmail.com"/>
    <s v="Female"/>
    <n v="26"/>
    <s v="24-30"/>
    <x v="5"/>
  </r>
  <r>
    <s v="2024/05/12 2:07:15 PM EEST"/>
    <s v="254018@student.pwr.edu.pl"/>
    <s v="Male"/>
    <n v="23"/>
    <s v="18-24"/>
    <x v="0"/>
  </r>
  <r>
    <s v="2024/05/13 6:57:01 PM EEST"/>
    <s v="scafidieithan@gmail.com"/>
    <s v="Male"/>
    <n v="18"/>
    <s v="18-24"/>
    <x v="6"/>
  </r>
  <r>
    <s v="2024/05/17 4:32:48 PM EEST"/>
    <s v="reddss2000@gmail.com"/>
    <s v="Other"/>
    <n v="35"/>
    <s v="30-40"/>
    <x v="7"/>
  </r>
  <r>
    <s v="2024/05/18 2:56:38 PM EEST"/>
    <s v="samanthielarthur@gmail.com"/>
    <s v="Male"/>
    <n v="29"/>
    <s v="24-30"/>
    <x v="8"/>
  </r>
  <r>
    <s v="2024/05/20 12:02:23 AM EEST"/>
    <s v="kwhite31415@gmail.com"/>
    <s v="Female"/>
    <n v="25"/>
    <s v="24-30"/>
    <x v="9"/>
  </r>
  <r>
    <s v="2024/05/22 3:48:50 PM EEST"/>
    <s v=""/>
    <s v="Female"/>
    <n v="24"/>
    <s v="24-30"/>
    <x v="3"/>
  </r>
  <r>
    <s v="2024/05/23 1:02:12 AM EEST"/>
    <s v=""/>
    <s v="Male"/>
    <n v="45"/>
    <s v="40+"/>
    <x v="1"/>
  </r>
  <r>
    <s v="2024/05/23 5:03:08 AM EEST"/>
    <s v=""/>
    <s v="Male"/>
    <n v="34"/>
    <s v="30-4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B300BB-1697-4E4C-A463-19B4D93AAA51}" name="Tabela przestawna2" cacheId="4"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1">
  <location ref="B23:C34" firstHeaderRow="1" firstDataRow="1" firstDataCol="1"/>
  <pivotFields count="6">
    <pivotField showAll="0"/>
    <pivotField showAll="0"/>
    <pivotField showAll="0"/>
    <pivotField showAll="0"/>
    <pivotField showAll="0"/>
    <pivotField axis="axisRow" dataField="1" showAll="0">
      <items count="12">
        <item h="1" x="7"/>
        <item x="6"/>
        <item x="5"/>
        <item x="1"/>
        <item x="10"/>
        <item x="0"/>
        <item x="4"/>
        <item x="2"/>
        <item x="8"/>
        <item x="3"/>
        <item x="9"/>
        <item t="default"/>
      </items>
    </pivotField>
  </pivotFields>
  <rowFields count="1">
    <field x="5"/>
  </rowFields>
  <rowItems count="11">
    <i>
      <x v="1"/>
    </i>
    <i>
      <x v="2"/>
    </i>
    <i>
      <x v="3"/>
    </i>
    <i>
      <x v="4"/>
    </i>
    <i>
      <x v="5"/>
    </i>
    <i>
      <x v="6"/>
    </i>
    <i>
      <x v="7"/>
    </i>
    <i>
      <x v="8"/>
    </i>
    <i>
      <x v="9"/>
    </i>
    <i>
      <x v="10"/>
    </i>
    <i t="grand">
      <x/>
    </i>
  </rowItems>
  <colItems count="1">
    <i/>
  </colItems>
  <dataFields count="1">
    <dataField name="Liczba z Count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478295-31C0-427D-9B25-4F8B0D8046D5}" name="Tabela przestawna3"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1">
  <location ref="K25:L30" firstHeaderRow="1" firstDataRow="1" firstDataCol="1"/>
  <pivotFields count="8">
    <pivotField showAll="0"/>
    <pivotField showAll="0"/>
    <pivotField showAll="0"/>
    <pivotField dataField="1" showAll="0"/>
    <pivotField axis="axisRow" showAll="0">
      <items count="5">
        <item x="1"/>
        <item x="0"/>
        <item x="2"/>
        <item x="3"/>
        <item t="default"/>
      </items>
    </pivotField>
    <pivotField showAll="0"/>
    <pivotField showAll="0"/>
    <pivotField showAll="0"/>
  </pivotFields>
  <rowFields count="1">
    <field x="4"/>
  </rowFields>
  <rowItems count="5">
    <i>
      <x/>
    </i>
    <i>
      <x v="1"/>
    </i>
    <i>
      <x v="2"/>
    </i>
    <i>
      <x v="3"/>
    </i>
    <i t="grand">
      <x/>
    </i>
  </rowItems>
  <colItems count="1">
    <i/>
  </colItems>
  <dataFields count="1">
    <dataField name="Liczba z Age" fld="3"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A063B-9D71-49DF-9393-0FCAD778A615}" name="Tabela przestawna1"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5">
  <location ref="K3:L7" firstHeaderRow="1" firstDataRow="1" firstDataCol="1"/>
  <pivotFields count="8">
    <pivotField showAll="0"/>
    <pivotField showAll="0"/>
    <pivotField axis="axisRow" dataField="1" showAll="0">
      <items count="5">
        <item x="1"/>
        <item m="1" x="3"/>
        <item x="0"/>
        <item x="2"/>
        <item t="default"/>
      </items>
    </pivotField>
    <pivotField showAll="0"/>
    <pivotField showAll="0"/>
    <pivotField showAll="0"/>
    <pivotField showAll="0"/>
    <pivotField showAll="0"/>
  </pivotFields>
  <rowFields count="1">
    <field x="2"/>
  </rowFields>
  <rowItems count="4">
    <i>
      <x/>
    </i>
    <i>
      <x v="2"/>
    </i>
    <i>
      <x v="3"/>
    </i>
    <i t="grand">
      <x/>
    </i>
  </rowItems>
  <colItems count="1">
    <i/>
  </colItems>
  <dataFields count="1">
    <dataField name="Liczba z Gender" fld="2" subtotal="count" baseField="0" baseItem="0"/>
  </dataFields>
  <chartFormats count="1">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24FC4C5-3015-45E3-8604-7A7DF8B60B28}" autoFormatId="16" applyNumberFormats="0" applyBorderFormats="0" applyFontFormats="0" applyPatternFormats="0" applyAlignmentFormats="0" applyWidthHeightFormats="0">
  <queryTableRefresh nextId="54">
    <queryTableFields count="53">
      <queryTableField id="1" name="Sygnatura czasowa" tableColumnId="1"/>
      <queryTableField id="2" name="Nazwa użytkownika" tableColumnId="2"/>
      <queryTableField id="3" name="Gender" tableColumnId="3"/>
      <queryTableField id="4" name="Age" tableColumnId="4"/>
      <queryTableField id="5" name="Country" tableColumnId="5"/>
      <queryTableField id="6" name="Age when started playing video games" tableColumnId="6"/>
      <queryTableField id="7" name="Average hours per week spend on games" tableColumnId="7"/>
      <queryTableField id="8" name="I lose track of time" tableColumnId="8"/>
      <queryTableField id="9" name="I was interested in the game's story" tableColumnId="9"/>
      <queryTableField id="10" name="I feel different " tableColumnId="10"/>
      <queryTableField id="11" name="I feel scared" tableColumnId="11"/>
      <queryTableField id="12" name="The game feels real" tableColumnId="12"/>
      <queryTableField id="13" name="I was fully occupied with the game" tableColumnId="13"/>
      <queryTableField id="14" name="I get wound up" tableColumnId="14"/>
      <queryTableField id="15" name="Time seems to kind of stand still or stop" tableColumnId="15"/>
      <queryTableField id="16" name="I feel spaced out" tableColumnId="16"/>
      <queryTableField id="17" name="I was deeply concentrated in the game" tableColumnId="17"/>
      <queryTableField id="18" name="I got tired" tableColumnId="18"/>
      <queryTableField id="19" name="Playing seems automatic" tableColumnId="19"/>
      <queryTableField id="20" name="My thoughts go fast" tableColumnId="20"/>
      <queryTableField id="21" name="I enjoyed it" tableColumnId="21"/>
      <queryTableField id="22" name="I play without thinking how to play" tableColumnId="22"/>
      <queryTableField id="23" name="Playing makes me feel calm" tableColumnId="23"/>
      <queryTableField id="24" name="I play longer than I meant to" tableColumnId="24"/>
      <queryTableField id="25" name="I really get into the game" tableColumnId="25"/>
      <queryTableField id="26" name="I feel like I just can't stop playing" tableColumnId="26"/>
      <queryTableField id="27" name="How did you feel interacting with NPCs?" tableColumnId="27"/>
      <queryTableField id="28" name="How interested were you in talking to NPCs?" tableColumnId="28"/>
      <queryTableField id="29" name="Did you enjoy talking to NPCs?" tableColumnId="29"/>
      <queryTableField id="30" name="Other thoughts" tableColumnId="30"/>
      <queryTableField id="31" name="I lose track of time_1" tableColumnId="31"/>
      <queryTableField id="32" name="I was interested in the game's story_2" tableColumnId="32"/>
      <queryTableField id="33" name="I feel different _3" tableColumnId="33"/>
      <queryTableField id="34" name="I felt that I could explore things" tableColumnId="34"/>
      <queryTableField id="35" name="The game feels real_4" tableColumnId="35"/>
      <queryTableField id="36" name="I was fully occupied with the game_5" tableColumnId="36"/>
      <queryTableField id="37" name="I get wound up_6" tableColumnId="37"/>
      <queryTableField id="38" name="Time seems to kind of stand still or stop_7" tableColumnId="38"/>
      <queryTableField id="39" name="I feel spaced out_8" tableColumnId="39"/>
      <queryTableField id="40" name="I was deeply concentrated in the game_9" tableColumnId="40"/>
      <queryTableField id="41" name="I got tired_10" tableColumnId="41"/>
      <queryTableField id="42" name="Playing seems automatic_11" tableColumnId="42"/>
      <queryTableField id="43" name="My thoughts go fast_12" tableColumnId="43"/>
      <queryTableField id="44" name="I enjoyed it_13" tableColumnId="44"/>
      <queryTableField id="45" name="I play without thinking how to play_14" tableColumnId="45"/>
      <queryTableField id="46" name="Playing makes me feel calm_15" tableColumnId="46"/>
      <queryTableField id="47" name="I play longer than I meant to_16" tableColumnId="47"/>
      <queryTableField id="48" name="I really get into the game_17" tableColumnId="48"/>
      <queryTableField id="49" name="I feel like I just can't stop playing_18" tableColumnId="49"/>
      <queryTableField id="50" name="How did you feel interacting with NPCs?_19" tableColumnId="50"/>
      <queryTableField id="51" name="How interested were you in talking to NPCs?_20" tableColumnId="51"/>
      <queryTableField id="52" name="Did you enjoy talking to NPCs?_21" tableColumnId="52"/>
      <queryTableField id="53" name="Other thoughts_22" tableColumnId="5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3CF7EB9C-119E-4420-9CBC-03E32B4D55A1}" autoFormatId="16" applyNumberFormats="0" applyBorderFormats="0" applyFontFormats="0" applyPatternFormats="0" applyAlignmentFormats="0" applyWidthHeightFormats="0">
  <queryTableRefresh nextId="54">
    <queryTableFields count="53">
      <queryTableField id="1" name="Sygnatura czasowa" tableColumnId="1"/>
      <queryTableField id="2" name="Nazwa użytkownika" tableColumnId="2"/>
      <queryTableField id="3" name="Gender" tableColumnId="3"/>
      <queryTableField id="4" name="Age" tableColumnId="4"/>
      <queryTableField id="5" name="Country" tableColumnId="5"/>
      <queryTableField id="6" name="Age when started playing video games" tableColumnId="6"/>
      <queryTableField id="7" name="Average hours per week spend on games" tableColumnId="7"/>
      <queryTableField id="8" name="I lose track of time" tableColumnId="8"/>
      <queryTableField id="9" name="I was interested in the game's story" tableColumnId="9"/>
      <queryTableField id="10" name="I feel different " tableColumnId="10"/>
      <queryTableField id="11" name="I feel scared" tableColumnId="11"/>
      <queryTableField id="12" name="The game feels real" tableColumnId="12"/>
      <queryTableField id="13" name="I was fully occupied with the game" tableColumnId="13"/>
      <queryTableField id="14" name="I get wound up" tableColumnId="14"/>
      <queryTableField id="15" name="Time seems to kind of stand still or stop" tableColumnId="15"/>
      <queryTableField id="16" name="I feel spaced out" tableColumnId="16"/>
      <queryTableField id="17" name="I was deeply concentrated in the game" tableColumnId="17"/>
      <queryTableField id="18" name="I got tired" tableColumnId="18"/>
      <queryTableField id="19" name="Playing seems automatic" tableColumnId="19"/>
      <queryTableField id="20" name="My thoughts go fast" tableColumnId="20"/>
      <queryTableField id="21" name="I enjoyed it" tableColumnId="21"/>
      <queryTableField id="22" name="I play without thinking how to play" tableColumnId="22"/>
      <queryTableField id="23" name="Playing makes me feel calm" tableColumnId="23"/>
      <queryTableField id="24" name="I play longer than I meant to" tableColumnId="24"/>
      <queryTableField id="25" name="I really get into the game" tableColumnId="25"/>
      <queryTableField id="26" name="I feel like I just can't stop playing" tableColumnId="26"/>
      <queryTableField id="27" name="How did you feel interacting with NPCs?" tableColumnId="27"/>
      <queryTableField id="28" name="How interested were you in talking to NPCs?" tableColumnId="28"/>
      <queryTableField id="29" name="Did you enjoy talking to NPCs?" tableColumnId="29"/>
      <queryTableField id="30" name="Other thoughts" tableColumnId="30"/>
      <queryTableField id="31" name="I lose track of time_1" tableColumnId="31"/>
      <queryTableField id="32" name="I was interested in the game's story_2" tableColumnId="32"/>
      <queryTableField id="33" name="I feel different _3" tableColumnId="33"/>
      <queryTableField id="34" name="I felt that I could explore things" tableColumnId="34"/>
      <queryTableField id="35" name="The game feels real_4" tableColumnId="35"/>
      <queryTableField id="36" name="I was fully occupied with the game_5" tableColumnId="36"/>
      <queryTableField id="37" name="I get wound up_6" tableColumnId="37"/>
      <queryTableField id="38" name="Time seems to kind of stand still or stop_7" tableColumnId="38"/>
      <queryTableField id="39" name="I feel spaced out_8" tableColumnId="39"/>
      <queryTableField id="40" name="I was deeply concentrated in the game_9" tableColumnId="40"/>
      <queryTableField id="41" name="I got tired_10" tableColumnId="41"/>
      <queryTableField id="42" name="Playing seems automatic_11" tableColumnId="42"/>
      <queryTableField id="43" name="My thoughts go fast_12" tableColumnId="43"/>
      <queryTableField id="44" name="I enjoyed it_13" tableColumnId="44"/>
      <queryTableField id="45" name="I play without thinking how to play_14" tableColumnId="45"/>
      <queryTableField id="46" name="Playing makes me feel calm_15" tableColumnId="46"/>
      <queryTableField id="47" name="I play longer than I meant to_16" tableColumnId="47"/>
      <queryTableField id="48" name="I really get into the game_17" tableColumnId="48"/>
      <queryTableField id="49" name="I feel like I just can't stop playing_18" tableColumnId="49"/>
      <queryTableField id="50" name="How did you feel interacting with NPCs?_19" tableColumnId="50"/>
      <queryTableField id="51" name="How interested were you in talking to NPCs?_20" tableColumnId="51"/>
      <queryTableField id="52" name="Did you enjoy talking to NPCs?_21" tableColumnId="52"/>
      <queryTableField id="53" name="Other thoughts_22" tableColumnId="5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7FCA37-52C4-4A34-9FA2-B7FE904177CB}" name="Video_Game_Narrative_Measurement___ver__A" displayName="Video_Game_Narrative_Measurement___ver__A" ref="A1:BA7" tableType="queryTable" totalsRowShown="0">
  <autoFilter ref="A1:BA7" xr:uid="{EF7FCA37-52C4-4A34-9FA2-B7FE904177CB}"/>
  <tableColumns count="53">
    <tableColumn id="1" xr3:uid="{0B6ADA33-0A6C-4312-A0DB-F74CB1562039}" uniqueName="1" name="Sygnatura czasowa" queryTableFieldId="1" dataDxfId="27"/>
    <tableColumn id="2" xr3:uid="{417C33E9-425D-4429-B9B9-C19160118E44}" uniqueName="2" name="Nazwa użytkownika" queryTableFieldId="2" dataDxfId="26"/>
    <tableColumn id="3" xr3:uid="{B30FE001-F549-4AD2-A648-E58A9949B17A}" uniqueName="3" name="Gender" queryTableFieldId="3" dataDxfId="25"/>
    <tableColumn id="4" xr3:uid="{2081F2FF-7D7B-4B81-974F-1120C641C419}" uniqueName="4" name="Age" queryTableFieldId="4"/>
    <tableColumn id="5" xr3:uid="{078279D2-66A0-4DD8-BF8F-53327B1DCB81}" uniqueName="5" name="Country" queryTableFieldId="5" dataDxfId="24"/>
    <tableColumn id="6" xr3:uid="{5F3F9F1B-E628-48F7-BB55-42B27B8A45EC}" uniqueName="6" name="Age when started playing video games" queryTableFieldId="6" dataDxfId="23"/>
    <tableColumn id="7" xr3:uid="{CD691D11-916C-4C6B-A4B3-A00128EE73BE}" uniqueName="7" name="Average hours per week spend on games" queryTableFieldId="7" dataDxfId="22"/>
    <tableColumn id="8" xr3:uid="{DE6074F8-A125-4FEB-993E-EE1C41EFA6EF}" uniqueName="8" name="I lose track of time" queryTableFieldId="8"/>
    <tableColumn id="9" xr3:uid="{540D7386-03C1-4C84-B8C8-29A2C4F09370}" uniqueName="9" name="I was interested in the game's story" queryTableFieldId="9"/>
    <tableColumn id="10" xr3:uid="{212865A3-A6AF-4998-BE1E-7C5B5D65E1AB}" uniqueName="10" name="I feel different " queryTableFieldId="10"/>
    <tableColumn id="11" xr3:uid="{3825EEC0-65F9-41D2-AC4F-D34B3FEB23A2}" uniqueName="11" name="I feel scared" queryTableFieldId="11"/>
    <tableColumn id="12" xr3:uid="{B7342F58-B707-4C74-8608-8CEEA43C420F}" uniqueName="12" name="The game feels real" queryTableFieldId="12"/>
    <tableColumn id="13" xr3:uid="{E244D471-1FA3-45EC-A469-7775286FDF7A}" uniqueName="13" name="I was fully occupied with the game" queryTableFieldId="13"/>
    <tableColumn id="14" xr3:uid="{15033087-3748-4B6D-904F-5EDAA73AE3D2}" uniqueName="14" name="I get wound up" queryTableFieldId="14"/>
    <tableColumn id="15" xr3:uid="{190F9F73-75C9-44FB-9367-1D95AF70E0EC}" uniqueName="15" name="Time seems to kind of stand still or stop" queryTableFieldId="15"/>
    <tableColumn id="16" xr3:uid="{D09F3BC1-7A29-46D8-A486-394992BD17E1}" uniqueName="16" name="I feel spaced out" queryTableFieldId="16"/>
    <tableColumn id="17" xr3:uid="{C37AD026-B324-4539-81CB-FCC96E36573A}" uniqueName="17" name="I was deeply concentrated in the game" queryTableFieldId="17"/>
    <tableColumn id="18" xr3:uid="{ACBE808F-CC06-403E-B426-9AB49A5F3442}" uniqueName="18" name="I got tired" queryTableFieldId="18"/>
    <tableColumn id="19" xr3:uid="{DD3AC780-AA74-43FD-8686-6D5D4607063D}" uniqueName="19" name="Playing seems automatic" queryTableFieldId="19"/>
    <tableColumn id="20" xr3:uid="{BB796C00-1D4F-40C0-A0F6-EE4B25EEA9AD}" uniqueName="20" name="My thoughts go fast" queryTableFieldId="20"/>
    <tableColumn id="21" xr3:uid="{A24C1974-562D-48D4-8345-243151090C82}" uniqueName="21" name="I enjoyed it" queryTableFieldId="21"/>
    <tableColumn id="22" xr3:uid="{03DA5B4D-5B7D-457C-A75F-F2A67BA6971B}" uniqueName="22" name="I play without thinking how to play" queryTableFieldId="22"/>
    <tableColumn id="23" xr3:uid="{55D6A4D8-881D-4D28-AA62-12EAF3F09B1C}" uniqueName="23" name="Playing makes me feel calm" queryTableFieldId="23"/>
    <tableColumn id="24" xr3:uid="{87BF7015-EBFE-4145-8555-9C2CE775866D}" uniqueName="24" name="I play longer than I meant to" queryTableFieldId="24"/>
    <tableColumn id="25" xr3:uid="{04111A98-340F-4700-A367-94E105D8C380}" uniqueName="25" name="I really get into the game" queryTableFieldId="25"/>
    <tableColumn id="26" xr3:uid="{6C6B11AE-0689-47E7-AA98-B4809B5A8403}" uniqueName="26" name="I feel like I just can't stop playing" queryTableFieldId="26"/>
    <tableColumn id="27" xr3:uid="{27E3B6AE-6517-4F4F-952B-ECE132365B88}" uniqueName="27" name="How did you feel interacting with NPCs?" queryTableFieldId="27" dataDxfId="21"/>
    <tableColumn id="28" xr3:uid="{3027D17A-02A0-4DDF-83DB-36D77806CD84}" uniqueName="28" name="How interested were you in talking to NPCs?" queryTableFieldId="28" dataDxfId="20"/>
    <tableColumn id="29" xr3:uid="{AE278D99-64D4-4E7C-B248-25A604172581}" uniqueName="29" name="Did you enjoy talking to NPCs?" queryTableFieldId="29" dataDxfId="19"/>
    <tableColumn id="30" xr3:uid="{338506E0-AF73-4145-ACC0-3210138B849A}" uniqueName="30" name="Other thoughts" queryTableFieldId="30" dataDxfId="18"/>
    <tableColumn id="31" xr3:uid="{6C9E5898-E313-4117-AB32-DF5FC974F91D}" uniqueName="31" name="I lose track of time_1" queryTableFieldId="31"/>
    <tableColumn id="32" xr3:uid="{B01C2D8D-F3CC-40E2-A589-090B745481A9}" uniqueName="32" name="I was interested in the game's story_2" queryTableFieldId="32"/>
    <tableColumn id="33" xr3:uid="{16BD8A37-EBD5-4ADC-836D-640C561D5952}" uniqueName="33" name="I feel different _3" queryTableFieldId="33"/>
    <tableColumn id="34" xr3:uid="{A10DB36C-39B9-48BA-9BBD-111308B19805}" uniqueName="34" name="I felt that I could explore things" queryTableFieldId="34"/>
    <tableColumn id="35" xr3:uid="{656A2BD9-7273-463E-99F3-6AC1C92F2F1E}" uniqueName="35" name="The game feels real_4" queryTableFieldId="35"/>
    <tableColumn id="36" xr3:uid="{D9E4399F-0471-4479-8881-6556C907EFC0}" uniqueName="36" name="I was fully occupied with the game_5" queryTableFieldId="36"/>
    <tableColumn id="37" xr3:uid="{3249D10F-5639-4690-818B-AB6C1004629F}" uniqueName="37" name="I get wound up_6" queryTableFieldId="37"/>
    <tableColumn id="38" xr3:uid="{3CAB2A50-FEE1-49A5-8744-5FE0AF5E82EE}" uniqueName="38" name="Time seems to kind of stand still or stop_7" queryTableFieldId="38"/>
    <tableColumn id="39" xr3:uid="{A531ACB7-033C-4411-8234-E482C420E25D}" uniqueName="39" name="I feel spaced out_8" queryTableFieldId="39"/>
    <tableColumn id="40" xr3:uid="{67CFA51D-F2A2-413E-B856-155B61246EA8}" uniqueName="40" name="I was deeply concentrated in the game_9" queryTableFieldId="40"/>
    <tableColumn id="41" xr3:uid="{3FDA2001-F0C3-4B34-A08F-3D00FC280520}" uniqueName="41" name="I got tired_10" queryTableFieldId="41"/>
    <tableColumn id="42" xr3:uid="{6CF2487C-4392-4E6E-9DA1-AC015B088463}" uniqueName="42" name="Playing seems automatic_11" queryTableFieldId="42"/>
    <tableColumn id="43" xr3:uid="{1B629079-CAFE-4FD9-9D61-DBC473A02A15}" uniqueName="43" name="My thoughts go fast_12" queryTableFieldId="43"/>
    <tableColumn id="44" xr3:uid="{70817520-4B93-41AB-818F-F5DF90C0875B}" uniqueName="44" name="I enjoyed it_13" queryTableFieldId="44"/>
    <tableColumn id="45" xr3:uid="{0E34905C-9ADE-4674-9AA2-43E4A90044A7}" uniqueName="45" name="I play without thinking how to play_14" queryTableFieldId="45"/>
    <tableColumn id="46" xr3:uid="{8D32C5A4-E5E8-4025-8A70-51C56490CE3B}" uniqueName="46" name="Playing makes me feel calm_15" queryTableFieldId="46"/>
    <tableColumn id="47" xr3:uid="{14FFA4A2-8813-4C65-A3CF-F4770D37B8C1}" uniqueName="47" name="I play longer than I meant to_16" queryTableFieldId="47"/>
    <tableColumn id="48" xr3:uid="{50B603BD-B68C-406A-B3EE-731220F0ECCB}" uniqueName="48" name="I really get into the game_17" queryTableFieldId="48"/>
    <tableColumn id="49" xr3:uid="{A57F8552-4E4D-46FF-9B5F-AA5D5AB562C6}" uniqueName="49" name="I feel like I just can't stop playing_18" queryTableFieldId="49"/>
    <tableColumn id="50" xr3:uid="{7A2DF410-1F2A-4983-B643-B95DE01A75DC}" uniqueName="50" name="How did you feel interacting with NPCs?_19" queryTableFieldId="50" dataDxfId="17"/>
    <tableColumn id="51" xr3:uid="{6D204E33-93E1-465B-95C0-3D725C12FDC0}" uniqueName="51" name="How interested were you in talking to NPCs?_20" queryTableFieldId="51" dataDxfId="16"/>
    <tableColumn id="52" xr3:uid="{3BAE317F-9139-4916-B5FF-903D7185B195}" uniqueName="52" name="Did you enjoy talking to NPCs?_21" queryTableFieldId="52" dataDxfId="15"/>
    <tableColumn id="53" xr3:uid="{E8C1CA58-E662-4207-9003-88880AC0B657}" uniqueName="53" name="Other thoughts_22" queryTableFieldId="53"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7E23AE-830D-402E-B2D2-7CFFEB948F7C}" name="Kopia_Video_Game_Narrative_Measurement___ver__B" displayName="Kopia_Video_Game_Narrative_Measurement___ver__B" ref="A1:BA9" tableType="queryTable" totalsRowShown="0">
  <autoFilter ref="A1:BA9" xr:uid="{C07E23AE-830D-402E-B2D2-7CFFEB948F7C}"/>
  <tableColumns count="53">
    <tableColumn id="1" xr3:uid="{E0D05B4A-B908-405C-9A4B-BEE9D98E8379}" uniqueName="1" name="Sygnatura czasowa" queryTableFieldId="1" dataDxfId="13"/>
    <tableColumn id="2" xr3:uid="{2EC9CDB6-59CF-4600-AF4B-91EBC3BE1FEB}" uniqueName="2" name="Nazwa użytkownika" queryTableFieldId="2" dataDxfId="12"/>
    <tableColumn id="3" xr3:uid="{44D9DDDB-50DE-4C3D-8C94-33C136B2DF0C}" uniqueName="3" name="Gender" queryTableFieldId="3" dataDxfId="11"/>
    <tableColumn id="4" xr3:uid="{A8724BEA-D55C-461B-968F-9BE837036CA2}" uniqueName="4" name="Age" queryTableFieldId="4"/>
    <tableColumn id="5" xr3:uid="{4244E8B5-7908-4FA3-8BA5-1F45697CE4D3}" uniqueName="5" name="Country" queryTableFieldId="5" dataDxfId="10"/>
    <tableColumn id="6" xr3:uid="{EE2AB558-1F09-4D48-9C67-2760917DC03E}" uniqueName="6" name="Age when started playing video games" queryTableFieldId="6" dataDxfId="9"/>
    <tableColumn id="7" xr3:uid="{C9A239DA-2459-47A9-BDA7-F93C56D0E88C}" uniqueName="7" name="Average hours per week spend on games" queryTableFieldId="7" dataDxfId="8"/>
    <tableColumn id="8" xr3:uid="{16F2BB12-8428-4A73-94C1-592B61A7E09B}" uniqueName="8" name="I lose track of time" queryTableFieldId="8"/>
    <tableColumn id="9" xr3:uid="{F650E4D9-BFE8-4581-9BBB-6C739BFB91EF}" uniqueName="9" name="I was interested in the game's story" queryTableFieldId="9"/>
    <tableColumn id="10" xr3:uid="{9385133C-0421-42CE-9E66-F6F6921AE1EE}" uniqueName="10" name="I feel different " queryTableFieldId="10"/>
    <tableColumn id="11" xr3:uid="{2770E39C-475A-40E0-8191-21270241F40C}" uniqueName="11" name="I feel scared" queryTableFieldId="11"/>
    <tableColumn id="12" xr3:uid="{961548F7-A59D-408A-AC65-D7567A1BC927}" uniqueName="12" name="The game feels real" queryTableFieldId="12"/>
    <tableColumn id="13" xr3:uid="{4285388C-2321-4BC3-949E-9E04E5AE7E48}" uniqueName="13" name="I was fully occupied with the game" queryTableFieldId="13"/>
    <tableColumn id="14" xr3:uid="{B1652497-9F51-4BCD-836A-C277EC6CDE2A}" uniqueName="14" name="I get wound up" queryTableFieldId="14"/>
    <tableColumn id="15" xr3:uid="{07D1B6D0-702A-439B-9B14-97D787D7BBF9}" uniqueName="15" name="Time seems to kind of stand still or stop" queryTableFieldId="15"/>
    <tableColumn id="16" xr3:uid="{6427AB73-E587-4649-9F71-0DC3FC73CF03}" uniqueName="16" name="I feel spaced out" queryTableFieldId="16"/>
    <tableColumn id="17" xr3:uid="{B3BC22E0-C54F-4694-B5D4-E5694E20555B}" uniqueName="17" name="I was deeply concentrated in the game" queryTableFieldId="17"/>
    <tableColumn id="18" xr3:uid="{B46BF4D7-334B-46E6-BA0B-4A1903335216}" uniqueName="18" name="I got tired" queryTableFieldId="18"/>
    <tableColumn id="19" xr3:uid="{7C841494-8797-4FAC-91B4-C6121431CA58}" uniqueName="19" name="Playing seems automatic" queryTableFieldId="19"/>
    <tableColumn id="20" xr3:uid="{1FDC78A7-CB40-428B-8FF8-90A320734D35}" uniqueName="20" name="My thoughts go fast" queryTableFieldId="20"/>
    <tableColumn id="21" xr3:uid="{EB313F2C-D202-4DAB-8A6A-32496B73C26C}" uniqueName="21" name="I enjoyed it" queryTableFieldId="21"/>
    <tableColumn id="22" xr3:uid="{95ACA16D-CB26-48E8-96FA-D429955416D2}" uniqueName="22" name="I play without thinking how to play" queryTableFieldId="22"/>
    <tableColumn id="23" xr3:uid="{38DB52B5-2495-4227-983C-C4A9D33260E6}" uniqueName="23" name="Playing makes me feel calm" queryTableFieldId="23"/>
    <tableColumn id="24" xr3:uid="{314782F7-BE04-4DB9-AA4D-D88075FF3070}" uniqueName="24" name="I play longer than I meant to" queryTableFieldId="24"/>
    <tableColumn id="25" xr3:uid="{133EB899-870C-46CA-AAB5-F95398B80DE5}" uniqueName="25" name="I really get into the game" queryTableFieldId="25"/>
    <tableColumn id="26" xr3:uid="{B3350FA4-5432-4A95-B211-0651D2DA221B}" uniqueName="26" name="I feel like I just can't stop playing" queryTableFieldId="26"/>
    <tableColumn id="27" xr3:uid="{D157960F-2F2D-4D14-BFE6-E5B9C427913E}" uniqueName="27" name="How did you feel interacting with NPCs?" queryTableFieldId="27" dataDxfId="7"/>
    <tableColumn id="28" xr3:uid="{7B6864CD-DCD0-48DD-9707-28C89E5958F5}" uniqueName="28" name="How interested were you in talking to NPCs?" queryTableFieldId="28" dataDxfId="6"/>
    <tableColumn id="29" xr3:uid="{78D58796-C34D-4D2E-B00A-B9EA1903190A}" uniqueName="29" name="Did you enjoy talking to NPCs?" queryTableFieldId="29" dataDxfId="5"/>
    <tableColumn id="30" xr3:uid="{1DE7032E-2DB1-4ABF-B00A-977111BB674B}" uniqueName="30" name="Other thoughts" queryTableFieldId="30" dataDxfId="4"/>
    <tableColumn id="31" xr3:uid="{574CA0DE-B695-4D04-8542-6F31F7153DA4}" uniqueName="31" name="I lose track of time_1" queryTableFieldId="31"/>
    <tableColumn id="32" xr3:uid="{986F9E98-2D23-405B-8547-2DEFF3D4E199}" uniqueName="32" name="I was interested in the game's story_2" queryTableFieldId="32"/>
    <tableColumn id="33" xr3:uid="{BF705838-FBCB-4794-A73F-A9AF86DC7ADA}" uniqueName="33" name="I feel different _3" queryTableFieldId="33"/>
    <tableColumn id="34" xr3:uid="{0716AAE4-04CC-437E-839C-F86D461AA35D}" uniqueName="34" name="I felt that I could explore things" queryTableFieldId="34"/>
    <tableColumn id="35" xr3:uid="{03B22E0A-B8A0-4E3D-B834-EF7172A7B2B7}" uniqueName="35" name="The game feels real_4" queryTableFieldId="35"/>
    <tableColumn id="36" xr3:uid="{6BB60B85-B117-4953-ACCB-7801F9A2351A}" uniqueName="36" name="I was fully occupied with the game_5" queryTableFieldId="36"/>
    <tableColumn id="37" xr3:uid="{A6EC7153-87D3-44BF-9960-C9237CD31880}" uniqueName="37" name="I get wound up_6" queryTableFieldId="37"/>
    <tableColumn id="38" xr3:uid="{10B60E01-371A-4CAC-ACB5-A1AFC2E7840F}" uniqueName="38" name="Time seems to kind of stand still or stop_7" queryTableFieldId="38"/>
    <tableColumn id="39" xr3:uid="{A94846D7-04E4-4F0B-B385-26715C23545C}" uniqueName="39" name="I feel spaced out_8" queryTableFieldId="39"/>
    <tableColumn id="40" xr3:uid="{1DC78DF9-93D2-4A3E-89AA-1DB19B4CD2D6}" uniqueName="40" name="I was deeply concentrated in the game_9" queryTableFieldId="40"/>
    <tableColumn id="41" xr3:uid="{FAE8CAC1-2CFA-4229-9977-9C07013A175F}" uniqueName="41" name="I got tired_10" queryTableFieldId="41"/>
    <tableColumn id="42" xr3:uid="{995D5F95-2926-424A-B414-DD86D5068934}" uniqueName="42" name="Playing seems automatic_11" queryTableFieldId="42"/>
    <tableColumn id="43" xr3:uid="{E5FC2BD8-402A-4350-A7AB-AC9935C98F1C}" uniqueName="43" name="My thoughts go fast_12" queryTableFieldId="43"/>
    <tableColumn id="44" xr3:uid="{F01F25E6-37A0-4954-9191-0F355C5E6FA9}" uniqueName="44" name="I enjoyed it_13" queryTableFieldId="44"/>
    <tableColumn id="45" xr3:uid="{33E0AE3E-79AF-4ABB-9835-A712F6817841}" uniqueName="45" name="I play without thinking how to play_14" queryTableFieldId="45"/>
    <tableColumn id="46" xr3:uid="{8863FEDD-D656-4E99-B46D-3CAE4387A931}" uniqueName="46" name="Playing makes me feel calm_15" queryTableFieldId="46"/>
    <tableColumn id="47" xr3:uid="{BF3E0BDD-446D-4482-959C-B7F51F8058D2}" uniqueName="47" name="I play longer than I meant to_16" queryTableFieldId="47"/>
    <tableColumn id="48" xr3:uid="{844F9158-5BE1-4054-AF74-EE1CA978CA40}" uniqueName="48" name="I really get into the game_17" queryTableFieldId="48"/>
    <tableColumn id="49" xr3:uid="{C2440BD8-A125-4930-9AC4-A741B95DD503}" uniqueName="49" name="I feel like I just can't stop playing_18" queryTableFieldId="49"/>
    <tableColumn id="50" xr3:uid="{35B16ABC-399D-4479-B590-EDCE0C645970}" uniqueName="50" name="How did you feel interacting with NPCs?_19" queryTableFieldId="50" dataDxfId="3"/>
    <tableColumn id="51" xr3:uid="{33862626-648B-4BB1-8B0F-EC15BBB8F522}" uniqueName="51" name="How interested were you in talking to NPCs?_20" queryTableFieldId="51" dataDxfId="2"/>
    <tableColumn id="52" xr3:uid="{47EF6E40-9EC4-4398-9962-FC661B942B6C}" uniqueName="52" name="Did you enjoy talking to NPCs?_21" queryTableFieldId="52" dataDxfId="1"/>
    <tableColumn id="53" xr3:uid="{689BCD7C-FD10-4FA6-BB52-3F8381552102}" uniqueName="53" name="Other thoughts_22" queryTableFieldId="53"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806E1-D09C-4903-806B-F67BD22502EA}">
  <dimension ref="A1:BA7"/>
  <sheetViews>
    <sheetView topLeftCell="AY1" workbookViewId="0">
      <selection activeCell="H1" sqref="H1:BA7"/>
    </sheetView>
  </sheetViews>
  <sheetFormatPr defaultRowHeight="15" x14ac:dyDescent="0.25"/>
  <cols>
    <col min="1" max="1" width="26.140625" bestFit="1" customWidth="1"/>
    <col min="2" max="2" width="33" bestFit="1" customWidth="1"/>
    <col min="3" max="3" width="10" bestFit="1" customWidth="1"/>
    <col min="4" max="4" width="6.5703125" bestFit="1" customWidth="1"/>
    <col min="5" max="5" width="15.140625" bestFit="1" customWidth="1"/>
    <col min="6" max="6" width="38.140625" bestFit="1" customWidth="1"/>
    <col min="7" max="7" width="40.5703125" bestFit="1" customWidth="1"/>
    <col min="8" max="8" width="20.140625" bestFit="1" customWidth="1"/>
    <col min="9" max="9" width="35.5703125" bestFit="1" customWidth="1"/>
    <col min="10" max="10" width="16.85546875" bestFit="1" customWidth="1"/>
    <col min="11" max="11" width="14.28515625" bestFit="1" customWidth="1"/>
    <col min="12" max="12" width="21" bestFit="1" customWidth="1"/>
    <col min="13" max="13" width="34.5703125" bestFit="1" customWidth="1"/>
    <col min="14" max="14" width="16.42578125" bestFit="1" customWidth="1"/>
    <col min="15" max="15" width="39.85546875" bestFit="1" customWidth="1"/>
    <col min="16" max="16" width="18.28515625" bestFit="1" customWidth="1"/>
    <col min="17" max="17" width="38.42578125" bestFit="1" customWidth="1"/>
    <col min="18" max="18" width="11.85546875" bestFit="1" customWidth="1"/>
    <col min="19" max="19" width="26" bestFit="1" customWidth="1"/>
    <col min="20" max="20" width="21" bestFit="1" customWidth="1"/>
    <col min="21" max="21" width="13.28515625" bestFit="1" customWidth="1"/>
    <col min="22" max="22" width="34.28515625" bestFit="1" customWidth="1"/>
    <col min="23" max="24" width="28.5703125" bestFit="1" customWidth="1"/>
    <col min="25" max="25" width="25.7109375" bestFit="1" customWidth="1"/>
    <col min="26" max="26" width="33.140625" bestFit="1" customWidth="1"/>
    <col min="27" max="28" width="81.140625" bestFit="1" customWidth="1"/>
    <col min="29" max="29" width="35.7109375" bestFit="1" customWidth="1"/>
    <col min="30" max="30" width="81.140625" bestFit="1" customWidth="1"/>
    <col min="31" max="31" width="22" bestFit="1" customWidth="1"/>
    <col min="32" max="32" width="37.5703125" bestFit="1" customWidth="1"/>
    <col min="33" max="33" width="18.7109375" bestFit="1" customWidth="1"/>
    <col min="34" max="34" width="31.7109375" bestFit="1" customWidth="1"/>
    <col min="35" max="35" width="22.85546875" bestFit="1" customWidth="1"/>
    <col min="36" max="36" width="36.5703125" bestFit="1" customWidth="1"/>
    <col min="37" max="37" width="18.28515625" bestFit="1" customWidth="1"/>
    <col min="38" max="38" width="41.85546875" bestFit="1" customWidth="1"/>
    <col min="39" max="39" width="20.28515625" bestFit="1" customWidth="1"/>
    <col min="40" max="40" width="40.42578125" bestFit="1" customWidth="1"/>
    <col min="41" max="41" width="14.7109375" bestFit="1" customWidth="1"/>
    <col min="42" max="42" width="29" bestFit="1" customWidth="1"/>
    <col min="43" max="43" width="24" bestFit="1" customWidth="1"/>
    <col min="44" max="44" width="16.28515625" bestFit="1" customWidth="1"/>
    <col min="45" max="45" width="37.28515625" bestFit="1" customWidth="1"/>
    <col min="46" max="47" width="31.42578125" bestFit="1" customWidth="1"/>
    <col min="48" max="48" width="28.7109375" bestFit="1" customWidth="1"/>
    <col min="49" max="49" width="36.140625" bestFit="1" customWidth="1"/>
    <col min="50" max="53" width="81.140625" bestFit="1" customWidth="1"/>
  </cols>
  <sheetData>
    <row r="1" spans="1:5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x14ac:dyDescent="0.25">
      <c r="A2" t="s">
        <v>53</v>
      </c>
      <c r="B2" t="s">
        <v>54</v>
      </c>
      <c r="C2" t="s">
        <v>55</v>
      </c>
      <c r="D2">
        <v>24</v>
      </c>
      <c r="E2" t="s">
        <v>56</v>
      </c>
      <c r="F2" t="s">
        <v>57</v>
      </c>
      <c r="G2" t="s">
        <v>58</v>
      </c>
      <c r="H2">
        <v>3</v>
      </c>
      <c r="I2">
        <v>3</v>
      </c>
      <c r="J2">
        <v>4</v>
      </c>
      <c r="K2">
        <v>1</v>
      </c>
      <c r="L2">
        <v>1</v>
      </c>
      <c r="M2">
        <v>3</v>
      </c>
      <c r="N2">
        <v>2</v>
      </c>
      <c r="O2">
        <v>2</v>
      </c>
      <c r="P2">
        <v>2</v>
      </c>
      <c r="Q2">
        <v>3</v>
      </c>
      <c r="R2">
        <v>1</v>
      </c>
      <c r="S2">
        <v>4</v>
      </c>
      <c r="T2">
        <v>2</v>
      </c>
      <c r="U2">
        <v>4</v>
      </c>
      <c r="V2">
        <v>4</v>
      </c>
      <c r="W2">
        <v>3</v>
      </c>
      <c r="X2">
        <v>1</v>
      </c>
      <c r="Y2">
        <v>2</v>
      </c>
      <c r="Z2">
        <v>2</v>
      </c>
      <c r="AA2" t="s">
        <v>59</v>
      </c>
      <c r="AB2" t="s">
        <v>60</v>
      </c>
      <c r="AC2" t="s">
        <v>61</v>
      </c>
      <c r="AD2" t="s">
        <v>62</v>
      </c>
      <c r="AE2">
        <v>4</v>
      </c>
      <c r="AF2">
        <v>4</v>
      </c>
      <c r="AG2">
        <v>4</v>
      </c>
      <c r="AH2">
        <v>5</v>
      </c>
      <c r="AI2">
        <v>4</v>
      </c>
      <c r="AJ2">
        <v>5</v>
      </c>
      <c r="AK2">
        <v>5</v>
      </c>
      <c r="AL2">
        <v>3</v>
      </c>
      <c r="AM2">
        <v>2</v>
      </c>
      <c r="AN2">
        <v>4</v>
      </c>
      <c r="AO2">
        <v>4</v>
      </c>
      <c r="AP2">
        <v>2</v>
      </c>
      <c r="AQ2">
        <v>2</v>
      </c>
      <c r="AR2">
        <v>5</v>
      </c>
      <c r="AS2">
        <v>3</v>
      </c>
      <c r="AT2">
        <v>2</v>
      </c>
      <c r="AU2">
        <v>2</v>
      </c>
      <c r="AV2">
        <v>4</v>
      </c>
      <c r="AW2">
        <v>2</v>
      </c>
      <c r="AX2" t="s">
        <v>63</v>
      </c>
      <c r="AY2" t="s">
        <v>64</v>
      </c>
      <c r="AZ2" t="s">
        <v>65</v>
      </c>
      <c r="BA2" t="s">
        <v>66</v>
      </c>
    </row>
    <row r="3" spans="1:53" x14ac:dyDescent="0.25">
      <c r="A3" t="s">
        <v>67</v>
      </c>
      <c r="B3" t="s">
        <v>68</v>
      </c>
      <c r="C3" t="s">
        <v>69</v>
      </c>
      <c r="D3">
        <v>23</v>
      </c>
      <c r="E3" t="s">
        <v>70</v>
      </c>
      <c r="F3" t="s">
        <v>71</v>
      </c>
      <c r="G3" t="s">
        <v>72</v>
      </c>
      <c r="H3">
        <v>2</v>
      </c>
      <c r="I3">
        <v>2</v>
      </c>
      <c r="J3">
        <v>2</v>
      </c>
      <c r="K3">
        <v>2</v>
      </c>
      <c r="L3">
        <v>2</v>
      </c>
      <c r="M3">
        <v>2</v>
      </c>
      <c r="N3">
        <v>2</v>
      </c>
      <c r="O3">
        <v>2</v>
      </c>
      <c r="P3">
        <v>2</v>
      </c>
      <c r="Q3">
        <v>2</v>
      </c>
      <c r="R3">
        <v>5</v>
      </c>
      <c r="S3">
        <v>2</v>
      </c>
      <c r="T3">
        <v>2</v>
      </c>
      <c r="U3">
        <v>2</v>
      </c>
      <c r="V3">
        <v>5</v>
      </c>
      <c r="W3">
        <v>2</v>
      </c>
      <c r="X3">
        <v>2</v>
      </c>
      <c r="Y3">
        <v>2</v>
      </c>
      <c r="Z3">
        <v>2</v>
      </c>
      <c r="AA3" t="s">
        <v>73</v>
      </c>
      <c r="AB3" t="s">
        <v>74</v>
      </c>
      <c r="AC3" t="s">
        <v>75</v>
      </c>
      <c r="AD3" t="s">
        <v>76</v>
      </c>
      <c r="AE3">
        <v>2</v>
      </c>
      <c r="AF3">
        <v>2</v>
      </c>
      <c r="AG3">
        <v>2</v>
      </c>
      <c r="AH3">
        <v>2</v>
      </c>
      <c r="AI3">
        <v>2</v>
      </c>
      <c r="AJ3">
        <v>2</v>
      </c>
      <c r="AK3">
        <v>2</v>
      </c>
      <c r="AL3">
        <v>2</v>
      </c>
      <c r="AM3">
        <v>2</v>
      </c>
      <c r="AN3">
        <v>2</v>
      </c>
      <c r="AO3">
        <v>4</v>
      </c>
      <c r="AP3">
        <v>2</v>
      </c>
      <c r="AQ3">
        <v>2</v>
      </c>
      <c r="AR3">
        <v>2</v>
      </c>
      <c r="AS3">
        <v>2</v>
      </c>
      <c r="AT3">
        <v>2</v>
      </c>
      <c r="AU3">
        <v>2</v>
      </c>
      <c r="AV3">
        <v>2</v>
      </c>
      <c r="AW3">
        <v>2</v>
      </c>
      <c r="AX3" t="s">
        <v>77</v>
      </c>
      <c r="AY3" t="s">
        <v>78</v>
      </c>
      <c r="AZ3" t="s">
        <v>79</v>
      </c>
      <c r="BA3" t="s">
        <v>80</v>
      </c>
    </row>
    <row r="4" spans="1:53" x14ac:dyDescent="0.25">
      <c r="A4" t="s">
        <v>81</v>
      </c>
      <c r="B4" t="s">
        <v>82</v>
      </c>
      <c r="C4" t="s">
        <v>55</v>
      </c>
      <c r="D4">
        <v>30</v>
      </c>
      <c r="E4" t="s">
        <v>83</v>
      </c>
      <c r="F4" t="s">
        <v>84</v>
      </c>
      <c r="G4" t="s">
        <v>72</v>
      </c>
      <c r="H4">
        <v>1</v>
      </c>
      <c r="I4">
        <v>1</v>
      </c>
      <c r="J4">
        <v>1</v>
      </c>
      <c r="K4">
        <v>1</v>
      </c>
      <c r="L4">
        <v>1</v>
      </c>
      <c r="M4">
        <v>1</v>
      </c>
      <c r="N4">
        <v>1</v>
      </c>
      <c r="O4">
        <v>1</v>
      </c>
      <c r="P4">
        <v>1</v>
      </c>
      <c r="Q4">
        <v>3</v>
      </c>
      <c r="R4">
        <v>5</v>
      </c>
      <c r="S4">
        <v>3</v>
      </c>
      <c r="T4">
        <v>2</v>
      </c>
      <c r="U4">
        <v>1</v>
      </c>
      <c r="V4">
        <v>3</v>
      </c>
      <c r="W4">
        <v>1</v>
      </c>
      <c r="X4">
        <v>5</v>
      </c>
      <c r="Y4">
        <v>1</v>
      </c>
      <c r="Z4">
        <v>1</v>
      </c>
      <c r="AA4" t="s">
        <v>85</v>
      </c>
      <c r="AB4" t="s">
        <v>86</v>
      </c>
      <c r="AC4" t="s">
        <v>87</v>
      </c>
      <c r="AD4" t="s">
        <v>88</v>
      </c>
      <c r="AE4">
        <v>1</v>
      </c>
      <c r="AF4">
        <v>1</v>
      </c>
      <c r="AG4">
        <v>1</v>
      </c>
      <c r="AH4">
        <v>3</v>
      </c>
      <c r="AI4">
        <v>1</v>
      </c>
      <c r="AJ4">
        <v>1</v>
      </c>
      <c r="AK4">
        <v>1</v>
      </c>
      <c r="AL4">
        <v>1</v>
      </c>
      <c r="AM4">
        <v>1</v>
      </c>
      <c r="AN4">
        <v>5</v>
      </c>
      <c r="AO4">
        <v>5</v>
      </c>
      <c r="AP4">
        <v>3</v>
      </c>
      <c r="AQ4">
        <v>2</v>
      </c>
      <c r="AR4">
        <v>1</v>
      </c>
      <c r="AS4">
        <v>5</v>
      </c>
      <c r="AT4">
        <v>3</v>
      </c>
      <c r="AU4">
        <v>5</v>
      </c>
      <c r="AV4">
        <v>1</v>
      </c>
      <c r="AW4">
        <v>1</v>
      </c>
      <c r="AX4" t="s">
        <v>89</v>
      </c>
      <c r="AY4" t="s">
        <v>90</v>
      </c>
      <c r="AZ4" t="s">
        <v>87</v>
      </c>
      <c r="BA4" t="s">
        <v>91</v>
      </c>
    </row>
    <row r="5" spans="1:53" x14ac:dyDescent="0.25">
      <c r="A5" t="s">
        <v>92</v>
      </c>
      <c r="B5" t="s">
        <v>93</v>
      </c>
      <c r="C5" t="s">
        <v>69</v>
      </c>
      <c r="D5">
        <v>28</v>
      </c>
      <c r="E5" t="s">
        <v>94</v>
      </c>
      <c r="F5" t="s">
        <v>71</v>
      </c>
      <c r="G5" t="s">
        <v>72</v>
      </c>
      <c r="H5">
        <v>4</v>
      </c>
      <c r="I5">
        <v>3</v>
      </c>
      <c r="J5">
        <v>2</v>
      </c>
      <c r="K5">
        <v>1</v>
      </c>
      <c r="L5">
        <v>1</v>
      </c>
      <c r="M5">
        <v>3</v>
      </c>
      <c r="N5">
        <v>3</v>
      </c>
      <c r="O5">
        <v>1</v>
      </c>
      <c r="P5">
        <v>1</v>
      </c>
      <c r="Q5">
        <v>2</v>
      </c>
      <c r="R5">
        <v>4</v>
      </c>
      <c r="S5">
        <v>5</v>
      </c>
      <c r="T5">
        <v>3</v>
      </c>
      <c r="U5">
        <v>2</v>
      </c>
      <c r="V5">
        <v>5</v>
      </c>
      <c r="W5">
        <v>2</v>
      </c>
      <c r="X5">
        <v>2</v>
      </c>
      <c r="Y5">
        <v>3</v>
      </c>
      <c r="Z5">
        <v>1</v>
      </c>
      <c r="AA5" t="s">
        <v>95</v>
      </c>
      <c r="AB5" t="s">
        <v>96</v>
      </c>
      <c r="AC5" t="s">
        <v>97</v>
      </c>
      <c r="AD5" t="s">
        <v>98</v>
      </c>
      <c r="AE5">
        <v>4</v>
      </c>
      <c r="AF5">
        <v>3</v>
      </c>
      <c r="AG5">
        <v>3</v>
      </c>
      <c r="AH5">
        <v>5</v>
      </c>
      <c r="AI5">
        <v>3</v>
      </c>
      <c r="AJ5">
        <v>3</v>
      </c>
      <c r="AK5">
        <v>1</v>
      </c>
      <c r="AL5">
        <v>2</v>
      </c>
      <c r="AM5">
        <v>1</v>
      </c>
      <c r="AN5">
        <v>1</v>
      </c>
      <c r="AO5">
        <v>4</v>
      </c>
      <c r="AP5">
        <v>1</v>
      </c>
      <c r="AQ5">
        <v>3</v>
      </c>
      <c r="AR5">
        <v>4</v>
      </c>
      <c r="AS5">
        <v>3</v>
      </c>
      <c r="AT5">
        <v>2</v>
      </c>
      <c r="AU5">
        <v>1</v>
      </c>
      <c r="AV5">
        <v>2</v>
      </c>
      <c r="AW5">
        <v>1</v>
      </c>
      <c r="AX5" t="s">
        <v>99</v>
      </c>
      <c r="AY5" t="s">
        <v>100</v>
      </c>
      <c r="AZ5" t="s">
        <v>101</v>
      </c>
      <c r="BA5" t="s">
        <v>102</v>
      </c>
    </row>
    <row r="6" spans="1:53" x14ac:dyDescent="0.25">
      <c r="A6" t="s">
        <v>103</v>
      </c>
      <c r="B6" t="s">
        <v>104</v>
      </c>
      <c r="C6" t="s">
        <v>69</v>
      </c>
      <c r="D6">
        <v>22</v>
      </c>
      <c r="E6" t="s">
        <v>105</v>
      </c>
      <c r="F6" t="s">
        <v>84</v>
      </c>
      <c r="G6" t="s">
        <v>72</v>
      </c>
      <c r="H6">
        <v>1</v>
      </c>
      <c r="I6">
        <v>2</v>
      </c>
      <c r="J6">
        <v>1</v>
      </c>
      <c r="K6">
        <v>1</v>
      </c>
      <c r="L6">
        <v>2</v>
      </c>
      <c r="M6">
        <v>1</v>
      </c>
      <c r="N6">
        <v>1</v>
      </c>
      <c r="O6">
        <v>1</v>
      </c>
      <c r="P6">
        <v>2</v>
      </c>
      <c r="Q6">
        <v>1</v>
      </c>
      <c r="R6">
        <v>4</v>
      </c>
      <c r="S6">
        <v>4</v>
      </c>
      <c r="T6">
        <v>3</v>
      </c>
      <c r="U6">
        <v>2</v>
      </c>
      <c r="V6">
        <v>4</v>
      </c>
      <c r="W6">
        <v>2</v>
      </c>
      <c r="X6">
        <v>2</v>
      </c>
      <c r="Y6">
        <v>2</v>
      </c>
      <c r="Z6">
        <v>2</v>
      </c>
      <c r="AA6" t="s">
        <v>106</v>
      </c>
      <c r="AB6" t="s">
        <v>107</v>
      </c>
      <c r="AC6" t="s">
        <v>108</v>
      </c>
      <c r="AD6" t="s">
        <v>80</v>
      </c>
      <c r="AE6">
        <v>2</v>
      </c>
      <c r="AF6">
        <v>3</v>
      </c>
      <c r="AG6">
        <v>3</v>
      </c>
      <c r="AH6">
        <v>4</v>
      </c>
      <c r="AI6">
        <v>4</v>
      </c>
      <c r="AJ6">
        <v>1</v>
      </c>
      <c r="AK6">
        <v>2</v>
      </c>
      <c r="AL6">
        <v>1</v>
      </c>
      <c r="AM6">
        <v>2</v>
      </c>
      <c r="AN6">
        <v>1</v>
      </c>
      <c r="AO6">
        <v>3</v>
      </c>
      <c r="AP6">
        <v>2</v>
      </c>
      <c r="AQ6">
        <v>2</v>
      </c>
      <c r="AR6">
        <v>3</v>
      </c>
      <c r="AS6">
        <v>3</v>
      </c>
      <c r="AT6">
        <v>2</v>
      </c>
      <c r="AU6">
        <v>2</v>
      </c>
      <c r="AV6">
        <v>4</v>
      </c>
      <c r="AW6">
        <v>1</v>
      </c>
      <c r="AX6" t="s">
        <v>109</v>
      </c>
      <c r="AY6" t="s">
        <v>110</v>
      </c>
      <c r="AZ6" t="s">
        <v>111</v>
      </c>
      <c r="BA6" t="s">
        <v>80</v>
      </c>
    </row>
    <row r="7" spans="1:53" x14ac:dyDescent="0.25">
      <c r="A7" t="s">
        <v>112</v>
      </c>
      <c r="B7" t="s">
        <v>113</v>
      </c>
      <c r="C7" t="s">
        <v>69</v>
      </c>
      <c r="D7">
        <v>26</v>
      </c>
      <c r="E7" t="s">
        <v>114</v>
      </c>
      <c r="F7" t="s">
        <v>84</v>
      </c>
      <c r="G7" t="s">
        <v>72</v>
      </c>
      <c r="H7">
        <v>4</v>
      </c>
      <c r="I7">
        <v>4</v>
      </c>
      <c r="J7">
        <v>3</v>
      </c>
      <c r="K7">
        <v>3</v>
      </c>
      <c r="L7">
        <v>2</v>
      </c>
      <c r="M7">
        <v>4</v>
      </c>
      <c r="N7">
        <v>4</v>
      </c>
      <c r="O7">
        <v>4</v>
      </c>
      <c r="P7">
        <v>4</v>
      </c>
      <c r="Q7">
        <v>4</v>
      </c>
      <c r="R7">
        <v>3</v>
      </c>
      <c r="S7">
        <v>3</v>
      </c>
      <c r="T7">
        <v>4</v>
      </c>
      <c r="U7">
        <v>4</v>
      </c>
      <c r="V7">
        <v>5</v>
      </c>
      <c r="W7">
        <v>4</v>
      </c>
      <c r="X7">
        <v>2</v>
      </c>
      <c r="Y7">
        <v>4</v>
      </c>
      <c r="Z7">
        <v>3</v>
      </c>
      <c r="AA7" t="s">
        <v>115</v>
      </c>
      <c r="AB7" t="s">
        <v>116</v>
      </c>
      <c r="AC7" t="s">
        <v>117</v>
      </c>
      <c r="AD7" t="s">
        <v>118</v>
      </c>
      <c r="AE7">
        <v>3</v>
      </c>
      <c r="AF7">
        <v>2</v>
      </c>
      <c r="AG7">
        <v>3</v>
      </c>
      <c r="AH7">
        <v>5</v>
      </c>
      <c r="AI7">
        <v>3</v>
      </c>
      <c r="AJ7">
        <v>2</v>
      </c>
      <c r="AK7">
        <v>2</v>
      </c>
      <c r="AL7">
        <v>2</v>
      </c>
      <c r="AM7">
        <v>2</v>
      </c>
      <c r="AN7">
        <v>2</v>
      </c>
      <c r="AO7">
        <v>4</v>
      </c>
      <c r="AP7">
        <v>3</v>
      </c>
      <c r="AQ7">
        <v>2</v>
      </c>
      <c r="AR7">
        <v>2</v>
      </c>
      <c r="AS7">
        <v>5</v>
      </c>
      <c r="AT7">
        <v>3</v>
      </c>
      <c r="AU7">
        <v>2</v>
      </c>
      <c r="AV7">
        <v>2</v>
      </c>
      <c r="AW7">
        <v>2</v>
      </c>
      <c r="AX7" t="s">
        <v>119</v>
      </c>
      <c r="AY7" t="s">
        <v>120</v>
      </c>
      <c r="AZ7" t="s">
        <v>117</v>
      </c>
      <c r="BA7" t="s">
        <v>121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1240C-80EB-4E43-9DD5-5D389BFE639E}">
  <dimension ref="A1:BA9"/>
  <sheetViews>
    <sheetView topLeftCell="AY1" workbookViewId="0">
      <selection activeCell="H1" sqref="H1:BA9"/>
    </sheetView>
  </sheetViews>
  <sheetFormatPr defaultRowHeight="15" x14ac:dyDescent="0.25"/>
  <cols>
    <col min="1" max="1" width="26.140625" bestFit="1" customWidth="1"/>
    <col min="2" max="2" width="28.140625" bestFit="1" customWidth="1"/>
    <col min="3" max="3" width="11" bestFit="1" customWidth="1"/>
    <col min="4" max="4" width="6.5703125" bestFit="1" customWidth="1"/>
    <col min="5" max="5" width="15.140625" bestFit="1" customWidth="1"/>
    <col min="6" max="6" width="38.140625" bestFit="1" customWidth="1"/>
    <col min="7" max="7" width="40.5703125" bestFit="1" customWidth="1"/>
    <col min="8" max="8" width="20.140625" bestFit="1" customWidth="1"/>
    <col min="9" max="9" width="35.5703125" bestFit="1" customWidth="1"/>
    <col min="10" max="10" width="16.85546875" bestFit="1" customWidth="1"/>
    <col min="11" max="11" width="14.28515625" bestFit="1" customWidth="1"/>
    <col min="12" max="12" width="21" bestFit="1" customWidth="1"/>
    <col min="13" max="13" width="34.5703125" bestFit="1" customWidth="1"/>
    <col min="14" max="14" width="16.42578125" bestFit="1" customWidth="1"/>
    <col min="15" max="15" width="39.85546875" bestFit="1" customWidth="1"/>
    <col min="16" max="16" width="18.28515625" bestFit="1" customWidth="1"/>
    <col min="17" max="17" width="38.42578125" bestFit="1" customWidth="1"/>
    <col min="18" max="18" width="11.85546875" bestFit="1" customWidth="1"/>
    <col min="19" max="19" width="26" bestFit="1" customWidth="1"/>
    <col min="20" max="20" width="21" bestFit="1" customWidth="1"/>
    <col min="21" max="21" width="13.28515625" bestFit="1" customWidth="1"/>
    <col min="22" max="22" width="34.28515625" bestFit="1" customWidth="1"/>
    <col min="23" max="24" width="28.5703125" bestFit="1" customWidth="1"/>
    <col min="25" max="25" width="25.7109375" bestFit="1" customWidth="1"/>
    <col min="26" max="26" width="33.140625" bestFit="1" customWidth="1"/>
    <col min="27" max="30" width="81.140625" bestFit="1" customWidth="1"/>
    <col min="31" max="31" width="22" bestFit="1" customWidth="1"/>
    <col min="32" max="32" width="37.5703125" bestFit="1" customWidth="1"/>
    <col min="33" max="33" width="18.7109375" bestFit="1" customWidth="1"/>
    <col min="34" max="34" width="31.7109375" bestFit="1" customWidth="1"/>
    <col min="35" max="35" width="22.85546875" bestFit="1" customWidth="1"/>
    <col min="36" max="36" width="36.5703125" bestFit="1" customWidth="1"/>
    <col min="37" max="37" width="18.28515625" bestFit="1" customWidth="1"/>
    <col min="38" max="38" width="41.85546875" bestFit="1" customWidth="1"/>
    <col min="39" max="39" width="20.28515625" bestFit="1" customWidth="1"/>
    <col min="40" max="40" width="40.42578125" bestFit="1" customWidth="1"/>
    <col min="41" max="41" width="14.7109375" bestFit="1" customWidth="1"/>
    <col min="42" max="42" width="29" bestFit="1" customWidth="1"/>
    <col min="43" max="43" width="24" bestFit="1" customWidth="1"/>
    <col min="44" max="44" width="16.28515625" bestFit="1" customWidth="1"/>
    <col min="45" max="45" width="37.28515625" bestFit="1" customWidth="1"/>
    <col min="46" max="47" width="31.42578125" bestFit="1" customWidth="1"/>
    <col min="48" max="48" width="28.7109375" bestFit="1" customWidth="1"/>
    <col min="49" max="49" width="36.140625" bestFit="1" customWidth="1"/>
    <col min="50" max="53" width="81.140625" bestFit="1" customWidth="1"/>
  </cols>
  <sheetData>
    <row r="1" spans="1:5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x14ac:dyDescent="0.25">
      <c r="A2" t="s">
        <v>122</v>
      </c>
      <c r="B2" t="s">
        <v>123</v>
      </c>
      <c r="C2" t="s">
        <v>55</v>
      </c>
      <c r="D2">
        <v>23</v>
      </c>
      <c r="E2" t="s">
        <v>56</v>
      </c>
      <c r="F2" t="s">
        <v>57</v>
      </c>
      <c r="G2" t="s">
        <v>124</v>
      </c>
      <c r="H2">
        <v>5</v>
      </c>
      <c r="I2">
        <v>5</v>
      </c>
      <c r="J2">
        <v>1</v>
      </c>
      <c r="K2">
        <v>1</v>
      </c>
      <c r="L2">
        <v>4</v>
      </c>
      <c r="M2">
        <v>5</v>
      </c>
      <c r="N2">
        <v>4</v>
      </c>
      <c r="O2">
        <v>4</v>
      </c>
      <c r="P2">
        <v>3</v>
      </c>
      <c r="Q2">
        <v>5</v>
      </c>
      <c r="R2">
        <v>3</v>
      </c>
      <c r="S2">
        <v>1</v>
      </c>
      <c r="T2">
        <v>4</v>
      </c>
      <c r="U2">
        <v>5</v>
      </c>
      <c r="V2">
        <v>2</v>
      </c>
      <c r="W2">
        <v>4</v>
      </c>
      <c r="X2">
        <v>5</v>
      </c>
      <c r="Y2">
        <v>5</v>
      </c>
      <c r="Z2">
        <v>4</v>
      </c>
      <c r="AA2" t="s">
        <v>125</v>
      </c>
      <c r="AB2" t="s">
        <v>126</v>
      </c>
      <c r="AC2" t="s">
        <v>117</v>
      </c>
      <c r="AD2" t="s">
        <v>127</v>
      </c>
      <c r="AE2">
        <v>2</v>
      </c>
      <c r="AF2">
        <v>3</v>
      </c>
      <c r="AG2">
        <v>1</v>
      </c>
      <c r="AH2">
        <v>1</v>
      </c>
      <c r="AI2">
        <v>2</v>
      </c>
      <c r="AJ2">
        <v>2</v>
      </c>
      <c r="AK2">
        <v>2</v>
      </c>
      <c r="AL2">
        <v>3</v>
      </c>
      <c r="AM2">
        <v>1</v>
      </c>
      <c r="AN2">
        <v>3</v>
      </c>
      <c r="AO2">
        <v>3</v>
      </c>
      <c r="AP2">
        <v>5</v>
      </c>
      <c r="AQ2">
        <v>2</v>
      </c>
      <c r="AR2">
        <v>3</v>
      </c>
      <c r="AS2">
        <v>5</v>
      </c>
      <c r="AT2">
        <v>3</v>
      </c>
      <c r="AU2">
        <v>1</v>
      </c>
      <c r="AV2">
        <v>3</v>
      </c>
      <c r="AW2">
        <v>2</v>
      </c>
      <c r="AX2" t="s">
        <v>128</v>
      </c>
      <c r="AY2" t="s">
        <v>129</v>
      </c>
      <c r="AZ2" t="s">
        <v>130</v>
      </c>
      <c r="BA2" t="s">
        <v>131</v>
      </c>
    </row>
    <row r="3" spans="1:53" x14ac:dyDescent="0.25">
      <c r="A3" t="s">
        <v>132</v>
      </c>
      <c r="B3" t="s">
        <v>133</v>
      </c>
      <c r="C3" t="s">
        <v>55</v>
      </c>
      <c r="D3">
        <v>18</v>
      </c>
      <c r="E3" t="s">
        <v>134</v>
      </c>
      <c r="F3" t="s">
        <v>84</v>
      </c>
      <c r="G3" t="s">
        <v>135</v>
      </c>
      <c r="H3">
        <v>2</v>
      </c>
      <c r="I3">
        <v>3</v>
      </c>
      <c r="J3">
        <v>3</v>
      </c>
      <c r="K3">
        <v>1</v>
      </c>
      <c r="L3">
        <v>4</v>
      </c>
      <c r="M3">
        <v>2</v>
      </c>
      <c r="N3">
        <v>1</v>
      </c>
      <c r="O3">
        <v>1</v>
      </c>
      <c r="P3">
        <v>3</v>
      </c>
      <c r="Q3">
        <v>2</v>
      </c>
      <c r="R3">
        <v>3</v>
      </c>
      <c r="S3">
        <v>3</v>
      </c>
      <c r="T3">
        <v>2</v>
      </c>
      <c r="U3">
        <v>3</v>
      </c>
      <c r="V3">
        <v>2</v>
      </c>
      <c r="W3">
        <v>3</v>
      </c>
      <c r="X3">
        <v>3</v>
      </c>
      <c r="Y3">
        <v>2</v>
      </c>
      <c r="Z3">
        <v>1</v>
      </c>
      <c r="AA3" t="s">
        <v>136</v>
      </c>
      <c r="AB3" t="s">
        <v>137</v>
      </c>
      <c r="AC3" t="s">
        <v>138</v>
      </c>
      <c r="AD3" t="s">
        <v>80</v>
      </c>
      <c r="AE3">
        <v>1</v>
      </c>
      <c r="AF3">
        <v>2</v>
      </c>
      <c r="AG3">
        <v>1</v>
      </c>
      <c r="AH3">
        <v>2</v>
      </c>
      <c r="AI3">
        <v>2</v>
      </c>
      <c r="AJ3">
        <v>1</v>
      </c>
      <c r="AK3">
        <v>1</v>
      </c>
      <c r="AL3">
        <v>1</v>
      </c>
      <c r="AM3">
        <v>1</v>
      </c>
      <c r="AN3">
        <v>1</v>
      </c>
      <c r="AO3">
        <v>1</v>
      </c>
      <c r="AP3">
        <v>3</v>
      </c>
      <c r="AQ3">
        <v>1</v>
      </c>
      <c r="AR3">
        <v>2</v>
      </c>
      <c r="AS3">
        <v>4</v>
      </c>
      <c r="AT3">
        <v>3</v>
      </c>
      <c r="AU3">
        <v>1</v>
      </c>
      <c r="AV3">
        <v>1</v>
      </c>
      <c r="AW3">
        <v>1</v>
      </c>
      <c r="AX3" t="s">
        <v>139</v>
      </c>
      <c r="AY3" t="s">
        <v>140</v>
      </c>
      <c r="AZ3" t="s">
        <v>141</v>
      </c>
      <c r="BA3" t="s">
        <v>80</v>
      </c>
    </row>
    <row r="4" spans="1:53" x14ac:dyDescent="0.25">
      <c r="A4" t="s">
        <v>142</v>
      </c>
      <c r="B4" t="s">
        <v>143</v>
      </c>
      <c r="C4" t="s">
        <v>144</v>
      </c>
      <c r="D4">
        <v>35</v>
      </c>
      <c r="E4" t="s">
        <v>145</v>
      </c>
      <c r="F4" t="s">
        <v>146</v>
      </c>
      <c r="G4" t="s">
        <v>135</v>
      </c>
      <c r="H4">
        <v>1</v>
      </c>
      <c r="I4">
        <v>1</v>
      </c>
      <c r="J4">
        <v>1</v>
      </c>
      <c r="K4">
        <v>1</v>
      </c>
      <c r="L4">
        <v>2</v>
      </c>
      <c r="M4">
        <v>1</v>
      </c>
      <c r="N4">
        <v>1</v>
      </c>
      <c r="O4">
        <v>1</v>
      </c>
      <c r="P4">
        <v>4</v>
      </c>
      <c r="Q4">
        <v>2</v>
      </c>
      <c r="R4">
        <v>4</v>
      </c>
      <c r="S4">
        <v>3</v>
      </c>
      <c r="T4">
        <v>2</v>
      </c>
      <c r="U4">
        <v>2</v>
      </c>
      <c r="V4">
        <v>2</v>
      </c>
      <c r="W4">
        <v>1</v>
      </c>
      <c r="X4">
        <v>1</v>
      </c>
      <c r="Y4">
        <v>1</v>
      </c>
      <c r="Z4">
        <v>1</v>
      </c>
      <c r="AA4" t="s">
        <v>147</v>
      </c>
      <c r="AB4" t="s">
        <v>148</v>
      </c>
      <c r="AC4" t="s">
        <v>149</v>
      </c>
      <c r="AD4" t="s">
        <v>80</v>
      </c>
      <c r="AE4">
        <v>1</v>
      </c>
      <c r="AF4">
        <v>2</v>
      </c>
      <c r="AG4">
        <v>2</v>
      </c>
      <c r="AH4">
        <v>4</v>
      </c>
      <c r="AI4">
        <v>2</v>
      </c>
      <c r="AJ4">
        <v>3</v>
      </c>
      <c r="AK4">
        <v>1</v>
      </c>
      <c r="AL4">
        <v>1</v>
      </c>
      <c r="AM4">
        <v>2</v>
      </c>
      <c r="AN4">
        <v>2</v>
      </c>
      <c r="AO4">
        <v>2</v>
      </c>
      <c r="AP4">
        <v>2</v>
      </c>
      <c r="AQ4">
        <v>2</v>
      </c>
      <c r="AR4">
        <v>3</v>
      </c>
      <c r="AS4">
        <v>2</v>
      </c>
      <c r="AT4">
        <v>3</v>
      </c>
      <c r="AU4">
        <v>1</v>
      </c>
      <c r="AV4">
        <v>2</v>
      </c>
      <c r="AW4">
        <v>1</v>
      </c>
      <c r="AX4" t="s">
        <v>150</v>
      </c>
      <c r="AY4" t="s">
        <v>151</v>
      </c>
      <c r="AZ4" t="s">
        <v>152</v>
      </c>
      <c r="BA4" t="s">
        <v>80</v>
      </c>
    </row>
    <row r="5" spans="1:53" x14ac:dyDescent="0.25">
      <c r="A5" t="s">
        <v>153</v>
      </c>
      <c r="B5" t="s">
        <v>154</v>
      </c>
      <c r="C5" t="s">
        <v>55</v>
      </c>
      <c r="D5">
        <v>29</v>
      </c>
      <c r="E5" t="s">
        <v>155</v>
      </c>
      <c r="F5" t="s">
        <v>57</v>
      </c>
      <c r="G5" t="s">
        <v>124</v>
      </c>
      <c r="H5">
        <v>4</v>
      </c>
      <c r="I5">
        <v>3</v>
      </c>
      <c r="J5">
        <v>2</v>
      </c>
      <c r="K5">
        <v>1</v>
      </c>
      <c r="L5">
        <v>2</v>
      </c>
      <c r="M5">
        <v>3</v>
      </c>
      <c r="N5">
        <v>3</v>
      </c>
      <c r="O5">
        <v>3</v>
      </c>
      <c r="P5">
        <v>3</v>
      </c>
      <c r="Q5">
        <v>2</v>
      </c>
      <c r="R5">
        <v>4</v>
      </c>
      <c r="S5">
        <v>4</v>
      </c>
      <c r="T5">
        <v>5</v>
      </c>
      <c r="U5">
        <v>3</v>
      </c>
      <c r="V5">
        <v>3</v>
      </c>
      <c r="W5">
        <v>4</v>
      </c>
      <c r="X5">
        <v>4</v>
      </c>
      <c r="Y5">
        <v>3</v>
      </c>
      <c r="Z5">
        <v>3</v>
      </c>
      <c r="AA5" t="s">
        <v>156</v>
      </c>
      <c r="AB5" t="s">
        <v>157</v>
      </c>
      <c r="AC5" t="s">
        <v>158</v>
      </c>
      <c r="AD5" t="s">
        <v>159</v>
      </c>
      <c r="AE5">
        <v>2</v>
      </c>
      <c r="AF5">
        <v>2</v>
      </c>
      <c r="AG5">
        <v>1</v>
      </c>
      <c r="AH5">
        <v>2</v>
      </c>
      <c r="AI5">
        <v>2</v>
      </c>
      <c r="AJ5">
        <v>1</v>
      </c>
      <c r="AK5">
        <v>1</v>
      </c>
      <c r="AL5">
        <v>1</v>
      </c>
      <c r="AM5">
        <v>2</v>
      </c>
      <c r="AN5">
        <v>2</v>
      </c>
      <c r="AO5">
        <v>4</v>
      </c>
      <c r="AP5">
        <v>4</v>
      </c>
      <c r="AQ5">
        <v>4</v>
      </c>
      <c r="AR5">
        <v>2</v>
      </c>
      <c r="AS5">
        <v>5</v>
      </c>
      <c r="AT5">
        <v>2</v>
      </c>
      <c r="AU5">
        <v>2</v>
      </c>
      <c r="AV5">
        <v>1</v>
      </c>
      <c r="AW5">
        <v>1</v>
      </c>
      <c r="AX5" t="s">
        <v>160</v>
      </c>
      <c r="AY5" t="s">
        <v>161</v>
      </c>
      <c r="AZ5" t="s">
        <v>162</v>
      </c>
      <c r="BA5" t="s">
        <v>163</v>
      </c>
    </row>
    <row r="6" spans="1:53" x14ac:dyDescent="0.25">
      <c r="A6" t="s">
        <v>164</v>
      </c>
      <c r="B6" t="s">
        <v>165</v>
      </c>
      <c r="C6" t="s">
        <v>69</v>
      </c>
      <c r="D6">
        <v>25</v>
      </c>
      <c r="E6" t="s">
        <v>166</v>
      </c>
      <c r="F6" t="s">
        <v>84</v>
      </c>
      <c r="G6" t="s">
        <v>72</v>
      </c>
      <c r="H6">
        <v>4</v>
      </c>
      <c r="I6">
        <v>4</v>
      </c>
      <c r="J6">
        <v>4</v>
      </c>
      <c r="K6">
        <v>1</v>
      </c>
      <c r="L6">
        <v>4</v>
      </c>
      <c r="M6">
        <v>4</v>
      </c>
      <c r="N6">
        <v>1</v>
      </c>
      <c r="O6">
        <v>2</v>
      </c>
      <c r="P6">
        <v>2</v>
      </c>
      <c r="Q6">
        <v>4</v>
      </c>
      <c r="R6">
        <v>1</v>
      </c>
      <c r="S6">
        <v>3</v>
      </c>
      <c r="T6">
        <v>1</v>
      </c>
      <c r="U6">
        <v>4</v>
      </c>
      <c r="V6">
        <v>4</v>
      </c>
      <c r="W6">
        <v>4</v>
      </c>
      <c r="X6">
        <v>2</v>
      </c>
      <c r="Y6">
        <v>4</v>
      </c>
      <c r="Z6">
        <v>2</v>
      </c>
      <c r="AA6" t="s">
        <v>167</v>
      </c>
      <c r="AB6" t="s">
        <v>168</v>
      </c>
      <c r="AC6" t="s">
        <v>169</v>
      </c>
      <c r="AD6" t="s">
        <v>170</v>
      </c>
      <c r="AE6">
        <v>3</v>
      </c>
      <c r="AF6">
        <v>3</v>
      </c>
      <c r="AG6">
        <v>3</v>
      </c>
      <c r="AH6">
        <v>2</v>
      </c>
      <c r="AI6">
        <v>2</v>
      </c>
      <c r="AJ6">
        <v>2</v>
      </c>
      <c r="AK6">
        <v>1</v>
      </c>
      <c r="AL6">
        <v>2</v>
      </c>
      <c r="AM6">
        <v>2</v>
      </c>
      <c r="AN6">
        <v>2</v>
      </c>
      <c r="AO6">
        <v>2</v>
      </c>
      <c r="AP6">
        <v>3</v>
      </c>
      <c r="AQ6">
        <v>2</v>
      </c>
      <c r="AR6">
        <v>3</v>
      </c>
      <c r="AS6">
        <v>4</v>
      </c>
      <c r="AT6">
        <v>3</v>
      </c>
      <c r="AU6">
        <v>2</v>
      </c>
      <c r="AV6">
        <v>2</v>
      </c>
      <c r="AW6">
        <v>1</v>
      </c>
      <c r="AX6" t="s">
        <v>171</v>
      </c>
      <c r="AY6" t="s">
        <v>172</v>
      </c>
      <c r="AZ6" t="s">
        <v>173</v>
      </c>
      <c r="BA6" t="s">
        <v>80</v>
      </c>
    </row>
    <row r="7" spans="1:53" x14ac:dyDescent="0.25">
      <c r="A7" t="s">
        <v>174</v>
      </c>
      <c r="B7" t="s">
        <v>80</v>
      </c>
      <c r="C7" t="s">
        <v>69</v>
      </c>
      <c r="D7">
        <v>24</v>
      </c>
      <c r="E7" t="s">
        <v>94</v>
      </c>
      <c r="F7" t="s">
        <v>84</v>
      </c>
      <c r="G7" t="s">
        <v>72</v>
      </c>
      <c r="H7">
        <v>4</v>
      </c>
      <c r="I7">
        <v>4</v>
      </c>
      <c r="J7">
        <v>2</v>
      </c>
      <c r="K7">
        <v>2</v>
      </c>
      <c r="L7">
        <v>2</v>
      </c>
      <c r="M7">
        <v>4</v>
      </c>
      <c r="N7">
        <v>4</v>
      </c>
      <c r="O7">
        <v>2</v>
      </c>
      <c r="P7">
        <v>2</v>
      </c>
      <c r="Q7">
        <v>3</v>
      </c>
      <c r="R7">
        <v>2</v>
      </c>
      <c r="S7">
        <v>2</v>
      </c>
      <c r="T7">
        <v>2</v>
      </c>
      <c r="U7">
        <v>4</v>
      </c>
      <c r="V7">
        <v>4</v>
      </c>
      <c r="W7">
        <v>4</v>
      </c>
      <c r="X7">
        <v>2</v>
      </c>
      <c r="Y7">
        <v>3</v>
      </c>
      <c r="Z7">
        <v>2</v>
      </c>
      <c r="AA7" t="s">
        <v>175</v>
      </c>
      <c r="AB7" t="s">
        <v>176</v>
      </c>
      <c r="AC7" t="s">
        <v>177</v>
      </c>
      <c r="AD7" t="s">
        <v>178</v>
      </c>
      <c r="AE7">
        <v>3</v>
      </c>
      <c r="AF7">
        <v>4</v>
      </c>
      <c r="AG7">
        <v>2</v>
      </c>
      <c r="AH7">
        <v>4</v>
      </c>
      <c r="AI7">
        <v>3</v>
      </c>
      <c r="AJ7">
        <v>4</v>
      </c>
      <c r="AK7">
        <v>3</v>
      </c>
      <c r="AL7">
        <v>3</v>
      </c>
      <c r="AM7">
        <v>3</v>
      </c>
      <c r="AN7">
        <v>4</v>
      </c>
      <c r="AO7">
        <v>2</v>
      </c>
      <c r="AP7">
        <v>3</v>
      </c>
      <c r="AQ7">
        <v>2</v>
      </c>
      <c r="AR7">
        <v>4</v>
      </c>
      <c r="AS7">
        <v>4</v>
      </c>
      <c r="AT7">
        <v>4</v>
      </c>
      <c r="AU7">
        <v>3</v>
      </c>
      <c r="AV7">
        <v>4</v>
      </c>
      <c r="AW7">
        <v>3</v>
      </c>
      <c r="AX7" t="s">
        <v>179</v>
      </c>
      <c r="AY7" t="s">
        <v>180</v>
      </c>
      <c r="AZ7" t="s">
        <v>181</v>
      </c>
      <c r="BA7" t="s">
        <v>182</v>
      </c>
    </row>
    <row r="8" spans="1:53" x14ac:dyDescent="0.25">
      <c r="A8" t="s">
        <v>183</v>
      </c>
      <c r="B8" t="s">
        <v>80</v>
      </c>
      <c r="C8" t="s">
        <v>55</v>
      </c>
      <c r="D8">
        <v>45</v>
      </c>
      <c r="E8" t="s">
        <v>70</v>
      </c>
      <c r="F8" t="s">
        <v>84</v>
      </c>
      <c r="G8" t="s">
        <v>184</v>
      </c>
      <c r="H8">
        <v>4</v>
      </c>
      <c r="I8">
        <v>3</v>
      </c>
      <c r="J8">
        <v>2</v>
      </c>
      <c r="K8">
        <v>1</v>
      </c>
      <c r="L8">
        <v>2</v>
      </c>
      <c r="M8">
        <v>4</v>
      </c>
      <c r="N8">
        <v>2</v>
      </c>
      <c r="O8">
        <v>1</v>
      </c>
      <c r="P8">
        <v>1</v>
      </c>
      <c r="Q8">
        <v>3</v>
      </c>
      <c r="R8">
        <v>4</v>
      </c>
      <c r="S8">
        <v>3</v>
      </c>
      <c r="T8">
        <v>3</v>
      </c>
      <c r="U8">
        <v>3</v>
      </c>
      <c r="V8">
        <v>4</v>
      </c>
      <c r="W8">
        <v>3</v>
      </c>
      <c r="X8">
        <v>4</v>
      </c>
      <c r="Y8">
        <v>2</v>
      </c>
      <c r="Z8">
        <v>1</v>
      </c>
      <c r="AA8" t="s">
        <v>185</v>
      </c>
      <c r="AB8" t="s">
        <v>186</v>
      </c>
      <c r="AC8" t="s">
        <v>149</v>
      </c>
      <c r="AD8" t="s">
        <v>80</v>
      </c>
      <c r="AE8">
        <v>4</v>
      </c>
      <c r="AF8">
        <v>4</v>
      </c>
      <c r="AG8">
        <v>1</v>
      </c>
      <c r="AH8">
        <v>3</v>
      </c>
      <c r="AI8">
        <v>2</v>
      </c>
      <c r="AJ8">
        <v>3</v>
      </c>
      <c r="AK8">
        <v>1</v>
      </c>
      <c r="AL8">
        <v>1</v>
      </c>
      <c r="AM8">
        <v>1</v>
      </c>
      <c r="AN8">
        <v>3</v>
      </c>
      <c r="AO8">
        <v>3</v>
      </c>
      <c r="AP8">
        <v>3</v>
      </c>
      <c r="AQ8">
        <v>2</v>
      </c>
      <c r="AR8">
        <v>3</v>
      </c>
      <c r="AS8">
        <v>4</v>
      </c>
      <c r="AT8">
        <v>4</v>
      </c>
      <c r="AU8">
        <v>4</v>
      </c>
      <c r="AV8">
        <v>3</v>
      </c>
      <c r="AW8">
        <v>3</v>
      </c>
      <c r="AX8" t="s">
        <v>185</v>
      </c>
      <c r="AY8" t="s">
        <v>187</v>
      </c>
      <c r="AZ8" t="s">
        <v>188</v>
      </c>
      <c r="BA8" t="s">
        <v>80</v>
      </c>
    </row>
    <row r="9" spans="1:53" x14ac:dyDescent="0.25">
      <c r="A9" t="s">
        <v>189</v>
      </c>
      <c r="B9" t="s">
        <v>80</v>
      </c>
      <c r="C9" t="s">
        <v>55</v>
      </c>
      <c r="D9">
        <v>34</v>
      </c>
      <c r="E9" t="s">
        <v>190</v>
      </c>
      <c r="F9" t="s">
        <v>71</v>
      </c>
      <c r="G9" t="s">
        <v>72</v>
      </c>
      <c r="H9">
        <v>2</v>
      </c>
      <c r="I9">
        <v>2</v>
      </c>
      <c r="J9">
        <v>4</v>
      </c>
      <c r="K9">
        <v>1</v>
      </c>
      <c r="L9">
        <v>1</v>
      </c>
      <c r="M9">
        <v>1</v>
      </c>
      <c r="N9">
        <v>1</v>
      </c>
      <c r="O9">
        <v>2</v>
      </c>
      <c r="P9">
        <v>2</v>
      </c>
      <c r="Q9">
        <v>3</v>
      </c>
      <c r="R9">
        <v>2</v>
      </c>
      <c r="S9">
        <v>1</v>
      </c>
      <c r="T9">
        <v>3</v>
      </c>
      <c r="U9">
        <v>4</v>
      </c>
      <c r="V9">
        <v>4</v>
      </c>
      <c r="W9">
        <v>3</v>
      </c>
      <c r="X9">
        <v>2</v>
      </c>
      <c r="Y9">
        <v>2</v>
      </c>
      <c r="Z9">
        <v>2</v>
      </c>
      <c r="AA9" t="s">
        <v>191</v>
      </c>
      <c r="AB9" t="s">
        <v>192</v>
      </c>
      <c r="AC9" t="s">
        <v>193</v>
      </c>
      <c r="AD9" t="s">
        <v>80</v>
      </c>
      <c r="AE9">
        <v>1</v>
      </c>
      <c r="AF9">
        <v>1</v>
      </c>
      <c r="AG9">
        <v>1</v>
      </c>
      <c r="AH9">
        <v>2</v>
      </c>
      <c r="AI9">
        <v>1</v>
      </c>
      <c r="AJ9">
        <v>1</v>
      </c>
      <c r="AK9">
        <v>1</v>
      </c>
      <c r="AL9">
        <v>1</v>
      </c>
      <c r="AM9">
        <v>1</v>
      </c>
      <c r="AN9">
        <v>1</v>
      </c>
      <c r="AO9">
        <v>5</v>
      </c>
      <c r="AP9">
        <v>5</v>
      </c>
      <c r="AQ9">
        <v>2</v>
      </c>
      <c r="AR9">
        <v>1</v>
      </c>
      <c r="AS9">
        <v>5</v>
      </c>
      <c r="AT9">
        <v>1</v>
      </c>
      <c r="AU9">
        <v>1</v>
      </c>
      <c r="AV9">
        <v>1</v>
      </c>
      <c r="AW9">
        <v>1</v>
      </c>
      <c r="AX9" t="s">
        <v>194</v>
      </c>
      <c r="AY9" t="s">
        <v>195</v>
      </c>
      <c r="AZ9" t="s">
        <v>196</v>
      </c>
      <c r="BA9" t="s">
        <v>197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58B22-39BE-44E4-9740-BA58FA9320B4}">
  <dimension ref="A1:O34"/>
  <sheetViews>
    <sheetView topLeftCell="A14" workbookViewId="0">
      <selection activeCell="H44" sqref="H44"/>
    </sheetView>
  </sheetViews>
  <sheetFormatPr defaultRowHeight="15" x14ac:dyDescent="0.25"/>
  <cols>
    <col min="1" max="1" width="26.140625" bestFit="1" customWidth="1"/>
    <col min="2" max="2" width="17.85546875" bestFit="1" customWidth="1"/>
    <col min="3" max="3" width="15.7109375" bestFit="1" customWidth="1"/>
    <col min="6" max="6" width="15.140625" bestFit="1" customWidth="1"/>
    <col min="7" max="7" width="35.85546875" bestFit="1" customWidth="1"/>
    <col min="8" max="8" width="38.28515625" bestFit="1" customWidth="1"/>
    <col min="11" max="11" width="17.85546875" bestFit="1" customWidth="1"/>
    <col min="12" max="12" width="11.5703125" bestFit="1" customWidth="1"/>
  </cols>
  <sheetData>
    <row r="1" spans="1:15" x14ac:dyDescent="0.25">
      <c r="A1" s="1" t="s">
        <v>0</v>
      </c>
      <c r="B1" s="2" t="s">
        <v>1</v>
      </c>
      <c r="C1" s="2" t="s">
        <v>2</v>
      </c>
      <c r="D1" s="2" t="s">
        <v>3</v>
      </c>
      <c r="E1" s="2" t="s">
        <v>208</v>
      </c>
      <c r="F1" s="2" t="s">
        <v>4</v>
      </c>
      <c r="G1" s="2" t="s">
        <v>5</v>
      </c>
      <c r="H1" s="2" t="s">
        <v>6</v>
      </c>
    </row>
    <row r="2" spans="1:15" x14ac:dyDescent="0.25">
      <c r="A2" s="5" t="s">
        <v>53</v>
      </c>
      <c r="B2" s="3" t="s">
        <v>54</v>
      </c>
      <c r="C2" s="3" t="s">
        <v>55</v>
      </c>
      <c r="D2" s="3">
        <v>24</v>
      </c>
      <c r="E2" t="str">
        <f t="shared" ref="E2:E15" si="0">VLOOKUP(D2,$N$3:$O$7,2,TRUE)</f>
        <v>24-30</v>
      </c>
      <c r="F2" s="3" t="s">
        <v>56</v>
      </c>
      <c r="G2" s="3" t="s">
        <v>57</v>
      </c>
      <c r="H2" s="3" t="s">
        <v>58</v>
      </c>
    </row>
    <row r="3" spans="1:15" x14ac:dyDescent="0.25">
      <c r="A3" s="6" t="s">
        <v>67</v>
      </c>
      <c r="B3" s="4" t="s">
        <v>68</v>
      </c>
      <c r="C3" s="4" t="s">
        <v>69</v>
      </c>
      <c r="D3" s="4">
        <v>23</v>
      </c>
      <c r="E3" t="str">
        <f t="shared" si="0"/>
        <v>18-24</v>
      </c>
      <c r="F3" s="4" t="s">
        <v>70</v>
      </c>
      <c r="G3" s="4" t="s">
        <v>71</v>
      </c>
      <c r="H3" s="4" t="s">
        <v>72</v>
      </c>
      <c r="K3" s="7" t="s">
        <v>199</v>
      </c>
      <c r="L3" t="s">
        <v>198</v>
      </c>
      <c r="N3">
        <v>0</v>
      </c>
      <c r="O3" t="s">
        <v>203</v>
      </c>
    </row>
    <row r="4" spans="1:15" x14ac:dyDescent="0.25">
      <c r="A4" s="5" t="s">
        <v>81</v>
      </c>
      <c r="B4" s="3" t="s">
        <v>82</v>
      </c>
      <c r="C4" s="3" t="s">
        <v>55</v>
      </c>
      <c r="D4" s="3">
        <v>30</v>
      </c>
      <c r="E4" t="str">
        <f t="shared" si="0"/>
        <v>30-40</v>
      </c>
      <c r="F4" s="3" t="s">
        <v>83</v>
      </c>
      <c r="G4" s="3" t="s">
        <v>84</v>
      </c>
      <c r="H4" s="3" t="s">
        <v>72</v>
      </c>
      <c r="K4" s="8" t="s">
        <v>69</v>
      </c>
      <c r="L4">
        <v>6</v>
      </c>
      <c r="N4">
        <v>18</v>
      </c>
      <c r="O4" t="s">
        <v>204</v>
      </c>
    </row>
    <row r="5" spans="1:15" x14ac:dyDescent="0.25">
      <c r="A5" s="6" t="s">
        <v>92</v>
      </c>
      <c r="B5" s="4" t="s">
        <v>93</v>
      </c>
      <c r="C5" s="4" t="s">
        <v>69</v>
      </c>
      <c r="D5" s="4">
        <v>28</v>
      </c>
      <c r="E5" t="str">
        <f t="shared" si="0"/>
        <v>24-30</v>
      </c>
      <c r="F5" s="4" t="s">
        <v>94</v>
      </c>
      <c r="G5" s="4" t="s">
        <v>71</v>
      </c>
      <c r="H5" s="4" t="s">
        <v>72</v>
      </c>
      <c r="K5" s="8" t="s">
        <v>55</v>
      </c>
      <c r="L5">
        <v>7</v>
      </c>
      <c r="N5">
        <v>24</v>
      </c>
      <c r="O5" t="s">
        <v>205</v>
      </c>
    </row>
    <row r="6" spans="1:15" x14ac:dyDescent="0.25">
      <c r="A6" s="5" t="s">
        <v>103</v>
      </c>
      <c r="B6" s="3" t="s">
        <v>104</v>
      </c>
      <c r="C6" s="3" t="s">
        <v>69</v>
      </c>
      <c r="D6" s="3">
        <v>22</v>
      </c>
      <c r="E6" t="str">
        <f t="shared" si="0"/>
        <v>18-24</v>
      </c>
      <c r="F6" s="3" t="s">
        <v>105</v>
      </c>
      <c r="G6" s="3" t="s">
        <v>84</v>
      </c>
      <c r="H6" s="3" t="s">
        <v>72</v>
      </c>
      <c r="K6" s="8" t="s">
        <v>201</v>
      </c>
      <c r="L6">
        <v>1</v>
      </c>
      <c r="N6">
        <v>30</v>
      </c>
      <c r="O6" t="s">
        <v>206</v>
      </c>
    </row>
    <row r="7" spans="1:15" x14ac:dyDescent="0.25">
      <c r="A7" s="6" t="s">
        <v>112</v>
      </c>
      <c r="B7" s="4" t="s">
        <v>113</v>
      </c>
      <c r="C7" s="4" t="s">
        <v>69</v>
      </c>
      <c r="D7" s="4">
        <v>26</v>
      </c>
      <c r="E7" t="str">
        <f t="shared" si="0"/>
        <v>24-30</v>
      </c>
      <c r="F7" s="4" t="s">
        <v>114</v>
      </c>
      <c r="G7" s="4" t="s">
        <v>84</v>
      </c>
      <c r="H7" s="4" t="s">
        <v>72</v>
      </c>
      <c r="K7" s="8" t="s">
        <v>200</v>
      </c>
      <c r="L7">
        <v>14</v>
      </c>
      <c r="N7">
        <v>40</v>
      </c>
      <c r="O7" t="s">
        <v>207</v>
      </c>
    </row>
    <row r="8" spans="1:15" x14ac:dyDescent="0.25">
      <c r="A8" s="5" t="s">
        <v>122</v>
      </c>
      <c r="B8" s="3" t="s">
        <v>123</v>
      </c>
      <c r="C8" s="3" t="s">
        <v>55</v>
      </c>
      <c r="D8" s="3">
        <v>23</v>
      </c>
      <c r="E8" t="str">
        <f t="shared" si="0"/>
        <v>18-24</v>
      </c>
      <c r="F8" s="3" t="s">
        <v>56</v>
      </c>
      <c r="G8" s="3" t="s">
        <v>57</v>
      </c>
      <c r="H8" s="3" t="s">
        <v>124</v>
      </c>
    </row>
    <row r="9" spans="1:15" x14ac:dyDescent="0.25">
      <c r="A9" s="6" t="s">
        <v>132</v>
      </c>
      <c r="B9" s="4" t="s">
        <v>133</v>
      </c>
      <c r="C9" s="4" t="s">
        <v>55</v>
      </c>
      <c r="D9" s="4">
        <v>18</v>
      </c>
      <c r="E9" t="str">
        <f t="shared" si="0"/>
        <v>18-24</v>
      </c>
      <c r="F9" s="4" t="s">
        <v>134</v>
      </c>
      <c r="G9" s="4" t="s">
        <v>84</v>
      </c>
      <c r="H9" s="4" t="s">
        <v>135</v>
      </c>
    </row>
    <row r="10" spans="1:15" x14ac:dyDescent="0.25">
      <c r="A10" s="5" t="s">
        <v>142</v>
      </c>
      <c r="B10" s="3" t="s">
        <v>143</v>
      </c>
      <c r="C10" s="3" t="s">
        <v>201</v>
      </c>
      <c r="D10" s="3">
        <v>35</v>
      </c>
      <c r="E10" t="str">
        <f t="shared" si="0"/>
        <v>30-40</v>
      </c>
      <c r="F10" s="3" t="s">
        <v>145</v>
      </c>
      <c r="G10" s="3" t="s">
        <v>146</v>
      </c>
      <c r="H10" s="3" t="s">
        <v>135</v>
      </c>
    </row>
    <row r="11" spans="1:15" x14ac:dyDescent="0.25">
      <c r="A11" s="6" t="s">
        <v>153</v>
      </c>
      <c r="B11" s="4" t="s">
        <v>154</v>
      </c>
      <c r="C11" s="4" t="s">
        <v>55</v>
      </c>
      <c r="D11" s="4">
        <v>29</v>
      </c>
      <c r="E11" t="str">
        <f t="shared" si="0"/>
        <v>24-30</v>
      </c>
      <c r="F11" s="4" t="s">
        <v>155</v>
      </c>
      <c r="G11" s="4" t="s">
        <v>57</v>
      </c>
      <c r="H11" s="4" t="s">
        <v>124</v>
      </c>
    </row>
    <row r="12" spans="1:15" x14ac:dyDescent="0.25">
      <c r="A12" s="5" t="s">
        <v>164</v>
      </c>
      <c r="B12" s="3" t="s">
        <v>165</v>
      </c>
      <c r="C12" s="3" t="s">
        <v>69</v>
      </c>
      <c r="D12" s="3">
        <v>25</v>
      </c>
      <c r="E12" t="str">
        <f t="shared" si="0"/>
        <v>24-30</v>
      </c>
      <c r="F12" s="3" t="s">
        <v>166</v>
      </c>
      <c r="G12" s="3" t="s">
        <v>84</v>
      </c>
      <c r="H12" s="3" t="s">
        <v>72</v>
      </c>
    </row>
    <row r="13" spans="1:15" x14ac:dyDescent="0.25">
      <c r="A13" s="6" t="s">
        <v>174</v>
      </c>
      <c r="B13" s="4" t="s">
        <v>80</v>
      </c>
      <c r="C13" s="4" t="s">
        <v>69</v>
      </c>
      <c r="D13" s="4">
        <v>24</v>
      </c>
      <c r="E13" t="str">
        <f t="shared" si="0"/>
        <v>24-30</v>
      </c>
      <c r="F13" s="4" t="s">
        <v>94</v>
      </c>
      <c r="G13" s="4" t="s">
        <v>84</v>
      </c>
      <c r="H13" s="4" t="s">
        <v>72</v>
      </c>
    </row>
    <row r="14" spans="1:15" x14ac:dyDescent="0.25">
      <c r="A14" s="5" t="s">
        <v>183</v>
      </c>
      <c r="B14" s="3" t="s">
        <v>80</v>
      </c>
      <c r="C14" s="3" t="s">
        <v>55</v>
      </c>
      <c r="D14" s="3">
        <v>45</v>
      </c>
      <c r="E14" t="str">
        <f t="shared" si="0"/>
        <v>40+</v>
      </c>
      <c r="F14" s="3" t="s">
        <v>70</v>
      </c>
      <c r="G14" s="3" t="s">
        <v>84</v>
      </c>
      <c r="H14" s="3" t="s">
        <v>184</v>
      </c>
    </row>
    <row r="15" spans="1:15" x14ac:dyDescent="0.25">
      <c r="A15" s="6" t="s">
        <v>189</v>
      </c>
      <c r="B15" s="4" t="s">
        <v>80</v>
      </c>
      <c r="C15" s="4" t="s">
        <v>55</v>
      </c>
      <c r="D15" s="4">
        <v>34</v>
      </c>
      <c r="E15" t="str">
        <f t="shared" si="0"/>
        <v>30-40</v>
      </c>
      <c r="F15" s="4" t="s">
        <v>190</v>
      </c>
      <c r="G15" s="4" t="s">
        <v>71</v>
      </c>
      <c r="H15" s="4" t="s">
        <v>72</v>
      </c>
    </row>
    <row r="23" spans="2:12" x14ac:dyDescent="0.25">
      <c r="B23" s="7" t="s">
        <v>199</v>
      </c>
      <c r="C23" t="s">
        <v>211</v>
      </c>
    </row>
    <row r="24" spans="2:12" x14ac:dyDescent="0.25">
      <c r="B24" s="8" t="s">
        <v>134</v>
      </c>
      <c r="C24" s="12">
        <v>1</v>
      </c>
    </row>
    <row r="25" spans="2:12" x14ac:dyDescent="0.25">
      <c r="B25" s="8" t="s">
        <v>114</v>
      </c>
      <c r="C25" s="12">
        <v>1</v>
      </c>
      <c r="K25" s="7" t="s">
        <v>199</v>
      </c>
      <c r="L25" t="s">
        <v>202</v>
      </c>
    </row>
    <row r="26" spans="2:12" x14ac:dyDescent="0.25">
      <c r="B26" s="8" t="s">
        <v>70</v>
      </c>
      <c r="C26" s="12">
        <v>2</v>
      </c>
      <c r="K26" s="8" t="s">
        <v>204</v>
      </c>
      <c r="L26">
        <v>4</v>
      </c>
    </row>
    <row r="27" spans="2:12" x14ac:dyDescent="0.25">
      <c r="B27" s="8" t="s">
        <v>190</v>
      </c>
      <c r="C27" s="12">
        <v>1</v>
      </c>
      <c r="K27" s="8" t="s">
        <v>205</v>
      </c>
      <c r="L27">
        <v>6</v>
      </c>
    </row>
    <row r="28" spans="2:12" x14ac:dyDescent="0.25">
      <c r="B28" s="8" t="s">
        <v>56</v>
      </c>
      <c r="C28" s="12">
        <v>2</v>
      </c>
      <c r="K28" s="8" t="s">
        <v>206</v>
      </c>
      <c r="L28">
        <v>3</v>
      </c>
    </row>
    <row r="29" spans="2:12" x14ac:dyDescent="0.25">
      <c r="B29" s="8" t="s">
        <v>105</v>
      </c>
      <c r="C29" s="12">
        <v>1</v>
      </c>
      <c r="K29" s="8" t="s">
        <v>207</v>
      </c>
      <c r="L29">
        <v>1</v>
      </c>
    </row>
    <row r="30" spans="2:12" x14ac:dyDescent="0.25">
      <c r="B30" s="8" t="s">
        <v>83</v>
      </c>
      <c r="C30" s="12">
        <v>1</v>
      </c>
      <c r="K30" s="8" t="s">
        <v>200</v>
      </c>
      <c r="L30">
        <v>14</v>
      </c>
    </row>
    <row r="31" spans="2:12" x14ac:dyDescent="0.25">
      <c r="B31" s="8" t="s">
        <v>155</v>
      </c>
      <c r="C31" s="12">
        <v>1</v>
      </c>
    </row>
    <row r="32" spans="2:12" x14ac:dyDescent="0.25">
      <c r="B32" s="8" t="s">
        <v>94</v>
      </c>
      <c r="C32" s="12">
        <v>2</v>
      </c>
    </row>
    <row r="33" spans="2:3" x14ac:dyDescent="0.25">
      <c r="B33" s="8" t="s">
        <v>166</v>
      </c>
      <c r="C33" s="12">
        <v>1</v>
      </c>
    </row>
    <row r="34" spans="2:3" x14ac:dyDescent="0.25">
      <c r="B34" s="8" t="s">
        <v>200</v>
      </c>
      <c r="C34" s="12">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6169D-167D-4029-ADA3-4DF1402013A4}">
  <dimension ref="A1:AT25"/>
  <sheetViews>
    <sheetView tabSelected="1" topLeftCell="X1" workbookViewId="0">
      <selection activeCell="AS15" sqref="AS15"/>
    </sheetView>
  </sheetViews>
  <sheetFormatPr defaultRowHeight="15" x14ac:dyDescent="0.25"/>
  <cols>
    <col min="22" max="22" width="12.85546875" customWidth="1"/>
  </cols>
  <sheetData>
    <row r="1" spans="1:46" x14ac:dyDescent="0.25">
      <c r="A1" s="2" t="s">
        <v>7</v>
      </c>
      <c r="B1" s="2" t="s">
        <v>8</v>
      </c>
      <c r="C1" s="2" t="s">
        <v>9</v>
      </c>
      <c r="D1" s="2" t="s">
        <v>11</v>
      </c>
      <c r="E1" s="2" t="s">
        <v>12</v>
      </c>
      <c r="F1" s="2" t="s">
        <v>13</v>
      </c>
      <c r="G1" s="2" t="s">
        <v>14</v>
      </c>
      <c r="H1" s="2" t="s">
        <v>15</v>
      </c>
      <c r="I1" s="2" t="s">
        <v>16</v>
      </c>
      <c r="J1" s="2" t="s">
        <v>17</v>
      </c>
      <c r="K1" s="2" t="s">
        <v>18</v>
      </c>
      <c r="L1" s="2" t="s">
        <v>19</v>
      </c>
      <c r="M1" s="2" t="s">
        <v>20</v>
      </c>
      <c r="N1" s="2" t="s">
        <v>21</v>
      </c>
      <c r="O1" s="2" t="s">
        <v>22</v>
      </c>
      <c r="P1" s="2" t="s">
        <v>23</v>
      </c>
      <c r="Q1" s="2" t="s">
        <v>24</v>
      </c>
      <c r="R1" s="2" t="s">
        <v>25</v>
      </c>
      <c r="T1" s="2" t="s">
        <v>26</v>
      </c>
      <c r="U1" s="2" t="s">
        <v>27</v>
      </c>
      <c r="V1" s="2" t="s">
        <v>28</v>
      </c>
      <c r="W1" s="2" t="s">
        <v>29</v>
      </c>
      <c r="X1" s="2" t="s">
        <v>30</v>
      </c>
      <c r="Y1" s="2" t="s">
        <v>31</v>
      </c>
      <c r="Z1" s="2" t="s">
        <v>32</v>
      </c>
      <c r="AA1" s="2" t="s">
        <v>34</v>
      </c>
      <c r="AB1" s="2" t="s">
        <v>35</v>
      </c>
      <c r="AC1" s="2" t="s">
        <v>36</v>
      </c>
      <c r="AD1" s="2" t="s">
        <v>37</v>
      </c>
      <c r="AE1" s="2" t="s">
        <v>38</v>
      </c>
      <c r="AF1" s="2" t="s">
        <v>39</v>
      </c>
      <c r="AG1" s="2" t="s">
        <v>40</v>
      </c>
      <c r="AH1" s="2" t="s">
        <v>41</v>
      </c>
      <c r="AI1" s="2" t="s">
        <v>42</v>
      </c>
      <c r="AJ1" s="2" t="s">
        <v>43</v>
      </c>
      <c r="AK1" s="2" t="s">
        <v>44</v>
      </c>
      <c r="AL1" s="2" t="s">
        <v>45</v>
      </c>
      <c r="AM1" s="2" t="s">
        <v>46</v>
      </c>
      <c r="AN1" s="2" t="s">
        <v>47</v>
      </c>
      <c r="AO1" s="2" t="s">
        <v>48</v>
      </c>
      <c r="AQ1" s="2" t="s">
        <v>49</v>
      </c>
      <c r="AR1" s="2" t="s">
        <v>50</v>
      </c>
      <c r="AS1" s="2" t="s">
        <v>51</v>
      </c>
      <c r="AT1" s="9" t="s">
        <v>52</v>
      </c>
    </row>
    <row r="2" spans="1:46" x14ac:dyDescent="0.25">
      <c r="A2" s="3">
        <v>3</v>
      </c>
      <c r="B2" s="3">
        <v>3</v>
      </c>
      <c r="C2" s="3">
        <v>4</v>
      </c>
      <c r="D2" s="3">
        <v>1</v>
      </c>
      <c r="E2" s="3">
        <v>3</v>
      </c>
      <c r="F2" s="3">
        <v>2</v>
      </c>
      <c r="G2" s="3">
        <v>2</v>
      </c>
      <c r="H2" s="3">
        <v>2</v>
      </c>
      <c r="I2" s="3">
        <v>3</v>
      </c>
      <c r="J2" s="3">
        <v>1</v>
      </c>
      <c r="K2" s="3">
        <v>4</v>
      </c>
      <c r="L2" s="3">
        <v>2</v>
      </c>
      <c r="M2" s="3">
        <v>4</v>
      </c>
      <c r="N2" s="3">
        <v>4</v>
      </c>
      <c r="O2" s="3">
        <v>3</v>
      </c>
      <c r="P2" s="3">
        <v>1</v>
      </c>
      <c r="Q2" s="3">
        <v>2</v>
      </c>
      <c r="R2" s="3">
        <v>2</v>
      </c>
      <c r="T2" s="3" t="s">
        <v>59</v>
      </c>
      <c r="U2" s="3" t="s">
        <v>60</v>
      </c>
      <c r="V2" s="3" t="s">
        <v>61</v>
      </c>
      <c r="W2" s="3" t="s">
        <v>62</v>
      </c>
      <c r="X2" s="3">
        <v>4</v>
      </c>
      <c r="Y2" s="3">
        <v>4</v>
      </c>
      <c r="Z2" s="3">
        <v>4</v>
      </c>
      <c r="AA2" s="3">
        <v>4</v>
      </c>
      <c r="AB2" s="3">
        <v>5</v>
      </c>
      <c r="AC2" s="3">
        <v>5</v>
      </c>
      <c r="AD2" s="3">
        <v>3</v>
      </c>
      <c r="AE2" s="3">
        <v>2</v>
      </c>
      <c r="AF2" s="3">
        <v>4</v>
      </c>
      <c r="AG2" s="3">
        <v>4</v>
      </c>
      <c r="AH2" s="3">
        <v>2</v>
      </c>
      <c r="AI2" s="3">
        <v>2</v>
      </c>
      <c r="AJ2" s="3">
        <v>5</v>
      </c>
      <c r="AK2" s="3">
        <v>3</v>
      </c>
      <c r="AL2" s="3">
        <v>2</v>
      </c>
      <c r="AM2" s="3">
        <v>2</v>
      </c>
      <c r="AN2" s="3">
        <v>4</v>
      </c>
      <c r="AO2" s="3">
        <v>2</v>
      </c>
      <c r="AQ2" s="3" t="s">
        <v>63</v>
      </c>
      <c r="AR2" s="3" t="s">
        <v>64</v>
      </c>
      <c r="AS2" s="3" t="s">
        <v>65</v>
      </c>
      <c r="AT2" s="10" t="s">
        <v>66</v>
      </c>
    </row>
    <row r="3" spans="1:46" x14ac:dyDescent="0.25">
      <c r="A3" s="4">
        <v>2</v>
      </c>
      <c r="B3" s="4">
        <v>2</v>
      </c>
      <c r="C3" s="4">
        <v>2</v>
      </c>
      <c r="D3" s="4">
        <v>2</v>
      </c>
      <c r="E3" s="4">
        <v>2</v>
      </c>
      <c r="F3" s="4">
        <v>2</v>
      </c>
      <c r="G3" s="4">
        <v>2</v>
      </c>
      <c r="H3" s="4">
        <v>2</v>
      </c>
      <c r="I3" s="4">
        <v>2</v>
      </c>
      <c r="J3" s="4">
        <v>5</v>
      </c>
      <c r="K3" s="4">
        <v>2</v>
      </c>
      <c r="L3" s="4">
        <v>2</v>
      </c>
      <c r="M3" s="4">
        <v>2</v>
      </c>
      <c r="N3" s="4">
        <v>5</v>
      </c>
      <c r="O3" s="4">
        <v>2</v>
      </c>
      <c r="P3" s="4">
        <v>2</v>
      </c>
      <c r="Q3" s="4">
        <v>2</v>
      </c>
      <c r="R3" s="4">
        <v>2</v>
      </c>
      <c r="T3" s="4" t="s">
        <v>73</v>
      </c>
      <c r="U3" s="4" t="s">
        <v>74</v>
      </c>
      <c r="V3" s="4" t="s">
        <v>75</v>
      </c>
      <c r="W3" s="4" t="s">
        <v>76</v>
      </c>
      <c r="X3" s="4">
        <v>2</v>
      </c>
      <c r="Y3" s="4">
        <v>2</v>
      </c>
      <c r="Z3" s="4">
        <v>2</v>
      </c>
      <c r="AA3" s="4">
        <v>2</v>
      </c>
      <c r="AB3" s="4">
        <v>2</v>
      </c>
      <c r="AC3" s="4">
        <v>2</v>
      </c>
      <c r="AD3" s="4">
        <v>2</v>
      </c>
      <c r="AE3" s="4">
        <v>2</v>
      </c>
      <c r="AF3" s="4">
        <v>2</v>
      </c>
      <c r="AG3" s="4">
        <v>4</v>
      </c>
      <c r="AH3" s="4">
        <v>2</v>
      </c>
      <c r="AI3" s="4">
        <v>2</v>
      </c>
      <c r="AJ3" s="4">
        <v>2</v>
      </c>
      <c r="AK3" s="4">
        <v>2</v>
      </c>
      <c r="AL3" s="4">
        <v>2</v>
      </c>
      <c r="AM3" s="4">
        <v>2</v>
      </c>
      <c r="AN3" s="4">
        <v>2</v>
      </c>
      <c r="AO3" s="4">
        <v>2</v>
      </c>
      <c r="AQ3" s="4" t="s">
        <v>77</v>
      </c>
      <c r="AR3" s="4" t="s">
        <v>78</v>
      </c>
      <c r="AS3" s="4" t="s">
        <v>79</v>
      </c>
      <c r="AT3" s="11" t="s">
        <v>80</v>
      </c>
    </row>
    <row r="4" spans="1:46" x14ac:dyDescent="0.25">
      <c r="A4" s="3">
        <v>1</v>
      </c>
      <c r="B4" s="3">
        <v>1</v>
      </c>
      <c r="C4" s="3">
        <v>1</v>
      </c>
      <c r="D4" s="3">
        <v>1</v>
      </c>
      <c r="E4" s="3">
        <v>1</v>
      </c>
      <c r="F4" s="3">
        <v>1</v>
      </c>
      <c r="G4" s="3">
        <v>1</v>
      </c>
      <c r="H4" s="3">
        <v>1</v>
      </c>
      <c r="I4" s="3">
        <v>3</v>
      </c>
      <c r="J4" s="3">
        <v>5</v>
      </c>
      <c r="K4" s="3">
        <v>3</v>
      </c>
      <c r="L4" s="3">
        <v>2</v>
      </c>
      <c r="M4" s="3">
        <v>1</v>
      </c>
      <c r="N4" s="3">
        <v>3</v>
      </c>
      <c r="O4" s="3">
        <v>1</v>
      </c>
      <c r="P4" s="3">
        <v>5</v>
      </c>
      <c r="Q4" s="3">
        <v>1</v>
      </c>
      <c r="R4" s="3">
        <v>1</v>
      </c>
      <c r="T4" s="3" t="s">
        <v>85</v>
      </c>
      <c r="U4" s="3" t="s">
        <v>86</v>
      </c>
      <c r="V4" s="3" t="s">
        <v>87</v>
      </c>
      <c r="W4" s="3" t="s">
        <v>88</v>
      </c>
      <c r="X4" s="3">
        <v>1</v>
      </c>
      <c r="Y4" s="3">
        <v>1</v>
      </c>
      <c r="Z4" s="3">
        <v>1</v>
      </c>
      <c r="AA4" s="3">
        <v>1</v>
      </c>
      <c r="AB4" s="3">
        <v>1</v>
      </c>
      <c r="AC4" s="3">
        <v>1</v>
      </c>
      <c r="AD4" s="3">
        <v>1</v>
      </c>
      <c r="AE4" s="3">
        <v>1</v>
      </c>
      <c r="AF4" s="3">
        <v>5</v>
      </c>
      <c r="AG4" s="3">
        <v>5</v>
      </c>
      <c r="AH4" s="3">
        <v>3</v>
      </c>
      <c r="AI4" s="3">
        <v>2</v>
      </c>
      <c r="AJ4" s="3">
        <v>1</v>
      </c>
      <c r="AK4" s="3">
        <v>5</v>
      </c>
      <c r="AL4" s="3">
        <v>3</v>
      </c>
      <c r="AM4" s="3">
        <v>5</v>
      </c>
      <c r="AN4" s="3">
        <v>1</v>
      </c>
      <c r="AO4" s="3">
        <v>1</v>
      </c>
      <c r="AQ4" s="3" t="s">
        <v>89</v>
      </c>
      <c r="AR4" s="3" t="s">
        <v>90</v>
      </c>
      <c r="AS4" s="3" t="s">
        <v>87</v>
      </c>
      <c r="AT4" s="10" t="s">
        <v>91</v>
      </c>
    </row>
    <row r="5" spans="1:46" x14ac:dyDescent="0.25">
      <c r="A5" s="4">
        <v>4</v>
      </c>
      <c r="B5" s="4">
        <v>3</v>
      </c>
      <c r="C5" s="4">
        <v>2</v>
      </c>
      <c r="D5" s="4">
        <v>1</v>
      </c>
      <c r="E5" s="4">
        <v>3</v>
      </c>
      <c r="F5" s="4">
        <v>3</v>
      </c>
      <c r="G5" s="4">
        <v>1</v>
      </c>
      <c r="H5" s="4">
        <v>1</v>
      </c>
      <c r="I5" s="4">
        <v>2</v>
      </c>
      <c r="J5" s="4">
        <v>4</v>
      </c>
      <c r="K5" s="4">
        <v>5</v>
      </c>
      <c r="L5" s="4">
        <v>3</v>
      </c>
      <c r="M5" s="4">
        <v>2</v>
      </c>
      <c r="N5" s="4">
        <v>5</v>
      </c>
      <c r="O5" s="4">
        <v>2</v>
      </c>
      <c r="P5" s="4">
        <v>2</v>
      </c>
      <c r="Q5" s="4">
        <v>3</v>
      </c>
      <c r="R5" s="4">
        <v>1</v>
      </c>
      <c r="T5" s="4" t="s">
        <v>95</v>
      </c>
      <c r="U5" s="4" t="s">
        <v>96</v>
      </c>
      <c r="V5" s="4" t="s">
        <v>97</v>
      </c>
      <c r="W5" s="4" t="s">
        <v>98</v>
      </c>
      <c r="X5" s="4">
        <v>4</v>
      </c>
      <c r="Y5" s="4">
        <v>3</v>
      </c>
      <c r="Z5" s="4">
        <v>3</v>
      </c>
      <c r="AA5" s="4">
        <v>3</v>
      </c>
      <c r="AB5" s="4">
        <v>3</v>
      </c>
      <c r="AC5" s="4">
        <v>1</v>
      </c>
      <c r="AD5" s="4">
        <v>2</v>
      </c>
      <c r="AE5" s="4">
        <v>1</v>
      </c>
      <c r="AF5" s="4">
        <v>1</v>
      </c>
      <c r="AG5" s="4">
        <v>4</v>
      </c>
      <c r="AH5" s="4">
        <v>1</v>
      </c>
      <c r="AI5" s="4">
        <v>3</v>
      </c>
      <c r="AJ5" s="4">
        <v>4</v>
      </c>
      <c r="AK5" s="4">
        <v>3</v>
      </c>
      <c r="AL5" s="4">
        <v>2</v>
      </c>
      <c r="AM5" s="4">
        <v>1</v>
      </c>
      <c r="AN5" s="4">
        <v>2</v>
      </c>
      <c r="AO5" s="4">
        <v>1</v>
      </c>
      <c r="AQ5" s="4" t="s">
        <v>99</v>
      </c>
      <c r="AR5" s="4" t="s">
        <v>100</v>
      </c>
      <c r="AS5" s="4" t="s">
        <v>101</v>
      </c>
      <c r="AT5" s="11" t="s">
        <v>102</v>
      </c>
    </row>
    <row r="6" spans="1:46" x14ac:dyDescent="0.25">
      <c r="A6" s="3">
        <v>1</v>
      </c>
      <c r="B6" s="3">
        <v>2</v>
      </c>
      <c r="C6" s="3">
        <v>1</v>
      </c>
      <c r="D6" s="3">
        <v>2</v>
      </c>
      <c r="E6" s="3">
        <v>1</v>
      </c>
      <c r="F6" s="3">
        <v>1</v>
      </c>
      <c r="G6" s="3">
        <v>1</v>
      </c>
      <c r="H6" s="3">
        <v>2</v>
      </c>
      <c r="I6" s="3">
        <v>1</v>
      </c>
      <c r="J6" s="3">
        <v>4</v>
      </c>
      <c r="K6" s="3">
        <v>4</v>
      </c>
      <c r="L6" s="3">
        <v>3</v>
      </c>
      <c r="M6" s="3">
        <v>2</v>
      </c>
      <c r="N6" s="3">
        <v>4</v>
      </c>
      <c r="O6" s="3">
        <v>2</v>
      </c>
      <c r="P6" s="3">
        <v>2</v>
      </c>
      <c r="Q6" s="3">
        <v>2</v>
      </c>
      <c r="R6" s="3">
        <v>2</v>
      </c>
      <c r="T6" s="3" t="s">
        <v>106</v>
      </c>
      <c r="U6" s="3" t="s">
        <v>107</v>
      </c>
      <c r="V6" s="3" t="s">
        <v>108</v>
      </c>
      <c r="W6" s="3" t="s">
        <v>80</v>
      </c>
      <c r="X6" s="3">
        <v>2</v>
      </c>
      <c r="Y6" s="3">
        <v>3</v>
      </c>
      <c r="Z6" s="3">
        <v>3</v>
      </c>
      <c r="AA6" s="3">
        <v>4</v>
      </c>
      <c r="AB6" s="3">
        <v>1</v>
      </c>
      <c r="AC6" s="3">
        <v>2</v>
      </c>
      <c r="AD6" s="3">
        <v>1</v>
      </c>
      <c r="AE6" s="3">
        <v>2</v>
      </c>
      <c r="AF6" s="3">
        <v>1</v>
      </c>
      <c r="AG6" s="3">
        <v>3</v>
      </c>
      <c r="AH6" s="3">
        <v>2</v>
      </c>
      <c r="AI6" s="3">
        <v>2</v>
      </c>
      <c r="AJ6" s="3">
        <v>3</v>
      </c>
      <c r="AK6" s="3">
        <v>3</v>
      </c>
      <c r="AL6" s="3">
        <v>2</v>
      </c>
      <c r="AM6" s="3">
        <v>2</v>
      </c>
      <c r="AN6" s="3">
        <v>4</v>
      </c>
      <c r="AO6" s="3">
        <v>1</v>
      </c>
      <c r="AQ6" s="3" t="s">
        <v>109</v>
      </c>
      <c r="AR6" s="3" t="s">
        <v>110</v>
      </c>
      <c r="AS6" s="3" t="s">
        <v>111</v>
      </c>
      <c r="AT6" s="10" t="s">
        <v>80</v>
      </c>
    </row>
    <row r="7" spans="1:46" x14ac:dyDescent="0.25">
      <c r="A7" s="4">
        <v>4</v>
      </c>
      <c r="B7" s="4">
        <v>4</v>
      </c>
      <c r="C7" s="4">
        <v>3</v>
      </c>
      <c r="D7" s="4">
        <v>2</v>
      </c>
      <c r="E7" s="4">
        <v>4</v>
      </c>
      <c r="F7" s="4">
        <v>4</v>
      </c>
      <c r="G7" s="4">
        <v>4</v>
      </c>
      <c r="H7" s="4">
        <v>4</v>
      </c>
      <c r="I7" s="4">
        <v>4</v>
      </c>
      <c r="J7" s="4">
        <v>3</v>
      </c>
      <c r="K7" s="4">
        <v>3</v>
      </c>
      <c r="L7" s="4">
        <v>4</v>
      </c>
      <c r="M7" s="4">
        <v>4</v>
      </c>
      <c r="N7" s="4">
        <v>5</v>
      </c>
      <c r="O7" s="4">
        <v>4</v>
      </c>
      <c r="P7" s="4">
        <v>2</v>
      </c>
      <c r="Q7" s="4">
        <v>4</v>
      </c>
      <c r="R7" s="4">
        <v>3</v>
      </c>
      <c r="T7" s="4" t="s">
        <v>115</v>
      </c>
      <c r="U7" s="4" t="s">
        <v>116</v>
      </c>
      <c r="V7" s="4" t="s">
        <v>117</v>
      </c>
      <c r="W7" s="4" t="s">
        <v>118</v>
      </c>
      <c r="X7" s="4">
        <v>3</v>
      </c>
      <c r="Y7" s="4">
        <v>2</v>
      </c>
      <c r="Z7" s="4">
        <v>3</v>
      </c>
      <c r="AA7" s="4">
        <v>3</v>
      </c>
      <c r="AB7" s="4">
        <v>2</v>
      </c>
      <c r="AC7" s="4">
        <v>2</v>
      </c>
      <c r="AD7" s="4">
        <v>2</v>
      </c>
      <c r="AE7" s="4">
        <v>2</v>
      </c>
      <c r="AF7" s="4">
        <v>2</v>
      </c>
      <c r="AG7" s="4">
        <v>4</v>
      </c>
      <c r="AH7" s="4">
        <v>3</v>
      </c>
      <c r="AI7" s="4">
        <v>2</v>
      </c>
      <c r="AJ7" s="4">
        <v>2</v>
      </c>
      <c r="AK7" s="4">
        <v>5</v>
      </c>
      <c r="AL7" s="4">
        <v>3</v>
      </c>
      <c r="AM7" s="4">
        <v>2</v>
      </c>
      <c r="AN7" s="4">
        <v>2</v>
      </c>
      <c r="AO7" s="4">
        <v>2</v>
      </c>
      <c r="AQ7" s="4" t="s">
        <v>119</v>
      </c>
      <c r="AR7" s="4" t="s">
        <v>120</v>
      </c>
      <c r="AS7" s="4" t="s">
        <v>117</v>
      </c>
      <c r="AT7" s="11" t="s">
        <v>121</v>
      </c>
    </row>
    <row r="8" spans="1:46" x14ac:dyDescent="0.25">
      <c r="A8">
        <f>AVERAGE(A2:A7)</f>
        <v>2.5</v>
      </c>
      <c r="B8">
        <f t="shared" ref="B8:C8" si="0">AVERAGE(B2:B7)</f>
        <v>2.5</v>
      </c>
      <c r="C8">
        <f t="shared" si="0"/>
        <v>2.1666666666666665</v>
      </c>
      <c r="D8">
        <f t="shared" ref="D8:R8" si="1">AVERAGE(D2:D7)</f>
        <v>1.5</v>
      </c>
      <c r="E8">
        <f t="shared" si="1"/>
        <v>2.3333333333333335</v>
      </c>
      <c r="F8">
        <f t="shared" si="1"/>
        <v>2.1666666666666665</v>
      </c>
      <c r="G8">
        <f t="shared" si="1"/>
        <v>1.8333333333333333</v>
      </c>
      <c r="H8">
        <f t="shared" si="1"/>
        <v>2</v>
      </c>
      <c r="I8">
        <f t="shared" si="1"/>
        <v>2.5</v>
      </c>
      <c r="J8">
        <f t="shared" si="1"/>
        <v>3.6666666666666665</v>
      </c>
      <c r="K8">
        <f t="shared" si="1"/>
        <v>3.5</v>
      </c>
      <c r="L8">
        <f t="shared" si="1"/>
        <v>2.6666666666666665</v>
      </c>
      <c r="M8">
        <f t="shared" si="1"/>
        <v>2.5</v>
      </c>
      <c r="N8">
        <f t="shared" si="1"/>
        <v>4.333333333333333</v>
      </c>
      <c r="O8">
        <f t="shared" si="1"/>
        <v>2.3333333333333335</v>
      </c>
      <c r="P8">
        <f t="shared" si="1"/>
        <v>2.3333333333333335</v>
      </c>
      <c r="Q8">
        <f t="shared" si="1"/>
        <v>2.3333333333333335</v>
      </c>
      <c r="R8">
        <f t="shared" si="1"/>
        <v>1.8333333333333333</v>
      </c>
      <c r="X8">
        <f>AVERAGE(X2:X7)</f>
        <v>2.6666666666666665</v>
      </c>
      <c r="Y8">
        <f t="shared" ref="Y8:Z8" si="2">AVERAGE(Y2:Y7)</f>
        <v>2.5</v>
      </c>
      <c r="Z8">
        <f t="shared" si="2"/>
        <v>2.6666666666666665</v>
      </c>
      <c r="AA8">
        <f t="shared" ref="AA8:AO8" si="3">AVERAGE(AA2:AA7)</f>
        <v>2.8333333333333335</v>
      </c>
      <c r="AB8">
        <f t="shared" si="3"/>
        <v>2.3333333333333335</v>
      </c>
      <c r="AC8">
        <f t="shared" si="3"/>
        <v>2.1666666666666665</v>
      </c>
      <c r="AD8">
        <f t="shared" si="3"/>
        <v>1.8333333333333333</v>
      </c>
      <c r="AE8">
        <f t="shared" si="3"/>
        <v>1.6666666666666667</v>
      </c>
      <c r="AF8">
        <f t="shared" si="3"/>
        <v>2.5</v>
      </c>
      <c r="AG8">
        <f t="shared" si="3"/>
        <v>4</v>
      </c>
      <c r="AH8">
        <f t="shared" si="3"/>
        <v>2.1666666666666665</v>
      </c>
      <c r="AI8">
        <f t="shared" si="3"/>
        <v>2.1666666666666665</v>
      </c>
      <c r="AJ8">
        <f t="shared" si="3"/>
        <v>2.8333333333333335</v>
      </c>
      <c r="AK8">
        <f t="shared" si="3"/>
        <v>3.5</v>
      </c>
      <c r="AL8">
        <f t="shared" si="3"/>
        <v>2.3333333333333335</v>
      </c>
      <c r="AM8">
        <f t="shared" si="3"/>
        <v>2.3333333333333335</v>
      </c>
      <c r="AN8">
        <f t="shared" si="3"/>
        <v>2.5</v>
      </c>
      <c r="AO8">
        <f t="shared" si="3"/>
        <v>1.5</v>
      </c>
    </row>
    <row r="9" spans="1:46" x14ac:dyDescent="0.25">
      <c r="A9">
        <f>X8-A8</f>
        <v>0.16666666666666652</v>
      </c>
      <c r="B9">
        <f t="shared" ref="B9:R9" si="4">Y8-B8</f>
        <v>0</v>
      </c>
      <c r="C9">
        <f t="shared" si="4"/>
        <v>0.5</v>
      </c>
      <c r="D9">
        <f t="shared" si="4"/>
        <v>1.3333333333333335</v>
      </c>
      <c r="E9">
        <f t="shared" si="4"/>
        <v>0</v>
      </c>
      <c r="F9">
        <f t="shared" si="4"/>
        <v>0</v>
      </c>
      <c r="G9">
        <f t="shared" si="4"/>
        <v>0</v>
      </c>
      <c r="H9">
        <f t="shared" si="4"/>
        <v>-0.33333333333333326</v>
      </c>
      <c r="I9">
        <f t="shared" si="4"/>
        <v>0</v>
      </c>
      <c r="J9">
        <f t="shared" si="4"/>
        <v>0.33333333333333348</v>
      </c>
      <c r="K9">
        <f t="shared" si="4"/>
        <v>-1.3333333333333335</v>
      </c>
      <c r="L9">
        <f t="shared" si="4"/>
        <v>-0.5</v>
      </c>
      <c r="M9">
        <f t="shared" si="4"/>
        <v>0.33333333333333348</v>
      </c>
      <c r="N9">
        <f t="shared" si="4"/>
        <v>-0.83333333333333304</v>
      </c>
      <c r="O9">
        <f t="shared" si="4"/>
        <v>0</v>
      </c>
      <c r="P9">
        <f t="shared" si="4"/>
        <v>0</v>
      </c>
      <c r="Q9">
        <f t="shared" si="4"/>
        <v>0.16666666666666652</v>
      </c>
      <c r="R9">
        <f t="shared" si="4"/>
        <v>-0.33333333333333326</v>
      </c>
    </row>
    <row r="10" spans="1:46" x14ac:dyDescent="0.25">
      <c r="A10" t="s">
        <v>209</v>
      </c>
    </row>
    <row r="11" spans="1:46" x14ac:dyDescent="0.25">
      <c r="A11" s="2" t="s">
        <v>7</v>
      </c>
      <c r="B11" s="2" t="s">
        <v>8</v>
      </c>
      <c r="C11" s="2" t="s">
        <v>9</v>
      </c>
      <c r="D11" s="2" t="s">
        <v>11</v>
      </c>
      <c r="E11" s="2" t="s">
        <v>12</v>
      </c>
      <c r="F11" s="2" t="s">
        <v>13</v>
      </c>
      <c r="G11" s="2" t="s">
        <v>14</v>
      </c>
      <c r="H11" s="2" t="s">
        <v>15</v>
      </c>
      <c r="I11" s="2" t="s">
        <v>16</v>
      </c>
      <c r="J11" s="2" t="s">
        <v>17</v>
      </c>
      <c r="K11" s="2" t="s">
        <v>18</v>
      </c>
      <c r="L11" s="2" t="s">
        <v>19</v>
      </c>
      <c r="M11" s="2" t="s">
        <v>20</v>
      </c>
      <c r="N11" s="2" t="s">
        <v>21</v>
      </c>
      <c r="O11" s="2" t="s">
        <v>22</v>
      </c>
      <c r="P11" s="2" t="s">
        <v>23</v>
      </c>
      <c r="Q11" s="2" t="s">
        <v>24</v>
      </c>
      <c r="R11" s="2" t="s">
        <v>25</v>
      </c>
      <c r="T11" s="2" t="s">
        <v>26</v>
      </c>
      <c r="U11" s="2" t="s">
        <v>27</v>
      </c>
      <c r="V11" s="2" t="s">
        <v>28</v>
      </c>
      <c r="W11" s="2" t="s">
        <v>29</v>
      </c>
      <c r="X11" s="2" t="s">
        <v>30</v>
      </c>
      <c r="Y11" s="2" t="s">
        <v>31</v>
      </c>
      <c r="Z11" s="2" t="s">
        <v>32</v>
      </c>
      <c r="AA11" s="2" t="s">
        <v>34</v>
      </c>
      <c r="AB11" s="2" t="s">
        <v>35</v>
      </c>
      <c r="AC11" s="2" t="s">
        <v>36</v>
      </c>
      <c r="AD11" s="2" t="s">
        <v>37</v>
      </c>
      <c r="AE11" s="2" t="s">
        <v>38</v>
      </c>
      <c r="AF11" s="2" t="s">
        <v>39</v>
      </c>
      <c r="AG11" s="2" t="s">
        <v>40</v>
      </c>
      <c r="AH11" s="2" t="s">
        <v>41</v>
      </c>
      <c r="AI11" s="2" t="s">
        <v>42</v>
      </c>
      <c r="AJ11" s="2" t="s">
        <v>43</v>
      </c>
      <c r="AK11" s="2" t="s">
        <v>44</v>
      </c>
      <c r="AL11" s="2" t="s">
        <v>45</v>
      </c>
      <c r="AM11" s="2" t="s">
        <v>46</v>
      </c>
      <c r="AN11" s="2" t="s">
        <v>47</v>
      </c>
      <c r="AO11" s="2" t="s">
        <v>48</v>
      </c>
      <c r="AQ11" s="2" t="s">
        <v>49</v>
      </c>
      <c r="AR11" s="2" t="s">
        <v>50</v>
      </c>
      <c r="AS11" s="2" t="s">
        <v>51</v>
      </c>
      <c r="AT11" s="9" t="s">
        <v>52</v>
      </c>
    </row>
    <row r="12" spans="1:46" x14ac:dyDescent="0.25">
      <c r="A12" s="3">
        <v>5</v>
      </c>
      <c r="B12" s="3">
        <v>5</v>
      </c>
      <c r="C12" s="3">
        <v>1</v>
      </c>
      <c r="D12" s="3">
        <v>4</v>
      </c>
      <c r="E12" s="3">
        <v>5</v>
      </c>
      <c r="F12" s="3">
        <v>4</v>
      </c>
      <c r="G12" s="3">
        <v>4</v>
      </c>
      <c r="H12" s="3">
        <v>3</v>
      </c>
      <c r="I12" s="3">
        <v>5</v>
      </c>
      <c r="J12" s="3">
        <v>3</v>
      </c>
      <c r="K12" s="3">
        <v>1</v>
      </c>
      <c r="L12" s="3">
        <v>4</v>
      </c>
      <c r="M12" s="3">
        <v>5</v>
      </c>
      <c r="N12" s="3">
        <v>2</v>
      </c>
      <c r="O12" s="3">
        <v>4</v>
      </c>
      <c r="P12" s="3">
        <v>5</v>
      </c>
      <c r="Q12" s="3">
        <v>5</v>
      </c>
      <c r="R12" s="3">
        <v>4</v>
      </c>
      <c r="T12" s="3" t="s">
        <v>125</v>
      </c>
      <c r="U12" s="3" t="s">
        <v>126</v>
      </c>
      <c r="V12" s="3" t="s">
        <v>117</v>
      </c>
      <c r="W12" s="3" t="s">
        <v>127</v>
      </c>
      <c r="X12" s="3">
        <v>2</v>
      </c>
      <c r="Y12" s="3">
        <v>3</v>
      </c>
      <c r="Z12" s="3">
        <v>1</v>
      </c>
      <c r="AA12" s="3">
        <v>2</v>
      </c>
      <c r="AB12" s="3">
        <v>2</v>
      </c>
      <c r="AC12" s="3">
        <v>2</v>
      </c>
      <c r="AD12" s="3">
        <v>3</v>
      </c>
      <c r="AE12" s="3">
        <v>1</v>
      </c>
      <c r="AF12" s="3">
        <v>3</v>
      </c>
      <c r="AG12" s="3">
        <v>3</v>
      </c>
      <c r="AH12" s="3">
        <v>5</v>
      </c>
      <c r="AI12" s="3">
        <v>2</v>
      </c>
      <c r="AJ12" s="3">
        <v>3</v>
      </c>
      <c r="AK12" s="3">
        <v>5</v>
      </c>
      <c r="AL12" s="3">
        <v>3</v>
      </c>
      <c r="AM12" s="3">
        <v>1</v>
      </c>
      <c r="AN12" s="3">
        <v>3</v>
      </c>
      <c r="AO12" s="3">
        <v>2</v>
      </c>
      <c r="AQ12" s="3" t="s">
        <v>128</v>
      </c>
      <c r="AR12" s="3" t="s">
        <v>129</v>
      </c>
      <c r="AS12" s="3" t="s">
        <v>130</v>
      </c>
      <c r="AT12" s="10" t="s">
        <v>131</v>
      </c>
    </row>
    <row r="13" spans="1:46" x14ac:dyDescent="0.25">
      <c r="A13" s="4">
        <v>2</v>
      </c>
      <c r="B13" s="4">
        <v>3</v>
      </c>
      <c r="C13" s="4">
        <v>3</v>
      </c>
      <c r="D13" s="4">
        <v>4</v>
      </c>
      <c r="E13" s="4">
        <v>2</v>
      </c>
      <c r="F13" s="4">
        <v>1</v>
      </c>
      <c r="G13" s="4">
        <v>1</v>
      </c>
      <c r="H13" s="4">
        <v>3</v>
      </c>
      <c r="I13" s="4">
        <v>2</v>
      </c>
      <c r="J13" s="4">
        <v>3</v>
      </c>
      <c r="K13" s="4">
        <v>3</v>
      </c>
      <c r="L13" s="4">
        <v>2</v>
      </c>
      <c r="M13" s="4">
        <v>3</v>
      </c>
      <c r="N13" s="4">
        <v>2</v>
      </c>
      <c r="O13" s="4">
        <v>3</v>
      </c>
      <c r="P13" s="4">
        <v>3</v>
      </c>
      <c r="Q13" s="4">
        <v>2</v>
      </c>
      <c r="R13" s="4">
        <v>1</v>
      </c>
      <c r="T13" s="4" t="s">
        <v>136</v>
      </c>
      <c r="U13" s="4" t="s">
        <v>137</v>
      </c>
      <c r="V13" s="4" t="s">
        <v>138</v>
      </c>
      <c r="W13" s="4" t="s">
        <v>80</v>
      </c>
      <c r="X13" s="4">
        <v>1</v>
      </c>
      <c r="Y13" s="4">
        <v>2</v>
      </c>
      <c r="Z13" s="4">
        <v>1</v>
      </c>
      <c r="AA13" s="4">
        <v>2</v>
      </c>
      <c r="AB13" s="4">
        <v>1</v>
      </c>
      <c r="AC13" s="4">
        <v>1</v>
      </c>
      <c r="AD13" s="4">
        <v>1</v>
      </c>
      <c r="AE13" s="4">
        <v>1</v>
      </c>
      <c r="AF13" s="4">
        <v>1</v>
      </c>
      <c r="AG13" s="4">
        <v>1</v>
      </c>
      <c r="AH13" s="4">
        <v>3</v>
      </c>
      <c r="AI13" s="4">
        <v>1</v>
      </c>
      <c r="AJ13" s="4">
        <v>2</v>
      </c>
      <c r="AK13" s="4">
        <v>4</v>
      </c>
      <c r="AL13" s="4">
        <v>3</v>
      </c>
      <c r="AM13" s="4">
        <v>1</v>
      </c>
      <c r="AN13" s="4">
        <v>1</v>
      </c>
      <c r="AO13" s="4">
        <v>1</v>
      </c>
      <c r="AQ13" s="4" t="s">
        <v>139</v>
      </c>
      <c r="AR13" s="4" t="s">
        <v>140</v>
      </c>
      <c r="AS13" s="4" t="s">
        <v>141</v>
      </c>
      <c r="AT13" s="11" t="s">
        <v>80</v>
      </c>
    </row>
    <row r="14" spans="1:46" x14ac:dyDescent="0.25">
      <c r="A14" s="3">
        <v>1</v>
      </c>
      <c r="B14" s="3">
        <v>1</v>
      </c>
      <c r="C14" s="3">
        <v>1</v>
      </c>
      <c r="D14" s="3">
        <v>2</v>
      </c>
      <c r="E14" s="3">
        <v>1</v>
      </c>
      <c r="F14" s="3">
        <v>1</v>
      </c>
      <c r="G14" s="3">
        <v>1</v>
      </c>
      <c r="H14" s="3">
        <v>4</v>
      </c>
      <c r="I14" s="3">
        <v>2</v>
      </c>
      <c r="J14" s="3">
        <v>4</v>
      </c>
      <c r="K14" s="3">
        <v>3</v>
      </c>
      <c r="L14" s="3">
        <v>2</v>
      </c>
      <c r="M14" s="3">
        <v>2</v>
      </c>
      <c r="N14" s="3">
        <v>2</v>
      </c>
      <c r="O14" s="3">
        <v>1</v>
      </c>
      <c r="P14" s="3">
        <v>1</v>
      </c>
      <c r="Q14" s="3">
        <v>1</v>
      </c>
      <c r="R14" s="3">
        <v>1</v>
      </c>
      <c r="T14" s="3" t="s">
        <v>147</v>
      </c>
      <c r="U14" s="3" t="s">
        <v>148</v>
      </c>
      <c r="V14" s="3" t="s">
        <v>149</v>
      </c>
      <c r="W14" s="3" t="s">
        <v>80</v>
      </c>
      <c r="X14" s="3">
        <v>1</v>
      </c>
      <c r="Y14" s="3">
        <v>2</v>
      </c>
      <c r="Z14" s="3">
        <v>2</v>
      </c>
      <c r="AA14" s="3">
        <v>2</v>
      </c>
      <c r="AB14" s="3">
        <v>3</v>
      </c>
      <c r="AC14" s="3">
        <v>1</v>
      </c>
      <c r="AD14" s="3">
        <v>1</v>
      </c>
      <c r="AE14" s="3">
        <v>2</v>
      </c>
      <c r="AF14" s="3">
        <v>2</v>
      </c>
      <c r="AG14" s="3">
        <v>2</v>
      </c>
      <c r="AH14" s="3">
        <v>2</v>
      </c>
      <c r="AI14" s="3">
        <v>2</v>
      </c>
      <c r="AJ14" s="3">
        <v>3</v>
      </c>
      <c r="AK14" s="3">
        <v>2</v>
      </c>
      <c r="AL14" s="3">
        <v>3</v>
      </c>
      <c r="AM14" s="3">
        <v>1</v>
      </c>
      <c r="AN14" s="3">
        <v>2</v>
      </c>
      <c r="AO14" s="3">
        <v>1</v>
      </c>
      <c r="AQ14" s="3" t="s">
        <v>150</v>
      </c>
      <c r="AR14" s="3" t="s">
        <v>151</v>
      </c>
      <c r="AS14" s="3" t="s">
        <v>152</v>
      </c>
      <c r="AT14" s="10" t="s">
        <v>80</v>
      </c>
    </row>
    <row r="15" spans="1:46" x14ac:dyDescent="0.25">
      <c r="A15" s="4">
        <v>4</v>
      </c>
      <c r="B15" s="4">
        <v>3</v>
      </c>
      <c r="C15" s="4">
        <v>2</v>
      </c>
      <c r="D15" s="4">
        <v>2</v>
      </c>
      <c r="E15" s="4">
        <v>3</v>
      </c>
      <c r="F15" s="4">
        <v>3</v>
      </c>
      <c r="G15" s="4">
        <v>3</v>
      </c>
      <c r="H15" s="4">
        <v>3</v>
      </c>
      <c r="I15" s="4">
        <v>2</v>
      </c>
      <c r="J15" s="4">
        <v>4</v>
      </c>
      <c r="K15" s="4">
        <v>4</v>
      </c>
      <c r="L15" s="4">
        <v>5</v>
      </c>
      <c r="M15" s="4">
        <v>3</v>
      </c>
      <c r="N15" s="4">
        <v>3</v>
      </c>
      <c r="O15" s="4">
        <v>4</v>
      </c>
      <c r="P15" s="4">
        <v>4</v>
      </c>
      <c r="Q15" s="4">
        <v>3</v>
      </c>
      <c r="R15" s="4">
        <v>3</v>
      </c>
      <c r="T15" s="4" t="s">
        <v>156</v>
      </c>
      <c r="U15" s="4" t="s">
        <v>157</v>
      </c>
      <c r="V15" s="4" t="s">
        <v>158</v>
      </c>
      <c r="W15" s="4" t="s">
        <v>159</v>
      </c>
      <c r="X15" s="4">
        <v>2</v>
      </c>
      <c r="Y15" s="4">
        <v>2</v>
      </c>
      <c r="Z15" s="4">
        <v>1</v>
      </c>
      <c r="AA15" s="4">
        <v>2</v>
      </c>
      <c r="AB15" s="4">
        <v>1</v>
      </c>
      <c r="AC15" s="4">
        <v>1</v>
      </c>
      <c r="AD15" s="4">
        <v>1</v>
      </c>
      <c r="AE15" s="4">
        <v>2</v>
      </c>
      <c r="AF15" s="4">
        <v>2</v>
      </c>
      <c r="AG15" s="4">
        <v>4</v>
      </c>
      <c r="AH15" s="4">
        <v>4</v>
      </c>
      <c r="AI15" s="4">
        <v>4</v>
      </c>
      <c r="AJ15" s="4">
        <v>2</v>
      </c>
      <c r="AK15" s="4">
        <v>5</v>
      </c>
      <c r="AL15" s="4">
        <v>2</v>
      </c>
      <c r="AM15" s="4">
        <v>2</v>
      </c>
      <c r="AN15" s="4">
        <v>1</v>
      </c>
      <c r="AO15" s="4">
        <v>1</v>
      </c>
      <c r="AQ15" s="4" t="s">
        <v>160</v>
      </c>
      <c r="AR15" s="4" t="s">
        <v>161</v>
      </c>
      <c r="AS15" s="4" t="s">
        <v>162</v>
      </c>
      <c r="AT15" s="11" t="s">
        <v>163</v>
      </c>
    </row>
    <row r="16" spans="1:46" x14ac:dyDescent="0.25">
      <c r="A16" s="3">
        <v>4</v>
      </c>
      <c r="B16" s="3">
        <v>4</v>
      </c>
      <c r="C16" s="3">
        <v>4</v>
      </c>
      <c r="D16" s="3">
        <v>4</v>
      </c>
      <c r="E16" s="3">
        <v>4</v>
      </c>
      <c r="F16" s="3">
        <v>1</v>
      </c>
      <c r="G16" s="3">
        <v>2</v>
      </c>
      <c r="H16" s="3">
        <v>2</v>
      </c>
      <c r="I16" s="3">
        <v>4</v>
      </c>
      <c r="J16" s="3">
        <v>1</v>
      </c>
      <c r="K16" s="3">
        <v>3</v>
      </c>
      <c r="L16" s="3">
        <v>1</v>
      </c>
      <c r="M16" s="3">
        <v>4</v>
      </c>
      <c r="N16" s="3">
        <v>4</v>
      </c>
      <c r="O16" s="3">
        <v>4</v>
      </c>
      <c r="P16" s="3">
        <v>2</v>
      </c>
      <c r="Q16" s="3">
        <v>4</v>
      </c>
      <c r="R16" s="3">
        <v>2</v>
      </c>
      <c r="T16" s="3" t="s">
        <v>167</v>
      </c>
      <c r="U16" s="3" t="s">
        <v>168</v>
      </c>
      <c r="V16" s="3" t="s">
        <v>169</v>
      </c>
      <c r="W16" s="3" t="s">
        <v>170</v>
      </c>
      <c r="X16" s="3">
        <v>3</v>
      </c>
      <c r="Y16" s="3">
        <v>3</v>
      </c>
      <c r="Z16" s="3">
        <v>3</v>
      </c>
      <c r="AA16" s="3">
        <v>2</v>
      </c>
      <c r="AB16" s="3">
        <v>2</v>
      </c>
      <c r="AC16" s="3">
        <v>1</v>
      </c>
      <c r="AD16" s="3">
        <v>2</v>
      </c>
      <c r="AE16" s="3">
        <v>2</v>
      </c>
      <c r="AF16" s="3">
        <v>2</v>
      </c>
      <c r="AG16" s="3">
        <v>2</v>
      </c>
      <c r="AH16" s="3">
        <v>3</v>
      </c>
      <c r="AI16" s="3">
        <v>2</v>
      </c>
      <c r="AJ16" s="3">
        <v>3</v>
      </c>
      <c r="AK16" s="3">
        <v>4</v>
      </c>
      <c r="AL16" s="3">
        <v>3</v>
      </c>
      <c r="AM16" s="3">
        <v>2</v>
      </c>
      <c r="AN16" s="3">
        <v>2</v>
      </c>
      <c r="AO16" s="3">
        <v>1</v>
      </c>
      <c r="AQ16" s="3" t="s">
        <v>171</v>
      </c>
      <c r="AR16" s="3" t="s">
        <v>172</v>
      </c>
      <c r="AS16" s="3" t="s">
        <v>173</v>
      </c>
      <c r="AT16" s="10" t="s">
        <v>80</v>
      </c>
    </row>
    <row r="17" spans="1:46" x14ac:dyDescent="0.25">
      <c r="A17" s="4">
        <v>4</v>
      </c>
      <c r="B17" s="4">
        <v>4</v>
      </c>
      <c r="C17" s="4">
        <v>2</v>
      </c>
      <c r="D17" s="4">
        <v>2</v>
      </c>
      <c r="E17" s="4">
        <v>4</v>
      </c>
      <c r="F17" s="4">
        <v>4</v>
      </c>
      <c r="G17" s="4">
        <v>2</v>
      </c>
      <c r="H17" s="4">
        <v>2</v>
      </c>
      <c r="I17" s="4">
        <v>3</v>
      </c>
      <c r="J17" s="4">
        <v>2</v>
      </c>
      <c r="K17" s="4">
        <v>2</v>
      </c>
      <c r="L17" s="4">
        <v>2</v>
      </c>
      <c r="M17" s="4">
        <v>4</v>
      </c>
      <c r="N17" s="4">
        <v>4</v>
      </c>
      <c r="O17" s="4">
        <v>4</v>
      </c>
      <c r="P17" s="4">
        <v>2</v>
      </c>
      <c r="Q17" s="4">
        <v>3</v>
      </c>
      <c r="R17" s="4">
        <v>2</v>
      </c>
      <c r="T17" s="4" t="s">
        <v>175</v>
      </c>
      <c r="U17" s="4" t="s">
        <v>176</v>
      </c>
      <c r="V17" s="4" t="s">
        <v>177</v>
      </c>
      <c r="W17" s="4" t="s">
        <v>178</v>
      </c>
      <c r="X17" s="4">
        <v>3</v>
      </c>
      <c r="Y17" s="4">
        <v>4</v>
      </c>
      <c r="Z17" s="4">
        <v>2</v>
      </c>
      <c r="AA17" s="4">
        <v>3</v>
      </c>
      <c r="AB17" s="4">
        <v>4</v>
      </c>
      <c r="AC17" s="4">
        <v>3</v>
      </c>
      <c r="AD17" s="4">
        <v>3</v>
      </c>
      <c r="AE17" s="4">
        <v>3</v>
      </c>
      <c r="AF17" s="4">
        <v>4</v>
      </c>
      <c r="AG17" s="4">
        <v>2</v>
      </c>
      <c r="AH17" s="4">
        <v>3</v>
      </c>
      <c r="AI17" s="4">
        <v>2</v>
      </c>
      <c r="AJ17" s="4">
        <v>4</v>
      </c>
      <c r="AK17" s="4">
        <v>4</v>
      </c>
      <c r="AL17" s="4">
        <v>4</v>
      </c>
      <c r="AM17" s="4">
        <v>3</v>
      </c>
      <c r="AN17" s="4">
        <v>4</v>
      </c>
      <c r="AO17" s="4">
        <v>3</v>
      </c>
      <c r="AQ17" s="4" t="s">
        <v>179</v>
      </c>
      <c r="AR17" s="4" t="s">
        <v>180</v>
      </c>
      <c r="AS17" s="4" t="s">
        <v>181</v>
      </c>
      <c r="AT17" s="11" t="s">
        <v>182</v>
      </c>
    </row>
    <row r="18" spans="1:46" x14ac:dyDescent="0.25">
      <c r="A18" s="3">
        <v>4</v>
      </c>
      <c r="B18" s="3">
        <v>3</v>
      </c>
      <c r="C18" s="3">
        <v>2</v>
      </c>
      <c r="D18" s="3">
        <v>2</v>
      </c>
      <c r="E18" s="3">
        <v>4</v>
      </c>
      <c r="F18" s="3">
        <v>2</v>
      </c>
      <c r="G18" s="3">
        <v>1</v>
      </c>
      <c r="H18" s="3">
        <v>1</v>
      </c>
      <c r="I18" s="3">
        <v>3</v>
      </c>
      <c r="J18" s="3">
        <v>4</v>
      </c>
      <c r="K18" s="3">
        <v>3</v>
      </c>
      <c r="L18" s="3">
        <v>3</v>
      </c>
      <c r="M18" s="3">
        <v>3</v>
      </c>
      <c r="N18" s="3">
        <v>4</v>
      </c>
      <c r="O18" s="3">
        <v>3</v>
      </c>
      <c r="P18" s="3">
        <v>4</v>
      </c>
      <c r="Q18" s="3">
        <v>2</v>
      </c>
      <c r="R18" s="3">
        <v>1</v>
      </c>
      <c r="T18" s="3" t="s">
        <v>185</v>
      </c>
      <c r="U18" s="3" t="s">
        <v>186</v>
      </c>
      <c r="V18" s="3" t="s">
        <v>149</v>
      </c>
      <c r="W18" s="3" t="s">
        <v>80</v>
      </c>
      <c r="X18" s="3">
        <v>4</v>
      </c>
      <c r="Y18" s="3">
        <v>4</v>
      </c>
      <c r="Z18" s="3">
        <v>1</v>
      </c>
      <c r="AA18" s="3">
        <v>2</v>
      </c>
      <c r="AB18" s="3">
        <v>3</v>
      </c>
      <c r="AC18" s="3">
        <v>1</v>
      </c>
      <c r="AD18" s="3">
        <v>1</v>
      </c>
      <c r="AE18" s="3">
        <v>1</v>
      </c>
      <c r="AF18" s="3">
        <v>3</v>
      </c>
      <c r="AG18" s="3">
        <v>3</v>
      </c>
      <c r="AH18" s="3">
        <v>3</v>
      </c>
      <c r="AI18" s="3">
        <v>2</v>
      </c>
      <c r="AJ18" s="3">
        <v>3</v>
      </c>
      <c r="AK18" s="3">
        <v>4</v>
      </c>
      <c r="AL18" s="3">
        <v>4</v>
      </c>
      <c r="AM18" s="3">
        <v>4</v>
      </c>
      <c r="AN18" s="3">
        <v>3</v>
      </c>
      <c r="AO18" s="3">
        <v>3</v>
      </c>
      <c r="AQ18" s="3" t="s">
        <v>185</v>
      </c>
      <c r="AR18" s="3" t="s">
        <v>187</v>
      </c>
      <c r="AS18" s="3" t="s">
        <v>188</v>
      </c>
      <c r="AT18" s="10" t="s">
        <v>80</v>
      </c>
    </row>
    <row r="19" spans="1:46" x14ac:dyDescent="0.25">
      <c r="A19" s="4">
        <v>2</v>
      </c>
      <c r="B19" s="4">
        <v>2</v>
      </c>
      <c r="C19" s="4">
        <v>4</v>
      </c>
      <c r="D19" s="4">
        <v>1</v>
      </c>
      <c r="E19" s="4">
        <v>1</v>
      </c>
      <c r="F19" s="4">
        <v>1</v>
      </c>
      <c r="G19" s="4">
        <v>2</v>
      </c>
      <c r="H19" s="4">
        <v>2</v>
      </c>
      <c r="I19" s="4">
        <v>3</v>
      </c>
      <c r="J19" s="4">
        <v>2</v>
      </c>
      <c r="K19" s="4">
        <v>1</v>
      </c>
      <c r="L19" s="4">
        <v>3</v>
      </c>
      <c r="M19" s="4">
        <v>4</v>
      </c>
      <c r="N19" s="4">
        <v>4</v>
      </c>
      <c r="O19" s="4">
        <v>3</v>
      </c>
      <c r="P19" s="4">
        <v>2</v>
      </c>
      <c r="Q19" s="4">
        <v>2</v>
      </c>
      <c r="R19" s="4">
        <v>2</v>
      </c>
      <c r="T19" s="4" t="s">
        <v>191</v>
      </c>
      <c r="U19" s="4" t="s">
        <v>192</v>
      </c>
      <c r="V19" s="4" t="s">
        <v>193</v>
      </c>
      <c r="W19" s="4" t="s">
        <v>80</v>
      </c>
      <c r="X19" s="4">
        <v>1</v>
      </c>
      <c r="Y19" s="4">
        <v>1</v>
      </c>
      <c r="Z19" s="4">
        <v>1</v>
      </c>
      <c r="AA19" s="4">
        <v>1</v>
      </c>
      <c r="AB19" s="4">
        <v>1</v>
      </c>
      <c r="AC19" s="4">
        <v>1</v>
      </c>
      <c r="AD19" s="4">
        <v>1</v>
      </c>
      <c r="AE19" s="4">
        <v>1</v>
      </c>
      <c r="AF19" s="4">
        <v>1</v>
      </c>
      <c r="AG19" s="4">
        <v>5</v>
      </c>
      <c r="AH19" s="4">
        <v>5</v>
      </c>
      <c r="AI19" s="4">
        <v>2</v>
      </c>
      <c r="AJ19" s="4">
        <v>1</v>
      </c>
      <c r="AK19" s="4">
        <v>5</v>
      </c>
      <c r="AL19" s="4">
        <v>1</v>
      </c>
      <c r="AM19" s="4">
        <v>1</v>
      </c>
      <c r="AN19" s="4">
        <v>1</v>
      </c>
      <c r="AO19" s="4">
        <v>1</v>
      </c>
      <c r="AQ19" s="4" t="s">
        <v>194</v>
      </c>
      <c r="AR19" s="4" t="s">
        <v>195</v>
      </c>
      <c r="AS19" s="4" t="s">
        <v>196</v>
      </c>
      <c r="AT19" s="11" t="s">
        <v>197</v>
      </c>
    </row>
    <row r="20" spans="1:46" x14ac:dyDescent="0.25">
      <c r="A20">
        <f>AVERAGE(A12:A19)</f>
        <v>3.25</v>
      </c>
      <c r="B20">
        <f t="shared" ref="B20:C20" si="5">AVERAGE(B12:B19)</f>
        <v>3.125</v>
      </c>
      <c r="C20">
        <f t="shared" si="5"/>
        <v>2.375</v>
      </c>
      <c r="D20">
        <f t="shared" ref="D20:R20" si="6">AVERAGE(D12:D19)</f>
        <v>2.625</v>
      </c>
      <c r="E20">
        <f t="shared" si="6"/>
        <v>3</v>
      </c>
      <c r="F20">
        <f t="shared" si="6"/>
        <v>2.125</v>
      </c>
      <c r="G20">
        <f t="shared" si="6"/>
        <v>2</v>
      </c>
      <c r="H20">
        <f t="shared" si="6"/>
        <v>2.5</v>
      </c>
      <c r="I20">
        <f t="shared" si="6"/>
        <v>3</v>
      </c>
      <c r="J20">
        <f t="shared" si="6"/>
        <v>2.875</v>
      </c>
      <c r="K20">
        <f t="shared" si="6"/>
        <v>2.5</v>
      </c>
      <c r="L20">
        <f t="shared" si="6"/>
        <v>2.75</v>
      </c>
      <c r="M20">
        <f t="shared" si="6"/>
        <v>3.5</v>
      </c>
      <c r="N20">
        <f t="shared" si="6"/>
        <v>3.125</v>
      </c>
      <c r="O20">
        <f t="shared" si="6"/>
        <v>3.25</v>
      </c>
      <c r="P20">
        <f t="shared" si="6"/>
        <v>2.875</v>
      </c>
      <c r="Q20">
        <f t="shared" si="6"/>
        <v>2.75</v>
      </c>
      <c r="R20">
        <f t="shared" si="6"/>
        <v>2</v>
      </c>
      <c r="X20">
        <f>AVERAGE(X12:X19)</f>
        <v>2.125</v>
      </c>
      <c r="Y20">
        <f t="shared" ref="Y20:Z20" si="7">AVERAGE(Y12:Y19)</f>
        <v>2.625</v>
      </c>
      <c r="Z20">
        <f t="shared" si="7"/>
        <v>1.5</v>
      </c>
      <c r="AA20">
        <f t="shared" ref="AA20:AO20" si="8">AVERAGE(AA12:AA19)</f>
        <v>2</v>
      </c>
      <c r="AB20">
        <f t="shared" si="8"/>
        <v>2.125</v>
      </c>
      <c r="AC20">
        <f t="shared" si="8"/>
        <v>1.375</v>
      </c>
      <c r="AD20">
        <f t="shared" si="8"/>
        <v>1.625</v>
      </c>
      <c r="AE20">
        <f t="shared" si="8"/>
        <v>1.625</v>
      </c>
      <c r="AF20">
        <f t="shared" si="8"/>
        <v>2.25</v>
      </c>
      <c r="AG20">
        <f t="shared" si="8"/>
        <v>2.75</v>
      </c>
      <c r="AH20">
        <f t="shared" si="8"/>
        <v>3.5</v>
      </c>
      <c r="AI20">
        <f t="shared" si="8"/>
        <v>2.125</v>
      </c>
      <c r="AJ20">
        <f t="shared" si="8"/>
        <v>2.625</v>
      </c>
      <c r="AK20">
        <f t="shared" si="8"/>
        <v>4.125</v>
      </c>
      <c r="AL20">
        <f t="shared" si="8"/>
        <v>2.875</v>
      </c>
      <c r="AM20">
        <f t="shared" si="8"/>
        <v>1.875</v>
      </c>
      <c r="AN20">
        <f t="shared" si="8"/>
        <v>2.125</v>
      </c>
      <c r="AO20">
        <f t="shared" si="8"/>
        <v>1.625</v>
      </c>
    </row>
    <row r="21" spans="1:46" x14ac:dyDescent="0.25">
      <c r="A21">
        <f>X20-A20</f>
        <v>-1.125</v>
      </c>
      <c r="B21">
        <f t="shared" ref="B21:Q21" si="9">Y20-B20</f>
        <v>-0.5</v>
      </c>
      <c r="C21">
        <f t="shared" si="9"/>
        <v>-0.875</v>
      </c>
      <c r="D21">
        <f t="shared" si="9"/>
        <v>-0.625</v>
      </c>
      <c r="E21">
        <f t="shared" si="9"/>
        <v>-0.875</v>
      </c>
      <c r="F21">
        <f t="shared" si="9"/>
        <v>-0.75</v>
      </c>
      <c r="G21">
        <f t="shared" si="9"/>
        <v>-0.375</v>
      </c>
      <c r="H21">
        <f t="shared" si="9"/>
        <v>-0.875</v>
      </c>
      <c r="I21">
        <f t="shared" si="9"/>
        <v>-0.75</v>
      </c>
      <c r="J21">
        <f t="shared" si="9"/>
        <v>-0.125</v>
      </c>
      <c r="K21">
        <f t="shared" si="9"/>
        <v>1</v>
      </c>
      <c r="L21">
        <f t="shared" si="9"/>
        <v>-0.625</v>
      </c>
      <c r="M21">
        <f t="shared" si="9"/>
        <v>-0.875</v>
      </c>
      <c r="N21">
        <f t="shared" si="9"/>
        <v>1</v>
      </c>
      <c r="O21">
        <f t="shared" si="9"/>
        <v>-0.375</v>
      </c>
      <c r="P21">
        <f t="shared" si="9"/>
        <v>-1</v>
      </c>
      <c r="Q21">
        <f t="shared" si="9"/>
        <v>-0.625</v>
      </c>
      <c r="R21">
        <f>AO20-R20</f>
        <v>-0.375</v>
      </c>
    </row>
    <row r="25" spans="1:46" x14ac:dyDescent="0.25">
      <c r="A25" t="s">
        <v>210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I G A A B Q S w M E F A A C A A g A 5 3 a 3 W K i R v n u k A A A A 9 g A A A B I A H A B D b 2 5 m a W c v U G F j a 2 F n Z S 5 4 b W w g o h g A K K A U A A A A A A A A A A A A A A A A A A A A A A A A A A A A h Y 8 x D o I w G I W v Q r r T l h o T Q n 7 K 4 A o J i Y l x b U q F R i i E F s v d H D y S V x C j q J v j + 9 4 3 v H e / 3 i C b u z a 4 q N H q 3 q Q o w h Q F y s i + 0 q Z O 0 e R O Y Y w y D q W Q Z 1 G r Y J G N T W Z b p a h x b k g I 8 d 5 j v 8 H 9 W B N G a U S O R b 6 X j e o E + s j 6 v x x q Y 5 0 w U i E O h 9 c Y z n D E Y s y 2 D F M g K 4 R C m 6 / A l r 3 P 9 g f C b m r d N C o + t G G Z A 1 k j k P c H / g B Q S w M E F A A C A A g A 5 3 a 3 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d 2 t 1 i B g 1 6 Y v A M A A O I V A A A T A B w A R m 9 y b X V s Y X M v U 2 V j d G l v b j E u b S C i G A A o o B Q A A A A A A A A A A A A A A A A A A A A A A A A A A A D t V k 1 v 2 0 Y Q v R v w f x g o h 9 i A K p h O 7 D Y t h M K R 2 8 Q o 4 r q w 2 0 P j Y r E l R 9 K G y x 1 i d y m G N n L J X 8 q p Q G 6 B / l d n K c W O o Z U t O 7 1 V v l g k 5 + P N v J m H c Z h 6 R Q Z O Z / + T H z Y 3 N j f c W F r M 4 F H n D 5 U h w Q t Z I B x L a 6 V X E 4 R X K F 1 l s U D j 4 R u Y o A U 4 6 E A f N P r N D e C / 6 T / 2 0 4 d s + p 7 4 5 c B N e o e U V s F 6 6 2 e l s T c g 4 / n B b X U G 3 5 / / 7 t C 6 c 6 e w k O e H 6 H J P 5 f l q S X t w 0 E v d p L P d f X 2 I W h X K o + 1 3 u p 0 u D E h X h X H 9 v S d d + M m k l C k z 6 u / v 7 e w k f 2 1 3 Z w g f d Y 7 l a P r + 0 4 c 6 V 0 B Q U l Y 3 0 4 / u g k x T 8 N O F o k J h q O l M / s 2 Q T y w V 5 P E l y o z h b l 3 V 1 4 X X 8 0 8 H W p + m U k v r + t 5 W + E W i P z m S 4 c 4 S + K a 8 D n l m p X F D s s U M 7 V l T o t t a D V b 3 8 r J z 2 o y M 9 J W V k F 5 I R 7 X k u j k + g s e 3 / l 0 X L j n S R S 2 h m n 5 s f E 6 1 U f m i y Q s 0 X M / C 6 4 M R 5 4 A j 4 / e f 9 g K u 9 u W A K u N t E z O G e o w G n J f W 8 9 C U W j b c c J i 0 L I 6 Y R b f o x P x J d h x T Z R 2 U P E E 1 Y g 6 u Z E D A w x j 3 O g J N j p + t T H O g I X h V R I A e Q S 0 d K J 4 x i y 4 A U g b 8 G N u Y j x 3 D p L a K B a 8 h o o Z M D Y f s x z O 2 1 M S l Y T c W P 5 / N c 7 R W D i x K v Q z c s N K 6 A U r T q l Q M s F Z + f A U x 5 j N C D z X 3 P 4 O q j C T m N o B D L B x 4 g l y F F g 4 D H f z D e a U 1 k A 1 l R 1 w / l 1 T K l H F Q 5 Z c h z h B L h p y S S b k 5 v J I 3 + x o F T Z 4 Z i r b q Z D 4 i M 9 C y 8 l T w k q e L h q 8 a T k H V a O w d x 4 O h d F G E a N 5 Q E x B F v 4 a B b H v M 9 X E 4 Z f K Q e 0 x 1 a F f 4 u B x g I X N 0 M O c U e L + L p Q k 0 m R H P s R 9 L A 0 f s I n m G P M X M w 2 R w L w O p P K V 0 a x P b v F r l y D H f V M 4 z B v P Y t 2 x + X r R F t 5 d c W q Y y a K i a B W i X Q b K + c 0 n t s B 2 f D N y P C / s V / L 7 Y m 5 p / t D E C 0 V K 3 X W O 4 c d / D e b 6 W i r v N f + W i 7 R W 3 K 2 2 6 S B 6 2 6 2 J 3 h W 0 X T + J G O k y M 9 N z 9 l C q d A b 4 t N X F b w h i N 3 E o i I J 4 + R A b E 3 l 1 C I P a / Q g r E t y u I g f j u g X I g n t 0 q C C L Z W V k T R B K h P S I L I o n S f K 0 M I o l S f K c 4 i C T C 3 3 J 9 E E m U u F s k Q i Q R I p e r h E i W U 3 e 7 U I g k w u e K W i G S Z 1 8 j F 2 J 3 5 5 6 K I X a T O 0 R D 7 O 7 e s H i 3 v b m h T P z q u n n U / k K l k r D q a f v 8 v z x t 7 5 O 6 B 8 / v f e B 2 4 b e K r 9 F T 3 2 j s X / / s M d T 1 7 b u + f d e 3 7 / r 2 X d + + 6 9 t 3 f f u u b 9 / 1 7 f s / u X 3 / B V B L A Q I t A B Q A A g A I A O d 2 t 1 i o k b 5 7 p A A A A P Y A A A A S A A A A A A A A A A A A A A A A A A A A A A B D b 2 5 m a W c v U G F j a 2 F n Z S 5 4 b W x Q S w E C L Q A U A A I A C A D n d r d Y D 8 r p q 6 Q A A A D p A A A A E w A A A A A A A A A A A A A A A A D w A A A A W 0 N v b n R l b n R f V H l w Z X N d L n h t b F B L A Q I t A B Q A A g A I A O d 2 t 1 i B g 1 6 Y v A M A A O I V A A A T A A A A A A A A A A A A A A A A A O E B A A B G b 3 J t d W x h c y 9 T Z W N 0 a W 9 u M S 5 t U E s F B g A A A A A D A A M A w g A A A O 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e D A A A A A A A A t 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a W R l b y U y M E d h b W U l M j B O Y X J y Y X R p d m U l M j B N Z W F z d X J l b W V u d C U y M C 0 l M j B 2 Z X I l M j A l M j B B P C 9 J d G V t U G F 0 a D 4 8 L 0 l 0 Z W 1 M b 2 N h d G l v b j 4 8 U 3 R h Y m x l R W 5 0 c m l l c z 4 8 R W 5 0 c n k g V H l w Z T 0 i S X N Q c m l 2 Y X R l I i B W Y W x 1 Z T 0 i b D A i I C 8 + P E V u d H J 5 I F R 5 c G U 9 I l F 1 Z X J 5 S U Q i I F Z h b H V l P S J z Y W Q 5 Y T J l N z k t N z k y N y 0 0 O T A 2 L W I 2 N j M t M T l j Y z R l N j Q 5 Y m E 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Z p Z G V v X 0 d h b W V f T m F y c m F 0 a X Z l X 0 1 l Y X N 1 c m V t Z W 5 0 X 1 9 f d m V y X 1 9 B 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Q t M D U t M j N U M T I 6 N T Q 6 N D g u N D Y 2 O T Q 5 N l o i I C 8 + P E V u d H J 5 I F R 5 c G U 9 I k Z p b G x D b 2 x 1 b W 5 U e X B l c y I g V m F s d W U 9 I n N C Z 1 l H Q X d Z R 0 J n T U R B d 0 1 E Q X d N R E F 3 T U R B d 0 1 E Q X d N R E F 3 T U d C Z 1 l H Q X d N R E F 3 T U R B d 0 1 E Q X d N R E F 3 T U R B d 0 1 E Q X d Z R 0 J n W T 0 i I C 8 + P E V u d H J 5 I F R 5 c G U 9 I k Z p b G x D b 2 x 1 b W 5 O Y W 1 l c y I g V m F s d W U 9 I n N b J n F 1 b 3 Q 7 U 3 l n b m F 0 d X J h I G N 6 Y X N v d 2 E m c X V v d D s s J n F 1 b 3 Q 7 T m F 6 d 2 E g d c W 8 e X R r b 3 d u a W t h J n F 1 b 3 Q 7 L C Z x d W 9 0 O 0 d l b m R l c i Z x d W 9 0 O y w m c X V v d D t B Z 2 U m c X V v d D s s J n F 1 b 3 Q 7 Q 2 9 1 b n R y e S Z x d W 9 0 O y w m c X V v d D t B Z 2 U g d 2 h l b i B z d G F y d G V k I H B s Y X l p b m c g d m l k Z W 8 g Z 2 F t Z X M m c X V v d D s s J n F 1 b 3 Q 7 Q X Z l c m F n Z S B o b 3 V y c y B w Z X I g d 2 V l a y B z c G V u Z C B v b i B n Y W 1 l c y Z x d W 9 0 O y w m c X V v d D t J I G x v c 2 U g d H J h Y 2 s g b 2 Y g d G l t Z S Z x d W 9 0 O y w m c X V v d D t J I H d h c y B p b n R l c m V z d G V k I G l u I H R o Z S B n Y W 1 l X H U w M D I 3 c y B z d G 9 y e S Z x d W 9 0 O y w m c X V v d D t J I G Z l Z W w g Z G l m Z m V y Z W 5 0 I C Z x d W 9 0 O y w m c X V v d D t J I G Z l Z W w g c 2 N h c m V k J n F 1 b 3 Q 7 L C Z x d W 9 0 O 1 R o Z S B n Y W 1 l I G Z l Z W x z I H J l Y W w m c X V v d D s s J n F 1 b 3 Q 7 S S B 3 Y X M g Z n V s b H k g b 2 N j d X B p Z W Q g d 2 l 0 a C B 0 a G U g Z 2 F t Z S Z x d W 9 0 O y w m c X V v d D t J I G d l d C B 3 b 3 V u Z C B 1 c C Z x d W 9 0 O y w m c X V v d D t U a W 1 l I H N l Z W 1 z I H R v I G t p b m Q g b 2 Y g c 3 R h b m Q g c 3 R p b G w g b 3 I g c 3 R v c C Z x d W 9 0 O y w m c X V v d D t J I G Z l Z W w g c 3 B h Y 2 V k I G 9 1 d C Z x d W 9 0 O y w m c X V v d D t J I H d h c y B k Z W V w b H k g Y 2 9 u Y 2 V u d H J h d G V k I G l u I H R o Z S B n Y W 1 l J n F 1 b 3 Q 7 L C Z x d W 9 0 O 0 k g Z 2 9 0 I H R p c m V k J n F 1 b 3 Q 7 L C Z x d W 9 0 O 1 B s Y X l p b m c g c 2 V l b X M g Y X V 0 b 2 1 h d G l j J n F 1 b 3 Q 7 L C Z x d W 9 0 O 0 1 5 I H R o b 3 V n a H R z I G d v I G Z h c 3 Q m c X V v d D s s J n F 1 b 3 Q 7 S S B l b m p v e W V k I G l 0 J n F 1 b 3 Q 7 L C Z x d W 9 0 O 0 k g c G x h e S B 3 a X R o b 3 V 0 I H R o a W 5 r a W 5 n I G h v d y B 0 b y B w b G F 5 J n F 1 b 3 Q 7 L C Z x d W 9 0 O 1 B s Y X l p b m c g b W F r Z X M g b W U g Z m V l b C B j Y W x t J n F 1 b 3 Q 7 L C Z x d W 9 0 O 0 k g c G x h e S B s b 2 5 n Z X I g d G h h b i B J I G 1 l Y W 5 0 I H R v J n F 1 b 3 Q 7 L C Z x d W 9 0 O 0 k g c m V h b G x 5 I G d l d C B p b n R v I H R o Z S B n Y W 1 l J n F 1 b 3 Q 7 L C Z x d W 9 0 O 0 k g Z m V l b C B s a W t l I E k g a n V z d C B j Y W 5 c d T A w M j d 0 I H N 0 b 3 A g c G x h e W l u Z y Z x d W 9 0 O y w m c X V v d D t I b 3 c g Z G l k I H l v d S B m Z W V s I G l u d G V y Y W N 0 a W 5 n I H d p d G g g T l B D c z 8 m c X V v d D s s J n F 1 b 3 Q 7 S G 9 3 I G l u d G V y Z X N 0 Z W Q g d 2 V y Z S B 5 b 3 U g a W 4 g d G F s a 2 l u Z y B 0 b y B O U E N z P y Z x d W 9 0 O y w m c X V v d D t E a W Q g e W 9 1 I G V u a m 9 5 I H R h b G t p b m c g d G 8 g T l B D c z 8 m c X V v d D s s J n F 1 b 3 Q 7 T 3 R o Z X I g d G h v d W d o d H M m c X V v d D s s J n F 1 b 3 Q 7 S S B s b 3 N l I H R y Y W N r I G 9 m I H R p b W V f M S Z x d W 9 0 O y w m c X V v d D t J I H d h c y B p b n R l c m V z d G V k I G l u I H R o Z S B n Y W 1 l X H U w M D I 3 c y B z d G 9 y e V 8 y J n F 1 b 3 Q 7 L C Z x d W 9 0 O 0 k g Z m V l b C B k a W Z m Z X J l b n Q g X z M m c X V v d D s s J n F 1 b 3 Q 7 S S B m Z W x 0 I H R o Y X Q g S S B j b 3 V s Z C B l e H B s b 3 J l I H R o a W 5 n c y Z x d W 9 0 O y w m c X V v d D t U a G U g Z 2 F t Z S B m Z W V s c y B y Z W F s X z Q m c X V v d D s s J n F 1 b 3 Q 7 S S B 3 Y X M g Z n V s b H k g b 2 N j d X B p Z W Q g d 2 l 0 a C B 0 a G U g Z 2 F t Z V 8 1 J n F 1 b 3 Q 7 L C Z x d W 9 0 O 0 k g Z 2 V 0 I H d v d W 5 k I H V w X z Y m c X V v d D s s J n F 1 b 3 Q 7 V G l t Z S B z Z W V t c y B 0 b y B r a W 5 k I G 9 m I H N 0 Y W 5 k I H N 0 a W x s I G 9 y I H N 0 b 3 B f N y Z x d W 9 0 O y w m c X V v d D t J I G Z l Z W w g c 3 B h Y 2 V k I G 9 1 d F 8 4 J n F 1 b 3 Q 7 L C Z x d W 9 0 O 0 k g d 2 F z I G R l Z X B s e S B j b 2 5 j Z W 5 0 c m F 0 Z W Q g a W 4 g d G h l I G d h b W V f O S Z x d W 9 0 O y w m c X V v d D t J I G d v d C B 0 a X J l Z F 8 x M C Z x d W 9 0 O y w m c X V v d D t Q b G F 5 a W 5 n I H N l Z W 1 z I G F 1 d G 9 t Y X R p Y 1 8 x M S Z x d W 9 0 O y w m c X V v d D t N e S B 0 a G 9 1 Z 2 h 0 c y B n b y B m Y X N 0 X z E y J n F 1 b 3 Q 7 L C Z x d W 9 0 O 0 k g Z W 5 q b 3 l l Z C B p d F 8 x M y Z x d W 9 0 O y w m c X V v d D t J I H B s Y X k g d 2 l 0 a G 9 1 d C B 0 a G l u a 2 l u Z y B o b 3 c g d G 8 g c G x h e V 8 x N C Z x d W 9 0 O y w m c X V v d D t Q b G F 5 a W 5 n I G 1 h a 2 V z I G 1 l I G Z l Z W w g Y 2 F s b V 8 x N S Z x d W 9 0 O y w m c X V v d D t J I H B s Y X k g b G 9 u Z 2 V y I H R o Y W 4 g S S B t Z W F u d C B 0 b 1 8 x N i Z x d W 9 0 O y w m c X V v d D t J I H J l Y W x s e S B n Z X Q g a W 5 0 b y B 0 a G U g Z 2 F t Z V 8 x N y Z x d W 9 0 O y w m c X V v d D t J I G Z l Z W w g b G l r Z S B J I G p 1 c 3 Q g Y 2 F u X H U w M D I 3 d C B z d G 9 w I H B s Y X l p b m d f M T g m c X V v d D s s J n F 1 b 3 Q 7 S G 9 3 I G R p Z C B 5 b 3 U g Z m V l b C B p b n R l c m F j d G l u Z y B 3 a X R o I E 5 Q Q 3 M / X z E 5 J n F 1 b 3 Q 7 L C Z x d W 9 0 O 0 h v d y B p b n R l c m V z d G V k I H d l c m U g e W 9 1 I G l u I H R h b G t p b m c g d G 8 g T l B D c z 9 f M j A m c X V v d D s s J n F 1 b 3 Q 7 R G l k I H l v d S B l b m p v e S B 0 Y W x r a W 5 n I H R v I E 5 Q Q 3 M / X z I x J n F 1 b 3 Q 7 L C Z x d W 9 0 O 0 9 0 a G V y I H R o b 3 V n a H R z X z I y J n F 1 b 3 Q 7 X S I g L z 4 8 R W 5 0 c n k g V H l w Z T 0 i R m l s b F N 0 Y X R 1 c y I g V m F s d W U 9 I n N D b 2 1 w b G V 0 Z S I g L z 4 8 R W 5 0 c n k g V H l w Z T 0 i U m V s Y X R p b 2 5 z a G l w S W 5 m b 0 N v b n R h a W 5 l c i I g V m F s d W U 9 I n N 7 J n F 1 b 3 Q 7 Y 2 9 s d W 1 u Q 2 9 1 b n Q m c X V v d D s 6 N T M s J n F 1 b 3 Q 7 a 2 V 5 Q 2 9 s d W 1 u T m F t Z X M m c X V v d D s 6 W 1 0 s J n F 1 b 3 Q 7 c X V l c n l S Z W x h d G l v b n N o a X B z J n F 1 b 3 Q 7 O l t d L C Z x d W 9 0 O 2 N v b H V t b k l k Z W 5 0 a X R p Z X M m c X V v d D s 6 W y Z x d W 9 0 O 1 N l Y 3 R p b 2 4 x L 1 Z p Z G V v I E d h b W U g T m F y c m F 0 a X Z l I E 1 l Y X N 1 c m V t Z W 5 0 I C 0 g d m V y I C B B L 0 F 1 d G 9 S Z W 1 v d m V k Q 2 9 s d W 1 u c z E u e 1 N 5 Z 2 5 h d H V y Y S B j e m F z b 3 d h L D B 9 J n F 1 b 3 Q 7 L C Z x d W 9 0 O 1 N l Y 3 R p b 2 4 x L 1 Z p Z G V v I E d h b W U g T m F y c m F 0 a X Z l I E 1 l Y X N 1 c m V t Z W 5 0 I C 0 g d m V y I C B B L 0 F 1 d G 9 S Z W 1 v d m V k Q 2 9 s d W 1 u c z E u e 0 5 h e n d h I H X F v H l 0 a 2 9 3 b m l r Y S w x f S Z x d W 9 0 O y w m c X V v d D t T Z W N 0 a W 9 u M S 9 W a W R l b y B H Y W 1 l I E 5 h c n J h d G l 2 Z S B N Z W F z d X J l b W V u d C A t I H Z l c i A g Q S 9 B d X R v U m V t b 3 Z l Z E N v b H V t b n M x L n t H Z W 5 k Z X I s M n 0 m c X V v d D s s J n F 1 b 3 Q 7 U 2 V j d G l v b j E v V m l k Z W 8 g R 2 F t Z S B O Y X J y Y X R p d m U g T W V h c 3 V y Z W 1 l b n Q g L S B 2 Z X I g I E E v Q X V 0 b 1 J l b W 9 2 Z W R D b 2 x 1 b W 5 z M S 5 7 Q W d l L D N 9 J n F 1 b 3 Q 7 L C Z x d W 9 0 O 1 N l Y 3 R p b 2 4 x L 1 Z p Z G V v I E d h b W U g T m F y c m F 0 a X Z l I E 1 l Y X N 1 c m V t Z W 5 0 I C 0 g d m V y I C B B L 0 F 1 d G 9 S Z W 1 v d m V k Q 2 9 s d W 1 u c z E u e 0 N v d W 5 0 c n k s N H 0 m c X V v d D s s J n F 1 b 3 Q 7 U 2 V j d G l v b j E v V m l k Z W 8 g R 2 F t Z S B O Y X J y Y X R p d m U g T W V h c 3 V y Z W 1 l b n Q g L S B 2 Z X I g I E E v Q X V 0 b 1 J l b W 9 2 Z W R D b 2 x 1 b W 5 z M S 5 7 Q W d l I H d o Z W 4 g c 3 R h c n R l Z C B w b G F 5 a W 5 n I H Z p Z G V v I G d h b W V z L D V 9 J n F 1 b 3 Q 7 L C Z x d W 9 0 O 1 N l Y 3 R p b 2 4 x L 1 Z p Z G V v I E d h b W U g T m F y c m F 0 a X Z l I E 1 l Y X N 1 c m V t Z W 5 0 I C 0 g d m V y I C B B L 0 F 1 d G 9 S Z W 1 v d m V k Q 2 9 s d W 1 u c z E u e 0 F 2 Z X J h Z 2 U g a G 9 1 c n M g c G V y I H d l Z W s g c 3 B l b m Q g b 2 4 g Z 2 F t Z X M s N n 0 m c X V v d D s s J n F 1 b 3 Q 7 U 2 V j d G l v b j E v V m l k Z W 8 g R 2 F t Z S B O Y X J y Y X R p d m U g T W V h c 3 V y Z W 1 l b n Q g L S B 2 Z X I g I E E v Q X V 0 b 1 J l b W 9 2 Z W R D b 2 x 1 b W 5 z M S 5 7 S S B s b 3 N l I H R y Y W N r I G 9 m I H R p b W U s N 3 0 m c X V v d D s s J n F 1 b 3 Q 7 U 2 V j d G l v b j E v V m l k Z W 8 g R 2 F t Z S B O Y X J y Y X R p d m U g T W V h c 3 V y Z W 1 l b n Q g L S B 2 Z X I g I E E v Q X V 0 b 1 J l b W 9 2 Z W R D b 2 x 1 b W 5 z M S 5 7 S S B 3 Y X M g a W 5 0 Z X J l c 3 R l Z C B p b i B 0 a G U g Z 2 F t Z V x 1 M D A y N 3 M g c 3 R v c n k s O H 0 m c X V v d D s s J n F 1 b 3 Q 7 U 2 V j d G l v b j E v V m l k Z W 8 g R 2 F t Z S B O Y X J y Y X R p d m U g T W V h c 3 V y Z W 1 l b n Q g L S B 2 Z X I g I E E v Q X V 0 b 1 J l b W 9 2 Z W R D b 2 x 1 b W 5 z M S 5 7 S S B m Z W V s I G R p Z m Z l c m V u d C A s O X 0 m c X V v d D s s J n F 1 b 3 Q 7 U 2 V j d G l v b j E v V m l k Z W 8 g R 2 F t Z S B O Y X J y Y X R p d m U g T W V h c 3 V y Z W 1 l b n Q g L S B 2 Z X I g I E E v Q X V 0 b 1 J l b W 9 2 Z W R D b 2 x 1 b W 5 z M S 5 7 S S B m Z W V s I H N j Y X J l Z C w x M H 0 m c X V v d D s s J n F 1 b 3 Q 7 U 2 V j d G l v b j E v V m l k Z W 8 g R 2 F t Z S B O Y X J y Y X R p d m U g T W V h c 3 V y Z W 1 l b n Q g L S B 2 Z X I g I E E v Q X V 0 b 1 J l b W 9 2 Z W R D b 2 x 1 b W 5 z M S 5 7 V G h l I G d h b W U g Z m V l b H M g c m V h b C w x M X 0 m c X V v d D s s J n F 1 b 3 Q 7 U 2 V j d G l v b j E v V m l k Z W 8 g R 2 F t Z S B O Y X J y Y X R p d m U g T W V h c 3 V y Z W 1 l b n Q g L S B 2 Z X I g I E E v Q X V 0 b 1 J l b W 9 2 Z W R D b 2 x 1 b W 5 z M S 5 7 S S B 3 Y X M g Z n V s b H k g b 2 N j d X B p Z W Q g d 2 l 0 a C B 0 a G U g Z 2 F t Z S w x M n 0 m c X V v d D s s J n F 1 b 3 Q 7 U 2 V j d G l v b j E v V m l k Z W 8 g R 2 F t Z S B O Y X J y Y X R p d m U g T W V h c 3 V y Z W 1 l b n Q g L S B 2 Z X I g I E E v Q X V 0 b 1 J l b W 9 2 Z W R D b 2 x 1 b W 5 z M S 5 7 S S B n Z X Q g d 2 9 1 b m Q g d X A s M T N 9 J n F 1 b 3 Q 7 L C Z x d W 9 0 O 1 N l Y 3 R p b 2 4 x L 1 Z p Z G V v I E d h b W U g T m F y c m F 0 a X Z l I E 1 l Y X N 1 c m V t Z W 5 0 I C 0 g d m V y I C B B L 0 F 1 d G 9 S Z W 1 v d m V k Q 2 9 s d W 1 u c z E u e 1 R p b W U g c 2 V l b X M g d G 8 g a 2 l u Z C B v Z i B z d G F u Z C B z d G l s b C B v c i B z d G 9 w L D E 0 f S Z x d W 9 0 O y w m c X V v d D t T Z W N 0 a W 9 u M S 9 W a W R l b y B H Y W 1 l I E 5 h c n J h d G l 2 Z S B N Z W F z d X J l b W V u d C A t I H Z l c i A g Q S 9 B d X R v U m V t b 3 Z l Z E N v b H V t b n M x L n t J I G Z l Z W w g c 3 B h Y 2 V k I G 9 1 d C w x N X 0 m c X V v d D s s J n F 1 b 3 Q 7 U 2 V j d G l v b j E v V m l k Z W 8 g R 2 F t Z S B O Y X J y Y X R p d m U g T W V h c 3 V y Z W 1 l b n Q g L S B 2 Z X I g I E E v Q X V 0 b 1 J l b W 9 2 Z W R D b 2 x 1 b W 5 z M S 5 7 S S B 3 Y X M g Z G V l c G x 5 I G N v b m N l b n R y Y X R l Z C B p b i B 0 a G U g Z 2 F t Z S w x N n 0 m c X V v d D s s J n F 1 b 3 Q 7 U 2 V j d G l v b j E v V m l k Z W 8 g R 2 F t Z S B O Y X J y Y X R p d m U g T W V h c 3 V y Z W 1 l b n Q g L S B 2 Z X I g I E E v Q X V 0 b 1 J l b W 9 2 Z W R D b 2 x 1 b W 5 z M S 5 7 S S B n b 3 Q g d G l y Z W Q s M T d 9 J n F 1 b 3 Q 7 L C Z x d W 9 0 O 1 N l Y 3 R p b 2 4 x L 1 Z p Z G V v I E d h b W U g T m F y c m F 0 a X Z l I E 1 l Y X N 1 c m V t Z W 5 0 I C 0 g d m V y I C B B L 0 F 1 d G 9 S Z W 1 v d m V k Q 2 9 s d W 1 u c z E u e 1 B s Y X l p b m c g c 2 V l b X M g Y X V 0 b 2 1 h d G l j L D E 4 f S Z x d W 9 0 O y w m c X V v d D t T Z W N 0 a W 9 u M S 9 W a W R l b y B H Y W 1 l I E 5 h c n J h d G l 2 Z S B N Z W F z d X J l b W V u d C A t I H Z l c i A g Q S 9 B d X R v U m V t b 3 Z l Z E N v b H V t b n M x L n t N e S B 0 a G 9 1 Z 2 h 0 c y B n b y B m Y X N 0 L D E 5 f S Z x d W 9 0 O y w m c X V v d D t T Z W N 0 a W 9 u M S 9 W a W R l b y B H Y W 1 l I E 5 h c n J h d G l 2 Z S B N Z W F z d X J l b W V u d C A t I H Z l c i A g Q S 9 B d X R v U m V t b 3 Z l Z E N v b H V t b n M x L n t J I G V u a m 9 5 Z W Q g a X Q s M j B 9 J n F 1 b 3 Q 7 L C Z x d W 9 0 O 1 N l Y 3 R p b 2 4 x L 1 Z p Z G V v I E d h b W U g T m F y c m F 0 a X Z l I E 1 l Y X N 1 c m V t Z W 5 0 I C 0 g d m V y I C B B L 0 F 1 d G 9 S Z W 1 v d m V k Q 2 9 s d W 1 u c z E u e 0 k g c G x h e S B 3 a X R o b 3 V 0 I H R o a W 5 r a W 5 n I G h v d y B 0 b y B w b G F 5 L D I x f S Z x d W 9 0 O y w m c X V v d D t T Z W N 0 a W 9 u M S 9 W a W R l b y B H Y W 1 l I E 5 h c n J h d G l 2 Z S B N Z W F z d X J l b W V u d C A t I H Z l c i A g Q S 9 B d X R v U m V t b 3 Z l Z E N v b H V t b n M x L n t Q b G F 5 a W 5 n I G 1 h a 2 V z I G 1 l I G Z l Z W w g Y 2 F s b S w y M n 0 m c X V v d D s s J n F 1 b 3 Q 7 U 2 V j d G l v b j E v V m l k Z W 8 g R 2 F t Z S B O Y X J y Y X R p d m U g T W V h c 3 V y Z W 1 l b n Q g L S B 2 Z X I g I E E v Q X V 0 b 1 J l b W 9 2 Z W R D b 2 x 1 b W 5 z M S 5 7 S S B w b G F 5 I G x v b m d l c i B 0 a G F u I E k g b W V h b n Q g d G 8 s M j N 9 J n F 1 b 3 Q 7 L C Z x d W 9 0 O 1 N l Y 3 R p b 2 4 x L 1 Z p Z G V v I E d h b W U g T m F y c m F 0 a X Z l I E 1 l Y X N 1 c m V t Z W 5 0 I C 0 g d m V y I C B B L 0 F 1 d G 9 S Z W 1 v d m V k Q 2 9 s d W 1 u c z E u e 0 k g c m V h b G x 5 I G d l d C B p b n R v I H R o Z S B n Y W 1 l L D I 0 f S Z x d W 9 0 O y w m c X V v d D t T Z W N 0 a W 9 u M S 9 W a W R l b y B H Y W 1 l I E 5 h c n J h d G l 2 Z S B N Z W F z d X J l b W V u d C A t I H Z l c i A g Q S 9 B d X R v U m V t b 3 Z l Z E N v b H V t b n M x L n t J I G Z l Z W w g b G l r Z S B J I G p 1 c 3 Q g Y 2 F u X H U w M D I 3 d C B z d G 9 w I H B s Y X l p b m c s M j V 9 J n F 1 b 3 Q 7 L C Z x d W 9 0 O 1 N l Y 3 R p b 2 4 x L 1 Z p Z G V v I E d h b W U g T m F y c m F 0 a X Z l I E 1 l Y X N 1 c m V t Z W 5 0 I C 0 g d m V y I C B B L 0 F 1 d G 9 S Z W 1 v d m V k Q 2 9 s d W 1 u c z E u e 0 h v d y B k a W Q g e W 9 1 I G Z l Z W w g a W 5 0 Z X J h Y 3 R p b m c g d 2 l 0 a C B O U E N z P y w y N n 0 m c X V v d D s s J n F 1 b 3 Q 7 U 2 V j d G l v b j E v V m l k Z W 8 g R 2 F t Z S B O Y X J y Y X R p d m U g T W V h c 3 V y Z W 1 l b n Q g L S B 2 Z X I g I E E v Q X V 0 b 1 J l b W 9 2 Z W R D b 2 x 1 b W 5 z M S 5 7 S G 9 3 I G l u d G V y Z X N 0 Z W Q g d 2 V y Z S B 5 b 3 U g a W 4 g d G F s a 2 l u Z y B 0 b y B O U E N z P y w y N 3 0 m c X V v d D s s J n F 1 b 3 Q 7 U 2 V j d G l v b j E v V m l k Z W 8 g R 2 F t Z S B O Y X J y Y X R p d m U g T W V h c 3 V y Z W 1 l b n Q g L S B 2 Z X I g I E E v Q X V 0 b 1 J l b W 9 2 Z W R D b 2 x 1 b W 5 z M S 5 7 R G l k I H l v d S B l b m p v e S B 0 Y W x r a W 5 n I H R v I E 5 Q Q 3 M / L D I 4 f S Z x d W 9 0 O y w m c X V v d D t T Z W N 0 a W 9 u M S 9 W a W R l b y B H Y W 1 l I E 5 h c n J h d G l 2 Z S B N Z W F z d X J l b W V u d C A t I H Z l c i A g Q S 9 B d X R v U m V t b 3 Z l Z E N v b H V t b n M x L n t P d G h l c i B 0 a G 9 1 Z 2 h 0 c y w y O X 0 m c X V v d D s s J n F 1 b 3 Q 7 U 2 V j d G l v b j E v V m l k Z W 8 g R 2 F t Z S B O Y X J y Y X R p d m U g T W V h c 3 V y Z W 1 l b n Q g L S B 2 Z X I g I E E v Q X V 0 b 1 J l b W 9 2 Z W R D b 2 x 1 b W 5 z M S 5 7 S S B s b 3 N l I H R y Y W N r I G 9 m I H R p b W V f M S w z M H 0 m c X V v d D s s J n F 1 b 3 Q 7 U 2 V j d G l v b j E v V m l k Z W 8 g R 2 F t Z S B O Y X J y Y X R p d m U g T W V h c 3 V y Z W 1 l b n Q g L S B 2 Z X I g I E E v Q X V 0 b 1 J l b W 9 2 Z W R D b 2 x 1 b W 5 z M S 5 7 S S B 3 Y X M g a W 5 0 Z X J l c 3 R l Z C B p b i B 0 a G U g Z 2 F t Z V x 1 M D A y N 3 M g c 3 R v c n l f M i w z M X 0 m c X V v d D s s J n F 1 b 3 Q 7 U 2 V j d G l v b j E v V m l k Z W 8 g R 2 F t Z S B O Y X J y Y X R p d m U g T W V h c 3 V y Z W 1 l b n Q g L S B 2 Z X I g I E E v Q X V 0 b 1 J l b W 9 2 Z W R D b 2 x 1 b W 5 z M S 5 7 S S B m Z W V s I G R p Z m Z l c m V u d C B f M y w z M n 0 m c X V v d D s s J n F 1 b 3 Q 7 U 2 V j d G l v b j E v V m l k Z W 8 g R 2 F t Z S B O Y X J y Y X R p d m U g T W V h c 3 V y Z W 1 l b n Q g L S B 2 Z X I g I E E v Q X V 0 b 1 J l b W 9 2 Z W R D b 2 x 1 b W 5 z M S 5 7 S S B m Z W x 0 I H R o Y X Q g S S B j b 3 V s Z C B l e H B s b 3 J l I H R o a W 5 n c y w z M 3 0 m c X V v d D s s J n F 1 b 3 Q 7 U 2 V j d G l v b j E v V m l k Z W 8 g R 2 F t Z S B O Y X J y Y X R p d m U g T W V h c 3 V y Z W 1 l b n Q g L S B 2 Z X I g I E E v Q X V 0 b 1 J l b W 9 2 Z W R D b 2 x 1 b W 5 z M S 5 7 V G h l I G d h b W U g Z m V l b H M g c m V h b F 8 0 L D M 0 f S Z x d W 9 0 O y w m c X V v d D t T Z W N 0 a W 9 u M S 9 W a W R l b y B H Y W 1 l I E 5 h c n J h d G l 2 Z S B N Z W F z d X J l b W V u d C A t I H Z l c i A g Q S 9 B d X R v U m V t b 3 Z l Z E N v b H V t b n M x L n t J I H d h c y B m d W x s e S B v Y 2 N 1 c G l l Z C B 3 a X R o I H R o Z S B n Y W 1 l X z U s M z V 9 J n F 1 b 3 Q 7 L C Z x d W 9 0 O 1 N l Y 3 R p b 2 4 x L 1 Z p Z G V v I E d h b W U g T m F y c m F 0 a X Z l I E 1 l Y X N 1 c m V t Z W 5 0 I C 0 g d m V y I C B B L 0 F 1 d G 9 S Z W 1 v d m V k Q 2 9 s d W 1 u c z E u e 0 k g Z 2 V 0 I H d v d W 5 k I H V w X z Y s M z Z 9 J n F 1 b 3 Q 7 L C Z x d W 9 0 O 1 N l Y 3 R p b 2 4 x L 1 Z p Z G V v I E d h b W U g T m F y c m F 0 a X Z l I E 1 l Y X N 1 c m V t Z W 5 0 I C 0 g d m V y I C B B L 0 F 1 d G 9 S Z W 1 v d m V k Q 2 9 s d W 1 u c z E u e 1 R p b W U g c 2 V l b X M g d G 8 g a 2 l u Z C B v Z i B z d G F u Z C B z d G l s b C B v c i B z d G 9 w X z c s M z d 9 J n F 1 b 3 Q 7 L C Z x d W 9 0 O 1 N l Y 3 R p b 2 4 x L 1 Z p Z G V v I E d h b W U g T m F y c m F 0 a X Z l I E 1 l Y X N 1 c m V t Z W 5 0 I C 0 g d m V y I C B B L 0 F 1 d G 9 S Z W 1 v d m V k Q 2 9 s d W 1 u c z E u e 0 k g Z m V l b C B z c G F j Z W Q g b 3 V 0 X z g s M z h 9 J n F 1 b 3 Q 7 L C Z x d W 9 0 O 1 N l Y 3 R p b 2 4 x L 1 Z p Z G V v I E d h b W U g T m F y c m F 0 a X Z l I E 1 l Y X N 1 c m V t Z W 5 0 I C 0 g d m V y I C B B L 0 F 1 d G 9 S Z W 1 v d m V k Q 2 9 s d W 1 u c z E u e 0 k g d 2 F z I G R l Z X B s e S B j b 2 5 j Z W 5 0 c m F 0 Z W Q g a W 4 g d G h l I G d h b W V f O S w z O X 0 m c X V v d D s s J n F 1 b 3 Q 7 U 2 V j d G l v b j E v V m l k Z W 8 g R 2 F t Z S B O Y X J y Y X R p d m U g T W V h c 3 V y Z W 1 l b n Q g L S B 2 Z X I g I E E v Q X V 0 b 1 J l b W 9 2 Z W R D b 2 x 1 b W 5 z M S 5 7 S S B n b 3 Q g d G l y Z W R f M T A s N D B 9 J n F 1 b 3 Q 7 L C Z x d W 9 0 O 1 N l Y 3 R p b 2 4 x L 1 Z p Z G V v I E d h b W U g T m F y c m F 0 a X Z l I E 1 l Y X N 1 c m V t Z W 5 0 I C 0 g d m V y I C B B L 0 F 1 d G 9 S Z W 1 v d m V k Q 2 9 s d W 1 u c z E u e 1 B s Y X l p b m c g c 2 V l b X M g Y X V 0 b 2 1 h d G l j X z E x L D Q x f S Z x d W 9 0 O y w m c X V v d D t T Z W N 0 a W 9 u M S 9 W a W R l b y B H Y W 1 l I E 5 h c n J h d G l 2 Z S B N Z W F z d X J l b W V u d C A t I H Z l c i A g Q S 9 B d X R v U m V t b 3 Z l Z E N v b H V t b n M x L n t N e S B 0 a G 9 1 Z 2 h 0 c y B n b y B m Y X N 0 X z E y L D Q y f S Z x d W 9 0 O y w m c X V v d D t T Z W N 0 a W 9 u M S 9 W a W R l b y B H Y W 1 l I E 5 h c n J h d G l 2 Z S B N Z W F z d X J l b W V u d C A t I H Z l c i A g Q S 9 B d X R v U m V t b 3 Z l Z E N v b H V t b n M x L n t J I G V u a m 9 5 Z W Q g a X R f M T M s N D N 9 J n F 1 b 3 Q 7 L C Z x d W 9 0 O 1 N l Y 3 R p b 2 4 x L 1 Z p Z G V v I E d h b W U g T m F y c m F 0 a X Z l I E 1 l Y X N 1 c m V t Z W 5 0 I C 0 g d m V y I C B B L 0 F 1 d G 9 S Z W 1 v d m V k Q 2 9 s d W 1 u c z E u e 0 k g c G x h e S B 3 a X R o b 3 V 0 I H R o a W 5 r a W 5 n I G h v d y B 0 b y B w b G F 5 X z E 0 L D Q 0 f S Z x d W 9 0 O y w m c X V v d D t T Z W N 0 a W 9 u M S 9 W a W R l b y B H Y W 1 l I E 5 h c n J h d G l 2 Z S B N Z W F z d X J l b W V u d C A t I H Z l c i A g Q S 9 B d X R v U m V t b 3 Z l Z E N v b H V t b n M x L n t Q b G F 5 a W 5 n I G 1 h a 2 V z I G 1 l I G Z l Z W w g Y 2 F s b V 8 x N S w 0 N X 0 m c X V v d D s s J n F 1 b 3 Q 7 U 2 V j d G l v b j E v V m l k Z W 8 g R 2 F t Z S B O Y X J y Y X R p d m U g T W V h c 3 V y Z W 1 l b n Q g L S B 2 Z X I g I E E v Q X V 0 b 1 J l b W 9 2 Z W R D b 2 x 1 b W 5 z M S 5 7 S S B w b G F 5 I G x v b m d l c i B 0 a G F u I E k g b W V h b n Q g d G 9 f M T Y s N D Z 9 J n F 1 b 3 Q 7 L C Z x d W 9 0 O 1 N l Y 3 R p b 2 4 x L 1 Z p Z G V v I E d h b W U g T m F y c m F 0 a X Z l I E 1 l Y X N 1 c m V t Z W 5 0 I C 0 g d m V y I C B B L 0 F 1 d G 9 S Z W 1 v d m V k Q 2 9 s d W 1 u c z E u e 0 k g c m V h b G x 5 I G d l d C B p b n R v I H R o Z S B n Y W 1 l X z E 3 L D Q 3 f S Z x d W 9 0 O y w m c X V v d D t T Z W N 0 a W 9 u M S 9 W a W R l b y B H Y W 1 l I E 5 h c n J h d G l 2 Z S B N Z W F z d X J l b W V u d C A t I H Z l c i A g Q S 9 B d X R v U m V t b 3 Z l Z E N v b H V t b n M x L n t J I G Z l Z W w g b G l r Z S B J I G p 1 c 3 Q g Y 2 F u X H U w M D I 3 d C B z d G 9 w I H B s Y X l p b m d f M T g s N D h 9 J n F 1 b 3 Q 7 L C Z x d W 9 0 O 1 N l Y 3 R p b 2 4 x L 1 Z p Z G V v I E d h b W U g T m F y c m F 0 a X Z l I E 1 l Y X N 1 c m V t Z W 5 0 I C 0 g d m V y I C B B L 0 F 1 d G 9 S Z W 1 v d m V k Q 2 9 s d W 1 u c z E u e 0 h v d y B k a W Q g e W 9 1 I G Z l Z W w g a W 5 0 Z X J h Y 3 R p b m c g d 2 l 0 a C B O U E N z P 1 8 x O S w 0 O X 0 m c X V v d D s s J n F 1 b 3 Q 7 U 2 V j d G l v b j E v V m l k Z W 8 g R 2 F t Z S B O Y X J y Y X R p d m U g T W V h c 3 V y Z W 1 l b n Q g L S B 2 Z X I g I E E v Q X V 0 b 1 J l b W 9 2 Z W R D b 2 x 1 b W 5 z M S 5 7 S G 9 3 I G l u d G V y Z X N 0 Z W Q g d 2 V y Z S B 5 b 3 U g a W 4 g d G F s a 2 l u Z y B 0 b y B O U E N z P 1 8 y M C w 1 M H 0 m c X V v d D s s J n F 1 b 3 Q 7 U 2 V j d G l v b j E v V m l k Z W 8 g R 2 F t Z S B O Y X J y Y X R p d m U g T W V h c 3 V y Z W 1 l b n Q g L S B 2 Z X I g I E E v Q X V 0 b 1 J l b W 9 2 Z W R D b 2 x 1 b W 5 z M S 5 7 R G l k I H l v d S B l b m p v e S B 0 Y W x r a W 5 n I H R v I E 5 Q Q 3 M / X z I x L D U x f S Z x d W 9 0 O y w m c X V v d D t T Z W N 0 a W 9 u M S 9 W a W R l b y B H Y W 1 l I E 5 h c n J h d G l 2 Z S B N Z W F z d X J l b W V u d C A t I H Z l c i A g Q S 9 B d X R v U m V t b 3 Z l Z E N v b H V t b n M x L n t P d G h l c i B 0 a G 9 1 Z 2 h 0 c 1 8 y M i w 1 M n 0 m c X V v d D t d L C Z x d W 9 0 O 0 N v b H V t b k N v d W 5 0 J n F 1 b 3 Q 7 O j U z L C Z x d W 9 0 O 0 t l e U N v b H V t b k 5 h b W V z J n F 1 b 3 Q 7 O l t d L C Z x d W 9 0 O 0 N v b H V t b k l k Z W 5 0 a X R p Z X M m c X V v d D s 6 W y Z x d W 9 0 O 1 N l Y 3 R p b 2 4 x L 1 Z p Z G V v I E d h b W U g T m F y c m F 0 a X Z l I E 1 l Y X N 1 c m V t Z W 5 0 I C 0 g d m V y I C B B L 0 F 1 d G 9 S Z W 1 v d m V k Q 2 9 s d W 1 u c z E u e 1 N 5 Z 2 5 h d H V y Y S B j e m F z b 3 d h L D B 9 J n F 1 b 3 Q 7 L C Z x d W 9 0 O 1 N l Y 3 R p b 2 4 x L 1 Z p Z G V v I E d h b W U g T m F y c m F 0 a X Z l I E 1 l Y X N 1 c m V t Z W 5 0 I C 0 g d m V y I C B B L 0 F 1 d G 9 S Z W 1 v d m V k Q 2 9 s d W 1 u c z E u e 0 5 h e n d h I H X F v H l 0 a 2 9 3 b m l r Y S w x f S Z x d W 9 0 O y w m c X V v d D t T Z W N 0 a W 9 u M S 9 W a W R l b y B H Y W 1 l I E 5 h c n J h d G l 2 Z S B N Z W F z d X J l b W V u d C A t I H Z l c i A g Q S 9 B d X R v U m V t b 3 Z l Z E N v b H V t b n M x L n t H Z W 5 k Z X I s M n 0 m c X V v d D s s J n F 1 b 3 Q 7 U 2 V j d G l v b j E v V m l k Z W 8 g R 2 F t Z S B O Y X J y Y X R p d m U g T W V h c 3 V y Z W 1 l b n Q g L S B 2 Z X I g I E E v Q X V 0 b 1 J l b W 9 2 Z W R D b 2 x 1 b W 5 z M S 5 7 Q W d l L D N 9 J n F 1 b 3 Q 7 L C Z x d W 9 0 O 1 N l Y 3 R p b 2 4 x L 1 Z p Z G V v I E d h b W U g T m F y c m F 0 a X Z l I E 1 l Y X N 1 c m V t Z W 5 0 I C 0 g d m V y I C B B L 0 F 1 d G 9 S Z W 1 v d m V k Q 2 9 s d W 1 u c z E u e 0 N v d W 5 0 c n k s N H 0 m c X V v d D s s J n F 1 b 3 Q 7 U 2 V j d G l v b j E v V m l k Z W 8 g R 2 F t Z S B O Y X J y Y X R p d m U g T W V h c 3 V y Z W 1 l b n Q g L S B 2 Z X I g I E E v Q X V 0 b 1 J l b W 9 2 Z W R D b 2 x 1 b W 5 z M S 5 7 Q W d l I H d o Z W 4 g c 3 R h c n R l Z C B w b G F 5 a W 5 n I H Z p Z G V v I G d h b W V z L D V 9 J n F 1 b 3 Q 7 L C Z x d W 9 0 O 1 N l Y 3 R p b 2 4 x L 1 Z p Z G V v I E d h b W U g T m F y c m F 0 a X Z l I E 1 l Y X N 1 c m V t Z W 5 0 I C 0 g d m V y I C B B L 0 F 1 d G 9 S Z W 1 v d m V k Q 2 9 s d W 1 u c z E u e 0 F 2 Z X J h Z 2 U g a G 9 1 c n M g c G V y I H d l Z W s g c 3 B l b m Q g b 2 4 g Z 2 F t Z X M s N n 0 m c X V v d D s s J n F 1 b 3 Q 7 U 2 V j d G l v b j E v V m l k Z W 8 g R 2 F t Z S B O Y X J y Y X R p d m U g T W V h c 3 V y Z W 1 l b n Q g L S B 2 Z X I g I E E v Q X V 0 b 1 J l b W 9 2 Z W R D b 2 x 1 b W 5 z M S 5 7 S S B s b 3 N l I H R y Y W N r I G 9 m I H R p b W U s N 3 0 m c X V v d D s s J n F 1 b 3 Q 7 U 2 V j d G l v b j E v V m l k Z W 8 g R 2 F t Z S B O Y X J y Y X R p d m U g T W V h c 3 V y Z W 1 l b n Q g L S B 2 Z X I g I E E v Q X V 0 b 1 J l b W 9 2 Z W R D b 2 x 1 b W 5 z M S 5 7 S S B 3 Y X M g a W 5 0 Z X J l c 3 R l Z C B p b i B 0 a G U g Z 2 F t Z V x 1 M D A y N 3 M g c 3 R v c n k s O H 0 m c X V v d D s s J n F 1 b 3 Q 7 U 2 V j d G l v b j E v V m l k Z W 8 g R 2 F t Z S B O Y X J y Y X R p d m U g T W V h c 3 V y Z W 1 l b n Q g L S B 2 Z X I g I E E v Q X V 0 b 1 J l b W 9 2 Z W R D b 2 x 1 b W 5 z M S 5 7 S S B m Z W V s I G R p Z m Z l c m V u d C A s O X 0 m c X V v d D s s J n F 1 b 3 Q 7 U 2 V j d G l v b j E v V m l k Z W 8 g R 2 F t Z S B O Y X J y Y X R p d m U g T W V h c 3 V y Z W 1 l b n Q g L S B 2 Z X I g I E E v Q X V 0 b 1 J l b W 9 2 Z W R D b 2 x 1 b W 5 z M S 5 7 S S B m Z W V s I H N j Y X J l Z C w x M H 0 m c X V v d D s s J n F 1 b 3 Q 7 U 2 V j d G l v b j E v V m l k Z W 8 g R 2 F t Z S B O Y X J y Y X R p d m U g T W V h c 3 V y Z W 1 l b n Q g L S B 2 Z X I g I E E v Q X V 0 b 1 J l b W 9 2 Z W R D b 2 x 1 b W 5 z M S 5 7 V G h l I G d h b W U g Z m V l b H M g c m V h b C w x M X 0 m c X V v d D s s J n F 1 b 3 Q 7 U 2 V j d G l v b j E v V m l k Z W 8 g R 2 F t Z S B O Y X J y Y X R p d m U g T W V h c 3 V y Z W 1 l b n Q g L S B 2 Z X I g I E E v Q X V 0 b 1 J l b W 9 2 Z W R D b 2 x 1 b W 5 z M S 5 7 S S B 3 Y X M g Z n V s b H k g b 2 N j d X B p Z W Q g d 2 l 0 a C B 0 a G U g Z 2 F t Z S w x M n 0 m c X V v d D s s J n F 1 b 3 Q 7 U 2 V j d G l v b j E v V m l k Z W 8 g R 2 F t Z S B O Y X J y Y X R p d m U g T W V h c 3 V y Z W 1 l b n Q g L S B 2 Z X I g I E E v Q X V 0 b 1 J l b W 9 2 Z W R D b 2 x 1 b W 5 z M S 5 7 S S B n Z X Q g d 2 9 1 b m Q g d X A s M T N 9 J n F 1 b 3 Q 7 L C Z x d W 9 0 O 1 N l Y 3 R p b 2 4 x L 1 Z p Z G V v I E d h b W U g T m F y c m F 0 a X Z l I E 1 l Y X N 1 c m V t Z W 5 0 I C 0 g d m V y I C B B L 0 F 1 d G 9 S Z W 1 v d m V k Q 2 9 s d W 1 u c z E u e 1 R p b W U g c 2 V l b X M g d G 8 g a 2 l u Z C B v Z i B z d G F u Z C B z d G l s b C B v c i B z d G 9 w L D E 0 f S Z x d W 9 0 O y w m c X V v d D t T Z W N 0 a W 9 u M S 9 W a W R l b y B H Y W 1 l I E 5 h c n J h d G l 2 Z S B N Z W F z d X J l b W V u d C A t I H Z l c i A g Q S 9 B d X R v U m V t b 3 Z l Z E N v b H V t b n M x L n t J I G Z l Z W w g c 3 B h Y 2 V k I G 9 1 d C w x N X 0 m c X V v d D s s J n F 1 b 3 Q 7 U 2 V j d G l v b j E v V m l k Z W 8 g R 2 F t Z S B O Y X J y Y X R p d m U g T W V h c 3 V y Z W 1 l b n Q g L S B 2 Z X I g I E E v Q X V 0 b 1 J l b W 9 2 Z W R D b 2 x 1 b W 5 z M S 5 7 S S B 3 Y X M g Z G V l c G x 5 I G N v b m N l b n R y Y X R l Z C B p b i B 0 a G U g Z 2 F t Z S w x N n 0 m c X V v d D s s J n F 1 b 3 Q 7 U 2 V j d G l v b j E v V m l k Z W 8 g R 2 F t Z S B O Y X J y Y X R p d m U g T W V h c 3 V y Z W 1 l b n Q g L S B 2 Z X I g I E E v Q X V 0 b 1 J l b W 9 2 Z W R D b 2 x 1 b W 5 z M S 5 7 S S B n b 3 Q g d G l y Z W Q s M T d 9 J n F 1 b 3 Q 7 L C Z x d W 9 0 O 1 N l Y 3 R p b 2 4 x L 1 Z p Z G V v I E d h b W U g T m F y c m F 0 a X Z l I E 1 l Y X N 1 c m V t Z W 5 0 I C 0 g d m V y I C B B L 0 F 1 d G 9 S Z W 1 v d m V k Q 2 9 s d W 1 u c z E u e 1 B s Y X l p b m c g c 2 V l b X M g Y X V 0 b 2 1 h d G l j L D E 4 f S Z x d W 9 0 O y w m c X V v d D t T Z W N 0 a W 9 u M S 9 W a W R l b y B H Y W 1 l I E 5 h c n J h d G l 2 Z S B N Z W F z d X J l b W V u d C A t I H Z l c i A g Q S 9 B d X R v U m V t b 3 Z l Z E N v b H V t b n M x L n t N e S B 0 a G 9 1 Z 2 h 0 c y B n b y B m Y X N 0 L D E 5 f S Z x d W 9 0 O y w m c X V v d D t T Z W N 0 a W 9 u M S 9 W a W R l b y B H Y W 1 l I E 5 h c n J h d G l 2 Z S B N Z W F z d X J l b W V u d C A t I H Z l c i A g Q S 9 B d X R v U m V t b 3 Z l Z E N v b H V t b n M x L n t J I G V u a m 9 5 Z W Q g a X Q s M j B 9 J n F 1 b 3 Q 7 L C Z x d W 9 0 O 1 N l Y 3 R p b 2 4 x L 1 Z p Z G V v I E d h b W U g T m F y c m F 0 a X Z l I E 1 l Y X N 1 c m V t Z W 5 0 I C 0 g d m V y I C B B L 0 F 1 d G 9 S Z W 1 v d m V k Q 2 9 s d W 1 u c z E u e 0 k g c G x h e S B 3 a X R o b 3 V 0 I H R o a W 5 r a W 5 n I G h v d y B 0 b y B w b G F 5 L D I x f S Z x d W 9 0 O y w m c X V v d D t T Z W N 0 a W 9 u M S 9 W a W R l b y B H Y W 1 l I E 5 h c n J h d G l 2 Z S B N Z W F z d X J l b W V u d C A t I H Z l c i A g Q S 9 B d X R v U m V t b 3 Z l Z E N v b H V t b n M x L n t Q b G F 5 a W 5 n I G 1 h a 2 V z I G 1 l I G Z l Z W w g Y 2 F s b S w y M n 0 m c X V v d D s s J n F 1 b 3 Q 7 U 2 V j d G l v b j E v V m l k Z W 8 g R 2 F t Z S B O Y X J y Y X R p d m U g T W V h c 3 V y Z W 1 l b n Q g L S B 2 Z X I g I E E v Q X V 0 b 1 J l b W 9 2 Z W R D b 2 x 1 b W 5 z M S 5 7 S S B w b G F 5 I G x v b m d l c i B 0 a G F u I E k g b W V h b n Q g d G 8 s M j N 9 J n F 1 b 3 Q 7 L C Z x d W 9 0 O 1 N l Y 3 R p b 2 4 x L 1 Z p Z G V v I E d h b W U g T m F y c m F 0 a X Z l I E 1 l Y X N 1 c m V t Z W 5 0 I C 0 g d m V y I C B B L 0 F 1 d G 9 S Z W 1 v d m V k Q 2 9 s d W 1 u c z E u e 0 k g c m V h b G x 5 I G d l d C B p b n R v I H R o Z S B n Y W 1 l L D I 0 f S Z x d W 9 0 O y w m c X V v d D t T Z W N 0 a W 9 u M S 9 W a W R l b y B H Y W 1 l I E 5 h c n J h d G l 2 Z S B N Z W F z d X J l b W V u d C A t I H Z l c i A g Q S 9 B d X R v U m V t b 3 Z l Z E N v b H V t b n M x L n t J I G Z l Z W w g b G l r Z S B J I G p 1 c 3 Q g Y 2 F u X H U w M D I 3 d C B z d G 9 w I H B s Y X l p b m c s M j V 9 J n F 1 b 3 Q 7 L C Z x d W 9 0 O 1 N l Y 3 R p b 2 4 x L 1 Z p Z G V v I E d h b W U g T m F y c m F 0 a X Z l I E 1 l Y X N 1 c m V t Z W 5 0 I C 0 g d m V y I C B B L 0 F 1 d G 9 S Z W 1 v d m V k Q 2 9 s d W 1 u c z E u e 0 h v d y B k a W Q g e W 9 1 I G Z l Z W w g a W 5 0 Z X J h Y 3 R p b m c g d 2 l 0 a C B O U E N z P y w y N n 0 m c X V v d D s s J n F 1 b 3 Q 7 U 2 V j d G l v b j E v V m l k Z W 8 g R 2 F t Z S B O Y X J y Y X R p d m U g T W V h c 3 V y Z W 1 l b n Q g L S B 2 Z X I g I E E v Q X V 0 b 1 J l b W 9 2 Z W R D b 2 x 1 b W 5 z M S 5 7 S G 9 3 I G l u d G V y Z X N 0 Z W Q g d 2 V y Z S B 5 b 3 U g a W 4 g d G F s a 2 l u Z y B 0 b y B O U E N z P y w y N 3 0 m c X V v d D s s J n F 1 b 3 Q 7 U 2 V j d G l v b j E v V m l k Z W 8 g R 2 F t Z S B O Y X J y Y X R p d m U g T W V h c 3 V y Z W 1 l b n Q g L S B 2 Z X I g I E E v Q X V 0 b 1 J l b W 9 2 Z W R D b 2 x 1 b W 5 z M S 5 7 R G l k I H l v d S B l b m p v e S B 0 Y W x r a W 5 n I H R v I E 5 Q Q 3 M / L D I 4 f S Z x d W 9 0 O y w m c X V v d D t T Z W N 0 a W 9 u M S 9 W a W R l b y B H Y W 1 l I E 5 h c n J h d G l 2 Z S B N Z W F z d X J l b W V u d C A t I H Z l c i A g Q S 9 B d X R v U m V t b 3 Z l Z E N v b H V t b n M x L n t P d G h l c i B 0 a G 9 1 Z 2 h 0 c y w y O X 0 m c X V v d D s s J n F 1 b 3 Q 7 U 2 V j d G l v b j E v V m l k Z W 8 g R 2 F t Z S B O Y X J y Y X R p d m U g T W V h c 3 V y Z W 1 l b n Q g L S B 2 Z X I g I E E v Q X V 0 b 1 J l b W 9 2 Z W R D b 2 x 1 b W 5 z M S 5 7 S S B s b 3 N l I H R y Y W N r I G 9 m I H R p b W V f M S w z M H 0 m c X V v d D s s J n F 1 b 3 Q 7 U 2 V j d G l v b j E v V m l k Z W 8 g R 2 F t Z S B O Y X J y Y X R p d m U g T W V h c 3 V y Z W 1 l b n Q g L S B 2 Z X I g I E E v Q X V 0 b 1 J l b W 9 2 Z W R D b 2 x 1 b W 5 z M S 5 7 S S B 3 Y X M g a W 5 0 Z X J l c 3 R l Z C B p b i B 0 a G U g Z 2 F t Z V x 1 M D A y N 3 M g c 3 R v c n l f M i w z M X 0 m c X V v d D s s J n F 1 b 3 Q 7 U 2 V j d G l v b j E v V m l k Z W 8 g R 2 F t Z S B O Y X J y Y X R p d m U g T W V h c 3 V y Z W 1 l b n Q g L S B 2 Z X I g I E E v Q X V 0 b 1 J l b W 9 2 Z W R D b 2 x 1 b W 5 z M S 5 7 S S B m Z W V s I G R p Z m Z l c m V u d C B f M y w z M n 0 m c X V v d D s s J n F 1 b 3 Q 7 U 2 V j d G l v b j E v V m l k Z W 8 g R 2 F t Z S B O Y X J y Y X R p d m U g T W V h c 3 V y Z W 1 l b n Q g L S B 2 Z X I g I E E v Q X V 0 b 1 J l b W 9 2 Z W R D b 2 x 1 b W 5 z M S 5 7 S S B m Z W x 0 I H R o Y X Q g S S B j b 3 V s Z C B l e H B s b 3 J l I H R o a W 5 n c y w z M 3 0 m c X V v d D s s J n F 1 b 3 Q 7 U 2 V j d G l v b j E v V m l k Z W 8 g R 2 F t Z S B O Y X J y Y X R p d m U g T W V h c 3 V y Z W 1 l b n Q g L S B 2 Z X I g I E E v Q X V 0 b 1 J l b W 9 2 Z W R D b 2 x 1 b W 5 z M S 5 7 V G h l I G d h b W U g Z m V l b H M g c m V h b F 8 0 L D M 0 f S Z x d W 9 0 O y w m c X V v d D t T Z W N 0 a W 9 u M S 9 W a W R l b y B H Y W 1 l I E 5 h c n J h d G l 2 Z S B N Z W F z d X J l b W V u d C A t I H Z l c i A g Q S 9 B d X R v U m V t b 3 Z l Z E N v b H V t b n M x L n t J I H d h c y B m d W x s e S B v Y 2 N 1 c G l l Z C B 3 a X R o I H R o Z S B n Y W 1 l X z U s M z V 9 J n F 1 b 3 Q 7 L C Z x d W 9 0 O 1 N l Y 3 R p b 2 4 x L 1 Z p Z G V v I E d h b W U g T m F y c m F 0 a X Z l I E 1 l Y X N 1 c m V t Z W 5 0 I C 0 g d m V y I C B B L 0 F 1 d G 9 S Z W 1 v d m V k Q 2 9 s d W 1 u c z E u e 0 k g Z 2 V 0 I H d v d W 5 k I H V w X z Y s M z Z 9 J n F 1 b 3 Q 7 L C Z x d W 9 0 O 1 N l Y 3 R p b 2 4 x L 1 Z p Z G V v I E d h b W U g T m F y c m F 0 a X Z l I E 1 l Y X N 1 c m V t Z W 5 0 I C 0 g d m V y I C B B L 0 F 1 d G 9 S Z W 1 v d m V k Q 2 9 s d W 1 u c z E u e 1 R p b W U g c 2 V l b X M g d G 8 g a 2 l u Z C B v Z i B z d G F u Z C B z d G l s b C B v c i B z d G 9 w X z c s M z d 9 J n F 1 b 3 Q 7 L C Z x d W 9 0 O 1 N l Y 3 R p b 2 4 x L 1 Z p Z G V v I E d h b W U g T m F y c m F 0 a X Z l I E 1 l Y X N 1 c m V t Z W 5 0 I C 0 g d m V y I C B B L 0 F 1 d G 9 S Z W 1 v d m V k Q 2 9 s d W 1 u c z E u e 0 k g Z m V l b C B z c G F j Z W Q g b 3 V 0 X z g s M z h 9 J n F 1 b 3 Q 7 L C Z x d W 9 0 O 1 N l Y 3 R p b 2 4 x L 1 Z p Z G V v I E d h b W U g T m F y c m F 0 a X Z l I E 1 l Y X N 1 c m V t Z W 5 0 I C 0 g d m V y I C B B L 0 F 1 d G 9 S Z W 1 v d m V k Q 2 9 s d W 1 u c z E u e 0 k g d 2 F z I G R l Z X B s e S B j b 2 5 j Z W 5 0 c m F 0 Z W Q g a W 4 g d G h l I G d h b W V f O S w z O X 0 m c X V v d D s s J n F 1 b 3 Q 7 U 2 V j d G l v b j E v V m l k Z W 8 g R 2 F t Z S B O Y X J y Y X R p d m U g T W V h c 3 V y Z W 1 l b n Q g L S B 2 Z X I g I E E v Q X V 0 b 1 J l b W 9 2 Z W R D b 2 x 1 b W 5 z M S 5 7 S S B n b 3 Q g d G l y Z W R f M T A s N D B 9 J n F 1 b 3 Q 7 L C Z x d W 9 0 O 1 N l Y 3 R p b 2 4 x L 1 Z p Z G V v I E d h b W U g T m F y c m F 0 a X Z l I E 1 l Y X N 1 c m V t Z W 5 0 I C 0 g d m V y I C B B L 0 F 1 d G 9 S Z W 1 v d m V k Q 2 9 s d W 1 u c z E u e 1 B s Y X l p b m c g c 2 V l b X M g Y X V 0 b 2 1 h d G l j X z E x L D Q x f S Z x d W 9 0 O y w m c X V v d D t T Z W N 0 a W 9 u M S 9 W a W R l b y B H Y W 1 l I E 5 h c n J h d G l 2 Z S B N Z W F z d X J l b W V u d C A t I H Z l c i A g Q S 9 B d X R v U m V t b 3 Z l Z E N v b H V t b n M x L n t N e S B 0 a G 9 1 Z 2 h 0 c y B n b y B m Y X N 0 X z E y L D Q y f S Z x d W 9 0 O y w m c X V v d D t T Z W N 0 a W 9 u M S 9 W a W R l b y B H Y W 1 l I E 5 h c n J h d G l 2 Z S B N Z W F z d X J l b W V u d C A t I H Z l c i A g Q S 9 B d X R v U m V t b 3 Z l Z E N v b H V t b n M x L n t J I G V u a m 9 5 Z W Q g a X R f M T M s N D N 9 J n F 1 b 3 Q 7 L C Z x d W 9 0 O 1 N l Y 3 R p b 2 4 x L 1 Z p Z G V v I E d h b W U g T m F y c m F 0 a X Z l I E 1 l Y X N 1 c m V t Z W 5 0 I C 0 g d m V y I C B B L 0 F 1 d G 9 S Z W 1 v d m V k Q 2 9 s d W 1 u c z E u e 0 k g c G x h e S B 3 a X R o b 3 V 0 I H R o a W 5 r a W 5 n I G h v d y B 0 b y B w b G F 5 X z E 0 L D Q 0 f S Z x d W 9 0 O y w m c X V v d D t T Z W N 0 a W 9 u M S 9 W a W R l b y B H Y W 1 l I E 5 h c n J h d G l 2 Z S B N Z W F z d X J l b W V u d C A t I H Z l c i A g Q S 9 B d X R v U m V t b 3 Z l Z E N v b H V t b n M x L n t Q b G F 5 a W 5 n I G 1 h a 2 V z I G 1 l I G Z l Z W w g Y 2 F s b V 8 x N S w 0 N X 0 m c X V v d D s s J n F 1 b 3 Q 7 U 2 V j d G l v b j E v V m l k Z W 8 g R 2 F t Z S B O Y X J y Y X R p d m U g T W V h c 3 V y Z W 1 l b n Q g L S B 2 Z X I g I E E v Q X V 0 b 1 J l b W 9 2 Z W R D b 2 x 1 b W 5 z M S 5 7 S S B w b G F 5 I G x v b m d l c i B 0 a G F u I E k g b W V h b n Q g d G 9 f M T Y s N D Z 9 J n F 1 b 3 Q 7 L C Z x d W 9 0 O 1 N l Y 3 R p b 2 4 x L 1 Z p Z G V v I E d h b W U g T m F y c m F 0 a X Z l I E 1 l Y X N 1 c m V t Z W 5 0 I C 0 g d m V y I C B B L 0 F 1 d G 9 S Z W 1 v d m V k Q 2 9 s d W 1 u c z E u e 0 k g c m V h b G x 5 I G d l d C B p b n R v I H R o Z S B n Y W 1 l X z E 3 L D Q 3 f S Z x d W 9 0 O y w m c X V v d D t T Z W N 0 a W 9 u M S 9 W a W R l b y B H Y W 1 l I E 5 h c n J h d G l 2 Z S B N Z W F z d X J l b W V u d C A t I H Z l c i A g Q S 9 B d X R v U m V t b 3 Z l Z E N v b H V t b n M x L n t J I G Z l Z W w g b G l r Z S B J I G p 1 c 3 Q g Y 2 F u X H U w M D I 3 d C B z d G 9 w I H B s Y X l p b m d f M T g s N D h 9 J n F 1 b 3 Q 7 L C Z x d W 9 0 O 1 N l Y 3 R p b 2 4 x L 1 Z p Z G V v I E d h b W U g T m F y c m F 0 a X Z l I E 1 l Y X N 1 c m V t Z W 5 0 I C 0 g d m V y I C B B L 0 F 1 d G 9 S Z W 1 v d m V k Q 2 9 s d W 1 u c z E u e 0 h v d y B k a W Q g e W 9 1 I G Z l Z W w g a W 5 0 Z X J h Y 3 R p b m c g d 2 l 0 a C B O U E N z P 1 8 x O S w 0 O X 0 m c X V v d D s s J n F 1 b 3 Q 7 U 2 V j d G l v b j E v V m l k Z W 8 g R 2 F t Z S B O Y X J y Y X R p d m U g T W V h c 3 V y Z W 1 l b n Q g L S B 2 Z X I g I E E v Q X V 0 b 1 J l b W 9 2 Z W R D b 2 x 1 b W 5 z M S 5 7 S G 9 3 I G l u d G V y Z X N 0 Z W Q g d 2 V y Z S B 5 b 3 U g a W 4 g d G F s a 2 l u Z y B 0 b y B O U E N z P 1 8 y M C w 1 M H 0 m c X V v d D s s J n F 1 b 3 Q 7 U 2 V j d G l v b j E v V m l k Z W 8 g R 2 F t Z S B O Y X J y Y X R p d m U g T W V h c 3 V y Z W 1 l b n Q g L S B 2 Z X I g I E E v Q X V 0 b 1 J l b W 9 2 Z W R D b 2 x 1 b W 5 z M S 5 7 R G l k I H l v d S B l b m p v e S B 0 Y W x r a W 5 n I H R v I E 5 Q Q 3 M / X z I x L D U x f S Z x d W 9 0 O y w m c X V v d D t T Z W N 0 a W 9 u M S 9 W a W R l b y B H Y W 1 l I E 5 h c n J h d G l 2 Z S B N Z W F z d X J l b W V u d C A t I H Z l c i A g Q S 9 B d X R v U m V t b 3 Z l Z E N v b H V t b n M x L n t P d G h l c i B 0 a G 9 1 Z 2 h 0 c 1 8 y M i w 1 M n 0 m c X V v d D t d L C Z x d W 9 0 O 1 J l b G F 0 a W 9 u c 2 h p c E l u Z m 8 m c X V v d D s 6 W 1 1 9 I i A v P j w v U 3 R h Y m x l R W 5 0 c m l l c z 4 8 L 0 l 0 Z W 0 + P E l 0 Z W 0 + P E l 0 Z W 1 M b 2 N h d G l v b j 4 8 S X R l b V R 5 c G U + R m 9 y b X V s Y T w v S X R l b V R 5 c G U + P E l 0 Z W 1 Q Y X R o P l N l Y 3 R p b 2 4 x L 1 Z p Z G V v J T I w R 2 F t Z S U y M E 5 h c n J h d G l 2 Z S U y M E 1 l Y X N 1 c m V t Z W 5 0 J T I w L S U y M H Z l c i U y M C U y M E E v J U M 1 J U I 5 c i V D M y V C M 2 Q l Q z U l O D J v P C 9 J d G V t U G F 0 a D 4 8 L 0 l 0 Z W 1 M b 2 N h d G l v b j 4 8 U 3 R h Y m x l R W 5 0 c m l l c y A v P j w v S X R l b T 4 8 S X R l b T 4 8 S X R l b U x v Y 2 F 0 a W 9 u P j x J d G V t V H l w Z T 5 G b 3 J t d W x h P C 9 J d G V t V H l w Z T 4 8 S X R l b V B h d G g + U 2 V j d G l v b j E v V m l k Z W 8 l M j B H Y W 1 l J T I w T m F y c m F 0 a X Z l J T I w T W V h c 3 V y Z W 1 l b n Q l M j A t J T I w d m V y J T I w J T I w Q S 9 O Y W c l Q z U l O D I l Q z M l Q j N 3 a 2 k l M j B v J T I w c G 9 k d 3 k l Q z U l Q k N z e m 9 u e W 0 l M j B w b 3 p p b 2 1 p Z T w v S X R l b V B h d G g + P C 9 J d G V t T G 9 j Y X R p b 2 4 + P F N 0 Y W J s Z U V u d H J p Z X M g L z 4 8 L 0 l 0 Z W 0 + P E l 0 Z W 0 + P E l 0 Z W 1 M b 2 N h d G l v b j 4 8 S X R l b V R 5 c G U + R m 9 y b X V s Y T w v S X R l b V R 5 c G U + P E l 0 Z W 1 Q Y X R o P l N l Y 3 R p b 2 4 x L 1 Z p Z G V v J T I w R 2 F t Z S U y M E 5 h c n J h d G l 2 Z S U y M E 1 l Y X N 1 c m V t Z W 5 0 J T I w L S U y M H Z l c i U y M C U y M E E v W m 1 p Z W 5 p b 2 5 v J T I w d H l w P C 9 J d G V t U G F 0 a D 4 8 L 0 l 0 Z W 1 M b 2 N h d G l v b j 4 8 U 3 R h Y m x l R W 5 0 c m l l c y A v P j w v S X R l b T 4 8 S X R l b T 4 8 S X R l b U x v Y 2 F 0 a W 9 u P j x J d G V t V H l w Z T 5 G b 3 J t d W x h P C 9 J d G V t V H l w Z T 4 8 S X R l b V B h d G g + U 2 V j d G l v b j E v S 2 9 w a W E l M j B W a W R l b y U y M E d h b W U l M j B O Y X J y Y X R p d m U l M j B N Z W F z d X J l b W V u d C U y M C 0 l M j B 2 Z X I l M j A l M j B C 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h i Y z h h Y j A t O D k x M C 0 0 Y m Z l L T g x N m I t Z W E z N D E 5 Y z M 5 M T Q y I i A v P j x F b n R y e S B U e X B l P S J C d W Z m Z X J O Z X h 0 U m V m c m V z a C I g V m F s d W U 9 I m w x I i A v P j x F b n R y e S B U e X B l P S J S Z X N 1 b H R U e X B l I i B W Y W x 1 Z T 0 i c 1 R h Y m x l I i A v P j x F b n R y e S B U e X B l P S J O Y W 1 l V X B k Y X R l Z E F m d G V y R m l s b C I g V m F s d W U 9 I m w w I i A v P j x F b n R y e S B U e X B l P S J G a W x s V G F y Z 2 V 0 I i B W Y W x 1 Z T 0 i c 0 t v c G l h X 1 Z p Z G V v X 0 d h b W V f T m F y c m F 0 a X Z l X 0 1 l Y X N 1 c m V t Z W 5 0 X 1 9 f d m V y X 1 9 C 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Q t M D U t M j N U M T I 6 N T U 6 M T Q u M T E 1 M D E 4 O V o i I C 8 + P E V u d H J 5 I F R 5 c G U 9 I k Z p b G x D b 2 x 1 b W 5 U e X B l c y I g V m F s d W U 9 I n N C Z 1 l H Q X d Z R 0 J n T U R B d 0 1 E Q X d N R E F 3 T U R B d 0 1 E Q X d N R E F 3 T U d C Z 1 l H Q X d N R E F 3 T U R B d 0 1 E Q X d N R E F 3 T U R B d 0 1 E Q X d Z R 0 J n W T 0 i I C 8 + P E V u d H J 5 I F R 5 c G U 9 I k Z p b G x D b 2 x 1 b W 5 O Y W 1 l c y I g V m F s d W U 9 I n N b J n F 1 b 3 Q 7 U 3 l n b m F 0 d X J h I G N 6 Y X N v d 2 E m c X V v d D s s J n F 1 b 3 Q 7 T m F 6 d 2 E g d c W 8 e X R r b 3 d u a W t h J n F 1 b 3 Q 7 L C Z x d W 9 0 O 0 d l b m R l c i Z x d W 9 0 O y w m c X V v d D t B Z 2 U m c X V v d D s s J n F 1 b 3 Q 7 Q 2 9 1 b n R y e S Z x d W 9 0 O y w m c X V v d D t B Z 2 U g d 2 h l b i B z d G F y d G V k I H B s Y X l p b m c g d m l k Z W 8 g Z 2 F t Z X M m c X V v d D s s J n F 1 b 3 Q 7 Q X Z l c m F n Z S B o b 3 V y c y B w Z X I g d 2 V l a y B z c G V u Z C B v b i B n Y W 1 l c y Z x d W 9 0 O y w m c X V v d D t J I G x v c 2 U g d H J h Y 2 s g b 2 Y g d G l t Z S Z x d W 9 0 O y w m c X V v d D t J I H d h c y B p b n R l c m V z d G V k I G l u I H R o Z S B n Y W 1 l X H U w M D I 3 c y B z d G 9 y e S Z x d W 9 0 O y w m c X V v d D t J I G Z l Z W w g Z G l m Z m V y Z W 5 0 I C Z x d W 9 0 O y w m c X V v d D t J I G Z l Z W w g c 2 N h c m V k J n F 1 b 3 Q 7 L C Z x d W 9 0 O 1 R o Z S B n Y W 1 l I G Z l Z W x z I H J l Y W w m c X V v d D s s J n F 1 b 3 Q 7 S S B 3 Y X M g Z n V s b H k g b 2 N j d X B p Z W Q g d 2 l 0 a C B 0 a G U g Z 2 F t Z S Z x d W 9 0 O y w m c X V v d D t J I G d l d C B 3 b 3 V u Z C B 1 c C Z x d W 9 0 O y w m c X V v d D t U a W 1 l I H N l Z W 1 z I H R v I G t p b m Q g b 2 Y g c 3 R h b m Q g c 3 R p b G w g b 3 I g c 3 R v c C Z x d W 9 0 O y w m c X V v d D t J I G Z l Z W w g c 3 B h Y 2 V k I G 9 1 d C Z x d W 9 0 O y w m c X V v d D t J I H d h c y B k Z W V w b H k g Y 2 9 u Y 2 V u d H J h d G V k I G l u I H R o Z S B n Y W 1 l J n F 1 b 3 Q 7 L C Z x d W 9 0 O 0 k g Z 2 9 0 I H R p c m V k J n F 1 b 3 Q 7 L C Z x d W 9 0 O 1 B s Y X l p b m c g c 2 V l b X M g Y X V 0 b 2 1 h d G l j J n F 1 b 3 Q 7 L C Z x d W 9 0 O 0 1 5 I H R o b 3 V n a H R z I G d v I G Z h c 3 Q m c X V v d D s s J n F 1 b 3 Q 7 S S B l b m p v e W V k I G l 0 J n F 1 b 3 Q 7 L C Z x d W 9 0 O 0 k g c G x h e S B 3 a X R o b 3 V 0 I H R o a W 5 r a W 5 n I G h v d y B 0 b y B w b G F 5 J n F 1 b 3 Q 7 L C Z x d W 9 0 O 1 B s Y X l p b m c g b W F r Z X M g b W U g Z m V l b C B j Y W x t J n F 1 b 3 Q 7 L C Z x d W 9 0 O 0 k g c G x h e S B s b 2 5 n Z X I g d G h h b i B J I G 1 l Y W 5 0 I H R v J n F 1 b 3 Q 7 L C Z x d W 9 0 O 0 k g c m V h b G x 5 I G d l d C B p b n R v I H R o Z S B n Y W 1 l J n F 1 b 3 Q 7 L C Z x d W 9 0 O 0 k g Z m V l b C B s a W t l I E k g a n V z d C B j Y W 5 c d T A w M j d 0 I H N 0 b 3 A g c G x h e W l u Z y Z x d W 9 0 O y w m c X V v d D t I b 3 c g Z G l k I H l v d S B m Z W V s I G l u d G V y Y W N 0 a W 5 n I H d p d G g g T l B D c z 8 m c X V v d D s s J n F 1 b 3 Q 7 S G 9 3 I G l u d G V y Z X N 0 Z W Q g d 2 V y Z S B 5 b 3 U g a W 4 g d G F s a 2 l u Z y B 0 b y B O U E N z P y Z x d W 9 0 O y w m c X V v d D t E a W Q g e W 9 1 I G V u a m 9 5 I H R h b G t p b m c g d G 8 g T l B D c z 8 m c X V v d D s s J n F 1 b 3 Q 7 T 3 R o Z X I g d G h v d W d o d H M m c X V v d D s s J n F 1 b 3 Q 7 S S B s b 3 N l I H R y Y W N r I G 9 m I H R p b W V f M S Z x d W 9 0 O y w m c X V v d D t J I H d h c y B p b n R l c m V z d G V k I G l u I H R o Z S B n Y W 1 l X H U w M D I 3 c y B z d G 9 y e V 8 y J n F 1 b 3 Q 7 L C Z x d W 9 0 O 0 k g Z m V l b C B k a W Z m Z X J l b n Q g X z M m c X V v d D s s J n F 1 b 3 Q 7 S S B m Z W x 0 I H R o Y X Q g S S B j b 3 V s Z C B l e H B s b 3 J l I H R o a W 5 n c y Z x d W 9 0 O y w m c X V v d D t U a G U g Z 2 F t Z S B m Z W V s c y B y Z W F s X z Q m c X V v d D s s J n F 1 b 3 Q 7 S S B 3 Y X M g Z n V s b H k g b 2 N j d X B p Z W Q g d 2 l 0 a C B 0 a G U g Z 2 F t Z V 8 1 J n F 1 b 3 Q 7 L C Z x d W 9 0 O 0 k g Z 2 V 0 I H d v d W 5 k I H V w X z Y m c X V v d D s s J n F 1 b 3 Q 7 V G l t Z S B z Z W V t c y B 0 b y B r a W 5 k I G 9 m I H N 0 Y W 5 k I H N 0 a W x s I G 9 y I H N 0 b 3 B f N y Z x d W 9 0 O y w m c X V v d D t J I G Z l Z W w g c 3 B h Y 2 V k I G 9 1 d F 8 4 J n F 1 b 3 Q 7 L C Z x d W 9 0 O 0 k g d 2 F z I G R l Z X B s e S B j b 2 5 j Z W 5 0 c m F 0 Z W Q g a W 4 g d G h l I G d h b W V f O S Z x d W 9 0 O y w m c X V v d D t J I G d v d C B 0 a X J l Z F 8 x M C Z x d W 9 0 O y w m c X V v d D t Q b G F 5 a W 5 n I H N l Z W 1 z I G F 1 d G 9 t Y X R p Y 1 8 x M S Z x d W 9 0 O y w m c X V v d D t N e S B 0 a G 9 1 Z 2 h 0 c y B n b y B m Y X N 0 X z E y J n F 1 b 3 Q 7 L C Z x d W 9 0 O 0 k g Z W 5 q b 3 l l Z C B p d F 8 x M y Z x d W 9 0 O y w m c X V v d D t J I H B s Y X k g d 2 l 0 a G 9 1 d C B 0 a G l u a 2 l u Z y B o b 3 c g d G 8 g c G x h e V 8 x N C Z x d W 9 0 O y w m c X V v d D t Q b G F 5 a W 5 n I G 1 h a 2 V z I G 1 l I G Z l Z W w g Y 2 F s b V 8 x N S Z x d W 9 0 O y w m c X V v d D t J I H B s Y X k g b G 9 u Z 2 V y I H R o Y W 4 g S S B t Z W F u d C B 0 b 1 8 x N i Z x d W 9 0 O y w m c X V v d D t J I H J l Y W x s e S B n Z X Q g a W 5 0 b y B 0 a G U g Z 2 F t Z V 8 x N y Z x d W 9 0 O y w m c X V v d D t J I G Z l Z W w g b G l r Z S B J I G p 1 c 3 Q g Y 2 F u X H U w M D I 3 d C B z d G 9 w I H B s Y X l p b m d f M T g m c X V v d D s s J n F 1 b 3 Q 7 S G 9 3 I G R p Z C B 5 b 3 U g Z m V l b C B p b n R l c m F j d G l u Z y B 3 a X R o I E 5 Q Q 3 M / X z E 5 J n F 1 b 3 Q 7 L C Z x d W 9 0 O 0 h v d y B p b n R l c m V z d G V k I H d l c m U g e W 9 1 I G l u I H R h b G t p b m c g d G 8 g T l B D c z 9 f M j A m c X V v d D s s J n F 1 b 3 Q 7 R G l k I H l v d S B l b m p v e S B 0 Y W x r a W 5 n I H R v I E 5 Q Q 3 M / X z I x J n F 1 b 3 Q 7 L C Z x d W 9 0 O 0 9 0 a G V y I H R o b 3 V n a H R z X z I y J n F 1 b 3 Q 7 X S I g L z 4 8 R W 5 0 c n k g V H l w Z T 0 i R m l s b F N 0 Y X R 1 c y I g V m F s d W U 9 I n N D b 2 1 w b G V 0 Z S I g L z 4 8 R W 5 0 c n k g V H l w Z T 0 i U m V s Y X R p b 2 5 z a G l w S W 5 m b 0 N v b n R h a W 5 l c i I g V m F s d W U 9 I n N 7 J n F 1 b 3 Q 7 Y 2 9 s d W 1 u Q 2 9 1 b n Q m c X V v d D s 6 N T M s J n F 1 b 3 Q 7 a 2 V 5 Q 2 9 s d W 1 u T m F t Z X M m c X V v d D s 6 W 1 0 s J n F 1 b 3 Q 7 c X V l c n l S Z W x h d G l v b n N o a X B z J n F 1 b 3 Q 7 O l t d L C Z x d W 9 0 O 2 N v b H V t b k l k Z W 5 0 a X R p Z X M m c X V v d D s 6 W y Z x d W 9 0 O 1 N l Y 3 R p b 2 4 x L 0 t v c G l h I F Z p Z G V v I E d h b W U g T m F y c m F 0 a X Z l I E 1 l Y X N 1 c m V t Z W 5 0 I C 0 g d m V y I C B C L 0 F 1 d G 9 S Z W 1 v d m V k Q 2 9 s d W 1 u c z E u e 1 N 5 Z 2 5 h d H V y Y S B j e m F z b 3 d h L D B 9 J n F 1 b 3 Q 7 L C Z x d W 9 0 O 1 N l Y 3 R p b 2 4 x L 0 t v c G l h I F Z p Z G V v I E d h b W U g T m F y c m F 0 a X Z l I E 1 l Y X N 1 c m V t Z W 5 0 I C 0 g d m V y I C B C L 0 F 1 d G 9 S Z W 1 v d m V k Q 2 9 s d W 1 u c z E u e 0 5 h e n d h I H X F v H l 0 a 2 9 3 b m l r Y S w x f S Z x d W 9 0 O y w m c X V v d D t T Z W N 0 a W 9 u M S 9 L b 3 B p Y S B W a W R l b y B H Y W 1 l I E 5 h c n J h d G l 2 Z S B N Z W F z d X J l b W V u d C A t I H Z l c i A g Q i 9 B d X R v U m V t b 3 Z l Z E N v b H V t b n M x L n t H Z W 5 k Z X I s M n 0 m c X V v d D s s J n F 1 b 3 Q 7 U 2 V j d G l v b j E v S 2 9 w a W E g V m l k Z W 8 g R 2 F t Z S B O Y X J y Y X R p d m U g T W V h c 3 V y Z W 1 l b n Q g L S B 2 Z X I g I E I v Q X V 0 b 1 J l b W 9 2 Z W R D b 2 x 1 b W 5 z M S 5 7 Q W d l L D N 9 J n F 1 b 3 Q 7 L C Z x d W 9 0 O 1 N l Y 3 R p b 2 4 x L 0 t v c G l h I F Z p Z G V v I E d h b W U g T m F y c m F 0 a X Z l I E 1 l Y X N 1 c m V t Z W 5 0 I C 0 g d m V y I C B C L 0 F 1 d G 9 S Z W 1 v d m V k Q 2 9 s d W 1 u c z E u e 0 N v d W 5 0 c n k s N H 0 m c X V v d D s s J n F 1 b 3 Q 7 U 2 V j d G l v b j E v S 2 9 w a W E g V m l k Z W 8 g R 2 F t Z S B O Y X J y Y X R p d m U g T W V h c 3 V y Z W 1 l b n Q g L S B 2 Z X I g I E I v Q X V 0 b 1 J l b W 9 2 Z W R D b 2 x 1 b W 5 z M S 5 7 Q W d l I H d o Z W 4 g c 3 R h c n R l Z C B w b G F 5 a W 5 n I H Z p Z G V v I G d h b W V z L D V 9 J n F 1 b 3 Q 7 L C Z x d W 9 0 O 1 N l Y 3 R p b 2 4 x L 0 t v c G l h I F Z p Z G V v I E d h b W U g T m F y c m F 0 a X Z l I E 1 l Y X N 1 c m V t Z W 5 0 I C 0 g d m V y I C B C L 0 F 1 d G 9 S Z W 1 v d m V k Q 2 9 s d W 1 u c z E u e 0 F 2 Z X J h Z 2 U g a G 9 1 c n M g c G V y I H d l Z W s g c 3 B l b m Q g b 2 4 g Z 2 F t Z X M s N n 0 m c X V v d D s s J n F 1 b 3 Q 7 U 2 V j d G l v b j E v S 2 9 w a W E g V m l k Z W 8 g R 2 F t Z S B O Y X J y Y X R p d m U g T W V h c 3 V y Z W 1 l b n Q g L S B 2 Z X I g I E I v Q X V 0 b 1 J l b W 9 2 Z W R D b 2 x 1 b W 5 z M S 5 7 S S B s b 3 N l I H R y Y W N r I G 9 m I H R p b W U s N 3 0 m c X V v d D s s J n F 1 b 3 Q 7 U 2 V j d G l v b j E v S 2 9 w a W E g V m l k Z W 8 g R 2 F t Z S B O Y X J y Y X R p d m U g T W V h c 3 V y Z W 1 l b n Q g L S B 2 Z X I g I E I v Q X V 0 b 1 J l b W 9 2 Z W R D b 2 x 1 b W 5 z M S 5 7 S S B 3 Y X M g a W 5 0 Z X J l c 3 R l Z C B p b i B 0 a G U g Z 2 F t Z V x 1 M D A y N 3 M g c 3 R v c n k s O H 0 m c X V v d D s s J n F 1 b 3 Q 7 U 2 V j d G l v b j E v S 2 9 w a W E g V m l k Z W 8 g R 2 F t Z S B O Y X J y Y X R p d m U g T W V h c 3 V y Z W 1 l b n Q g L S B 2 Z X I g I E I v Q X V 0 b 1 J l b W 9 2 Z W R D b 2 x 1 b W 5 z M S 5 7 S S B m Z W V s I G R p Z m Z l c m V u d C A s O X 0 m c X V v d D s s J n F 1 b 3 Q 7 U 2 V j d G l v b j E v S 2 9 w a W E g V m l k Z W 8 g R 2 F t Z S B O Y X J y Y X R p d m U g T W V h c 3 V y Z W 1 l b n Q g L S B 2 Z X I g I E I v Q X V 0 b 1 J l b W 9 2 Z W R D b 2 x 1 b W 5 z M S 5 7 S S B m Z W V s I H N j Y X J l Z C w x M H 0 m c X V v d D s s J n F 1 b 3 Q 7 U 2 V j d G l v b j E v S 2 9 w a W E g V m l k Z W 8 g R 2 F t Z S B O Y X J y Y X R p d m U g T W V h c 3 V y Z W 1 l b n Q g L S B 2 Z X I g I E I v Q X V 0 b 1 J l b W 9 2 Z W R D b 2 x 1 b W 5 z M S 5 7 V G h l I G d h b W U g Z m V l b H M g c m V h b C w x M X 0 m c X V v d D s s J n F 1 b 3 Q 7 U 2 V j d G l v b j E v S 2 9 w a W E g V m l k Z W 8 g R 2 F t Z S B O Y X J y Y X R p d m U g T W V h c 3 V y Z W 1 l b n Q g L S B 2 Z X I g I E I v Q X V 0 b 1 J l b W 9 2 Z W R D b 2 x 1 b W 5 z M S 5 7 S S B 3 Y X M g Z n V s b H k g b 2 N j d X B p Z W Q g d 2 l 0 a C B 0 a G U g Z 2 F t Z S w x M n 0 m c X V v d D s s J n F 1 b 3 Q 7 U 2 V j d G l v b j E v S 2 9 w a W E g V m l k Z W 8 g R 2 F t Z S B O Y X J y Y X R p d m U g T W V h c 3 V y Z W 1 l b n Q g L S B 2 Z X I g I E I v Q X V 0 b 1 J l b W 9 2 Z W R D b 2 x 1 b W 5 z M S 5 7 S S B n Z X Q g d 2 9 1 b m Q g d X A s M T N 9 J n F 1 b 3 Q 7 L C Z x d W 9 0 O 1 N l Y 3 R p b 2 4 x L 0 t v c G l h I F Z p Z G V v I E d h b W U g T m F y c m F 0 a X Z l I E 1 l Y X N 1 c m V t Z W 5 0 I C 0 g d m V y I C B C L 0 F 1 d G 9 S Z W 1 v d m V k Q 2 9 s d W 1 u c z E u e 1 R p b W U g c 2 V l b X M g d G 8 g a 2 l u Z C B v Z i B z d G F u Z C B z d G l s b C B v c i B z d G 9 w L D E 0 f S Z x d W 9 0 O y w m c X V v d D t T Z W N 0 a W 9 u M S 9 L b 3 B p Y S B W a W R l b y B H Y W 1 l I E 5 h c n J h d G l 2 Z S B N Z W F z d X J l b W V u d C A t I H Z l c i A g Q i 9 B d X R v U m V t b 3 Z l Z E N v b H V t b n M x L n t J I G Z l Z W w g c 3 B h Y 2 V k I G 9 1 d C w x N X 0 m c X V v d D s s J n F 1 b 3 Q 7 U 2 V j d G l v b j E v S 2 9 w a W E g V m l k Z W 8 g R 2 F t Z S B O Y X J y Y X R p d m U g T W V h c 3 V y Z W 1 l b n Q g L S B 2 Z X I g I E I v Q X V 0 b 1 J l b W 9 2 Z W R D b 2 x 1 b W 5 z M S 5 7 S S B 3 Y X M g Z G V l c G x 5 I G N v b m N l b n R y Y X R l Z C B p b i B 0 a G U g Z 2 F t Z S w x N n 0 m c X V v d D s s J n F 1 b 3 Q 7 U 2 V j d G l v b j E v S 2 9 w a W E g V m l k Z W 8 g R 2 F t Z S B O Y X J y Y X R p d m U g T W V h c 3 V y Z W 1 l b n Q g L S B 2 Z X I g I E I v Q X V 0 b 1 J l b W 9 2 Z W R D b 2 x 1 b W 5 z M S 5 7 S S B n b 3 Q g d G l y Z W Q s M T d 9 J n F 1 b 3 Q 7 L C Z x d W 9 0 O 1 N l Y 3 R p b 2 4 x L 0 t v c G l h I F Z p Z G V v I E d h b W U g T m F y c m F 0 a X Z l I E 1 l Y X N 1 c m V t Z W 5 0 I C 0 g d m V y I C B C L 0 F 1 d G 9 S Z W 1 v d m V k Q 2 9 s d W 1 u c z E u e 1 B s Y X l p b m c g c 2 V l b X M g Y X V 0 b 2 1 h d G l j L D E 4 f S Z x d W 9 0 O y w m c X V v d D t T Z W N 0 a W 9 u M S 9 L b 3 B p Y S B W a W R l b y B H Y W 1 l I E 5 h c n J h d G l 2 Z S B N Z W F z d X J l b W V u d C A t I H Z l c i A g Q i 9 B d X R v U m V t b 3 Z l Z E N v b H V t b n M x L n t N e S B 0 a G 9 1 Z 2 h 0 c y B n b y B m Y X N 0 L D E 5 f S Z x d W 9 0 O y w m c X V v d D t T Z W N 0 a W 9 u M S 9 L b 3 B p Y S B W a W R l b y B H Y W 1 l I E 5 h c n J h d G l 2 Z S B N Z W F z d X J l b W V u d C A t I H Z l c i A g Q i 9 B d X R v U m V t b 3 Z l Z E N v b H V t b n M x L n t J I G V u a m 9 5 Z W Q g a X Q s M j B 9 J n F 1 b 3 Q 7 L C Z x d W 9 0 O 1 N l Y 3 R p b 2 4 x L 0 t v c G l h I F Z p Z G V v I E d h b W U g T m F y c m F 0 a X Z l I E 1 l Y X N 1 c m V t Z W 5 0 I C 0 g d m V y I C B C L 0 F 1 d G 9 S Z W 1 v d m V k Q 2 9 s d W 1 u c z E u e 0 k g c G x h e S B 3 a X R o b 3 V 0 I H R o a W 5 r a W 5 n I G h v d y B 0 b y B w b G F 5 L D I x f S Z x d W 9 0 O y w m c X V v d D t T Z W N 0 a W 9 u M S 9 L b 3 B p Y S B W a W R l b y B H Y W 1 l I E 5 h c n J h d G l 2 Z S B N Z W F z d X J l b W V u d C A t I H Z l c i A g Q i 9 B d X R v U m V t b 3 Z l Z E N v b H V t b n M x L n t Q b G F 5 a W 5 n I G 1 h a 2 V z I G 1 l I G Z l Z W w g Y 2 F s b S w y M n 0 m c X V v d D s s J n F 1 b 3 Q 7 U 2 V j d G l v b j E v S 2 9 w a W E g V m l k Z W 8 g R 2 F t Z S B O Y X J y Y X R p d m U g T W V h c 3 V y Z W 1 l b n Q g L S B 2 Z X I g I E I v Q X V 0 b 1 J l b W 9 2 Z W R D b 2 x 1 b W 5 z M S 5 7 S S B w b G F 5 I G x v b m d l c i B 0 a G F u I E k g b W V h b n Q g d G 8 s M j N 9 J n F 1 b 3 Q 7 L C Z x d W 9 0 O 1 N l Y 3 R p b 2 4 x L 0 t v c G l h I F Z p Z G V v I E d h b W U g T m F y c m F 0 a X Z l I E 1 l Y X N 1 c m V t Z W 5 0 I C 0 g d m V y I C B C L 0 F 1 d G 9 S Z W 1 v d m V k Q 2 9 s d W 1 u c z E u e 0 k g c m V h b G x 5 I G d l d C B p b n R v I H R o Z S B n Y W 1 l L D I 0 f S Z x d W 9 0 O y w m c X V v d D t T Z W N 0 a W 9 u M S 9 L b 3 B p Y S B W a W R l b y B H Y W 1 l I E 5 h c n J h d G l 2 Z S B N Z W F z d X J l b W V u d C A t I H Z l c i A g Q i 9 B d X R v U m V t b 3 Z l Z E N v b H V t b n M x L n t J I G Z l Z W w g b G l r Z S B J I G p 1 c 3 Q g Y 2 F u X H U w M D I 3 d C B z d G 9 w I H B s Y X l p b m c s M j V 9 J n F 1 b 3 Q 7 L C Z x d W 9 0 O 1 N l Y 3 R p b 2 4 x L 0 t v c G l h I F Z p Z G V v I E d h b W U g T m F y c m F 0 a X Z l I E 1 l Y X N 1 c m V t Z W 5 0 I C 0 g d m V y I C B C L 0 F 1 d G 9 S Z W 1 v d m V k Q 2 9 s d W 1 u c z E u e 0 h v d y B k a W Q g e W 9 1 I G Z l Z W w g a W 5 0 Z X J h Y 3 R p b m c g d 2 l 0 a C B O U E N z P y w y N n 0 m c X V v d D s s J n F 1 b 3 Q 7 U 2 V j d G l v b j E v S 2 9 w a W E g V m l k Z W 8 g R 2 F t Z S B O Y X J y Y X R p d m U g T W V h c 3 V y Z W 1 l b n Q g L S B 2 Z X I g I E I v Q X V 0 b 1 J l b W 9 2 Z W R D b 2 x 1 b W 5 z M S 5 7 S G 9 3 I G l u d G V y Z X N 0 Z W Q g d 2 V y Z S B 5 b 3 U g a W 4 g d G F s a 2 l u Z y B 0 b y B O U E N z P y w y N 3 0 m c X V v d D s s J n F 1 b 3 Q 7 U 2 V j d G l v b j E v S 2 9 w a W E g V m l k Z W 8 g R 2 F t Z S B O Y X J y Y X R p d m U g T W V h c 3 V y Z W 1 l b n Q g L S B 2 Z X I g I E I v Q X V 0 b 1 J l b W 9 2 Z W R D b 2 x 1 b W 5 z M S 5 7 R G l k I H l v d S B l b m p v e S B 0 Y W x r a W 5 n I H R v I E 5 Q Q 3 M / L D I 4 f S Z x d W 9 0 O y w m c X V v d D t T Z W N 0 a W 9 u M S 9 L b 3 B p Y S B W a W R l b y B H Y W 1 l I E 5 h c n J h d G l 2 Z S B N Z W F z d X J l b W V u d C A t I H Z l c i A g Q i 9 B d X R v U m V t b 3 Z l Z E N v b H V t b n M x L n t P d G h l c i B 0 a G 9 1 Z 2 h 0 c y w y O X 0 m c X V v d D s s J n F 1 b 3 Q 7 U 2 V j d G l v b j E v S 2 9 w a W E g V m l k Z W 8 g R 2 F t Z S B O Y X J y Y X R p d m U g T W V h c 3 V y Z W 1 l b n Q g L S B 2 Z X I g I E I v Q X V 0 b 1 J l b W 9 2 Z W R D b 2 x 1 b W 5 z M S 5 7 S S B s b 3 N l I H R y Y W N r I G 9 m I H R p b W V f M S w z M H 0 m c X V v d D s s J n F 1 b 3 Q 7 U 2 V j d G l v b j E v S 2 9 w a W E g V m l k Z W 8 g R 2 F t Z S B O Y X J y Y X R p d m U g T W V h c 3 V y Z W 1 l b n Q g L S B 2 Z X I g I E I v Q X V 0 b 1 J l b W 9 2 Z W R D b 2 x 1 b W 5 z M S 5 7 S S B 3 Y X M g a W 5 0 Z X J l c 3 R l Z C B p b i B 0 a G U g Z 2 F t Z V x 1 M D A y N 3 M g c 3 R v c n l f M i w z M X 0 m c X V v d D s s J n F 1 b 3 Q 7 U 2 V j d G l v b j E v S 2 9 w a W E g V m l k Z W 8 g R 2 F t Z S B O Y X J y Y X R p d m U g T W V h c 3 V y Z W 1 l b n Q g L S B 2 Z X I g I E I v Q X V 0 b 1 J l b W 9 2 Z W R D b 2 x 1 b W 5 z M S 5 7 S S B m Z W V s I G R p Z m Z l c m V u d C B f M y w z M n 0 m c X V v d D s s J n F 1 b 3 Q 7 U 2 V j d G l v b j E v S 2 9 w a W E g V m l k Z W 8 g R 2 F t Z S B O Y X J y Y X R p d m U g T W V h c 3 V y Z W 1 l b n Q g L S B 2 Z X I g I E I v Q X V 0 b 1 J l b W 9 2 Z W R D b 2 x 1 b W 5 z M S 5 7 S S B m Z W x 0 I H R o Y X Q g S S B j b 3 V s Z C B l e H B s b 3 J l I H R o a W 5 n c y w z M 3 0 m c X V v d D s s J n F 1 b 3 Q 7 U 2 V j d G l v b j E v S 2 9 w a W E g V m l k Z W 8 g R 2 F t Z S B O Y X J y Y X R p d m U g T W V h c 3 V y Z W 1 l b n Q g L S B 2 Z X I g I E I v Q X V 0 b 1 J l b W 9 2 Z W R D b 2 x 1 b W 5 z M S 5 7 V G h l I G d h b W U g Z m V l b H M g c m V h b F 8 0 L D M 0 f S Z x d W 9 0 O y w m c X V v d D t T Z W N 0 a W 9 u M S 9 L b 3 B p Y S B W a W R l b y B H Y W 1 l I E 5 h c n J h d G l 2 Z S B N Z W F z d X J l b W V u d C A t I H Z l c i A g Q i 9 B d X R v U m V t b 3 Z l Z E N v b H V t b n M x L n t J I H d h c y B m d W x s e S B v Y 2 N 1 c G l l Z C B 3 a X R o I H R o Z S B n Y W 1 l X z U s M z V 9 J n F 1 b 3 Q 7 L C Z x d W 9 0 O 1 N l Y 3 R p b 2 4 x L 0 t v c G l h I F Z p Z G V v I E d h b W U g T m F y c m F 0 a X Z l I E 1 l Y X N 1 c m V t Z W 5 0 I C 0 g d m V y I C B C L 0 F 1 d G 9 S Z W 1 v d m V k Q 2 9 s d W 1 u c z E u e 0 k g Z 2 V 0 I H d v d W 5 k I H V w X z Y s M z Z 9 J n F 1 b 3 Q 7 L C Z x d W 9 0 O 1 N l Y 3 R p b 2 4 x L 0 t v c G l h I F Z p Z G V v I E d h b W U g T m F y c m F 0 a X Z l I E 1 l Y X N 1 c m V t Z W 5 0 I C 0 g d m V y I C B C L 0 F 1 d G 9 S Z W 1 v d m V k Q 2 9 s d W 1 u c z E u e 1 R p b W U g c 2 V l b X M g d G 8 g a 2 l u Z C B v Z i B z d G F u Z C B z d G l s b C B v c i B z d G 9 w X z c s M z d 9 J n F 1 b 3 Q 7 L C Z x d W 9 0 O 1 N l Y 3 R p b 2 4 x L 0 t v c G l h I F Z p Z G V v I E d h b W U g T m F y c m F 0 a X Z l I E 1 l Y X N 1 c m V t Z W 5 0 I C 0 g d m V y I C B C L 0 F 1 d G 9 S Z W 1 v d m V k Q 2 9 s d W 1 u c z E u e 0 k g Z m V l b C B z c G F j Z W Q g b 3 V 0 X z g s M z h 9 J n F 1 b 3 Q 7 L C Z x d W 9 0 O 1 N l Y 3 R p b 2 4 x L 0 t v c G l h I F Z p Z G V v I E d h b W U g T m F y c m F 0 a X Z l I E 1 l Y X N 1 c m V t Z W 5 0 I C 0 g d m V y I C B C L 0 F 1 d G 9 S Z W 1 v d m V k Q 2 9 s d W 1 u c z E u e 0 k g d 2 F z I G R l Z X B s e S B j b 2 5 j Z W 5 0 c m F 0 Z W Q g a W 4 g d G h l I G d h b W V f O S w z O X 0 m c X V v d D s s J n F 1 b 3 Q 7 U 2 V j d G l v b j E v S 2 9 w a W E g V m l k Z W 8 g R 2 F t Z S B O Y X J y Y X R p d m U g T W V h c 3 V y Z W 1 l b n Q g L S B 2 Z X I g I E I v Q X V 0 b 1 J l b W 9 2 Z W R D b 2 x 1 b W 5 z M S 5 7 S S B n b 3 Q g d G l y Z W R f M T A s N D B 9 J n F 1 b 3 Q 7 L C Z x d W 9 0 O 1 N l Y 3 R p b 2 4 x L 0 t v c G l h I F Z p Z G V v I E d h b W U g T m F y c m F 0 a X Z l I E 1 l Y X N 1 c m V t Z W 5 0 I C 0 g d m V y I C B C L 0 F 1 d G 9 S Z W 1 v d m V k Q 2 9 s d W 1 u c z E u e 1 B s Y X l p b m c g c 2 V l b X M g Y X V 0 b 2 1 h d G l j X z E x L D Q x f S Z x d W 9 0 O y w m c X V v d D t T Z W N 0 a W 9 u M S 9 L b 3 B p Y S B W a W R l b y B H Y W 1 l I E 5 h c n J h d G l 2 Z S B N Z W F z d X J l b W V u d C A t I H Z l c i A g Q i 9 B d X R v U m V t b 3 Z l Z E N v b H V t b n M x L n t N e S B 0 a G 9 1 Z 2 h 0 c y B n b y B m Y X N 0 X z E y L D Q y f S Z x d W 9 0 O y w m c X V v d D t T Z W N 0 a W 9 u M S 9 L b 3 B p Y S B W a W R l b y B H Y W 1 l I E 5 h c n J h d G l 2 Z S B N Z W F z d X J l b W V u d C A t I H Z l c i A g Q i 9 B d X R v U m V t b 3 Z l Z E N v b H V t b n M x L n t J I G V u a m 9 5 Z W Q g a X R f M T M s N D N 9 J n F 1 b 3 Q 7 L C Z x d W 9 0 O 1 N l Y 3 R p b 2 4 x L 0 t v c G l h I F Z p Z G V v I E d h b W U g T m F y c m F 0 a X Z l I E 1 l Y X N 1 c m V t Z W 5 0 I C 0 g d m V y I C B C L 0 F 1 d G 9 S Z W 1 v d m V k Q 2 9 s d W 1 u c z E u e 0 k g c G x h e S B 3 a X R o b 3 V 0 I H R o a W 5 r a W 5 n I G h v d y B 0 b y B w b G F 5 X z E 0 L D Q 0 f S Z x d W 9 0 O y w m c X V v d D t T Z W N 0 a W 9 u M S 9 L b 3 B p Y S B W a W R l b y B H Y W 1 l I E 5 h c n J h d G l 2 Z S B N Z W F z d X J l b W V u d C A t I H Z l c i A g Q i 9 B d X R v U m V t b 3 Z l Z E N v b H V t b n M x L n t Q b G F 5 a W 5 n I G 1 h a 2 V z I G 1 l I G Z l Z W w g Y 2 F s b V 8 x N S w 0 N X 0 m c X V v d D s s J n F 1 b 3 Q 7 U 2 V j d G l v b j E v S 2 9 w a W E g V m l k Z W 8 g R 2 F t Z S B O Y X J y Y X R p d m U g T W V h c 3 V y Z W 1 l b n Q g L S B 2 Z X I g I E I v Q X V 0 b 1 J l b W 9 2 Z W R D b 2 x 1 b W 5 z M S 5 7 S S B w b G F 5 I G x v b m d l c i B 0 a G F u I E k g b W V h b n Q g d G 9 f M T Y s N D Z 9 J n F 1 b 3 Q 7 L C Z x d W 9 0 O 1 N l Y 3 R p b 2 4 x L 0 t v c G l h I F Z p Z G V v I E d h b W U g T m F y c m F 0 a X Z l I E 1 l Y X N 1 c m V t Z W 5 0 I C 0 g d m V y I C B C L 0 F 1 d G 9 S Z W 1 v d m V k Q 2 9 s d W 1 u c z E u e 0 k g c m V h b G x 5 I G d l d C B p b n R v I H R o Z S B n Y W 1 l X z E 3 L D Q 3 f S Z x d W 9 0 O y w m c X V v d D t T Z W N 0 a W 9 u M S 9 L b 3 B p Y S B W a W R l b y B H Y W 1 l I E 5 h c n J h d G l 2 Z S B N Z W F z d X J l b W V u d C A t I H Z l c i A g Q i 9 B d X R v U m V t b 3 Z l Z E N v b H V t b n M x L n t J I G Z l Z W w g b G l r Z S B J I G p 1 c 3 Q g Y 2 F u X H U w M D I 3 d C B z d G 9 w I H B s Y X l p b m d f M T g s N D h 9 J n F 1 b 3 Q 7 L C Z x d W 9 0 O 1 N l Y 3 R p b 2 4 x L 0 t v c G l h I F Z p Z G V v I E d h b W U g T m F y c m F 0 a X Z l I E 1 l Y X N 1 c m V t Z W 5 0 I C 0 g d m V y I C B C L 0 F 1 d G 9 S Z W 1 v d m V k Q 2 9 s d W 1 u c z E u e 0 h v d y B k a W Q g e W 9 1 I G Z l Z W w g a W 5 0 Z X J h Y 3 R p b m c g d 2 l 0 a C B O U E N z P 1 8 x O S w 0 O X 0 m c X V v d D s s J n F 1 b 3 Q 7 U 2 V j d G l v b j E v S 2 9 w a W E g V m l k Z W 8 g R 2 F t Z S B O Y X J y Y X R p d m U g T W V h c 3 V y Z W 1 l b n Q g L S B 2 Z X I g I E I v Q X V 0 b 1 J l b W 9 2 Z W R D b 2 x 1 b W 5 z M S 5 7 S G 9 3 I G l u d G V y Z X N 0 Z W Q g d 2 V y Z S B 5 b 3 U g a W 4 g d G F s a 2 l u Z y B 0 b y B O U E N z P 1 8 y M C w 1 M H 0 m c X V v d D s s J n F 1 b 3 Q 7 U 2 V j d G l v b j E v S 2 9 w a W E g V m l k Z W 8 g R 2 F t Z S B O Y X J y Y X R p d m U g T W V h c 3 V y Z W 1 l b n Q g L S B 2 Z X I g I E I v Q X V 0 b 1 J l b W 9 2 Z W R D b 2 x 1 b W 5 z M S 5 7 R G l k I H l v d S B l b m p v e S B 0 Y W x r a W 5 n I H R v I E 5 Q Q 3 M / X z I x L D U x f S Z x d W 9 0 O y w m c X V v d D t T Z W N 0 a W 9 u M S 9 L b 3 B p Y S B W a W R l b y B H Y W 1 l I E 5 h c n J h d G l 2 Z S B N Z W F z d X J l b W V u d C A t I H Z l c i A g Q i 9 B d X R v U m V t b 3 Z l Z E N v b H V t b n M x L n t P d G h l c i B 0 a G 9 1 Z 2 h 0 c 1 8 y M i w 1 M n 0 m c X V v d D t d L C Z x d W 9 0 O 0 N v b H V t b k N v d W 5 0 J n F 1 b 3 Q 7 O j U z L C Z x d W 9 0 O 0 t l e U N v b H V t b k 5 h b W V z J n F 1 b 3 Q 7 O l t d L C Z x d W 9 0 O 0 N v b H V t b k l k Z W 5 0 a X R p Z X M m c X V v d D s 6 W y Z x d W 9 0 O 1 N l Y 3 R p b 2 4 x L 0 t v c G l h I F Z p Z G V v I E d h b W U g T m F y c m F 0 a X Z l I E 1 l Y X N 1 c m V t Z W 5 0 I C 0 g d m V y I C B C L 0 F 1 d G 9 S Z W 1 v d m V k Q 2 9 s d W 1 u c z E u e 1 N 5 Z 2 5 h d H V y Y S B j e m F z b 3 d h L D B 9 J n F 1 b 3 Q 7 L C Z x d W 9 0 O 1 N l Y 3 R p b 2 4 x L 0 t v c G l h I F Z p Z G V v I E d h b W U g T m F y c m F 0 a X Z l I E 1 l Y X N 1 c m V t Z W 5 0 I C 0 g d m V y I C B C L 0 F 1 d G 9 S Z W 1 v d m V k Q 2 9 s d W 1 u c z E u e 0 5 h e n d h I H X F v H l 0 a 2 9 3 b m l r Y S w x f S Z x d W 9 0 O y w m c X V v d D t T Z W N 0 a W 9 u M S 9 L b 3 B p Y S B W a W R l b y B H Y W 1 l I E 5 h c n J h d G l 2 Z S B N Z W F z d X J l b W V u d C A t I H Z l c i A g Q i 9 B d X R v U m V t b 3 Z l Z E N v b H V t b n M x L n t H Z W 5 k Z X I s M n 0 m c X V v d D s s J n F 1 b 3 Q 7 U 2 V j d G l v b j E v S 2 9 w a W E g V m l k Z W 8 g R 2 F t Z S B O Y X J y Y X R p d m U g T W V h c 3 V y Z W 1 l b n Q g L S B 2 Z X I g I E I v Q X V 0 b 1 J l b W 9 2 Z W R D b 2 x 1 b W 5 z M S 5 7 Q W d l L D N 9 J n F 1 b 3 Q 7 L C Z x d W 9 0 O 1 N l Y 3 R p b 2 4 x L 0 t v c G l h I F Z p Z G V v I E d h b W U g T m F y c m F 0 a X Z l I E 1 l Y X N 1 c m V t Z W 5 0 I C 0 g d m V y I C B C L 0 F 1 d G 9 S Z W 1 v d m V k Q 2 9 s d W 1 u c z E u e 0 N v d W 5 0 c n k s N H 0 m c X V v d D s s J n F 1 b 3 Q 7 U 2 V j d G l v b j E v S 2 9 w a W E g V m l k Z W 8 g R 2 F t Z S B O Y X J y Y X R p d m U g T W V h c 3 V y Z W 1 l b n Q g L S B 2 Z X I g I E I v Q X V 0 b 1 J l b W 9 2 Z W R D b 2 x 1 b W 5 z M S 5 7 Q W d l I H d o Z W 4 g c 3 R h c n R l Z C B w b G F 5 a W 5 n I H Z p Z G V v I G d h b W V z L D V 9 J n F 1 b 3 Q 7 L C Z x d W 9 0 O 1 N l Y 3 R p b 2 4 x L 0 t v c G l h I F Z p Z G V v I E d h b W U g T m F y c m F 0 a X Z l I E 1 l Y X N 1 c m V t Z W 5 0 I C 0 g d m V y I C B C L 0 F 1 d G 9 S Z W 1 v d m V k Q 2 9 s d W 1 u c z E u e 0 F 2 Z X J h Z 2 U g a G 9 1 c n M g c G V y I H d l Z W s g c 3 B l b m Q g b 2 4 g Z 2 F t Z X M s N n 0 m c X V v d D s s J n F 1 b 3 Q 7 U 2 V j d G l v b j E v S 2 9 w a W E g V m l k Z W 8 g R 2 F t Z S B O Y X J y Y X R p d m U g T W V h c 3 V y Z W 1 l b n Q g L S B 2 Z X I g I E I v Q X V 0 b 1 J l b W 9 2 Z W R D b 2 x 1 b W 5 z M S 5 7 S S B s b 3 N l I H R y Y W N r I G 9 m I H R p b W U s N 3 0 m c X V v d D s s J n F 1 b 3 Q 7 U 2 V j d G l v b j E v S 2 9 w a W E g V m l k Z W 8 g R 2 F t Z S B O Y X J y Y X R p d m U g T W V h c 3 V y Z W 1 l b n Q g L S B 2 Z X I g I E I v Q X V 0 b 1 J l b W 9 2 Z W R D b 2 x 1 b W 5 z M S 5 7 S S B 3 Y X M g a W 5 0 Z X J l c 3 R l Z C B p b i B 0 a G U g Z 2 F t Z V x 1 M D A y N 3 M g c 3 R v c n k s O H 0 m c X V v d D s s J n F 1 b 3 Q 7 U 2 V j d G l v b j E v S 2 9 w a W E g V m l k Z W 8 g R 2 F t Z S B O Y X J y Y X R p d m U g T W V h c 3 V y Z W 1 l b n Q g L S B 2 Z X I g I E I v Q X V 0 b 1 J l b W 9 2 Z W R D b 2 x 1 b W 5 z M S 5 7 S S B m Z W V s I G R p Z m Z l c m V u d C A s O X 0 m c X V v d D s s J n F 1 b 3 Q 7 U 2 V j d G l v b j E v S 2 9 w a W E g V m l k Z W 8 g R 2 F t Z S B O Y X J y Y X R p d m U g T W V h c 3 V y Z W 1 l b n Q g L S B 2 Z X I g I E I v Q X V 0 b 1 J l b W 9 2 Z W R D b 2 x 1 b W 5 z M S 5 7 S S B m Z W V s I H N j Y X J l Z C w x M H 0 m c X V v d D s s J n F 1 b 3 Q 7 U 2 V j d G l v b j E v S 2 9 w a W E g V m l k Z W 8 g R 2 F t Z S B O Y X J y Y X R p d m U g T W V h c 3 V y Z W 1 l b n Q g L S B 2 Z X I g I E I v Q X V 0 b 1 J l b W 9 2 Z W R D b 2 x 1 b W 5 z M S 5 7 V G h l I G d h b W U g Z m V l b H M g c m V h b C w x M X 0 m c X V v d D s s J n F 1 b 3 Q 7 U 2 V j d G l v b j E v S 2 9 w a W E g V m l k Z W 8 g R 2 F t Z S B O Y X J y Y X R p d m U g T W V h c 3 V y Z W 1 l b n Q g L S B 2 Z X I g I E I v Q X V 0 b 1 J l b W 9 2 Z W R D b 2 x 1 b W 5 z M S 5 7 S S B 3 Y X M g Z n V s b H k g b 2 N j d X B p Z W Q g d 2 l 0 a C B 0 a G U g Z 2 F t Z S w x M n 0 m c X V v d D s s J n F 1 b 3 Q 7 U 2 V j d G l v b j E v S 2 9 w a W E g V m l k Z W 8 g R 2 F t Z S B O Y X J y Y X R p d m U g T W V h c 3 V y Z W 1 l b n Q g L S B 2 Z X I g I E I v Q X V 0 b 1 J l b W 9 2 Z W R D b 2 x 1 b W 5 z M S 5 7 S S B n Z X Q g d 2 9 1 b m Q g d X A s M T N 9 J n F 1 b 3 Q 7 L C Z x d W 9 0 O 1 N l Y 3 R p b 2 4 x L 0 t v c G l h I F Z p Z G V v I E d h b W U g T m F y c m F 0 a X Z l I E 1 l Y X N 1 c m V t Z W 5 0 I C 0 g d m V y I C B C L 0 F 1 d G 9 S Z W 1 v d m V k Q 2 9 s d W 1 u c z E u e 1 R p b W U g c 2 V l b X M g d G 8 g a 2 l u Z C B v Z i B z d G F u Z C B z d G l s b C B v c i B z d G 9 w L D E 0 f S Z x d W 9 0 O y w m c X V v d D t T Z W N 0 a W 9 u M S 9 L b 3 B p Y S B W a W R l b y B H Y W 1 l I E 5 h c n J h d G l 2 Z S B N Z W F z d X J l b W V u d C A t I H Z l c i A g Q i 9 B d X R v U m V t b 3 Z l Z E N v b H V t b n M x L n t J I G Z l Z W w g c 3 B h Y 2 V k I G 9 1 d C w x N X 0 m c X V v d D s s J n F 1 b 3 Q 7 U 2 V j d G l v b j E v S 2 9 w a W E g V m l k Z W 8 g R 2 F t Z S B O Y X J y Y X R p d m U g T W V h c 3 V y Z W 1 l b n Q g L S B 2 Z X I g I E I v Q X V 0 b 1 J l b W 9 2 Z W R D b 2 x 1 b W 5 z M S 5 7 S S B 3 Y X M g Z G V l c G x 5 I G N v b m N l b n R y Y X R l Z C B p b i B 0 a G U g Z 2 F t Z S w x N n 0 m c X V v d D s s J n F 1 b 3 Q 7 U 2 V j d G l v b j E v S 2 9 w a W E g V m l k Z W 8 g R 2 F t Z S B O Y X J y Y X R p d m U g T W V h c 3 V y Z W 1 l b n Q g L S B 2 Z X I g I E I v Q X V 0 b 1 J l b W 9 2 Z W R D b 2 x 1 b W 5 z M S 5 7 S S B n b 3 Q g d G l y Z W Q s M T d 9 J n F 1 b 3 Q 7 L C Z x d W 9 0 O 1 N l Y 3 R p b 2 4 x L 0 t v c G l h I F Z p Z G V v I E d h b W U g T m F y c m F 0 a X Z l I E 1 l Y X N 1 c m V t Z W 5 0 I C 0 g d m V y I C B C L 0 F 1 d G 9 S Z W 1 v d m V k Q 2 9 s d W 1 u c z E u e 1 B s Y X l p b m c g c 2 V l b X M g Y X V 0 b 2 1 h d G l j L D E 4 f S Z x d W 9 0 O y w m c X V v d D t T Z W N 0 a W 9 u M S 9 L b 3 B p Y S B W a W R l b y B H Y W 1 l I E 5 h c n J h d G l 2 Z S B N Z W F z d X J l b W V u d C A t I H Z l c i A g Q i 9 B d X R v U m V t b 3 Z l Z E N v b H V t b n M x L n t N e S B 0 a G 9 1 Z 2 h 0 c y B n b y B m Y X N 0 L D E 5 f S Z x d W 9 0 O y w m c X V v d D t T Z W N 0 a W 9 u M S 9 L b 3 B p Y S B W a W R l b y B H Y W 1 l I E 5 h c n J h d G l 2 Z S B N Z W F z d X J l b W V u d C A t I H Z l c i A g Q i 9 B d X R v U m V t b 3 Z l Z E N v b H V t b n M x L n t J I G V u a m 9 5 Z W Q g a X Q s M j B 9 J n F 1 b 3 Q 7 L C Z x d W 9 0 O 1 N l Y 3 R p b 2 4 x L 0 t v c G l h I F Z p Z G V v I E d h b W U g T m F y c m F 0 a X Z l I E 1 l Y X N 1 c m V t Z W 5 0 I C 0 g d m V y I C B C L 0 F 1 d G 9 S Z W 1 v d m V k Q 2 9 s d W 1 u c z E u e 0 k g c G x h e S B 3 a X R o b 3 V 0 I H R o a W 5 r a W 5 n I G h v d y B 0 b y B w b G F 5 L D I x f S Z x d W 9 0 O y w m c X V v d D t T Z W N 0 a W 9 u M S 9 L b 3 B p Y S B W a W R l b y B H Y W 1 l I E 5 h c n J h d G l 2 Z S B N Z W F z d X J l b W V u d C A t I H Z l c i A g Q i 9 B d X R v U m V t b 3 Z l Z E N v b H V t b n M x L n t Q b G F 5 a W 5 n I G 1 h a 2 V z I G 1 l I G Z l Z W w g Y 2 F s b S w y M n 0 m c X V v d D s s J n F 1 b 3 Q 7 U 2 V j d G l v b j E v S 2 9 w a W E g V m l k Z W 8 g R 2 F t Z S B O Y X J y Y X R p d m U g T W V h c 3 V y Z W 1 l b n Q g L S B 2 Z X I g I E I v Q X V 0 b 1 J l b W 9 2 Z W R D b 2 x 1 b W 5 z M S 5 7 S S B w b G F 5 I G x v b m d l c i B 0 a G F u I E k g b W V h b n Q g d G 8 s M j N 9 J n F 1 b 3 Q 7 L C Z x d W 9 0 O 1 N l Y 3 R p b 2 4 x L 0 t v c G l h I F Z p Z G V v I E d h b W U g T m F y c m F 0 a X Z l I E 1 l Y X N 1 c m V t Z W 5 0 I C 0 g d m V y I C B C L 0 F 1 d G 9 S Z W 1 v d m V k Q 2 9 s d W 1 u c z E u e 0 k g c m V h b G x 5 I G d l d C B p b n R v I H R o Z S B n Y W 1 l L D I 0 f S Z x d W 9 0 O y w m c X V v d D t T Z W N 0 a W 9 u M S 9 L b 3 B p Y S B W a W R l b y B H Y W 1 l I E 5 h c n J h d G l 2 Z S B N Z W F z d X J l b W V u d C A t I H Z l c i A g Q i 9 B d X R v U m V t b 3 Z l Z E N v b H V t b n M x L n t J I G Z l Z W w g b G l r Z S B J I G p 1 c 3 Q g Y 2 F u X H U w M D I 3 d C B z d G 9 w I H B s Y X l p b m c s M j V 9 J n F 1 b 3 Q 7 L C Z x d W 9 0 O 1 N l Y 3 R p b 2 4 x L 0 t v c G l h I F Z p Z G V v I E d h b W U g T m F y c m F 0 a X Z l I E 1 l Y X N 1 c m V t Z W 5 0 I C 0 g d m V y I C B C L 0 F 1 d G 9 S Z W 1 v d m V k Q 2 9 s d W 1 u c z E u e 0 h v d y B k a W Q g e W 9 1 I G Z l Z W w g a W 5 0 Z X J h Y 3 R p b m c g d 2 l 0 a C B O U E N z P y w y N n 0 m c X V v d D s s J n F 1 b 3 Q 7 U 2 V j d G l v b j E v S 2 9 w a W E g V m l k Z W 8 g R 2 F t Z S B O Y X J y Y X R p d m U g T W V h c 3 V y Z W 1 l b n Q g L S B 2 Z X I g I E I v Q X V 0 b 1 J l b W 9 2 Z W R D b 2 x 1 b W 5 z M S 5 7 S G 9 3 I G l u d G V y Z X N 0 Z W Q g d 2 V y Z S B 5 b 3 U g a W 4 g d G F s a 2 l u Z y B 0 b y B O U E N z P y w y N 3 0 m c X V v d D s s J n F 1 b 3 Q 7 U 2 V j d G l v b j E v S 2 9 w a W E g V m l k Z W 8 g R 2 F t Z S B O Y X J y Y X R p d m U g T W V h c 3 V y Z W 1 l b n Q g L S B 2 Z X I g I E I v Q X V 0 b 1 J l b W 9 2 Z W R D b 2 x 1 b W 5 z M S 5 7 R G l k I H l v d S B l b m p v e S B 0 Y W x r a W 5 n I H R v I E 5 Q Q 3 M / L D I 4 f S Z x d W 9 0 O y w m c X V v d D t T Z W N 0 a W 9 u M S 9 L b 3 B p Y S B W a W R l b y B H Y W 1 l I E 5 h c n J h d G l 2 Z S B N Z W F z d X J l b W V u d C A t I H Z l c i A g Q i 9 B d X R v U m V t b 3 Z l Z E N v b H V t b n M x L n t P d G h l c i B 0 a G 9 1 Z 2 h 0 c y w y O X 0 m c X V v d D s s J n F 1 b 3 Q 7 U 2 V j d G l v b j E v S 2 9 w a W E g V m l k Z W 8 g R 2 F t Z S B O Y X J y Y X R p d m U g T W V h c 3 V y Z W 1 l b n Q g L S B 2 Z X I g I E I v Q X V 0 b 1 J l b W 9 2 Z W R D b 2 x 1 b W 5 z M S 5 7 S S B s b 3 N l I H R y Y W N r I G 9 m I H R p b W V f M S w z M H 0 m c X V v d D s s J n F 1 b 3 Q 7 U 2 V j d G l v b j E v S 2 9 w a W E g V m l k Z W 8 g R 2 F t Z S B O Y X J y Y X R p d m U g T W V h c 3 V y Z W 1 l b n Q g L S B 2 Z X I g I E I v Q X V 0 b 1 J l b W 9 2 Z W R D b 2 x 1 b W 5 z M S 5 7 S S B 3 Y X M g a W 5 0 Z X J l c 3 R l Z C B p b i B 0 a G U g Z 2 F t Z V x 1 M D A y N 3 M g c 3 R v c n l f M i w z M X 0 m c X V v d D s s J n F 1 b 3 Q 7 U 2 V j d G l v b j E v S 2 9 w a W E g V m l k Z W 8 g R 2 F t Z S B O Y X J y Y X R p d m U g T W V h c 3 V y Z W 1 l b n Q g L S B 2 Z X I g I E I v Q X V 0 b 1 J l b W 9 2 Z W R D b 2 x 1 b W 5 z M S 5 7 S S B m Z W V s I G R p Z m Z l c m V u d C B f M y w z M n 0 m c X V v d D s s J n F 1 b 3 Q 7 U 2 V j d G l v b j E v S 2 9 w a W E g V m l k Z W 8 g R 2 F t Z S B O Y X J y Y X R p d m U g T W V h c 3 V y Z W 1 l b n Q g L S B 2 Z X I g I E I v Q X V 0 b 1 J l b W 9 2 Z W R D b 2 x 1 b W 5 z M S 5 7 S S B m Z W x 0 I H R o Y X Q g S S B j b 3 V s Z C B l e H B s b 3 J l I H R o a W 5 n c y w z M 3 0 m c X V v d D s s J n F 1 b 3 Q 7 U 2 V j d G l v b j E v S 2 9 w a W E g V m l k Z W 8 g R 2 F t Z S B O Y X J y Y X R p d m U g T W V h c 3 V y Z W 1 l b n Q g L S B 2 Z X I g I E I v Q X V 0 b 1 J l b W 9 2 Z W R D b 2 x 1 b W 5 z M S 5 7 V G h l I G d h b W U g Z m V l b H M g c m V h b F 8 0 L D M 0 f S Z x d W 9 0 O y w m c X V v d D t T Z W N 0 a W 9 u M S 9 L b 3 B p Y S B W a W R l b y B H Y W 1 l I E 5 h c n J h d G l 2 Z S B N Z W F z d X J l b W V u d C A t I H Z l c i A g Q i 9 B d X R v U m V t b 3 Z l Z E N v b H V t b n M x L n t J I H d h c y B m d W x s e S B v Y 2 N 1 c G l l Z C B 3 a X R o I H R o Z S B n Y W 1 l X z U s M z V 9 J n F 1 b 3 Q 7 L C Z x d W 9 0 O 1 N l Y 3 R p b 2 4 x L 0 t v c G l h I F Z p Z G V v I E d h b W U g T m F y c m F 0 a X Z l I E 1 l Y X N 1 c m V t Z W 5 0 I C 0 g d m V y I C B C L 0 F 1 d G 9 S Z W 1 v d m V k Q 2 9 s d W 1 u c z E u e 0 k g Z 2 V 0 I H d v d W 5 k I H V w X z Y s M z Z 9 J n F 1 b 3 Q 7 L C Z x d W 9 0 O 1 N l Y 3 R p b 2 4 x L 0 t v c G l h I F Z p Z G V v I E d h b W U g T m F y c m F 0 a X Z l I E 1 l Y X N 1 c m V t Z W 5 0 I C 0 g d m V y I C B C L 0 F 1 d G 9 S Z W 1 v d m V k Q 2 9 s d W 1 u c z E u e 1 R p b W U g c 2 V l b X M g d G 8 g a 2 l u Z C B v Z i B z d G F u Z C B z d G l s b C B v c i B z d G 9 w X z c s M z d 9 J n F 1 b 3 Q 7 L C Z x d W 9 0 O 1 N l Y 3 R p b 2 4 x L 0 t v c G l h I F Z p Z G V v I E d h b W U g T m F y c m F 0 a X Z l I E 1 l Y X N 1 c m V t Z W 5 0 I C 0 g d m V y I C B C L 0 F 1 d G 9 S Z W 1 v d m V k Q 2 9 s d W 1 u c z E u e 0 k g Z m V l b C B z c G F j Z W Q g b 3 V 0 X z g s M z h 9 J n F 1 b 3 Q 7 L C Z x d W 9 0 O 1 N l Y 3 R p b 2 4 x L 0 t v c G l h I F Z p Z G V v I E d h b W U g T m F y c m F 0 a X Z l I E 1 l Y X N 1 c m V t Z W 5 0 I C 0 g d m V y I C B C L 0 F 1 d G 9 S Z W 1 v d m V k Q 2 9 s d W 1 u c z E u e 0 k g d 2 F z I G R l Z X B s e S B j b 2 5 j Z W 5 0 c m F 0 Z W Q g a W 4 g d G h l I G d h b W V f O S w z O X 0 m c X V v d D s s J n F 1 b 3 Q 7 U 2 V j d G l v b j E v S 2 9 w a W E g V m l k Z W 8 g R 2 F t Z S B O Y X J y Y X R p d m U g T W V h c 3 V y Z W 1 l b n Q g L S B 2 Z X I g I E I v Q X V 0 b 1 J l b W 9 2 Z W R D b 2 x 1 b W 5 z M S 5 7 S S B n b 3 Q g d G l y Z W R f M T A s N D B 9 J n F 1 b 3 Q 7 L C Z x d W 9 0 O 1 N l Y 3 R p b 2 4 x L 0 t v c G l h I F Z p Z G V v I E d h b W U g T m F y c m F 0 a X Z l I E 1 l Y X N 1 c m V t Z W 5 0 I C 0 g d m V y I C B C L 0 F 1 d G 9 S Z W 1 v d m V k Q 2 9 s d W 1 u c z E u e 1 B s Y X l p b m c g c 2 V l b X M g Y X V 0 b 2 1 h d G l j X z E x L D Q x f S Z x d W 9 0 O y w m c X V v d D t T Z W N 0 a W 9 u M S 9 L b 3 B p Y S B W a W R l b y B H Y W 1 l I E 5 h c n J h d G l 2 Z S B N Z W F z d X J l b W V u d C A t I H Z l c i A g Q i 9 B d X R v U m V t b 3 Z l Z E N v b H V t b n M x L n t N e S B 0 a G 9 1 Z 2 h 0 c y B n b y B m Y X N 0 X z E y L D Q y f S Z x d W 9 0 O y w m c X V v d D t T Z W N 0 a W 9 u M S 9 L b 3 B p Y S B W a W R l b y B H Y W 1 l I E 5 h c n J h d G l 2 Z S B N Z W F z d X J l b W V u d C A t I H Z l c i A g Q i 9 B d X R v U m V t b 3 Z l Z E N v b H V t b n M x L n t J I G V u a m 9 5 Z W Q g a X R f M T M s N D N 9 J n F 1 b 3 Q 7 L C Z x d W 9 0 O 1 N l Y 3 R p b 2 4 x L 0 t v c G l h I F Z p Z G V v I E d h b W U g T m F y c m F 0 a X Z l I E 1 l Y X N 1 c m V t Z W 5 0 I C 0 g d m V y I C B C L 0 F 1 d G 9 S Z W 1 v d m V k Q 2 9 s d W 1 u c z E u e 0 k g c G x h e S B 3 a X R o b 3 V 0 I H R o a W 5 r a W 5 n I G h v d y B 0 b y B w b G F 5 X z E 0 L D Q 0 f S Z x d W 9 0 O y w m c X V v d D t T Z W N 0 a W 9 u M S 9 L b 3 B p Y S B W a W R l b y B H Y W 1 l I E 5 h c n J h d G l 2 Z S B N Z W F z d X J l b W V u d C A t I H Z l c i A g Q i 9 B d X R v U m V t b 3 Z l Z E N v b H V t b n M x L n t Q b G F 5 a W 5 n I G 1 h a 2 V z I G 1 l I G Z l Z W w g Y 2 F s b V 8 x N S w 0 N X 0 m c X V v d D s s J n F 1 b 3 Q 7 U 2 V j d G l v b j E v S 2 9 w a W E g V m l k Z W 8 g R 2 F t Z S B O Y X J y Y X R p d m U g T W V h c 3 V y Z W 1 l b n Q g L S B 2 Z X I g I E I v Q X V 0 b 1 J l b W 9 2 Z W R D b 2 x 1 b W 5 z M S 5 7 S S B w b G F 5 I G x v b m d l c i B 0 a G F u I E k g b W V h b n Q g d G 9 f M T Y s N D Z 9 J n F 1 b 3 Q 7 L C Z x d W 9 0 O 1 N l Y 3 R p b 2 4 x L 0 t v c G l h I F Z p Z G V v I E d h b W U g T m F y c m F 0 a X Z l I E 1 l Y X N 1 c m V t Z W 5 0 I C 0 g d m V y I C B C L 0 F 1 d G 9 S Z W 1 v d m V k Q 2 9 s d W 1 u c z E u e 0 k g c m V h b G x 5 I G d l d C B p b n R v I H R o Z S B n Y W 1 l X z E 3 L D Q 3 f S Z x d W 9 0 O y w m c X V v d D t T Z W N 0 a W 9 u M S 9 L b 3 B p Y S B W a W R l b y B H Y W 1 l I E 5 h c n J h d G l 2 Z S B N Z W F z d X J l b W V u d C A t I H Z l c i A g Q i 9 B d X R v U m V t b 3 Z l Z E N v b H V t b n M x L n t J I G Z l Z W w g b G l r Z S B J I G p 1 c 3 Q g Y 2 F u X H U w M D I 3 d C B z d G 9 w I H B s Y X l p b m d f M T g s N D h 9 J n F 1 b 3 Q 7 L C Z x d W 9 0 O 1 N l Y 3 R p b 2 4 x L 0 t v c G l h I F Z p Z G V v I E d h b W U g T m F y c m F 0 a X Z l I E 1 l Y X N 1 c m V t Z W 5 0 I C 0 g d m V y I C B C L 0 F 1 d G 9 S Z W 1 v d m V k Q 2 9 s d W 1 u c z E u e 0 h v d y B k a W Q g e W 9 1 I G Z l Z W w g a W 5 0 Z X J h Y 3 R p b m c g d 2 l 0 a C B O U E N z P 1 8 x O S w 0 O X 0 m c X V v d D s s J n F 1 b 3 Q 7 U 2 V j d G l v b j E v S 2 9 w a W E g V m l k Z W 8 g R 2 F t Z S B O Y X J y Y X R p d m U g T W V h c 3 V y Z W 1 l b n Q g L S B 2 Z X I g I E I v Q X V 0 b 1 J l b W 9 2 Z W R D b 2 x 1 b W 5 z M S 5 7 S G 9 3 I G l u d G V y Z X N 0 Z W Q g d 2 V y Z S B 5 b 3 U g a W 4 g d G F s a 2 l u Z y B 0 b y B O U E N z P 1 8 y M C w 1 M H 0 m c X V v d D s s J n F 1 b 3 Q 7 U 2 V j d G l v b j E v S 2 9 w a W E g V m l k Z W 8 g R 2 F t Z S B O Y X J y Y X R p d m U g T W V h c 3 V y Z W 1 l b n Q g L S B 2 Z X I g I E I v Q X V 0 b 1 J l b W 9 2 Z W R D b 2 x 1 b W 5 z M S 5 7 R G l k I H l v d S B l b m p v e S B 0 Y W x r a W 5 n I H R v I E 5 Q Q 3 M / X z I x L D U x f S Z x d W 9 0 O y w m c X V v d D t T Z W N 0 a W 9 u M S 9 L b 3 B p Y S B W a W R l b y B H Y W 1 l I E 5 h c n J h d G l 2 Z S B N Z W F z d X J l b W V u d C A t I H Z l c i A g Q i 9 B d X R v U m V t b 3 Z l Z E N v b H V t b n M x L n t P d G h l c i B 0 a G 9 1 Z 2 h 0 c 1 8 y M i w 1 M n 0 m c X V v d D t d L C Z x d W 9 0 O 1 J l b G F 0 a W 9 u c 2 h p c E l u Z m 8 m c X V v d D s 6 W 1 1 9 I i A v P j w v U 3 R h Y m x l R W 5 0 c m l l c z 4 8 L 0 l 0 Z W 0 + P E l 0 Z W 0 + P E l 0 Z W 1 M b 2 N h d G l v b j 4 8 S X R l b V R 5 c G U + R m 9 y b X V s Y T w v S X R l b V R 5 c G U + P E l 0 Z W 1 Q Y X R o P l N l Y 3 R p b 2 4 x L 0 t v c G l h J T I w V m l k Z W 8 l M j B H Y W 1 l J T I w T m F y c m F 0 a X Z l J T I w T W V h c 3 V y Z W 1 l b n Q l M j A t J T I w d m V y J T I w J T I w Q i 8 l Q z U l Q j l y J U M z J U I z Z C V D N S U 4 M m 8 8 L 0 l 0 Z W 1 Q Y X R o P j w v S X R l b U x v Y 2 F 0 a W 9 u P j x T d G F i b G V F b n R y a W V z I C 8 + P C 9 J d G V t P j x J d G V t P j x J d G V t T G 9 j Y X R p b 2 4 + P E l 0 Z W 1 U e X B l P k Z v c m 1 1 b G E 8 L 0 l 0 Z W 1 U e X B l P j x J d G V t U G F 0 a D 5 T Z W N 0 a W 9 u M S 9 L b 3 B p Y S U y M F Z p Z G V v J T I w R 2 F t Z S U y M E 5 h c n J h d G l 2 Z S U y M E 1 l Y X N 1 c m V t Z W 5 0 J T I w L S U y M H Z l c i U y M C U y M E I v T m F n J U M 1 J T g y J U M z J U I z d 2 t p J T I w b y U y M H B v Z H d 5 J U M 1 J U J D c 3 p v b n l t J T I w c G 9 6 a W 9 t a W U 8 L 0 l 0 Z W 1 Q Y X R o P j w v S X R l b U x v Y 2 F 0 a W 9 u P j x T d G F i b G V F b n R y a W V z I C 8 + P C 9 J d G V t P j x J d G V t P j x J d G V t T G 9 j Y X R p b 2 4 + P E l 0 Z W 1 U e X B l P k Z v c m 1 1 b G E 8 L 0 l 0 Z W 1 U e X B l P j x J d G V t U G F 0 a D 5 T Z W N 0 a W 9 u M S 9 L b 3 B p Y S U y M F Z p Z G V v J T I w R 2 F t Z S U y M E 5 h c n J h d G l 2 Z S U y M E 1 l Y X N 1 c m V t Z W 5 0 J T I w L S U y M H Z l c i U y M C U y M E I v W m 1 p Z W 5 p b 2 5 v J T I w d H l w P C 9 J d G V t U G F 0 a D 4 8 L 0 l 0 Z W 1 M b 2 N h d G l v b j 4 8 U 3 R h Y m x l R W 5 0 c m l l c y A v P j w v S X R l b T 4 8 L 0 l 0 Z W 1 z P j w v T G 9 j Y W x Q Y W N r Y W d l T W V 0 Y W R h d G F G a W x l P h Y A A A B Q S w U G A A A A A A A A A A A A A A A A A A A A A A A A J g E A A A E A A A D Q j J 3 f A R X R E Y x 6 A M B P w p f r A Q A A A H b l J d d T z 3 V M i x F W J J R L A 8 0 A A A A A A g A A A A A A E G Y A A A A B A A A g A A A A i y q r L T w 6 6 k k f D a S I a d 2 2 X x v O n Q N p k 0 R S F N P Q W V 5 5 W 8 4 A A A A A D o A A A A A C A A A g A A A A Z j B Q 7 o A O n Q C A d 0 x p / k 2 + t q m S 7 f W W o d m l S w M I 8 n N f G L t Q A A A A h M i 9 A j s I 0 8 I Y K 1 5 p 3 x A H O X 0 r e c 0 u T e l Q 7 N z U i 1 l a w A d A P H J C U E O O n g 2 s G Y b V i K g p B S s 7 4 P z h R D 2 r r 1 Z K H 4 5 g D 9 d 8 T z u J 4 3 T 8 E o l 2 g F G K y F x A A A A A r o p l C A n r + w B J e M 1 p K 8 / S M 5 e 1 x M b W T w K M u Y b k S R k t h r l G 1 Y N l C M P N Y v q H y z / o 5 P j F 9 4 X 2 S M n J 5 b / 5 o W e 4 N k v 9 g w = = < / D a t a M a s h u p > 
</file>

<file path=customXml/itemProps1.xml><?xml version="1.0" encoding="utf-8"?>
<ds:datastoreItem xmlns:ds="http://schemas.openxmlformats.org/officeDocument/2006/customXml" ds:itemID="{5C55EDCC-90E6-436B-8FFB-46A06AB5EA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ver A</vt:lpstr>
      <vt:lpstr>ver B</vt:lpstr>
      <vt:lpstr>Demografia</vt:lpstr>
      <vt:lpstr>Porównanie wersji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Kajetan Pynka (254495)</dc:creator>
  <cp:lastModifiedBy>Kajetan Pynka (254495)</cp:lastModifiedBy>
  <dcterms:created xsi:type="dcterms:W3CDTF">2024-05-23T12:54:08Z</dcterms:created>
  <dcterms:modified xsi:type="dcterms:W3CDTF">2024-05-23T15:20:23Z</dcterms:modified>
</cp:coreProperties>
</file>