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slicers/slicer1.xml" ContentType="application/vnd.ms-excel.slicer+xml"/>
  <Override PartName="/xl/drawings/drawing9.xml" ContentType="application/vnd.openxmlformats-officedocument.drawing+xml"/>
  <Override PartName="/xl/drawings/drawing10.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12.xml" ContentType="application/vnd.openxmlformats-officedocument.drawing+xml"/>
  <Override PartName="/xl/drawings/drawing1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codeName="ThisWorkbook" autoCompressPictures="0"/>
  <mc:AlternateContent xmlns:mc="http://schemas.openxmlformats.org/markup-compatibility/2006">
    <mc:Choice Requires="x15">
      <x15ac:absPath xmlns:x15ac="http://schemas.microsoft.com/office/spreadsheetml/2010/11/ac" url="/Users/kybeth/Library/Mobile Documents/com~apple~CloudDocs/Documents/cpe593/Distribution-of-unfair-shuffle/"/>
    </mc:Choice>
  </mc:AlternateContent>
  <xr:revisionPtr revIDLastSave="0" documentId="8_{C18AB5B3-1290-C24F-8CC0-D71B44C2AA4A}" xr6:coauthVersionLast="36" xr6:coauthVersionMax="36" xr10:uidLastSave="{00000000-0000-0000-0000-000000000000}"/>
  <bookViews>
    <workbookView xWindow="0" yWindow="460" windowWidth="28260" windowHeight="16300" activeTab="12"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Slicers" sheetId="40" r:id="rId8"/>
    <sheet name="8. Drop-downs" sheetId="27" r:id="rId9"/>
    <sheet name="9. Charts" sheetId="34" r:id="rId10"/>
    <sheet name="10. PivotTables" sheetId="35" r:id="rId11"/>
    <sheet name="Learn more" sheetId="38" r:id="rId12"/>
    <sheet name="Sheet1" sheetId="41" r:id="rId13"/>
  </sheets>
  <definedNames>
    <definedName name="_xlnm._FilterDatabase" localSheetId="5" hidden="1">'5. Sort &amp; filter'!$C$5:$G$12</definedName>
    <definedName name="_xlchart.v1.0" hidden="1">Sheet1!$A$10:$AX$10</definedName>
    <definedName name="_xlchart.v1.1" hidden="1">Sheet1!$A$11:$AX$11</definedName>
    <definedName name="_xlchart.v1.10" hidden="1">Sheet1!$A$1:$AX$1</definedName>
    <definedName name="_xlchart.v1.11" hidden="1">Sheet1!$A$20:$AX$20</definedName>
    <definedName name="_xlchart.v1.12" hidden="1">Sheet1!$A$21:$AX$21</definedName>
    <definedName name="_xlchart.v1.13" hidden="1">Sheet1!$A$22:$AX$22</definedName>
    <definedName name="_xlchart.v1.14" hidden="1">Sheet1!$A$23:$AX$23</definedName>
    <definedName name="_xlchart.v1.15" hidden="1">Sheet1!$A$24:$AX$24</definedName>
    <definedName name="_xlchart.v1.16" hidden="1">Sheet1!$A$25:$AX$25</definedName>
    <definedName name="_xlchart.v1.17" hidden="1">Sheet1!$A$26:$AX$26</definedName>
    <definedName name="_xlchart.v1.18" hidden="1">Sheet1!$A$27:$AX$27</definedName>
    <definedName name="_xlchart.v1.19" hidden="1">Sheet1!$A$28:$AX$28</definedName>
    <definedName name="_xlchart.v1.2" hidden="1">Sheet1!$A$12:$AX$12</definedName>
    <definedName name="_xlchart.v1.20" hidden="1">Sheet1!$A$29:$AX$29</definedName>
    <definedName name="_xlchart.v1.21" hidden="1">Sheet1!$A$2:$AX$2</definedName>
    <definedName name="_xlchart.v1.22" hidden="1">Sheet1!$A$30:$AX$30</definedName>
    <definedName name="_xlchart.v1.23" hidden="1">Sheet1!$A$31:$AX$31</definedName>
    <definedName name="_xlchart.v1.24" hidden="1">Sheet1!$A$32:$AX$32</definedName>
    <definedName name="_xlchart.v1.25" hidden="1">Sheet1!$A$33:$AX$33</definedName>
    <definedName name="_xlchart.v1.26" hidden="1">Sheet1!$A$34:$AX$34</definedName>
    <definedName name="_xlchart.v1.27" hidden="1">Sheet1!$A$35:$AX$35</definedName>
    <definedName name="_xlchart.v1.28" hidden="1">Sheet1!$A$36:$AX$36</definedName>
    <definedName name="_xlchart.v1.29" hidden="1">Sheet1!$A$37:$AX$37</definedName>
    <definedName name="_xlchart.v1.3" hidden="1">Sheet1!$A$13:$AX$13</definedName>
    <definedName name="_xlchart.v1.30" hidden="1">Sheet1!$A$38:$AX$38</definedName>
    <definedName name="_xlchart.v1.31" hidden="1">Sheet1!$A$39:$AX$39</definedName>
    <definedName name="_xlchart.v1.32" hidden="1">Sheet1!$A$3:$AX$3</definedName>
    <definedName name="_xlchart.v1.33" hidden="1">Sheet1!$A$40:$AX$40</definedName>
    <definedName name="_xlchart.v1.34" hidden="1">Sheet1!$A$41:$AX$41</definedName>
    <definedName name="_xlchart.v1.35" hidden="1">Sheet1!$A$42:$AX$42</definedName>
    <definedName name="_xlchart.v1.36" hidden="1">Sheet1!$A$43:$AX$43</definedName>
    <definedName name="_xlchart.v1.37" hidden="1">Sheet1!$A$44:$AX$44</definedName>
    <definedName name="_xlchart.v1.38" hidden="1">Sheet1!$A$45:$AX$45</definedName>
    <definedName name="_xlchart.v1.39" hidden="1">Sheet1!$A$46:$AX$46</definedName>
    <definedName name="_xlchart.v1.4" hidden="1">Sheet1!$A$14:$AX$14</definedName>
    <definedName name="_xlchart.v1.40" hidden="1">Sheet1!$A$47:$AX$47</definedName>
    <definedName name="_xlchart.v1.41" hidden="1">Sheet1!$A$48:$AX$48</definedName>
    <definedName name="_xlchart.v1.42" hidden="1">Sheet1!$A$49:$AX$49</definedName>
    <definedName name="_xlchart.v1.43" hidden="1">Sheet1!$A$4:$AX$4</definedName>
    <definedName name="_xlchart.v1.44" hidden="1">Sheet1!$A$50:$AX$50</definedName>
    <definedName name="_xlchart.v1.45" hidden="1">Sheet1!$A$5:$AX$5</definedName>
    <definedName name="_xlchart.v1.46" hidden="1">Sheet1!$A$6:$AX$6</definedName>
    <definedName name="_xlchart.v1.47" hidden="1">Sheet1!$A$7:$AX$7</definedName>
    <definedName name="_xlchart.v1.48" hidden="1">Sheet1!$A$8:$AX$8</definedName>
    <definedName name="_xlchart.v1.49" hidden="1">Sheet1!$A$9:$AX$9</definedName>
    <definedName name="_xlchart.v1.5" hidden="1">Sheet1!$A$15:$AX$15</definedName>
    <definedName name="_xlchart.v1.50" hidden="1">Sheet1!$B$1:$B$51</definedName>
    <definedName name="_xlchart.v1.51" hidden="1">Sheet1!$A$1:$A$51</definedName>
    <definedName name="_xlchart.v1.52" hidden="1">Sheet1!$B$1:$B$51</definedName>
    <definedName name="_xlchart.v1.53" hidden="1">Sheet1!$B$1:$B$51</definedName>
    <definedName name="_xlchart.v1.54" hidden="1">Sheet1!$B$1:$B$51</definedName>
    <definedName name="_xlchart.v1.55" hidden="1">Sheet1!$B$1:$B$51</definedName>
    <definedName name="_xlchart.v1.56" hidden="1">Sheet1!$B$1:$B$51</definedName>
    <definedName name="_xlchart.v1.6" hidden="1">Sheet1!$A$16:$AX$16</definedName>
    <definedName name="_xlchart.v1.7" hidden="1">Sheet1!$A$17:$AX$17</definedName>
    <definedName name="_xlchart.v1.8" hidden="1">Sheet1!$A$18:$AX$18</definedName>
    <definedName name="_xlchart.v1.9" hidden="1">Sheet1!$A$19:$AX$19</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licer_Department">#N/A</definedName>
    <definedName name="SUMExtraCredit">'1. Add'!$F$10:$G$15</definedName>
    <definedName name="SUMIF">'1. Add'!$C$72:$D$77</definedName>
    <definedName name="SUMIFExtraCredit">'1. Add'!$F$72:$G$77</definedName>
    <definedName name="Total">'1. Add'!$E$53:$E$54</definedName>
  </definedNames>
  <calcPr calcId="181029"/>
  <pivotCaches>
    <pivotCache cacheId="3" r:id="rId14"/>
  </pivotCaches>
  <extLst>
    <ext xmlns:x14="http://schemas.microsoft.com/office/spreadsheetml/2009/9/main" uri="{79F54976-1DA5-4618-B147-4CDE4B953A38}">
      <x14:workbookPr defaultImageDpi="32767"/>
    </ext>
    <ext xmlns:x15="http://schemas.microsoft.com/office/spreadsheetml/2010/11/main" uri="{46BE6895-7355-4a93-B00E-2C351335B9C9}">
      <x15:slicerCaches xmlns:x14="http://schemas.microsoft.com/office/spreadsheetml/2009/9/main">
        <x14:slicerCache r:id="rId1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4" i="21" l="1"/>
  <c r="C37" i="32"/>
  <c r="C36" i="32"/>
  <c r="C35" i="32"/>
  <c r="C34" i="32"/>
  <c r="C33" i="32"/>
  <c r="C32" i="32"/>
  <c r="D42" i="21"/>
  <c r="E11" i="23"/>
  <c r="E12" i="23"/>
  <c r="E13" i="23"/>
  <c r="E14" i="23"/>
  <c r="G11" i="23"/>
  <c r="G12" i="23"/>
  <c r="G13" i="23"/>
  <c r="G14" i="23"/>
  <c r="C40" i="35"/>
  <c r="C39" i="35"/>
  <c r="C38" i="35"/>
  <c r="C37" i="35"/>
  <c r="C36" i="35"/>
  <c r="C35" i="35"/>
  <c r="C4" i="35"/>
  <c r="C5" i="35"/>
  <c r="C6" i="35"/>
  <c r="C7" i="35"/>
  <c r="C8" i="35"/>
  <c r="C9" i="35"/>
  <c r="C55" i="32"/>
  <c r="C54" i="32"/>
  <c r="C53" i="32"/>
  <c r="C52" i="32"/>
  <c r="C51" i="32"/>
  <c r="C50" i="32"/>
  <c r="E4" i="23"/>
  <c r="G4" i="23" s="1"/>
  <c r="F33" i="24"/>
  <c r="G33" i="24" s="1"/>
  <c r="E33" i="24"/>
  <c r="G78" i="21"/>
  <c r="C15" i="23"/>
  <c r="D78" i="21"/>
  <c r="H33" i="24" l="1"/>
</calcChain>
</file>

<file path=xl/sharedStrings.xml><?xml version="1.0" encoding="utf-8"?>
<sst xmlns="http://schemas.openxmlformats.org/spreadsheetml/2006/main" count="683" uniqueCount="400">
  <si>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</si>
  <si>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</si>
  <si>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</si>
  <si>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</si>
  <si>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</si>
  <si>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</si>
  <si>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</si>
  <si>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</si>
  <si>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</si>
  <si>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</si>
  <si>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</si>
  <si>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</si>
  <si>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</si>
  <si>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</si>
  <si>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</si>
  <si>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</si>
  <si>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</si>
  <si>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</si>
  <si>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</si>
  <si>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</si>
  <si>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</si>
  <si>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</si>
  <si>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</si>
  <si>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</si>
  <si>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</si>
  <si>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</si>
  <si>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</si>
  <si>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</si>
  <si>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</si>
  <si>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</si>
  <si>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</si>
  <si>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</si>
  <si>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</si>
  <si>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</si>
  <si>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</si>
  <si>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</si>
  <si>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</si>
  <si>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</si>
  <si>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First name</t>
  </si>
  <si>
    <t>Last name</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</si>
  <si>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</si>
  <si>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</si>
  <si>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</si>
  <si>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</si>
  <si>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</si>
  <si>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</si>
  <si>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</si>
  <si>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</si>
  <si>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</si>
  <si>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</si>
  <si>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</si>
  <si>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</si>
  <si>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</si>
  <si>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</si>
  <si>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</si>
  <si>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</si>
  <si>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</si>
  <si>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</si>
  <si>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</si>
  <si>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</si>
  <si>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</si>
  <si>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</si>
  <si>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</si>
  <si>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</si>
  <si>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</si>
  <si>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</si>
  <si>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</si>
  <si>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</si>
  <si>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</si>
  <si>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</si>
  <si>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</si>
  <si>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</si>
  <si>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</si>
  <si>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</si>
  <si>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</si>
  <si>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</si>
  <si>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</si>
  <si>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</si>
  <si>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</si>
  <si>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</si>
  <si>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</si>
  <si>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</si>
  <si>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Conference attendance</t>
  </si>
  <si>
    <t>Sum of Amount</t>
  </si>
  <si>
    <t>Nancy,Smith,Contoso Ltd.</t>
  </si>
  <si>
    <t>Andy,North,Fabrikam Inc.</t>
  </si>
  <si>
    <t>Jan,Kotas,Relecloud</t>
  </si>
  <si>
    <t>Mariya,Jones,Contoso Ltd.</t>
  </si>
  <si>
    <t>Steven,Thorpe,Relecloud</t>
  </si>
  <si>
    <t>Michael,Neipper,Fabrikam Inc.</t>
  </si>
  <si>
    <t>Robert,Zare,Relecloud</t>
  </si>
  <si>
    <t>Company name</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</si>
  <si>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</si>
  <si>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</si>
  <si>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</si>
  <si>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</si>
  <si>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</si>
  <si>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</si>
  <si>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</si>
  <si>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</si>
  <si>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</si>
  <si>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</si>
  <si>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</si>
  <si>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More information on the web</t>
  </si>
  <si>
    <t>All about the SUM function</t>
  </si>
  <si>
    <t>All about the SUMIF function</t>
  </si>
  <si>
    <t>More questions about Excel?</t>
  </si>
  <si>
    <t>Give us feedback on this tour</t>
  </si>
  <si>
    <t>Use the fill handle to copy cells</t>
  </si>
  <si>
    <t>Sometimes you don't need the numbers to change as you fill. Instead, you just want to copy values to other adjacent cells. Here's how to do that:</t>
  </si>
  <si>
    <t>Switch data around by transposing it</t>
  </si>
  <si>
    <t>Sort and filter with ease</t>
  </si>
  <si>
    <t>Tables make things a lot easier</t>
  </si>
  <si>
    <t>Insert a drop-down list</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</si>
  <si>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</si>
  <si>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</si>
  <si>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</si>
  <si>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</si>
  <si>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</si>
  <si>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Split a column based on delimiters.</t>
  </si>
  <si>
    <t>Split a column with formulas</t>
  </si>
  <si>
    <t>The result is Yvonne.</t>
  </si>
  <si>
    <t xml:space="preserve">Then we created a [Helper column]. This was just to “help” extract the other text in the cell. It’s meant to be temporary and something one could always hide later. </t>
  </si>
  <si>
    <t>The result is Francis McKay.</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</si>
  <si>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</si>
  <si>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</si>
  <si>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</si>
  <si>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</si>
  <si>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</si>
  <si>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</si>
  <si>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Select cell C9.</t>
  </si>
  <si>
    <t xml:space="preserve"> to proceed to the next step</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</si>
  <si>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</si>
  <si>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</si>
  <si>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</si>
  <si>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</si>
  <si>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</si>
  <si>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</si>
  <si>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All about the TRANSPOSE function</t>
  </si>
  <si>
    <t>Create an array formula</t>
  </si>
  <si>
    <t>Sort by date, or by color even</t>
  </si>
  <si>
    <t>More ways to filter data</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</si>
  <si>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</si>
  <si>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</si>
  <si>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</si>
  <si>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</si>
  <si>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Total rows in tables</t>
  </si>
  <si>
    <t>Another convenience in tables are total rows. Instead of typing a SUM formula, Excel can make that total for you with a flip of a switch. And the same goes for the AVERAGE formula, and many others. Here’s how it works:</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</si>
  <si>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</si>
  <si>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</si>
  <si>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</si>
  <si>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</si>
  <si>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</si>
  <si>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Create a drop-down list</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</si>
  <si>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</si>
  <si>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</si>
  <si>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</si>
  <si>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</si>
  <si>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Secondary axis</t>
  </si>
  <si>
    <t>Create a combo chart with a secondary axis</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</si>
  <si>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</si>
  <si>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</si>
  <si>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</si>
  <si>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</si>
  <si>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</si>
  <si>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</si>
  <si>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</si>
  <si>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</si>
  <si>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Notice how the two columns are created, formatted, and the text Jan and Feb are filled in cells H5 and I5 for you.</t>
  </si>
  <si>
    <t xml:space="preserve">The SUM formula gets automatically filled down for you so that you don’t have to do it yourself. </t>
  </si>
  <si>
    <t>Go to any cell within the range above, for example cell D57.</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</si>
  <si>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</si>
  <si>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</si>
  <si>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</si>
  <si>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You selected the values within the single column starting in cell F31: Department.</t>
  </si>
  <si>
    <t xml:space="preserve">EXPERT TIP: Often people put their validation lists like this out of the way on another sheet. That way others won't be tempted to change the list.
</t>
  </si>
  <si>
    <t>Look through the Date, Salesperson, Product and Amount columns. Can you quickly identify which product is the most profitable? Or which salesperson is the leading seller? That’s where the PivotTable in cells E11 through F15 can help.</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</si>
  <si>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</si>
  <si>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</si>
  <si>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</si>
  <si>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</si>
  <si>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</si>
  <si>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</si>
  <si>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</si>
  <si>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</si>
  <si>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</si>
  <si>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</si>
  <si>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</si>
  <si>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Now add only the numbers over 50. Go to cell D16. Type =SUMIF(D11:D15 comma "&gt;50"), then press Enter. The result is 100.</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</si>
  <si>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</si>
  <si>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</si>
  <si>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</si>
  <si>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</si>
  <si>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The formula in cell D78: =SUMIF(D73:D77 comma "&gt;50").</t>
  </si>
  <si>
    <t>The formula in cell E54: =SUM(D48 comma G48:G51 comma 100).</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</si>
  <si>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</si>
  <si>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</si>
  <si>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 xml:space="preserve">GOOD TO KNOW: Go to cell G78. The formula in cell G78: =SUMIF(G73:G77 comma "&gt;=50") is different from the formula in cell D78. Specifically, the sum criteria is "&gt;=50" which means greater than or equal to 50. There are other operators you can use like "&lt;=50" which is less than or equal to 50. And there's "&lt;&gt;50" which is not equals 50.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</si>
  <si>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</si>
  <si>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</si>
  <si>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</si>
  <si>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</si>
  <si>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</si>
  <si>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</si>
  <si>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Cells C5 to G13 contain five columns: Departments, Categories, and Amounts for the months Oct, Nov, Dec.</t>
  </si>
  <si>
    <t>There are many ways to sort in Excel. Here are just two more ways to sort:</t>
  </si>
  <si>
    <t xml:space="preserve">You can also create new rows easily. Go to the empty cell under cell C13: Meat. Type some text, then press Enter. A new row for the table appears. </t>
  </si>
  <si>
    <t>Cells C33 through H41 contain data with six columns: Department, Category, Oct, Nov, Dec, and Total.</t>
  </si>
  <si>
    <t>Cells C3 through D15 contain data with two columns: Food and Department.</t>
  </si>
  <si>
    <t>Cells C31 through D43 contain data with two columns: Food and Department. Cells F31 through F34 contain data with one column: Department.</t>
  </si>
  <si>
    <t>In the Source text box, type =$F$32:$F$34,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</si>
  <si>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</si>
  <si>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</si>
  <si>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</si>
  <si>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 xml:space="preserve">Cells C47 through D48 contain data with two columns: Item and Amount. </t>
  </si>
  <si>
    <t>You can also create columns easily:  Go to any cell between H5 and H14, for example H10. Type some text, then press Enter. A new column for the table appears. Repeat the process to add a new column in column I.</t>
  </si>
  <si>
    <t>Here's another way to add, using a shortcut key. Cells F3 through G7 contain data with two columns: Meat and Amount.</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</si>
  <si>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</si>
  <si>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</si>
  <si>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 xml:space="preserve">LinkedIn Learning: Video courses for all levels—from beginner to advanced. Take at your own pace.
</t>
  </si>
  <si>
    <t xml:space="preserve">Community: Ask questions and connect with other Excel fans.
</t>
  </si>
  <si>
    <t xml:space="preserve">Now press DOWN ARROW to find Amount checkbox. 
When you do that, the Amount field will get added to the Values area at the bottom of the pane. And, at the same time the amounts are totaled for each product in the PivotTable.
</t>
  </si>
  <si>
    <t xml:space="preserve">What else is new? Office 365 subscribers get continual updates and new features.
</t>
  </si>
  <si>
    <t>Nuts</t>
  </si>
  <si>
    <t>Condiments</t>
  </si>
  <si>
    <t>Excel training online</t>
  </si>
  <si>
    <t>Here’s how to use the fill handle in Excel:</t>
  </si>
  <si>
    <t>Save time by filling cells automatically</t>
  </si>
  <si>
    <t>Select to learn more about filling on the web</t>
  </si>
  <si>
    <t>More information on sorting</t>
  </si>
  <si>
    <t>More information on filtering</t>
  </si>
  <si>
    <t>Create a table</t>
  </si>
  <si>
    <t>Using structured references in a table</t>
  </si>
  <si>
    <t>More on filtering and slicing</t>
  </si>
  <si>
    <t>Add or remove items from a drop-down list</t>
  </si>
  <si>
    <t xml:space="preserve">Create a chart </t>
  </si>
  <si>
    <t>Sort a PivotTable</t>
  </si>
  <si>
    <t>Keep going! There is more to learn!</t>
  </si>
  <si>
    <t>Fill a series</t>
  </si>
  <si>
    <t xml:space="preserve">Excel can automatically fill some cells based on a series. For example, you can type Jan in one cell, and then fill the other cells with Feb, Mar, etc. </t>
  </si>
  <si>
    <t xml:space="preserve">Go to cell D46. </t>
  </si>
  <si>
    <t xml:space="preserve">Cells C46 through F50 contain data with four columns: The first column doesn't have a header name, but it has "Week 1" in the cell under the header, and three blank cells after that. The second column "Jan", has "35", "74" "82" "90" under it. The third column doesn't have a header name, but it has "44", "64", "50", and "22" under it. The fourth and last column doesn't have a header name, but it has "79" "56" "83" and "89" under it. </t>
  </si>
  <si>
    <t>Go to cell C47.</t>
  </si>
  <si>
    <t>Select cells C47 through C50.</t>
  </si>
  <si>
    <t>Rest your cursor in the lower-right corner of the cell until it becomes a cross.</t>
  </si>
  <si>
    <t>Drag to the right two cells, and Excel will fill the cells automatically with "Feb," "Mar," "Apr."</t>
  </si>
  <si>
    <t>If you want to split data, try Text to Columns. It lets you split a column based on a delimiter in the column. In this case, the commas are the delimiter.</t>
  </si>
  <si>
    <t xml:space="preserve">Go to cell C7. Select all cells C7 through C14: Nancy all the way down to Yvonne. </t>
  </si>
  <si>
    <t>Finally, press tab until you enter the Destination text box. Type $D$7, then press Enter. In the Alert box, tab to OK, and press Enter.</t>
  </si>
  <si>
    <t>Now the first names are in column D, the last names are in column E, and the company names are in column F.</t>
  </si>
  <si>
    <t>Go to cell E33: Yvonne.  We used the LEFT function to extract characters from the left side of cell C33. And to specify the number of characters to extract, we used the FIND function. Here's how the formula "=LEFT(C33 comma FIND(" " comma C33)-1)" works:</t>
  </si>
  <si>
    <t xml:space="preserve">The LEFT function extracts a specified number of characters from the left side of cell C33.
</t>
  </si>
  <si>
    <t xml:space="preserve">The Find function is used to determine the number of characters to extract. Here's how the Find function works: Find the character position number of the first space in cell C33. Then subtract 1 to exclude the space itself.
</t>
  </si>
  <si>
    <t xml:space="preserve">Select cell F33: Francis McKay in the [Helper column]. You’ll see that we used the RIGHT, LEN, and FIND functions to extract characters from the first space in cell C33, up until the end of the cell. </t>
  </si>
  <si>
    <t>Here's how this formula "=RIGHT(C33 comma LEN(C33)-FIND(" " comma C33))" works:</t>
  </si>
  <si>
    <t>The Right function extracts a specified number of characters from the right side of cell C33.</t>
  </si>
  <si>
    <t xml:space="preserve">In this case, the LEN function is used to determine the number of characters to extract. Here's how the LEN function works: Count the number of characters in cell C33 and subtract the number of characters from the Find function, which finds the character position number of the first space in cell C33 and returns the number of characters up until the space. </t>
  </si>
  <si>
    <t xml:space="preserve">Select cell G33: Francis. Here we used almost the same formula as in cell E33, but instead of extracting characters from cell C33, it extracts them from cell F33. 
</t>
  </si>
  <si>
    <t xml:space="preserve">Select cell H33: McKay. This is the same formula as in step F33, but it extracts characters from F33 instead of cell C33. </t>
  </si>
  <si>
    <t>Press VO+M, and then tab to the Edit menu. Press VO+DOWN ARROW to select Paste Special and press Enter.</t>
  </si>
  <si>
    <t>Let's say you want the departments in alphabetical order. Go to cell C5. Then press SHIFT+DOWN ARROW to select cells C5 through C13.</t>
  </si>
  <si>
    <t>Press tab 6 times, and press Enter. Now cells C5 through C13 are sorted in alphabetical order.</t>
  </si>
  <si>
    <t xml:space="preserve">Sort December's amounts from big to small. Select the December column cell, go to G5, then select cells G5 through G13. </t>
  </si>
  <si>
    <t xml:space="preserve">Now you'll filter the data so that only the Bakery rows appear. </t>
  </si>
  <si>
    <t>Go to cell C5. Press VO+M, and press Tab until you find the Data menu.</t>
  </si>
  <si>
    <t>AutoFilter buttons appear on the top row of cells.</t>
  </si>
  <si>
    <t>In cell C5, press OPTION+DOWN ARROW to access the Department filter.</t>
  </si>
  <si>
    <t>Now the data is filtered to show only the rows for Bakery.</t>
  </si>
  <si>
    <t xml:space="preserve">Let's say you want the dates in order. Go to cell C31. </t>
  </si>
  <si>
    <t>Now the data is sorted in chronological order.</t>
  </si>
  <si>
    <t>You can also sort by color.</t>
  </si>
  <si>
    <t>Now the rows are sorted with yellow cells on top.</t>
  </si>
  <si>
    <t>Go to cell H34 under Total.</t>
  </si>
  <si>
    <t>Cells C54 through E62 contain data with three columns: Department, Category, and Sales.</t>
  </si>
  <si>
    <t>Press CONTRL+SHIFT+T.</t>
  </si>
  <si>
    <t>A new row is added at the bottom of the table in cells C63 through E63.</t>
  </si>
  <si>
    <t>The total of $24,000 is added to the total row, in cell E63.</t>
  </si>
  <si>
    <t>But what if you wanted to know the average? Select cell E63: $24,000.</t>
  </si>
  <si>
    <t>Go to cell D4. Select all cells from D4 to D15.</t>
  </si>
  <si>
    <t>Now select cell D4, which is the cell next to Apples in C4. Press OPTION+DOWN ARROW. You'll see a drop-down menu with the three items you added: Produce, Meat, and Bakery.</t>
  </si>
  <si>
    <t>Now go to cell D32 and press OPTION+DOWN ARROW. There are only three departments in the drop-down list: Produce, Meat and Bakery. But if you add a new department in column F under cell F35: Bakery, this list will get updated with the new department. Try it.</t>
  </si>
  <si>
    <t>Slicers are another way to filter</t>
  </si>
  <si>
    <t xml:space="preserve">Cells C5 through E17 contain data for different departments and categories. </t>
  </si>
  <si>
    <t>Go to cell A27 for the next section.</t>
  </si>
  <si>
    <t>Insert a slicer</t>
  </si>
  <si>
    <t>Slicers can be used when you first create a table. We did that already on the data to the right.</t>
  </si>
  <si>
    <t xml:space="preserve">Cells C32 through E44 contain data for different departments and categories. </t>
  </si>
  <si>
    <t>Press tab until Order A to Z is selected.</t>
  </si>
  <si>
    <t>Press tab until you access OK, press Enter. Now cells G5 through G13 are sorted in alphabetical order.</t>
  </si>
  <si>
    <t>Cells C31 through F37 contain data with four columns: Expense date, Employee, Food, and Hotel.</t>
  </si>
  <si>
    <t>Cells C49 through F55 contain data with four columns: Expense date, Employee, Food, and Hotel.</t>
  </si>
  <si>
    <t>Press OPTION+DOWN ARROW, then use the arrow keys to find the Average option and press Enter. The average amount of $3,000 appears.</t>
  </si>
  <si>
    <t>The PivotTable shows the leading salesperson at the top in cells E12 and F12.</t>
  </si>
  <si>
    <t>The PivotTable Fields pane may open on the right of the Excel Window. If it doesn't appear, press VO+SHIFT+UP ARROW repeatedly, then VO+LEFT ARROW until you access the Ribbon. Press VO+SHIFT+DOWN ARROW. Press VO+RIGHT ARROW until you access the PivotTable Analyze tab. Press VO+SPACEBAR, then press VO+RIGHT ARROW until you access Field List. Press VO+SPACEBAR to open the Field List.</t>
  </si>
  <si>
    <t>Cells C43 through D48 now contain a PivotTable that shows each salesperson and their amount sold.</t>
  </si>
  <si>
    <t>Continue to cell A58 for the next instruction.</t>
  </si>
  <si>
    <t>Several recommendations will appear. Press the down arrow key find an option called Clustered Columns, then press Enter.</t>
  </si>
  <si>
    <t xml:space="preserve">A column chart is inserted showing total number of conference attendees per year. </t>
  </si>
  <si>
    <t>Press VO+SHIFT+UP ARROW repeatedly. Then press VO+LEFT or RIGHT ARROW until you access the Workbook area. Press VO+SHIFT+DOWN ARROW until you are in Sheet 9. Then press VO+LEFT or RIGHT ARROW until you access the clustered column.</t>
  </si>
  <si>
    <t>Press VO+SHIFT+DOWN ARROW to enter the chart.</t>
  </si>
  <si>
    <t xml:space="preserve">To access a x-axis, press VO+SHIFT+UP ARROW repeatedly. Then press VO+LEFT or RIGHT ARROW until you access the Workbook area. Press VO+SHIFT+DOWN ARROW until you are in Sheet 9. Then press VO+LEFT or RIGHT ARROW until you access Chart 93. Press VO+SHIFT+DOWN ARROW twice, and then press VO+RIGHT or LEFT ARROW until you access the Plot Area. Press VO+SHIFT+DOWN ARROW, then press VO+LEFT or RIGHT ARROW to access the Horizontal Axis. Press VO+SHIFT+DOWN ARROW to get the values in the axis. Press VO+SHIFT+UP ARROW when you're done getting the values. </t>
  </si>
  <si>
    <t>To access the y-axis, Press VO+SHIFT+UP ARROW and then VO+SHIFT+LEFT ARROW until you access the vertical axis. Press VO+SHIFT+DOWN ARROW to get the values in the axis.</t>
  </si>
  <si>
    <t xml:space="preserve">• A value axis represents numerical values. For example, a value axis can represent dollars, hours, duration, temperature, and so on.  </t>
  </si>
  <si>
    <t xml:space="preserve">• A category axis represents things like dates, people names, product names. </t>
  </si>
  <si>
    <t>A popular example is Chart 14 on this sheet.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</si>
  <si>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 xml:space="preserve">To access the chart with the secondary axis (Chart 14), press VO+SHIFT+UP ARROW repeatedly. Then press VO+LEFT or RIGHT ARROW until you access the Workbook area. Press VO+SHIFT+DOWN ARROW until you are in Sheet 9. Then press VO+LEFT ARROW or RIGHT ARROW until you access Chart 14. Press VO+SHIFT+DOWN ARROW twice. Then press  VO+RIGHT or LEFT ARROW to access the Plot Area. Press VO+SHIFT+DOWN ARROW. Then press VO+RIGHT ARROW until you access Secondary Vertical (Value) Axis. </t>
  </si>
  <si>
    <t xml:space="preserve">EXTRA CREDIT: Try making a combo chart. Select cells D67 through F73 by pressing SHIFT and your arrow keys. </t>
  </si>
  <si>
    <t>Several recommendations will appear. Press the down arrow key find an option called Clustered Column, then press Enter.</t>
  </si>
  <si>
    <t>Press VO+SHIFT+UP ARROW repeatedly. Then press VO+LEFT or RIGHT ARROW until you access the Workbook area. Press VO+SHIFT+DOWN ARROW until you are in Sheet 9. Then press VO+RIGHT ARROW until you access the clustered column.</t>
  </si>
  <si>
    <t>Press VO+SHIFT+DOWN ARROW twice and then VO+SHIFT+RIGHT or LEFT ARROW until you access the Plot Area. Press VO+SHIFT+DOWN ARROW twice. Press VO+SHIFT+LEFT or RIGHT ARROW until you access the Series "Sales" element. Press VO+SHIFT+DOWN ARROW.</t>
  </si>
  <si>
    <t>In the Source text box, type Produce, Meat, Bakery. Make sure to put commas in between each name. Press tab to access OK, and then press Enter.</t>
  </si>
  <si>
    <t>Press tab until you access the Hotel button.</t>
  </si>
  <si>
    <t>Press tab until you access the OK button. Press Enter.</t>
  </si>
  <si>
    <t>Press tab until you access the Expense date.</t>
  </si>
  <si>
    <t>Go back to top by pressing CONTROL+HOME. To start the tour, press CONTROL+PAGE DOWN. If you're on a MacBook, press CONTROL+FN+DOWN ARROW</t>
  </si>
  <si>
    <t>Go to D8 by pressing CONTROL+G, tab, type D8, and then press ENTER.</t>
  </si>
  <si>
    <t>Dive down for more detail: Go to A27. Or, to proceed to the next step, press CONTROL+PAGE DOWN.</t>
  </si>
  <si>
    <t>Go back to top by pressing CONTROL+HOME. To proceed to the next step, press CONTROL+PAGE DOWN (or press CONTROL+FN+DOWN ARROW if you're on a MacBook).</t>
  </si>
  <si>
    <t xml:space="preserve">Go to cell E4. Press CONTROL+G, navigate to Reference, type E4, then press Enter. </t>
  </si>
  <si>
    <t>Select cells E4, E5, E6, and E7 by holding the SHIFT key while pressing the ARROW DOWN key, then press CONTROL+D. Excel will automatically fill the cells with the totals: 110, 120, and 130. People call this “filling down.”</t>
  </si>
  <si>
    <t>Go to cell C15. Select cells C15, D15, E15, F15, and G15. This time press CONTROL+R to fill the cells. This is known as “filling right.”</t>
  </si>
  <si>
    <t>Go to cell C34. Select C34, C35, C36, C37 and press CONTROL+D. The value in C34 is filled down into the selected cells.</t>
  </si>
  <si>
    <t xml:space="preserve">Press CONTROL+D and Excel fills "Week1" down into the three cells. </t>
  </si>
  <si>
    <t>Now you'll copy the cells. Press CONTROL+C.</t>
  </si>
  <si>
    <t xml:space="preserve">EXPERT TIP: The shortcut key for Paste Special is CONTROL+ALT+V. 
</t>
  </si>
  <si>
    <t xml:space="preserve">This is kind of tricky, so pay close attention. With those cells still selected, type the following: =TRANSPOSE(C33:H34) but don’t press Enter. Instead press CONTROL+SHIFT+ENTER. If you get an error or #VALUE! as a result, try again starting at instruction in cell A29. 
</t>
  </si>
  <si>
    <t xml:space="preserve">You always finish an array formula with CONTROL+SHIFT+ENTER, not just ENTER. Pressing CONTROL+SHIFT+ENTER calculates the function against the array. When you're done, Excel puts special brackets { } around the formula. These brackets are a visual clue that the selected cell is part of an array formula. You can't type these brackets yourself. Excel puts them in when you press CONTROL+SHIFT+ENTER. </t>
  </si>
  <si>
    <t xml:space="preserve">EXCEL SPEAK: Because array formulas require CONTROL+SHIFT+ENTER, some people informally call array formulas, "CSE formulas." 
</t>
  </si>
  <si>
    <t xml:space="preserve">IMPORTANT DETAIL: You can't clear a sort order like you can a filter. So if you don't want your sort to stick, undo it by pressing CONTROL+Z.
</t>
  </si>
  <si>
    <t>Cells C5 through G13 contain data. Go to any cell within that region, for example, cell D8. Press CONTROL+G, type D8, then press Enter.</t>
  </si>
  <si>
    <t>Press CONTROL+T, then Enter.</t>
  </si>
  <si>
    <t xml:space="preserve"> press CONTROL+PAGE DOWN.</t>
  </si>
  <si>
    <t>Select any cell in the data. For example, press CONTROL+G, press tab, type D36, and then press Enter.</t>
  </si>
  <si>
    <t>Create a table by pressing CONTROL+T, then Enter.</t>
  </si>
  <si>
    <t>Go to any cell in the table between cells C5 and D11, for example go to cell C6. Press CONTROL+G, tab, type C6, then press Enter.</t>
  </si>
  <si>
    <t>Next you’ll pivot the data so that you can find out which salesperson is the leading seller.  Select any cell inside the PivotTable, for example go to cell E12. Press CONTROL+G, press tab, type E12, then press Enter. The PivotTable Fields pane may open on the right of the Excel Window. If it doesn't appear, press VO+SHIFT+UP ARROW repeatedly, then VO+LEFT ARROW until you access the Ribbon. Press VO+SHIFT+DOWN ARROW. Press VO+RIGHT ARROW until you access the PivotTable Analyze tab. Press VO+SPACEBAR, then press VO+RIGHT ARROW until you access Field List. Press VO+SPACEBAR to open the Field List.</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</si>
  <si>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Control+SHIFT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</si>
  <si>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Dive down for more detail: Go to A27. Or, to proceed to the next step, press CONTROL+PAGE DOWN (or press CONTROL+FN+DOWN ARROW if you're on a MacBook).</t>
  </si>
  <si>
    <t>Go to cell A66 for the next instruction. Or, to proceed to the next step, press CONTROL+PAGE DOWN (or press CONTROL+FN+DOWN ARROW if you're on a MacBook).</t>
  </si>
  <si>
    <t>Go to cell A86 to go to the next instruction. Or, to proceed to the next step, press CONTROL+PAGE DOWN (or press CONTROL+FN+DOWN ARROW if you're on a MacBook).</t>
  </si>
  <si>
    <t>Dive down for more detail: Go to cell A27. Or, to proceed to the next step, press CONTROL+PAGE DOWN (or press CONTROL+FN+DOWN ARROW if you're on a MacBook).</t>
  </si>
  <si>
    <t>Go to cell A42 for the next instruction. Or, to proceed to the next step, press CONTROL+PAGE DOWN (or press CONTROL+FN+DOWN ARROW if you're on a MacBook).</t>
  </si>
  <si>
    <t>Go to cell A64 for the next instruction. Or, to proceed to the next step, press CONTROL+PAGE DOWN (or press CONTROL+FN+DOWN ARROW if you're on a MacBook).</t>
  </si>
  <si>
    <t>Go to cell A26 for the next instruction. Or, to proceed to the next step, press CONTROL+PAGE DOWN (or press CONTROL+FN+DOWN ARROW if you're on a MacBook).</t>
  </si>
  <si>
    <t>Go to cell A56 to go to the next instruction. Or, to proceed to the next step, press CONTROL+PAGE DOWN (or press CONTROL+FN+DOWN ARROW if you're on a MacBook).</t>
  </si>
  <si>
    <t>Go to cell A72 for the next instruction. Or, to proceed to the next step, press CONTROL+PAGE DOWN (or press CONTROL+FN+DOWN ARROW if you're on a MacBook).</t>
  </si>
  <si>
    <t>Go to cell A54 for the next instruction. Or, to proceed to the next step, press CONTROL+PAGE DOWN (or press CONTROL+FN+DOWN ARROW if you're on a MacBook).</t>
  </si>
  <si>
    <t>Go to cell A47 for the next instruction. Or, to proceed to the next step, press CONTROL+PAGE DOWN (or press CONTROL+FN+DOWN ARROW if you're on a MacBook).</t>
  </si>
  <si>
    <t>Go to cell A49 for the next section. Or, to proceed to the next step, press CONTROL+PAGE DOWN (or press CONTROL+FN+DOWN ARROW if you're on a MacBook).</t>
  </si>
  <si>
    <t>Go to cell A60 for the next instruction. Or, to proceed to the next step, press CONTROL+PAGE DOWN (or press CONTROL+FN+DOWN ARROW if you're on a MacBook).</t>
  </si>
  <si>
    <t>Go to cell A52 for the next instruction. Or, to proceed to the next step, press CONTROL+PAGE DOWN (or press CONTROL+FN+DOWN ARROW if you're on a MacBook).</t>
  </si>
  <si>
    <t>Go to cell A68 for the next instruction. Or, to proceed to the next step, press CONTROL+PAGE DOWN (or press CONTROL+FN+DOWN ARROW if you're on a MacBook).</t>
  </si>
  <si>
    <t>Congratulations, you made a PivotTable. But there is a lot more you can do. So go to cell A60 if you want to learn more. Or, to proceed to the next step, press CONTROL+PAGE DOWN (or press CONTROL+FN+DOWN ARROW if you're on a MacBook).</t>
  </si>
  <si>
    <t>GOOD TO KNOW: You can sort alphabetically by two columns. In the Sort dialog, just press tab until you access Add Level and you can add a level with another sort order.</t>
  </si>
  <si>
    <t>Press VO+SHIFT+UP ARROW repeatedly. Then press VO+LEFT or RIGHT ARROW until you access the Workbook area. Press VO+SHIFT+DOWN ARROW until you are in Sheet 7. Then press VO+LEFT ARROW until you access the slicer.</t>
  </si>
  <si>
    <t>Press VO+SHIFT+UP ARROW repeatedly. Then press VO+LEFT or RIGHT ARROW until you access the Workbook area. Press VO+SHIFT+DOWN ARROW until you are in Sheet 7. Then press VO+LEFT ARROW until you access the second slicer.</t>
  </si>
  <si>
    <t>Press F6 (or FN+F6), then Press TAB or SHIFT+TAB until you access the ribbon. Press the left or right arrow keys until you access the Data tab. Press VO+SPACEBAR, and then press TAB until you access the Text to Columns button. Press SPACEBAR. Convert Text to Columns Wizard - Step 1 of 3 appears. Make sure that Delimited radio button is selected, then press Enter. Use the Tab key to navigate the dialogue.</t>
  </si>
  <si>
    <t>Press Tab until you find Transpose. Press SPACEBAR to select Transpose, then press Enter.</t>
  </si>
  <si>
    <t>Now press VO+M and press tab until you find the Data menu. Press VO+SPACEBAR, and then VO+DOWN ARROW until you find Sort, and press Enter.</t>
  </si>
  <si>
    <t>Press tab until you find Sort, and press SPACEBAR.</t>
  </si>
  <si>
    <t>Press VO+SPACEBAR, and then press the down arrow until you access AutoFilter. Press Enter.</t>
  </si>
  <si>
    <t>Press VO+DOWN ARROW to access the Bakery checkbox. Press SPACEBAR to select Bakery.</t>
  </si>
  <si>
    <t>Press tab until you find Continue with the current selection, and select it by pressing SPACEBAR.</t>
  </si>
  <si>
    <t>Press tab until you access Order Smallest to Largest. Press SPACEBAR and select Largest to Smallest.</t>
  </si>
  <si>
    <t>Press Tab until you access the Select All option. Press SPACEBAR to deselect Select All.</t>
  </si>
  <si>
    <t>To clear the filter, go to cell C5, and press OPTION+DOWN ARROW. Press tab until you access the Clear Filter button, and press SPACEBAR. Then press COMMAND+W to close the filter.</t>
  </si>
  <si>
    <t>Press SPACEBAR, then use your arrow keys to select Expense date.</t>
  </si>
  <si>
    <t>Press tab until you access Cell Color, press SPACEBAR, and then use your arrow keys to select Values.</t>
  </si>
  <si>
    <t>Press SPACEBAR, and use your arrow keys to select Hotel.</t>
  </si>
  <si>
    <t>Press tab until you access Values, press SPACEBAR, and use your arrow keys to select Cell Color.</t>
  </si>
  <si>
    <t>Press tab until you access No Cell Color, press SPACEBAR, and use your arrow keys to select Yellow.</t>
  </si>
  <si>
    <t xml:space="preserve">Go to cell F49: Hotel. Press OPTION+DOWN ARROW, then use the tab key to find Choose One. Press SPACEBAR, and then use your arrow keys to select Above Average. Press SPACEBAR again. Excel calculates the average amount of the Hotel column, and then shows only rows with amounts greater than that average. </t>
  </si>
  <si>
    <t>Now add a second filter. Go to cell E49: Food. Press OPTION+DOWN ARROW, then use the tab key to find Choose One. Press SPACEBAR, and use your arrow keys to select Greater Than and press SPACEBAR. Type 25 and press Enter. Of the three rows that were filtered for above average, Excel shows two rows with Food amounts greater than 25</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</si>
  <si>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</si>
  <si>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Press VO+SHIFT+DOWN ARROW until you access the Bakery 1 of 4. Then press VO+SPACEBAR to select the Bakery button. That filters out all rows except for Bakery rows.</t>
  </si>
  <si>
    <t>Press VO+DOWN ARROW until you access the Meat button. Press VO+SPACEBAR, and Excel filters out all departments except for Meat.</t>
  </si>
  <si>
    <t>Press VO+SHIFT+DOWN ARROW and then press VO+LEFT ARROW until you access the Multi-Select button. Press VO+SPACEBAR to run on Multi-Select. This allows you to select more than one button in the slicer. Selecting a button will include that data. Press VO+RIGHT ARROW until you access the list inside of the slicer. Press VO+SHIFT+DOWN ARROW twice. Meat is already selected. Now add Bakery to the list so that it is not filtered out. Press VO+UP ARROW until you access Bakery. Then press VO+SPACEBAR to include it.</t>
  </si>
  <si>
    <t>Press VO+SHIFT+DOWN ARROW and then press VO+LEFT ARROW until you access the Clear Filter button. Press VO+SPACEBAR to clear the filter.</t>
  </si>
  <si>
    <t>Press F6 (or FN+F6). Press TAB or SHIFT+TAB until you access the ribbon. Press the left or right arrow keys until you access the Insert tab. Press VO+SPACEBAR, and then press TAB until you access the Slicer button. Press SPACEBAR.</t>
  </si>
  <si>
    <t>Press TAB until you access the Department check box, and then press SPACEBAR to select it. Press Enter.</t>
  </si>
  <si>
    <t>Work with the slicer buttons like you did earlier. Press VO+SHIFT+DOWN ARROW three times, then user your arrow keys and VO+SPACEBAR to select the department buttons.</t>
  </si>
  <si>
    <t>Press VO+M, press Tab to access the Data menu, and then press VO+SPACEBAR. Use the down arrow key to find Validation and press Enter. Tab until you access Allow, press SPACEBAR, and then use your arrow keys to select List. Press the tab key until you access the Source box.</t>
  </si>
  <si>
    <t>Press F6 (or FN+F6). Press TAB or SHIFT+TAB until you access the ribbon. Press the left or right arrow keys until you access the Insert tab. Press VO+SPACEBAR, and then press TAB until you access the Recommended Charts button. Press SPACEBAR.</t>
  </si>
  <si>
    <t xml:space="preserve">Press VO+LEFT or RIGHT ARROW to access Chart Design. Press VO+SPACEBAR to select Chart Design. Press VO+RIGHT ARROW until you access Chart Design Commands. Press VO+SHIFT+DOWN ARROW. Press VO+SPACEBAR to access the Add Chart Element menu. Then press VO+Down arrow until you access the Trendline submenu. Press VO+SPACEBAR to select the submenu, and then press VO+DOWN ARROW until you access Linear, and select it by pressing SPACEBAR. </t>
  </si>
  <si>
    <t xml:space="preserve">EXTRA CREDIT: Want a data table directly under the chart? Press VO+SPACEBAR again on the Add Chart Element menu. Then press VO+Down arrow until you access the Data Table submenu. Press VO+SPACEBAR to select the submenu, and then press VO+DOWN ARROW until you access With Legend Keys, and select it by pressing SPACEBAR. </t>
  </si>
  <si>
    <t>Press F6 (or FN+F6). Press TAB or SHIFT+TAB until you access the ribbon. Press the left or right arrow keys until you access the Chart Design tab. Press VO+SPACEBAR, and then press TAB until you access the Change Chart Type button. Press SPACEBAR.</t>
  </si>
  <si>
    <t>Press VO+DOWN ARROW to access the Line submenu, and then press VO+SPACEBAR to select that submenu. Press VO+DOWN ARROW, VO+SHIFT+DOWN ARROW, VO+DOWN ARROW to access the 2-D Line button. Press SPACEBAR.</t>
  </si>
  <si>
    <t>Press F6 (or FN+F6). Press TAB or SHIFT+TAB until you access the ribbon. Press the left or right arrow keys until you access the Format tab. Press VO+SPACEBAR, and then press TAB until you access the Format Pane button. Press SPACEBAR.</t>
  </si>
  <si>
    <t>Press VO+SHIFT+DOWN ARROW, VO+DOWN ARROW, and then VO+SHIFT DOWN ARROW. Press VO+RIGHT ARROW until you access the scroll area. Press VO+SHIFT DOWN ARROW. Press VO+RIGHT ARROW until you access the radio button 2 of 2. Press VO+SPACEBAR.</t>
  </si>
  <si>
    <t xml:space="preserve">Press VO+SHIFT+DOWN ARROW to enter the task pane. Then press VO+RIGHT ARROW until you access the PivotTable Fields. Press VO+SHIFT+DOWN ARROW then press VO+RIGHT ARROW until you access table. Press VO+SHIFT DOWN ARROW, then VO+DOWN ARROW until you access the Product checkbox. Press VO+SPACEBAR to deselect Product. </t>
  </si>
  <si>
    <t xml:space="preserve">Select a cell inside the table. For example go to cell E38. Press F6 (or FN+F6). Press TAB or SHIFT+TAB until you access the ribbon. Press the left or right arrow keys until you access the Insert tab. Press VO+SPACEBAR, and then press TAB until you access the PivotTable button. Press SPACEBAR.
</t>
  </si>
  <si>
    <t xml:space="preserve">A Create PivotTable dialogue appears. Focus is on Select a table or range. Press VO+DOWN ARROW until you access Existing worksheet. Press VO+SPACEBAR. Focus will shift to Table/Range. Type C43. Press VO+RIGHT ARROW until you access OK and press SPACEBAR. </t>
  </si>
  <si>
    <t>Press VO+SHIFT+DOWN ARROW to enter the task pane. Then press VO+RIGHT ARROW until you access the PivotTable Fields. Press VO+SHIFT+DOWN ARROW then press VO+RIGHT ARROW until you access table. Press VO+SHIFT DOWN ARROW, then VO+DOWN ARROW until you access the Amount checkbox. Press VO+SPACEBAR to select Amount.</t>
  </si>
  <si>
    <t>Press VO+UP ARROW until you access Salesperson. Press VO+SPACEBAR to select Salesperson.</t>
  </si>
  <si>
    <t>Press VO+UP ARROW until you access Salesperson, and then press VO+SPACEBAR to select it.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</si>
  <si>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We also recommended using Apple's screen reader, VoiceOver, to access certain menus and buttons. To start using VoiceOver, press COMMAND+F5 or COMMAND+FN+F5. The press your VO modifier keys to activate the menu items. The VO modifier is typically CONTROL+OPTION, but it may be different on your Mac.
To start, press CONTROL+PAGE DOWN (or press CONTROL+FN+DOWN ARROW if you're on a MacBook).</t>
  </si>
  <si>
    <t>Go to cell G8. On the Formulas tab, select AutoSum. Then, press ENTER.</t>
  </si>
  <si>
    <t>On the Formulas tab, select AutoSum. Then, press Return.</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</si>
  <si>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A56. But if you’re curious, here’s how we split cell C33.</t>
  </si>
  <si>
    <t>Go to cell A60 for the next instruction.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</si>
</sst>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2" formatCode="_(&quot;$&quot;* #,##0_);_(&quot;$&quot;* \(#,##0\);_(&quot;$&quot;* &quot;-&quot;_);_(@_)"/>
    <numFmt numFmtId="164" formatCode="yyyy;@"/>
    <numFmt numFmtId="165" formatCode="yyyy"/>
  </numFmts>
  <fonts count="19">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17"/>
      <color theme="0"/>
      <name val="Calibri"/>
      <family val="2"/>
      <scheme val="minor"/>
    </font>
    <font>
      <sz val="72"/>
      <color theme="0"/>
      <name val="Calibri"/>
      <family val="2"/>
      <scheme val="minor"/>
    </font>
    <font>
      <sz val="36"/>
      <color theme="0"/>
      <name val="Calibri Light"/>
      <family val="2"/>
    </font>
    <font>
      <sz val="11"/>
      <color rgb="FFFF0000"/>
      <name val="Calibri"/>
      <family val="2"/>
      <scheme val="minor"/>
    </font>
    <font>
      <u/>
      <sz val="11"/>
      <color theme="1"/>
      <name val="Calibri"/>
      <family val="2"/>
      <scheme val="minor"/>
    </font>
    <font>
      <u/>
      <sz val="11"/>
      <color theme="10"/>
      <name val="Calibri"/>
      <family val="2"/>
      <scheme val="minor"/>
    </font>
    <font>
      <u/>
      <sz val="11"/>
      <color rgb="FF217346"/>
      <name val="Calibri"/>
      <family val="2"/>
      <scheme val="minor"/>
    </font>
    <font>
      <sz val="11"/>
      <color rgb="FFFFFFFF"/>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1">
    <border>
      <left/>
      <right/>
      <top/>
      <bottom/>
      <diagonal/>
    </border>
    <border>
      <left style="thick">
        <color rgb="FFF4B183"/>
      </left>
      <right style="thick">
        <color rgb="FFF4B183"/>
      </right>
      <top style="thick">
        <color rgb="FFF4B183"/>
      </top>
      <bottom style="thick">
        <color rgb="FFF4B183"/>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auto="1"/>
      </left>
      <right/>
      <top/>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s>
  <cellStyleXfs count="26">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9"/>
    <xf numFmtId="0" fontId="1" fillId="3" borderId="1"/>
    <xf numFmtId="0" fontId="1" fillId="0" borderId="7"/>
    <xf numFmtId="5" fontId="1" fillId="0" borderId="0" applyFont="0" applyFill="0" applyBorder="0" applyAlignment="0" applyProtection="0"/>
    <xf numFmtId="0" fontId="6" fillId="0" borderId="0"/>
    <xf numFmtId="0" fontId="8" fillId="0" borderId="0" applyFill="0" applyBorder="0">
      <alignment wrapText="1"/>
    </xf>
    <xf numFmtId="42" fontId="1" fillId="0" borderId="0" applyFont="0" applyFill="0" applyBorder="0" applyAlignment="0" applyProtection="0"/>
    <xf numFmtId="0" fontId="12" fillId="6" borderId="0" applyNumberFormat="0" applyBorder="0" applyProtection="0">
      <alignment horizontal="left" indent="1"/>
    </xf>
    <xf numFmtId="0" fontId="11" fillId="6" borderId="0" applyNumberFormat="0" applyProtection="0">
      <alignment horizontal="left" wrapText="1" indent="4"/>
    </xf>
    <xf numFmtId="0" fontId="8"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0" applyNumberFormat="0" applyFont="0" applyFill="0" applyAlignment="0"/>
    <xf numFmtId="0" fontId="1" fillId="0" borderId="2" applyNumberFormat="0" applyFont="0" applyFill="0" applyAlignment="0"/>
    <xf numFmtId="0" fontId="1" fillId="0" borderId="3" applyNumberFormat="0" applyFont="0" applyFill="0" applyAlignment="0"/>
    <xf numFmtId="0" fontId="1" fillId="0" borderId="5" applyNumberFormat="0" applyFont="0" applyFill="0" applyAlignment="0"/>
    <xf numFmtId="0" fontId="1" fillId="0" borderId="4" applyNumberFormat="0" applyFont="0" applyFill="0"/>
    <xf numFmtId="0" fontId="1" fillId="0" borderId="6"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xf numFmtId="0" fontId="16" fillId="0" borderId="0" applyNumberFormat="0" applyFill="0" applyBorder="0" applyAlignment="0" applyProtection="0"/>
  </cellStyleXfs>
  <cellXfs count="66">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9" xfId="4"/>
    <xf numFmtId="0" fontId="0" fillId="3" borderId="0" xfId="3" applyFont="1"/>
    <xf numFmtId="0" fontId="6" fillId="2" borderId="0" xfId="0" applyFont="1" applyFill="1"/>
    <xf numFmtId="0" fontId="0" fillId="0" borderId="0" xfId="0" applyBorder="1"/>
    <xf numFmtId="0" fontId="0" fillId="0" borderId="0" xfId="0" applyBorder="1" applyAlignment="1"/>
    <xf numFmtId="0" fontId="0" fillId="0" borderId="8"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6" fillId="0" borderId="0" xfId="8"/>
    <xf numFmtId="0" fontId="8" fillId="6" borderId="0" xfId="9" applyFill="1">
      <alignment wrapText="1"/>
    </xf>
    <xf numFmtId="0" fontId="1" fillId="0" borderId="0" xfId="0" applyFont="1" applyAlignment="1"/>
    <xf numFmtId="0" fontId="1" fillId="0" borderId="0" xfId="0" applyFont="1" applyAlignment="1">
      <alignment horizontal="left"/>
    </xf>
    <xf numFmtId="0" fontId="1" fillId="5" borderId="9"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9" fillId="0" borderId="0" xfId="0" applyFont="1" applyAlignment="1"/>
    <xf numFmtId="0" fontId="10" fillId="0" borderId="0" xfId="0" applyFont="1" applyAlignment="1"/>
    <xf numFmtId="0" fontId="10" fillId="0" borderId="0" xfId="0" applyFont="1" applyAlignment="1">
      <alignment horizontal="left"/>
    </xf>
    <xf numFmtId="0" fontId="6" fillId="0" borderId="0" xfId="8" applyFont="1"/>
    <xf numFmtId="0" fontId="12" fillId="6" borderId="0" xfId="11">
      <alignment horizontal="left" indent="1"/>
    </xf>
    <xf numFmtId="0" fontId="11" fillId="6" borderId="0" xfId="12">
      <alignment horizontal="left" wrapText="1" indent="4"/>
    </xf>
    <xf numFmtId="0" fontId="1" fillId="3" borderId="1" xfId="5"/>
    <xf numFmtId="0" fontId="6" fillId="2" borderId="0" xfId="14"/>
    <xf numFmtId="5" fontId="0" fillId="3" borderId="0" xfId="7" applyFont="1" applyFill="1"/>
    <xf numFmtId="0" fontId="0" fillId="3" borderId="10" xfId="16" applyFont="1" applyFill="1"/>
    <xf numFmtId="0" fontId="0" fillId="0" borderId="10" xfId="16" applyFont="1"/>
    <xf numFmtId="0" fontId="0" fillId="0" borderId="0" xfId="0" applyFont="1" applyFill="1"/>
    <xf numFmtId="6" fontId="0" fillId="0" borderId="0" xfId="0" applyNumberFormat="1" applyFont="1" applyFill="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0" xfId="16" applyFont="1" applyFill="1"/>
    <xf numFmtId="0" fontId="7" fillId="3" borderId="0" xfId="15" applyFill="1"/>
    <xf numFmtId="0" fontId="6" fillId="2" borderId="0" xfId="14" applyNumberFormat="1" applyFont="1" applyFill="1" applyBorder="1" applyAlignment="1"/>
    <xf numFmtId="0" fontId="6" fillId="2" borderId="0" xfId="14" applyBorder="1"/>
    <xf numFmtId="0" fontId="6" fillId="0" borderId="0" xfId="8" applyAlignment="1"/>
    <xf numFmtId="0" fontId="6" fillId="0" borderId="0" xfId="8" applyAlignment="1">
      <alignment wrapText="1"/>
    </xf>
    <xf numFmtId="0" fontId="8" fillId="6" borderId="0" xfId="13">
      <alignment horizontal="left" wrapText="1" indent="4"/>
    </xf>
    <xf numFmtId="5" fontId="1" fillId="3" borderId="0" xfId="7" applyFill="1"/>
    <xf numFmtId="0" fontId="0" fillId="0" borderId="0" xfId="0" applyFont="1" applyAlignment="1"/>
    <xf numFmtId="165" fontId="0" fillId="0" borderId="0" xfId="0" applyNumberFormat="1"/>
    <xf numFmtId="0" fontId="11" fillId="6" borderId="0" xfId="12" applyAlignment="1">
      <alignment horizontal="left" wrapText="1" indent="5"/>
    </xf>
    <xf numFmtId="0" fontId="13" fillId="6" borderId="0" xfId="11" applyFont="1" applyAlignment="1">
      <alignment horizontal="left" indent="4"/>
    </xf>
    <xf numFmtId="0" fontId="14" fillId="0" borderId="0" xfId="8" applyFont="1"/>
    <xf numFmtId="0" fontId="15" fillId="0" borderId="0" xfId="0" applyFont="1" applyAlignment="1">
      <alignment horizontal="left"/>
    </xf>
    <xf numFmtId="5" fontId="0" fillId="3" borderId="0" xfId="7" applyNumberFormat="1" applyFont="1" applyFill="1"/>
    <xf numFmtId="0" fontId="16" fillId="6" borderId="0" xfId="25" applyFill="1" applyAlignment="1">
      <alignment horizontal="left" wrapText="1" indent="5"/>
    </xf>
    <xf numFmtId="0" fontId="17" fillId="6" borderId="0" xfId="25" applyFont="1" applyFill="1" applyAlignment="1">
      <alignment horizontal="left" wrapText="1" indent="5"/>
    </xf>
    <xf numFmtId="0" fontId="6" fillId="2" borderId="0" xfId="14" applyNumberFormat="1"/>
    <xf numFmtId="0" fontId="18" fillId="0" borderId="0" xfId="0" applyFont="1"/>
  </cellXfs>
  <cellStyles count="26">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Hyperlink" xfId="25" builtinId="8"/>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24">
    <dxf>
      <numFmt numFmtId="9" formatCode="&quot;$&quot;#,##0_);\(&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numFmt numFmtId="165" formatCode="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0"/>
        <name val="Calibri"/>
        <family val="2"/>
        <scheme val="minor"/>
      </font>
      <fill>
        <patternFill patternType="solid">
          <fgColor indexed="64"/>
          <bgColor rgb="FF339966"/>
        </patternFill>
      </fill>
    </dxf>
    <dxf>
      <numFmt numFmtId="166" formatCode="_([$$-409]* #,##0_);_([$$-409]* \(#,##0\);_([$$-409]* &quot;-&quot;??_);_(@_)"/>
    </dxf>
    <dxf>
      <numFmt numFmtId="9" formatCode="&quot;$&quot;#,##0_);\(&quot;$&quot;#,##0\)"/>
    </dxf>
    <dxf>
      <numFmt numFmtId="9" formatCode="&quot;$&quot;#,##0_);\(&quot;$&quot;#,##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dxf>
    <dxf>
      <fill>
        <patternFill patternType="solid">
          <fgColor rgb="FFFFFF00"/>
          <bgColor rgb="FF000000"/>
        </patternFill>
      </fill>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23"/>
      <tableStyleElement type="firstRowStripe" dxfId="22"/>
    </tableStyle>
    <tableStyle name="PivotTable Style 1" table="0" count="2" xr9:uid="{00000000-0011-0000-FFFF-FFFF01000000}">
      <tableStyleElement type="headerRow" dxfId="21"/>
      <tableStyleElement type="totalRow" dxfId="20"/>
    </tableStyle>
  </tableStyles>
  <colors>
    <mruColors>
      <color rgb="FF404040"/>
      <color rgb="FF3B3838"/>
      <color rgb="FF217346"/>
      <color rgb="FF000000"/>
      <color rgb="FF4C4848"/>
      <color rgb="FF33996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yyyy</c:formatCode>
                <c:ptCount val="6"/>
                <c:pt idx="0">
                  <c:v>40909</c:v>
                </c:pt>
                <c:pt idx="1">
                  <c:v>41275</c:v>
                </c:pt>
                <c:pt idx="2">
                  <c:v>41640</c:v>
                </c:pt>
                <c:pt idx="3">
                  <c:v>42005</c:v>
                </c:pt>
                <c:pt idx="4">
                  <c:v>42370</c:v>
                </c:pt>
                <c:pt idx="5">
                  <c:v>42736</c:v>
                </c:pt>
              </c:numCache>
            </c:numRef>
          </c:cat>
          <c:val>
            <c:numRef>
              <c:f>'9. Charts'!$D$6:$D$11</c:f>
              <c:numCache>
                <c:formatCode>General</c:formatCode>
                <c:ptCount val="6"/>
                <c:pt idx="0">
                  <c:v>20000</c:v>
                </c:pt>
                <c:pt idx="1">
                  <c:v>15000</c:v>
                </c:pt>
                <c:pt idx="2">
                  <c:v>4000</c:v>
                </c:pt>
                <c:pt idx="3">
                  <c:v>18000</c:v>
                </c:pt>
                <c:pt idx="4">
                  <c:v>10000</c:v>
                </c:pt>
                <c:pt idx="5">
                  <c:v>8000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1710505168"/>
        <c:axId val="-1710502416"/>
      </c:barChart>
      <c:dateAx>
        <c:axId val="-171050516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10502416"/>
        <c:crosses val="autoZero"/>
        <c:auto val="1"/>
        <c:lblOffset val="100"/>
        <c:baseTimeUnit val="years"/>
      </c:dateAx>
      <c:valAx>
        <c:axId val="-171050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10505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yyyy</c:formatCode>
                <c:ptCount val="6"/>
                <c:pt idx="0">
                  <c:v>40909</c:v>
                </c:pt>
                <c:pt idx="1">
                  <c:v>41275</c:v>
                </c:pt>
                <c:pt idx="2">
                  <c:v>41640</c:v>
                </c:pt>
                <c:pt idx="3">
                  <c:v>42005</c:v>
                </c:pt>
                <c:pt idx="4">
                  <c:v>42370</c:v>
                </c:pt>
                <c:pt idx="5">
                  <c:v>42736</c:v>
                </c:pt>
              </c:numCache>
            </c:numRef>
          </c:cat>
          <c:val>
            <c:numRef>
              <c:f>'9. Charts'!$E$68:$E$73</c:f>
              <c:numCache>
                <c:formatCode>General</c:formatCode>
                <c:ptCount val="6"/>
                <c:pt idx="0">
                  <c:v>20000</c:v>
                </c:pt>
                <c:pt idx="1">
                  <c:v>15000</c:v>
                </c:pt>
                <c:pt idx="2">
                  <c:v>4000</c:v>
                </c:pt>
                <c:pt idx="3">
                  <c:v>18000</c:v>
                </c:pt>
                <c:pt idx="4">
                  <c:v>10000</c:v>
                </c:pt>
                <c:pt idx="5">
                  <c:v>8000</c:v>
                </c:pt>
              </c:numCache>
            </c:numRef>
          </c:val>
          <c:extLst>
            <c:ext xmlns:c16="http://schemas.microsoft.com/office/drawing/2014/chart" uri="{C3380CC4-5D6E-409C-BE32-E72D297353CC}">
              <c16:uniqueId val="{00000000-4ABC-8C4C-82CE-696115FB3AD5}"/>
            </c:ext>
          </c:extLst>
        </c:ser>
        <c:dLbls>
          <c:showLegendKey val="0"/>
          <c:showVal val="0"/>
          <c:showCatName val="0"/>
          <c:showSerName val="0"/>
          <c:showPercent val="0"/>
          <c:showBubbleSize val="0"/>
        </c:dLbls>
        <c:gapWidth val="219"/>
        <c:overlap val="-27"/>
        <c:axId val="-1604715504"/>
        <c:axId val="-1584490608"/>
      </c:barChart>
      <c:lineChart>
        <c:grouping val="standard"/>
        <c:varyColors val="0"/>
        <c:ser>
          <c:idx val="1"/>
          <c:order val="1"/>
          <c:tx>
            <c:strRef>
              <c:f>'9. Charts'!$F$67</c:f>
              <c:strCache>
                <c:ptCount val="1"/>
                <c:pt idx="0">
                  <c:v>Sales</c:v>
                </c:pt>
              </c:strCache>
            </c:strRef>
          </c:tx>
          <c:spPr>
            <a:ln w="28575" cap="rnd">
              <a:solidFill>
                <a:schemeClr val="accent2"/>
              </a:solidFill>
              <a:round/>
            </a:ln>
            <a:effectLst/>
          </c:spPr>
          <c:marker>
            <c:symbol val="none"/>
          </c:marker>
          <c:cat>
            <c:numRef>
              <c:f>'9. Charts'!$D$68:$D$73</c:f>
              <c:numCache>
                <c:formatCode>yyyy</c:formatCode>
                <c:ptCount val="6"/>
                <c:pt idx="0">
                  <c:v>40909</c:v>
                </c:pt>
                <c:pt idx="1">
                  <c:v>41275</c:v>
                </c:pt>
                <c:pt idx="2">
                  <c:v>41640</c:v>
                </c:pt>
                <c:pt idx="3">
                  <c:v>42005</c:v>
                </c:pt>
                <c:pt idx="4">
                  <c:v>42370</c:v>
                </c:pt>
                <c:pt idx="5">
                  <c:v>42736</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ABC-8C4C-82CE-696115FB3AD5}"/>
            </c:ext>
          </c:extLst>
        </c:ser>
        <c:dLbls>
          <c:showLegendKey val="0"/>
          <c:showVal val="0"/>
          <c:showCatName val="0"/>
          <c:showSerName val="0"/>
          <c:showPercent val="0"/>
          <c:showBubbleSize val="0"/>
        </c:dLbls>
        <c:marker val="1"/>
        <c:smooth val="0"/>
        <c:axId val="-1582474896"/>
        <c:axId val="-1582493136"/>
      </c:lineChart>
      <c:dateAx>
        <c:axId val="-1604715504"/>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90608"/>
        <c:crosses val="autoZero"/>
        <c:auto val="1"/>
        <c:lblOffset val="100"/>
        <c:baseTimeUnit val="years"/>
      </c:dateAx>
      <c:valAx>
        <c:axId val="-158449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715504"/>
        <c:crosses val="autoZero"/>
        <c:crossBetween val="between"/>
      </c:valAx>
      <c:valAx>
        <c:axId val="-1582493136"/>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74896"/>
        <c:crosses val="max"/>
        <c:crossBetween val="between"/>
      </c:valAx>
      <c:dateAx>
        <c:axId val="-1582474896"/>
        <c:scaling>
          <c:orientation val="minMax"/>
        </c:scaling>
        <c:delete val="1"/>
        <c:axPos val="b"/>
        <c:numFmt formatCode="yyyy" sourceLinked="1"/>
        <c:majorTickMark val="out"/>
        <c:minorTickMark val="none"/>
        <c:tickLblPos val="nextTo"/>
        <c:crossAx val="-1582493136"/>
        <c:crosses val="autoZero"/>
        <c:auto val="1"/>
        <c:lblOffset val="100"/>
        <c:baseTimeUnit val="year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Distribution of</a:t>
            </a:r>
            <a:r>
              <a:rPr lang="zh-CN" altLang="en-US"/>
              <a:t> </a:t>
            </a:r>
            <a:r>
              <a:rPr lang="en-US" altLang="zh-CN"/>
              <a:t>the</a:t>
            </a:r>
            <a:r>
              <a:rPr lang="zh-CN" altLang="en-US"/>
              <a:t> </a:t>
            </a:r>
            <a:r>
              <a:rPr lang="en-US" altLang="zh-CN"/>
              <a:t>1st</a:t>
            </a:r>
            <a:r>
              <a:rPr lang="zh-CN" altLang="en-US"/>
              <a:t> </a:t>
            </a:r>
            <a:r>
              <a:rPr lang="en-US" altLang="zh-CN"/>
              <a:t>number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Sheet1!$A$1:$A$51</c:f>
              <c:numCache>
                <c:formatCode>General</c:formatCode>
                <c:ptCount val="51"/>
                <c:pt idx="0">
                  <c:v>19796</c:v>
                </c:pt>
                <c:pt idx="1">
                  <c:v>26722</c:v>
                </c:pt>
                <c:pt idx="2">
                  <c:v>26493</c:v>
                </c:pt>
                <c:pt idx="3">
                  <c:v>26249</c:v>
                </c:pt>
                <c:pt idx="4">
                  <c:v>25936</c:v>
                </c:pt>
                <c:pt idx="5">
                  <c:v>25696</c:v>
                </c:pt>
                <c:pt idx="6">
                  <c:v>25340</c:v>
                </c:pt>
                <c:pt idx="7">
                  <c:v>25106</c:v>
                </c:pt>
                <c:pt idx="8">
                  <c:v>24552</c:v>
                </c:pt>
                <c:pt idx="9">
                  <c:v>24210</c:v>
                </c:pt>
                <c:pt idx="10">
                  <c:v>23529</c:v>
                </c:pt>
                <c:pt idx="11">
                  <c:v>23508</c:v>
                </c:pt>
                <c:pt idx="12">
                  <c:v>23043</c:v>
                </c:pt>
                <c:pt idx="13">
                  <c:v>22667</c:v>
                </c:pt>
                <c:pt idx="14">
                  <c:v>22396</c:v>
                </c:pt>
                <c:pt idx="15">
                  <c:v>21955</c:v>
                </c:pt>
                <c:pt idx="16">
                  <c:v>21871</c:v>
                </c:pt>
                <c:pt idx="17">
                  <c:v>21707</c:v>
                </c:pt>
                <c:pt idx="18">
                  <c:v>21300</c:v>
                </c:pt>
                <c:pt idx="19">
                  <c:v>21026</c:v>
                </c:pt>
                <c:pt idx="20">
                  <c:v>20957</c:v>
                </c:pt>
                <c:pt idx="21">
                  <c:v>20603</c:v>
                </c:pt>
                <c:pt idx="22">
                  <c:v>20071</c:v>
                </c:pt>
                <c:pt idx="23">
                  <c:v>20381</c:v>
                </c:pt>
                <c:pt idx="24">
                  <c:v>19583</c:v>
                </c:pt>
                <c:pt idx="25">
                  <c:v>19492</c:v>
                </c:pt>
                <c:pt idx="26">
                  <c:v>19336</c:v>
                </c:pt>
                <c:pt idx="27">
                  <c:v>18934</c:v>
                </c:pt>
                <c:pt idx="28">
                  <c:v>18841</c:v>
                </c:pt>
                <c:pt idx="29">
                  <c:v>18555</c:v>
                </c:pt>
                <c:pt idx="30">
                  <c:v>18556</c:v>
                </c:pt>
                <c:pt idx="31">
                  <c:v>18260</c:v>
                </c:pt>
                <c:pt idx="32">
                  <c:v>17749</c:v>
                </c:pt>
                <c:pt idx="33">
                  <c:v>17606</c:v>
                </c:pt>
                <c:pt idx="34">
                  <c:v>17568</c:v>
                </c:pt>
                <c:pt idx="35">
                  <c:v>17217</c:v>
                </c:pt>
                <c:pt idx="36">
                  <c:v>17000</c:v>
                </c:pt>
                <c:pt idx="37">
                  <c:v>17031</c:v>
                </c:pt>
                <c:pt idx="38">
                  <c:v>16903</c:v>
                </c:pt>
                <c:pt idx="39">
                  <c:v>16703</c:v>
                </c:pt>
                <c:pt idx="40">
                  <c:v>16272</c:v>
                </c:pt>
                <c:pt idx="41">
                  <c:v>16059</c:v>
                </c:pt>
                <c:pt idx="42">
                  <c:v>16221</c:v>
                </c:pt>
                <c:pt idx="43">
                  <c:v>15714</c:v>
                </c:pt>
                <c:pt idx="44">
                  <c:v>15623</c:v>
                </c:pt>
                <c:pt idx="45">
                  <c:v>15488</c:v>
                </c:pt>
                <c:pt idx="46">
                  <c:v>15200</c:v>
                </c:pt>
                <c:pt idx="47">
                  <c:v>15162</c:v>
                </c:pt>
                <c:pt idx="48">
                  <c:v>14950</c:v>
                </c:pt>
                <c:pt idx="49">
                  <c:v>14863</c:v>
                </c:pt>
              </c:numCache>
            </c:numRef>
          </c:val>
          <c:extLst>
            <c:ext xmlns:c16="http://schemas.microsoft.com/office/drawing/2014/chart" uri="{C3380CC4-5D6E-409C-BE32-E72D297353CC}">
              <c16:uniqueId val="{00000000-F5CB-9745-921F-C206D175F7AB}"/>
            </c:ext>
          </c:extLst>
        </c:ser>
        <c:dLbls>
          <c:showLegendKey val="0"/>
          <c:showVal val="0"/>
          <c:showCatName val="0"/>
          <c:showSerName val="0"/>
          <c:showPercent val="0"/>
          <c:showBubbleSize val="0"/>
        </c:dLbls>
        <c:gapWidth val="219"/>
        <c:overlap val="-27"/>
        <c:axId val="1028961679"/>
        <c:axId val="1029345887"/>
      </c:barChart>
      <c:catAx>
        <c:axId val="10289616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345887"/>
        <c:crosses val="autoZero"/>
        <c:auto val="1"/>
        <c:lblAlgn val="ctr"/>
        <c:lblOffset val="100"/>
        <c:noMultiLvlLbl val="0"/>
      </c:catAx>
      <c:valAx>
        <c:axId val="102934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6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kumimoji="0" lang="en-US" sz="1600" b="0" i="0" u="none" strike="noStrike" kern="1200" cap="none" spc="50" normalizeH="0" baseline="0" noProof="0">
                <a:ln>
                  <a:noFill/>
                </a:ln>
                <a:solidFill>
                  <a:sysClr val="windowText" lastClr="000000">
                    <a:lumMod val="65000"/>
                    <a:lumOff val="35000"/>
                  </a:sysClr>
                </a:solidFill>
                <a:effectLst/>
                <a:uLnTx/>
                <a:uFillTx/>
                <a:latin typeface="Segoe UI"/>
              </a:rPr>
              <a:t>Distribution of</a:t>
            </a:r>
            <a:r>
              <a:rPr kumimoji="0" lang="zh-CN" altLang="en-US" sz="1600" b="0" i="0" u="none" strike="noStrike" kern="1200" cap="none" spc="50" normalizeH="0" baseline="0" noProof="0">
                <a:ln>
                  <a:noFill/>
                </a:ln>
                <a:solidFill>
                  <a:sysClr val="windowText" lastClr="000000">
                    <a:lumMod val="65000"/>
                    <a:lumOff val="35000"/>
                  </a:sysClr>
                </a:solidFill>
                <a:effectLst/>
                <a:uLnTx/>
                <a:uFillTx/>
                <a:latin typeface="Segoe UI"/>
              </a:rPr>
              <a:t> </a:t>
            </a:r>
            <a:r>
              <a:rPr kumimoji="0" lang="en-US" sz="1600" b="0" i="0" u="none" strike="noStrike" kern="1200" cap="none" spc="50" normalizeH="0" baseline="0" noProof="0">
                <a:ln>
                  <a:noFill/>
                </a:ln>
                <a:solidFill>
                  <a:sysClr val="windowText" lastClr="000000">
                    <a:lumMod val="65000"/>
                    <a:lumOff val="35000"/>
                  </a:sysClr>
                </a:solidFill>
                <a:effectLst/>
                <a:uLnTx/>
                <a:uFillTx/>
                <a:latin typeface="Segoe UI"/>
              </a:rPr>
              <a:t>the</a:t>
            </a:r>
            <a:r>
              <a:rPr kumimoji="0" lang="zh-CN" altLang="en-US" sz="1600" b="0" i="0" u="none" strike="noStrike" kern="1200" cap="none" spc="50" normalizeH="0" baseline="0" noProof="0">
                <a:ln>
                  <a:noFill/>
                </a:ln>
                <a:solidFill>
                  <a:sysClr val="windowText" lastClr="000000">
                    <a:lumMod val="65000"/>
                    <a:lumOff val="35000"/>
                  </a:sysClr>
                </a:solidFill>
                <a:effectLst/>
                <a:uLnTx/>
                <a:uFillTx/>
                <a:latin typeface="Segoe UI"/>
              </a:rPr>
              <a:t> </a:t>
            </a:r>
            <a:r>
              <a:rPr kumimoji="0" lang="en-US" sz="1600" b="0" i="0" u="none" strike="noStrike" kern="1200" cap="none" spc="50" normalizeH="0" baseline="0" noProof="0">
                <a:ln>
                  <a:noFill/>
                </a:ln>
                <a:solidFill>
                  <a:sysClr val="windowText" lastClr="000000">
                    <a:lumMod val="65000"/>
                    <a:lumOff val="35000"/>
                  </a:sysClr>
                </a:solidFill>
                <a:effectLst/>
                <a:uLnTx/>
                <a:uFillTx/>
                <a:latin typeface="Segoe UI"/>
              </a:rPr>
              <a:t>2nd</a:t>
            </a:r>
            <a:r>
              <a:rPr kumimoji="0" lang="zh-CN" altLang="en-US" sz="1600" b="0" i="0" u="none" strike="noStrike" kern="1200" cap="none" spc="50" normalizeH="0" baseline="0" noProof="0">
                <a:ln>
                  <a:noFill/>
                </a:ln>
                <a:solidFill>
                  <a:sysClr val="windowText" lastClr="000000">
                    <a:lumMod val="65000"/>
                    <a:lumOff val="35000"/>
                  </a:sysClr>
                </a:solidFill>
                <a:effectLst/>
                <a:uLnTx/>
                <a:uFillTx/>
                <a:latin typeface="Segoe UI"/>
              </a:rPr>
              <a:t> </a:t>
            </a:r>
            <a:r>
              <a:rPr kumimoji="0" lang="en-US" sz="1600" b="0" i="0" u="none" strike="noStrike" kern="1200" cap="none" spc="50" normalizeH="0" baseline="0" noProof="0">
                <a:ln>
                  <a:noFill/>
                </a:ln>
                <a:solidFill>
                  <a:sysClr val="windowText" lastClr="000000">
                    <a:lumMod val="65000"/>
                    <a:lumOff val="35000"/>
                  </a:sysClr>
                </a:solidFill>
                <a:effectLst/>
                <a:uLnTx/>
                <a:uFillTx/>
                <a:latin typeface="Segoe UI"/>
              </a:rPr>
              <a:t>number</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v>Position</c:v>
          </c:tx>
          <c:spPr>
            <a:solidFill>
              <a:schemeClr val="accent1">
                <a:alpha val="70000"/>
              </a:schemeClr>
            </a:solidFill>
            <a:ln>
              <a:noFill/>
            </a:ln>
            <a:effectLst/>
          </c:spPr>
          <c:invertIfNegative val="0"/>
          <c:cat>
            <c:strLit>
              <c:ptCount val="1"/>
              <c:pt idx="0">
                <c:v>Appearance times</c:v>
              </c:pt>
            </c:strLit>
          </c:cat>
          <c:val>
            <c:numRef>
              <c:f>Sheet1!$B$1:$B$51</c:f>
              <c:numCache>
                <c:formatCode>General</c:formatCode>
                <c:ptCount val="51"/>
                <c:pt idx="0">
                  <c:v>19966</c:v>
                </c:pt>
                <c:pt idx="1">
                  <c:v>19739</c:v>
                </c:pt>
                <c:pt idx="2">
                  <c:v>26599</c:v>
                </c:pt>
                <c:pt idx="3">
                  <c:v>26382</c:v>
                </c:pt>
                <c:pt idx="4">
                  <c:v>25946</c:v>
                </c:pt>
                <c:pt idx="5">
                  <c:v>25562</c:v>
                </c:pt>
                <c:pt idx="6">
                  <c:v>25103</c:v>
                </c:pt>
                <c:pt idx="7">
                  <c:v>24877</c:v>
                </c:pt>
                <c:pt idx="8">
                  <c:v>24863</c:v>
                </c:pt>
                <c:pt idx="9">
                  <c:v>24158</c:v>
                </c:pt>
                <c:pt idx="10">
                  <c:v>23860</c:v>
                </c:pt>
                <c:pt idx="11">
                  <c:v>23900</c:v>
                </c:pt>
                <c:pt idx="12">
                  <c:v>23336</c:v>
                </c:pt>
                <c:pt idx="13">
                  <c:v>22673</c:v>
                </c:pt>
                <c:pt idx="14">
                  <c:v>22593</c:v>
                </c:pt>
                <c:pt idx="15">
                  <c:v>22760</c:v>
                </c:pt>
                <c:pt idx="16">
                  <c:v>21913</c:v>
                </c:pt>
                <c:pt idx="17">
                  <c:v>21919</c:v>
                </c:pt>
                <c:pt idx="18">
                  <c:v>21615</c:v>
                </c:pt>
                <c:pt idx="19">
                  <c:v>21282</c:v>
                </c:pt>
                <c:pt idx="20">
                  <c:v>20662</c:v>
                </c:pt>
                <c:pt idx="21">
                  <c:v>20714</c:v>
                </c:pt>
                <c:pt idx="22">
                  <c:v>20386</c:v>
                </c:pt>
                <c:pt idx="23">
                  <c:v>20497</c:v>
                </c:pt>
                <c:pt idx="24">
                  <c:v>20026</c:v>
                </c:pt>
                <c:pt idx="25">
                  <c:v>19437</c:v>
                </c:pt>
                <c:pt idx="26">
                  <c:v>19452</c:v>
                </c:pt>
                <c:pt idx="27">
                  <c:v>19107</c:v>
                </c:pt>
                <c:pt idx="28">
                  <c:v>18759</c:v>
                </c:pt>
                <c:pt idx="29">
                  <c:v>18794</c:v>
                </c:pt>
                <c:pt idx="30">
                  <c:v>18296</c:v>
                </c:pt>
                <c:pt idx="31">
                  <c:v>18440</c:v>
                </c:pt>
                <c:pt idx="32">
                  <c:v>18303</c:v>
                </c:pt>
                <c:pt idx="33">
                  <c:v>17837</c:v>
                </c:pt>
                <c:pt idx="34">
                  <c:v>17682</c:v>
                </c:pt>
                <c:pt idx="35">
                  <c:v>17153</c:v>
                </c:pt>
                <c:pt idx="36">
                  <c:v>17382</c:v>
                </c:pt>
                <c:pt idx="37">
                  <c:v>17178</c:v>
                </c:pt>
                <c:pt idx="38">
                  <c:v>16986</c:v>
                </c:pt>
                <c:pt idx="39">
                  <c:v>16766</c:v>
                </c:pt>
                <c:pt idx="40">
                  <c:v>16498</c:v>
                </c:pt>
                <c:pt idx="41">
                  <c:v>16198</c:v>
                </c:pt>
                <c:pt idx="42">
                  <c:v>15901</c:v>
                </c:pt>
                <c:pt idx="43">
                  <c:v>15795</c:v>
                </c:pt>
                <c:pt idx="44">
                  <c:v>15891</c:v>
                </c:pt>
                <c:pt idx="45">
                  <c:v>15894</c:v>
                </c:pt>
                <c:pt idx="46">
                  <c:v>15626</c:v>
                </c:pt>
                <c:pt idx="47">
                  <c:v>15277</c:v>
                </c:pt>
                <c:pt idx="48">
                  <c:v>14957</c:v>
                </c:pt>
                <c:pt idx="49">
                  <c:v>15060</c:v>
                </c:pt>
              </c:numCache>
            </c:numRef>
          </c:val>
          <c:extLst>
            <c:ext xmlns:c16="http://schemas.microsoft.com/office/drawing/2014/chart" uri="{C3380CC4-5D6E-409C-BE32-E72D297353CC}">
              <c16:uniqueId val="{00000000-7685-E244-9378-5E0D7F3F9FE0}"/>
            </c:ext>
          </c:extLst>
        </c:ser>
        <c:dLbls>
          <c:showLegendKey val="0"/>
          <c:showVal val="0"/>
          <c:showCatName val="0"/>
          <c:showSerName val="0"/>
          <c:showPercent val="0"/>
          <c:showBubbleSize val="0"/>
        </c:dLbls>
        <c:gapWidth val="80"/>
        <c:axId val="1068939471"/>
        <c:axId val="1029022623"/>
      </c:barChart>
      <c:catAx>
        <c:axId val="106893947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29022623"/>
        <c:crosses val="autoZero"/>
        <c:auto val="1"/>
        <c:lblAlgn val="ctr"/>
        <c:lblOffset val="100"/>
        <c:noMultiLvlLbl val="0"/>
      </c:catAx>
      <c:valAx>
        <c:axId val="102902262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6893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Distribution of</a:t>
            </a:r>
            <a:r>
              <a:rPr lang="zh-CN" sz="1800" b="0" i="0" baseline="0">
                <a:effectLst/>
              </a:rPr>
              <a:t> </a:t>
            </a:r>
            <a:r>
              <a:rPr lang="en-US" sz="1800" b="0" i="0" baseline="0">
                <a:effectLst/>
              </a:rPr>
              <a:t>the</a:t>
            </a:r>
            <a:r>
              <a:rPr lang="zh-CN" sz="1800" b="0" i="0" baseline="0">
                <a:effectLst/>
              </a:rPr>
              <a:t> </a:t>
            </a:r>
            <a:r>
              <a:rPr lang="en-US" altLang="zh-CN" sz="1800" b="0" i="0" baseline="0">
                <a:effectLst/>
              </a:rPr>
              <a:t>42st</a:t>
            </a:r>
            <a:r>
              <a:rPr lang="zh-CN" sz="1800" b="0" i="0" baseline="0">
                <a:effectLst/>
              </a:rPr>
              <a:t> </a:t>
            </a:r>
            <a:r>
              <a:rPr lang="en-US" sz="1800" b="0" i="0" baseline="0">
                <a:effectLst/>
              </a:rPr>
              <a:t>number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Sheet1!$AP$1:$AP$51</c:f>
              <c:numCache>
                <c:formatCode>General</c:formatCode>
                <c:ptCount val="51"/>
                <c:pt idx="0">
                  <c:v>19787</c:v>
                </c:pt>
                <c:pt idx="1">
                  <c:v>20093</c:v>
                </c:pt>
                <c:pt idx="2">
                  <c:v>19758</c:v>
                </c:pt>
                <c:pt idx="3">
                  <c:v>19719</c:v>
                </c:pt>
                <c:pt idx="4">
                  <c:v>19830</c:v>
                </c:pt>
                <c:pt idx="5">
                  <c:v>19788</c:v>
                </c:pt>
                <c:pt idx="6">
                  <c:v>19704</c:v>
                </c:pt>
                <c:pt idx="7">
                  <c:v>19683</c:v>
                </c:pt>
                <c:pt idx="8">
                  <c:v>19616</c:v>
                </c:pt>
                <c:pt idx="9">
                  <c:v>19454</c:v>
                </c:pt>
                <c:pt idx="10">
                  <c:v>19572</c:v>
                </c:pt>
                <c:pt idx="11">
                  <c:v>19472</c:v>
                </c:pt>
                <c:pt idx="12">
                  <c:v>19307</c:v>
                </c:pt>
                <c:pt idx="13">
                  <c:v>19235</c:v>
                </c:pt>
                <c:pt idx="14">
                  <c:v>19364</c:v>
                </c:pt>
                <c:pt idx="15">
                  <c:v>19170</c:v>
                </c:pt>
                <c:pt idx="16">
                  <c:v>19251</c:v>
                </c:pt>
                <c:pt idx="17">
                  <c:v>19251</c:v>
                </c:pt>
                <c:pt idx="18">
                  <c:v>18975</c:v>
                </c:pt>
                <c:pt idx="19">
                  <c:v>18952</c:v>
                </c:pt>
                <c:pt idx="20">
                  <c:v>19166</c:v>
                </c:pt>
                <c:pt idx="21">
                  <c:v>18891</c:v>
                </c:pt>
                <c:pt idx="22">
                  <c:v>19118</c:v>
                </c:pt>
                <c:pt idx="23">
                  <c:v>18986</c:v>
                </c:pt>
                <c:pt idx="24">
                  <c:v>18823</c:v>
                </c:pt>
                <c:pt idx="25">
                  <c:v>18834</c:v>
                </c:pt>
                <c:pt idx="26">
                  <c:v>19064</c:v>
                </c:pt>
                <c:pt idx="27">
                  <c:v>18660</c:v>
                </c:pt>
                <c:pt idx="28">
                  <c:v>18550</c:v>
                </c:pt>
                <c:pt idx="29">
                  <c:v>18745</c:v>
                </c:pt>
                <c:pt idx="30">
                  <c:v>18524</c:v>
                </c:pt>
                <c:pt idx="31">
                  <c:v>18653</c:v>
                </c:pt>
                <c:pt idx="32">
                  <c:v>18618</c:v>
                </c:pt>
                <c:pt idx="33">
                  <c:v>18530</c:v>
                </c:pt>
                <c:pt idx="34">
                  <c:v>18214</c:v>
                </c:pt>
                <c:pt idx="35">
                  <c:v>18582</c:v>
                </c:pt>
                <c:pt idx="36">
                  <c:v>18562</c:v>
                </c:pt>
                <c:pt idx="37">
                  <c:v>18495</c:v>
                </c:pt>
                <c:pt idx="38">
                  <c:v>18377</c:v>
                </c:pt>
                <c:pt idx="39">
                  <c:v>18357</c:v>
                </c:pt>
                <c:pt idx="40">
                  <c:v>18368</c:v>
                </c:pt>
                <c:pt idx="41">
                  <c:v>18314</c:v>
                </c:pt>
                <c:pt idx="42">
                  <c:v>25619</c:v>
                </c:pt>
                <c:pt idx="43">
                  <c:v>25269</c:v>
                </c:pt>
                <c:pt idx="44">
                  <c:v>25272</c:v>
                </c:pt>
                <c:pt idx="45">
                  <c:v>24996</c:v>
                </c:pt>
                <c:pt idx="46">
                  <c:v>24751</c:v>
                </c:pt>
                <c:pt idx="47">
                  <c:v>24497</c:v>
                </c:pt>
                <c:pt idx="48">
                  <c:v>24873</c:v>
                </c:pt>
                <c:pt idx="49">
                  <c:v>24311</c:v>
                </c:pt>
              </c:numCache>
            </c:numRef>
          </c:val>
          <c:extLst>
            <c:ext xmlns:c16="http://schemas.microsoft.com/office/drawing/2014/chart" uri="{C3380CC4-5D6E-409C-BE32-E72D297353CC}">
              <c16:uniqueId val="{00000000-1079-F548-AE28-7401207E1901}"/>
            </c:ext>
          </c:extLst>
        </c:ser>
        <c:dLbls>
          <c:showLegendKey val="0"/>
          <c:showVal val="0"/>
          <c:showCatName val="0"/>
          <c:showSerName val="0"/>
          <c:showPercent val="0"/>
          <c:showBubbleSize val="0"/>
        </c:dLbls>
        <c:gapWidth val="219"/>
        <c:overlap val="-27"/>
        <c:axId val="1066917647"/>
        <c:axId val="1066919327"/>
      </c:barChart>
      <c:catAx>
        <c:axId val="10669176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19327"/>
        <c:crosses val="autoZero"/>
        <c:auto val="1"/>
        <c:lblAlgn val="ctr"/>
        <c:lblOffset val="100"/>
        <c:noMultiLvlLbl val="0"/>
      </c:catAx>
      <c:valAx>
        <c:axId val="106691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1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Distribution of</a:t>
            </a:r>
            <a:r>
              <a:rPr lang="zh-CN" sz="1800" b="0" i="0" baseline="0">
                <a:effectLst/>
              </a:rPr>
              <a:t> </a:t>
            </a:r>
            <a:r>
              <a:rPr lang="en-US" sz="1800" b="0" i="0" baseline="0">
                <a:effectLst/>
              </a:rPr>
              <a:t>the</a:t>
            </a:r>
            <a:r>
              <a:rPr lang="zh-CN" sz="1800" b="0" i="0" baseline="0">
                <a:effectLst/>
              </a:rPr>
              <a:t> </a:t>
            </a:r>
            <a:r>
              <a:rPr lang="en-US" altLang="zh-CN" sz="1800" b="0" i="0" baseline="0">
                <a:effectLst/>
              </a:rPr>
              <a:t>27</a:t>
            </a:r>
            <a:r>
              <a:rPr lang="en-US" sz="1800" b="0" i="0" baseline="0">
                <a:effectLst/>
              </a:rPr>
              <a:t>st</a:t>
            </a:r>
            <a:r>
              <a:rPr lang="zh-CN" sz="1800" b="0" i="0" baseline="0">
                <a:effectLst/>
              </a:rPr>
              <a:t> </a:t>
            </a:r>
            <a:r>
              <a:rPr lang="en-US" sz="1800" b="0" i="0" baseline="0">
                <a:effectLst/>
              </a:rPr>
              <a:t>number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val>
            <c:numRef>
              <c:f>Sheet1!$AA$1:$AA$51</c:f>
              <c:numCache>
                <c:formatCode>General</c:formatCode>
                <c:ptCount val="51"/>
                <c:pt idx="0">
                  <c:v>19997</c:v>
                </c:pt>
                <c:pt idx="1">
                  <c:v>19877</c:v>
                </c:pt>
                <c:pt idx="2">
                  <c:v>19736</c:v>
                </c:pt>
                <c:pt idx="3">
                  <c:v>19589</c:v>
                </c:pt>
                <c:pt idx="4">
                  <c:v>19584</c:v>
                </c:pt>
                <c:pt idx="5">
                  <c:v>19108</c:v>
                </c:pt>
                <c:pt idx="6">
                  <c:v>19234</c:v>
                </c:pt>
                <c:pt idx="7">
                  <c:v>18973</c:v>
                </c:pt>
                <c:pt idx="8">
                  <c:v>18887</c:v>
                </c:pt>
                <c:pt idx="9">
                  <c:v>18848</c:v>
                </c:pt>
                <c:pt idx="10">
                  <c:v>18836</c:v>
                </c:pt>
                <c:pt idx="11">
                  <c:v>18398</c:v>
                </c:pt>
                <c:pt idx="12">
                  <c:v>18274</c:v>
                </c:pt>
                <c:pt idx="13">
                  <c:v>18302</c:v>
                </c:pt>
                <c:pt idx="14">
                  <c:v>18367</c:v>
                </c:pt>
                <c:pt idx="15">
                  <c:v>17853</c:v>
                </c:pt>
                <c:pt idx="16">
                  <c:v>17894</c:v>
                </c:pt>
                <c:pt idx="17">
                  <c:v>17921</c:v>
                </c:pt>
                <c:pt idx="18">
                  <c:v>18039</c:v>
                </c:pt>
                <c:pt idx="19">
                  <c:v>17552</c:v>
                </c:pt>
                <c:pt idx="20">
                  <c:v>17638</c:v>
                </c:pt>
                <c:pt idx="21">
                  <c:v>17142</c:v>
                </c:pt>
                <c:pt idx="22">
                  <c:v>17257</c:v>
                </c:pt>
                <c:pt idx="23">
                  <c:v>17215</c:v>
                </c:pt>
                <c:pt idx="24">
                  <c:v>16939</c:v>
                </c:pt>
                <c:pt idx="25">
                  <c:v>17048</c:v>
                </c:pt>
                <c:pt idx="26">
                  <c:v>17147</c:v>
                </c:pt>
                <c:pt idx="27">
                  <c:v>24115</c:v>
                </c:pt>
                <c:pt idx="28">
                  <c:v>23862</c:v>
                </c:pt>
                <c:pt idx="29">
                  <c:v>23755</c:v>
                </c:pt>
                <c:pt idx="30">
                  <c:v>23288</c:v>
                </c:pt>
                <c:pt idx="31">
                  <c:v>23387</c:v>
                </c:pt>
                <c:pt idx="32">
                  <c:v>22948</c:v>
                </c:pt>
                <c:pt idx="33">
                  <c:v>22845</c:v>
                </c:pt>
                <c:pt idx="34">
                  <c:v>22707</c:v>
                </c:pt>
                <c:pt idx="35">
                  <c:v>22541</c:v>
                </c:pt>
                <c:pt idx="36">
                  <c:v>22193</c:v>
                </c:pt>
                <c:pt idx="37">
                  <c:v>21978</c:v>
                </c:pt>
                <c:pt idx="38">
                  <c:v>21730</c:v>
                </c:pt>
                <c:pt idx="39">
                  <c:v>21468</c:v>
                </c:pt>
                <c:pt idx="40">
                  <c:v>21365</c:v>
                </c:pt>
                <c:pt idx="41">
                  <c:v>21503</c:v>
                </c:pt>
                <c:pt idx="42">
                  <c:v>21033</c:v>
                </c:pt>
                <c:pt idx="43">
                  <c:v>21366</c:v>
                </c:pt>
                <c:pt idx="44">
                  <c:v>20974</c:v>
                </c:pt>
                <c:pt idx="45">
                  <c:v>20486</c:v>
                </c:pt>
                <c:pt idx="46">
                  <c:v>20546</c:v>
                </c:pt>
                <c:pt idx="47">
                  <c:v>20187</c:v>
                </c:pt>
                <c:pt idx="48">
                  <c:v>20193</c:v>
                </c:pt>
                <c:pt idx="49">
                  <c:v>19875</c:v>
                </c:pt>
              </c:numCache>
            </c:numRef>
          </c:val>
          <c:extLst>
            <c:ext xmlns:c16="http://schemas.microsoft.com/office/drawing/2014/chart" uri="{C3380CC4-5D6E-409C-BE32-E72D297353CC}">
              <c16:uniqueId val="{00000000-B3A1-2845-9F0D-A6CDE2E6520E}"/>
            </c:ext>
          </c:extLst>
        </c:ser>
        <c:dLbls>
          <c:showLegendKey val="0"/>
          <c:showVal val="0"/>
          <c:showCatName val="0"/>
          <c:showSerName val="0"/>
          <c:showPercent val="0"/>
          <c:showBubbleSize val="0"/>
        </c:dLbls>
        <c:gapWidth val="150"/>
        <c:overlap val="100"/>
        <c:axId val="1029614447"/>
        <c:axId val="1027430463"/>
      </c:barChart>
      <c:catAx>
        <c:axId val="10296144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30463"/>
        <c:crosses val="autoZero"/>
        <c:auto val="1"/>
        <c:lblAlgn val="ctr"/>
        <c:lblOffset val="100"/>
        <c:noMultiLvlLbl val="0"/>
      </c:catAx>
      <c:valAx>
        <c:axId val="102743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61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Distribution of</a:t>
            </a:r>
            <a:r>
              <a:rPr lang="zh-CN" sz="1800" b="0" i="0" baseline="0">
                <a:effectLst/>
              </a:rPr>
              <a:t> </a:t>
            </a:r>
            <a:r>
              <a:rPr lang="en-US" sz="1800" b="0" i="0" baseline="0">
                <a:effectLst/>
              </a:rPr>
              <a:t>the</a:t>
            </a:r>
            <a:r>
              <a:rPr lang="zh-CN" sz="1800" b="0" i="0" baseline="0">
                <a:effectLst/>
              </a:rPr>
              <a:t> </a:t>
            </a:r>
            <a:r>
              <a:rPr lang="en-US" sz="1800" b="0" i="0" baseline="0">
                <a:effectLst/>
              </a:rPr>
              <a:t>1</a:t>
            </a:r>
            <a:r>
              <a:rPr lang="en-US" altLang="zh-CN" sz="1800" b="0" i="0" baseline="0">
                <a:effectLst/>
              </a:rPr>
              <a:t>9</a:t>
            </a:r>
            <a:r>
              <a:rPr lang="en-US" sz="1800" b="0" i="0" baseline="0">
                <a:effectLst/>
              </a:rPr>
              <a:t>st</a:t>
            </a:r>
            <a:r>
              <a:rPr lang="zh-CN" sz="1800" b="0" i="0" baseline="0">
                <a:effectLst/>
              </a:rPr>
              <a:t> </a:t>
            </a:r>
            <a:r>
              <a:rPr lang="en-US" sz="1800" b="0" i="0" baseline="0">
                <a:effectLst/>
              </a:rPr>
              <a:t>number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Sheet1!$S$1:$S$51</c:f>
              <c:numCache>
                <c:formatCode>General</c:formatCode>
                <c:ptCount val="51"/>
                <c:pt idx="0">
                  <c:v>19995</c:v>
                </c:pt>
                <c:pt idx="1">
                  <c:v>19558</c:v>
                </c:pt>
                <c:pt idx="2">
                  <c:v>19725</c:v>
                </c:pt>
                <c:pt idx="3">
                  <c:v>19711</c:v>
                </c:pt>
                <c:pt idx="4">
                  <c:v>19209</c:v>
                </c:pt>
                <c:pt idx="5">
                  <c:v>18964</c:v>
                </c:pt>
                <c:pt idx="6">
                  <c:v>18962</c:v>
                </c:pt>
                <c:pt idx="7">
                  <c:v>18809</c:v>
                </c:pt>
                <c:pt idx="8">
                  <c:v>18510</c:v>
                </c:pt>
                <c:pt idx="9">
                  <c:v>18214</c:v>
                </c:pt>
                <c:pt idx="10">
                  <c:v>18299</c:v>
                </c:pt>
                <c:pt idx="11">
                  <c:v>18214</c:v>
                </c:pt>
                <c:pt idx="12">
                  <c:v>17884</c:v>
                </c:pt>
                <c:pt idx="13">
                  <c:v>18137</c:v>
                </c:pt>
                <c:pt idx="14">
                  <c:v>17701</c:v>
                </c:pt>
                <c:pt idx="15">
                  <c:v>17655</c:v>
                </c:pt>
                <c:pt idx="16">
                  <c:v>17534</c:v>
                </c:pt>
                <c:pt idx="17">
                  <c:v>17381</c:v>
                </c:pt>
                <c:pt idx="18">
                  <c:v>17098</c:v>
                </c:pt>
                <c:pt idx="19">
                  <c:v>24281</c:v>
                </c:pt>
                <c:pt idx="20">
                  <c:v>24216</c:v>
                </c:pt>
                <c:pt idx="21">
                  <c:v>23714</c:v>
                </c:pt>
                <c:pt idx="22">
                  <c:v>23628</c:v>
                </c:pt>
                <c:pt idx="23">
                  <c:v>23262</c:v>
                </c:pt>
                <c:pt idx="24">
                  <c:v>22862</c:v>
                </c:pt>
                <c:pt idx="25">
                  <c:v>22779</c:v>
                </c:pt>
                <c:pt idx="26">
                  <c:v>22311</c:v>
                </c:pt>
                <c:pt idx="27">
                  <c:v>22191</c:v>
                </c:pt>
                <c:pt idx="28">
                  <c:v>22081</c:v>
                </c:pt>
                <c:pt idx="29">
                  <c:v>21731</c:v>
                </c:pt>
                <c:pt idx="30">
                  <c:v>21686</c:v>
                </c:pt>
                <c:pt idx="31">
                  <c:v>21329</c:v>
                </c:pt>
                <c:pt idx="32">
                  <c:v>21268</c:v>
                </c:pt>
                <c:pt idx="33">
                  <c:v>20894</c:v>
                </c:pt>
                <c:pt idx="34">
                  <c:v>20764</c:v>
                </c:pt>
                <c:pt idx="35">
                  <c:v>20511</c:v>
                </c:pt>
                <c:pt idx="36">
                  <c:v>20495</c:v>
                </c:pt>
                <c:pt idx="37">
                  <c:v>20057</c:v>
                </c:pt>
                <c:pt idx="38">
                  <c:v>19792</c:v>
                </c:pt>
                <c:pt idx="39">
                  <c:v>20060</c:v>
                </c:pt>
                <c:pt idx="40">
                  <c:v>19616</c:v>
                </c:pt>
                <c:pt idx="41">
                  <c:v>19693</c:v>
                </c:pt>
                <c:pt idx="42">
                  <c:v>19389</c:v>
                </c:pt>
                <c:pt idx="43">
                  <c:v>19246</c:v>
                </c:pt>
                <c:pt idx="44">
                  <c:v>18685</c:v>
                </c:pt>
                <c:pt idx="45">
                  <c:v>18828</c:v>
                </c:pt>
                <c:pt idx="46">
                  <c:v>18285</c:v>
                </c:pt>
                <c:pt idx="47">
                  <c:v>18400</c:v>
                </c:pt>
                <c:pt idx="48">
                  <c:v>18146</c:v>
                </c:pt>
                <c:pt idx="49">
                  <c:v>18240</c:v>
                </c:pt>
              </c:numCache>
            </c:numRef>
          </c:val>
          <c:extLst>
            <c:ext xmlns:c16="http://schemas.microsoft.com/office/drawing/2014/chart" uri="{C3380CC4-5D6E-409C-BE32-E72D297353CC}">
              <c16:uniqueId val="{00000000-4795-174A-828A-10A4BABD1142}"/>
            </c:ext>
          </c:extLst>
        </c:ser>
        <c:dLbls>
          <c:showLegendKey val="0"/>
          <c:showVal val="0"/>
          <c:showCatName val="0"/>
          <c:showSerName val="0"/>
          <c:showPercent val="0"/>
          <c:showBubbleSize val="0"/>
        </c:dLbls>
        <c:gapWidth val="219"/>
        <c:overlap val="-27"/>
        <c:axId val="972830255"/>
        <c:axId val="1014061071"/>
      </c:barChart>
      <c:catAx>
        <c:axId val="9728302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061071"/>
        <c:crosses val="autoZero"/>
        <c:auto val="1"/>
        <c:lblAlgn val="ctr"/>
        <c:lblOffset val="100"/>
        <c:noMultiLvlLbl val="0"/>
      </c:catAx>
      <c:valAx>
        <c:axId val="101406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83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The</a:t>
            </a:r>
            <a:r>
              <a:rPr lang="zh-CN" altLang="en-US"/>
              <a:t> </a:t>
            </a:r>
            <a:r>
              <a:rPr lang="en-US" altLang="zh-CN"/>
              <a:t>appearance in</a:t>
            </a:r>
            <a:r>
              <a:rPr lang="zh-CN" altLang="en-US"/>
              <a:t> </a:t>
            </a:r>
            <a:r>
              <a:rPr lang="en-US" altLang="zh-CN"/>
              <a:t>the</a:t>
            </a:r>
            <a:r>
              <a:rPr lang="zh-CN" altLang="en-US"/>
              <a:t> </a:t>
            </a:r>
            <a:r>
              <a:rPr lang="en-US" altLang="zh-CN"/>
              <a:t>19st</a:t>
            </a:r>
            <a:r>
              <a:rPr lang="zh-CN" altLang="en-US"/>
              <a:t> </a:t>
            </a:r>
            <a:r>
              <a:rPr lang="en-US" altLang="zh-CN"/>
              <a:t>position</a:t>
            </a:r>
            <a:r>
              <a:rPr lang="zh-CN" altLang="en-US"/>
              <a:t> </a:t>
            </a:r>
            <a:r>
              <a:rPr lang="en-US" altLang="zh-CN"/>
              <a:t>of</a:t>
            </a:r>
            <a:r>
              <a:rPr lang="zh-CN" altLang="en-US"/>
              <a:t> </a:t>
            </a:r>
            <a:r>
              <a:rPr lang="en-US" altLang="zh-CN"/>
              <a:t>different numbers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Sheet1!$A$19:$AY$19</c:f>
              <c:numCache>
                <c:formatCode>General</c:formatCode>
                <c:ptCount val="51"/>
                <c:pt idx="0">
                  <c:v>21300</c:v>
                </c:pt>
                <c:pt idx="1">
                  <c:v>21615</c:v>
                </c:pt>
                <c:pt idx="2">
                  <c:v>21540</c:v>
                </c:pt>
                <c:pt idx="3">
                  <c:v>21958</c:v>
                </c:pt>
                <c:pt idx="4">
                  <c:v>21936</c:v>
                </c:pt>
                <c:pt idx="5">
                  <c:v>22111</c:v>
                </c:pt>
                <c:pt idx="6">
                  <c:v>22344</c:v>
                </c:pt>
                <c:pt idx="7">
                  <c:v>22422</c:v>
                </c:pt>
                <c:pt idx="8">
                  <c:v>22447</c:v>
                </c:pt>
                <c:pt idx="9">
                  <c:v>22937</c:v>
                </c:pt>
                <c:pt idx="10">
                  <c:v>22824</c:v>
                </c:pt>
                <c:pt idx="11">
                  <c:v>23252</c:v>
                </c:pt>
                <c:pt idx="12">
                  <c:v>23300</c:v>
                </c:pt>
                <c:pt idx="13">
                  <c:v>23392</c:v>
                </c:pt>
                <c:pt idx="14">
                  <c:v>23689</c:v>
                </c:pt>
                <c:pt idx="15">
                  <c:v>24349</c:v>
                </c:pt>
                <c:pt idx="16">
                  <c:v>24225</c:v>
                </c:pt>
                <c:pt idx="17">
                  <c:v>24363</c:v>
                </c:pt>
                <c:pt idx="18">
                  <c:v>17098</c:v>
                </c:pt>
                <c:pt idx="19">
                  <c:v>17151</c:v>
                </c:pt>
                <c:pt idx="20">
                  <c:v>17270</c:v>
                </c:pt>
                <c:pt idx="21">
                  <c:v>17238</c:v>
                </c:pt>
                <c:pt idx="22">
                  <c:v>17408</c:v>
                </c:pt>
                <c:pt idx="23">
                  <c:v>17415</c:v>
                </c:pt>
                <c:pt idx="24">
                  <c:v>17559</c:v>
                </c:pt>
                <c:pt idx="25">
                  <c:v>17513</c:v>
                </c:pt>
                <c:pt idx="26">
                  <c:v>18039</c:v>
                </c:pt>
                <c:pt idx="27">
                  <c:v>17881</c:v>
                </c:pt>
                <c:pt idx="28">
                  <c:v>17940</c:v>
                </c:pt>
                <c:pt idx="29">
                  <c:v>18027</c:v>
                </c:pt>
                <c:pt idx="30">
                  <c:v>18291</c:v>
                </c:pt>
                <c:pt idx="31">
                  <c:v>18096</c:v>
                </c:pt>
                <c:pt idx="32">
                  <c:v>18324</c:v>
                </c:pt>
                <c:pt idx="33">
                  <c:v>18200</c:v>
                </c:pt>
                <c:pt idx="34">
                  <c:v>18383</c:v>
                </c:pt>
                <c:pt idx="35">
                  <c:v>18181</c:v>
                </c:pt>
                <c:pt idx="36">
                  <c:v>18493</c:v>
                </c:pt>
                <c:pt idx="37">
                  <c:v>18676</c:v>
                </c:pt>
                <c:pt idx="38">
                  <c:v>18908</c:v>
                </c:pt>
                <c:pt idx="39">
                  <c:v>18876</c:v>
                </c:pt>
                <c:pt idx="40">
                  <c:v>19262</c:v>
                </c:pt>
                <c:pt idx="41">
                  <c:v>18975</c:v>
                </c:pt>
                <c:pt idx="42">
                  <c:v>19311</c:v>
                </c:pt>
                <c:pt idx="43">
                  <c:v>19306</c:v>
                </c:pt>
                <c:pt idx="44">
                  <c:v>19498</c:v>
                </c:pt>
                <c:pt idx="45">
                  <c:v>19614</c:v>
                </c:pt>
                <c:pt idx="46">
                  <c:v>19419</c:v>
                </c:pt>
                <c:pt idx="47">
                  <c:v>19845</c:v>
                </c:pt>
                <c:pt idx="48">
                  <c:v>19689</c:v>
                </c:pt>
                <c:pt idx="49">
                  <c:v>20110</c:v>
                </c:pt>
              </c:numCache>
            </c:numRef>
          </c:val>
          <c:extLst>
            <c:ext xmlns:c16="http://schemas.microsoft.com/office/drawing/2014/chart" uri="{C3380CC4-5D6E-409C-BE32-E72D297353CC}">
              <c16:uniqueId val="{00000000-2642-C14B-A488-661A18FF01CE}"/>
            </c:ext>
          </c:extLst>
        </c:ser>
        <c:dLbls>
          <c:showLegendKey val="0"/>
          <c:showVal val="0"/>
          <c:showCatName val="0"/>
          <c:showSerName val="0"/>
          <c:showPercent val="0"/>
          <c:showBubbleSize val="0"/>
        </c:dLbls>
        <c:gapWidth val="219"/>
        <c:overlap val="-27"/>
        <c:axId val="1069100879"/>
        <c:axId val="1029472815"/>
      </c:barChart>
      <c:catAx>
        <c:axId val="10691008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72815"/>
        <c:crosses val="autoZero"/>
        <c:auto val="1"/>
        <c:lblAlgn val="ctr"/>
        <c:lblOffset val="100"/>
        <c:noMultiLvlLbl val="0"/>
      </c:catAx>
      <c:valAx>
        <c:axId val="102947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10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 Add'!A1"/><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10. PivotTables'!A1"/><Relationship Id="rId7" Type="http://schemas.openxmlformats.org/officeDocument/2006/relationships/hyperlink" Target="https://go.microsoft.com/fwlink/?linkid=860802" TargetMode="External"/><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hyperlink" Target="#'9. Charts'!A1"/><Relationship Id="rId5" Type="http://schemas.openxmlformats.org/officeDocument/2006/relationships/chart" Target="../charts/chart2.xml"/><Relationship Id="rId10" Type="http://schemas.openxmlformats.org/officeDocument/2006/relationships/hyperlink" Target="https://go.microsoft.com/fwlink/?linkid=860806" TargetMode="External"/><Relationship Id="rId4" Type="http://schemas.openxmlformats.org/officeDocument/2006/relationships/chart" Target="../charts/chart1.xml"/><Relationship Id="rId9" Type="http://schemas.openxmlformats.org/officeDocument/2006/relationships/image" Target="../media/image14.svg"/></Relationships>
</file>

<file path=xl/drawings/_rels/drawing11.xml.rels><?xml version="1.0" encoding="UTF-8" standalone="yes"?>
<Relationships xmlns="http://schemas.openxmlformats.org/package/2006/relationships"><Relationship Id="rId3" Type="http://schemas.openxmlformats.org/officeDocument/2006/relationships/hyperlink" Target="https://go.microsoft.com/fwlink/?linkid=860807" TargetMode="External"/><Relationship Id="rId2" Type="http://schemas.openxmlformats.org/officeDocument/2006/relationships/hyperlink" Target="#'10. PivotTables'!A1"/><Relationship Id="rId1" Type="http://schemas.openxmlformats.org/officeDocument/2006/relationships/hyperlink" Target="#'Learn more'!A1"/><Relationship Id="rId6" Type="http://schemas.openxmlformats.org/officeDocument/2006/relationships/hyperlink" Target="https://go.microsoft.com/fwlink/?linkid=860788" TargetMode="External"/><Relationship Id="rId5" Type="http://schemas.openxmlformats.org/officeDocument/2006/relationships/image" Target="../media/image14.svg"/><Relationship Id="rId4" Type="http://schemas.openxmlformats.org/officeDocument/2006/relationships/image" Target="../media/image13.png"/></Relationships>
</file>

<file path=xl/drawings/_rels/drawing12.xml.rels><?xml version="1.0" encoding="UTF-8" standalone="yes"?>
<Relationships xmlns="http://schemas.openxmlformats.org/package/2006/relationships"><Relationship Id="rId3" Type="http://schemas.openxmlformats.org/officeDocument/2006/relationships/hyperlink" Target="https://go.microsoft.com/fwlink/?linkid=860800" TargetMode="External"/><Relationship Id="rId7" Type="http://schemas.openxmlformats.org/officeDocument/2006/relationships/hyperlink" Target="https://go.microsoft.com/fwlink/?linkid=860803" TargetMode="External"/><Relationship Id="rId2" Type="http://schemas.openxmlformats.org/officeDocument/2006/relationships/image" Target="../media/image23.png"/><Relationship Id="rId1" Type="http://schemas.openxmlformats.org/officeDocument/2006/relationships/hyperlink" Target="https://go.microsoft.com/fwlink/?linkid=860793" TargetMode="External"/><Relationship Id="rId6" Type="http://schemas.openxmlformats.org/officeDocument/2006/relationships/image" Target="../media/image25.png"/><Relationship Id="rId5" Type="http://schemas.openxmlformats.org/officeDocument/2006/relationships/hyperlink" Target="https://go.microsoft.com/fwlink/?linkid=860796" TargetMode="External"/><Relationship Id="rId4"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hyperlink" Target="https://go.microsoft.com/fwlink/?linkid=860785" TargetMode="External"/><Relationship Id="rId3" Type="http://schemas.openxmlformats.org/officeDocument/2006/relationships/hyperlink" Target="#'10. PivotTables'!A1"/><Relationship Id="rId7" Type="http://schemas.openxmlformats.org/officeDocument/2006/relationships/image" Target="../media/image9.svg"/><Relationship Id="rId12" Type="http://schemas.openxmlformats.org/officeDocument/2006/relationships/hyperlink" Target="#'1. Add'!A1"/><Relationship Id="rId17" Type="http://schemas.openxmlformats.org/officeDocument/2006/relationships/hyperlink" Target="https://go.microsoft.com/fwlink/?linkid=860816" TargetMode="External"/><Relationship Id="rId2" Type="http://schemas.openxmlformats.org/officeDocument/2006/relationships/image" Target="../media/image5.svg"/><Relationship Id="rId16" Type="http://schemas.openxmlformats.org/officeDocument/2006/relationships/hyperlink" Target="https://go.microsoft.com/fwlink/?linkid=860789" TargetMode="External"/><Relationship Id="rId1" Type="http://schemas.openxmlformats.org/officeDocument/2006/relationships/image" Target="../media/image4.png"/><Relationship Id="rId6" Type="http://schemas.openxmlformats.org/officeDocument/2006/relationships/image" Target="../media/image8.png"/><Relationship Id="rId11" Type="http://schemas.openxmlformats.org/officeDocument/2006/relationships/image" Target="../media/image12.png"/><Relationship Id="rId5" Type="http://schemas.openxmlformats.org/officeDocument/2006/relationships/image" Target="../media/image7.svg"/><Relationship Id="rId15" Type="http://schemas.openxmlformats.org/officeDocument/2006/relationships/image" Target="../media/image14.svg"/><Relationship Id="rId10" Type="http://schemas.openxmlformats.org/officeDocument/2006/relationships/hyperlink" Target="#'2. Fill'!A1"/><Relationship Id="rId4" Type="http://schemas.openxmlformats.org/officeDocument/2006/relationships/image" Target="../media/image6.png"/><Relationship Id="rId9" Type="http://schemas.openxmlformats.org/officeDocument/2006/relationships/image" Target="../media/image11.svg"/><Relationship Id="rId14" Type="http://schemas.openxmlformats.org/officeDocument/2006/relationships/image" Target="../media/image1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11.svg"/><Relationship Id="rId7" Type="http://schemas.openxmlformats.org/officeDocument/2006/relationships/hyperlink" Target="https://go.microsoft.com/fwlink/?linkid=860828" TargetMode="External"/><Relationship Id="rId12" Type="http://schemas.openxmlformats.org/officeDocument/2006/relationships/image" Target="../media/image17.png"/><Relationship Id="rId2" Type="http://schemas.openxmlformats.org/officeDocument/2006/relationships/image" Target="../media/image10.png"/><Relationship Id="rId1" Type="http://schemas.openxmlformats.org/officeDocument/2006/relationships/hyperlink" Target="#'3. Split'!A1"/><Relationship Id="rId6" Type="http://schemas.openxmlformats.org/officeDocument/2006/relationships/hyperlink" Target="#'2. Fill'!A1"/><Relationship Id="rId11" Type="http://schemas.openxmlformats.org/officeDocument/2006/relationships/image" Target="../media/image16.svg"/><Relationship Id="rId5" Type="http://schemas.openxmlformats.org/officeDocument/2006/relationships/image" Target="../media/image5.svg"/><Relationship Id="rId10" Type="http://schemas.openxmlformats.org/officeDocument/2006/relationships/image" Target="../media/image15.png"/><Relationship Id="rId4" Type="http://schemas.openxmlformats.org/officeDocument/2006/relationships/image" Target="../media/image4.png"/><Relationship Id="rId9" Type="http://schemas.openxmlformats.org/officeDocument/2006/relationships/image" Target="../media/image14.sv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60804" TargetMode="External"/><Relationship Id="rId3" Type="http://schemas.openxmlformats.org/officeDocument/2006/relationships/hyperlink" Target="https://go.microsoft.com/fwlink/?linkid=860794" TargetMode="External"/><Relationship Id="rId7" Type="http://schemas.openxmlformats.org/officeDocument/2006/relationships/hyperlink" Target="https://go.microsoft.com/fwlink/?linkid=860799" TargetMode="External"/><Relationship Id="rId2" Type="http://schemas.openxmlformats.org/officeDocument/2006/relationships/hyperlink" Target="#'4. Transpose'!A1"/><Relationship Id="rId1" Type="http://schemas.openxmlformats.org/officeDocument/2006/relationships/hyperlink" Target="#'3. Split'!A1"/><Relationship Id="rId6" Type="http://schemas.openxmlformats.org/officeDocument/2006/relationships/hyperlink" Target="https://go.microsoft.com/fwlink/?linkid=860797" TargetMode="External"/><Relationship Id="rId5" Type="http://schemas.openxmlformats.org/officeDocument/2006/relationships/image" Target="../media/image14.sv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3.svg"/><Relationship Id="rId3" Type="http://schemas.openxmlformats.org/officeDocument/2006/relationships/image" Target="../media/image19.svg"/><Relationship Id="rId7" Type="http://schemas.openxmlformats.org/officeDocument/2006/relationships/hyperlink" Target="https://go.microsoft.com/fwlink/?linkid=860786" TargetMode="External"/><Relationship Id="rId12" Type="http://schemas.openxmlformats.org/officeDocument/2006/relationships/image" Target="../media/image2.png"/><Relationship Id="rId2" Type="http://schemas.openxmlformats.org/officeDocument/2006/relationships/image" Target="../media/image18.png"/><Relationship Id="rId1" Type="http://schemas.openxmlformats.org/officeDocument/2006/relationships/hyperlink" Target="#'5. Sort &amp; filter'!A1"/><Relationship Id="rId6" Type="http://schemas.openxmlformats.org/officeDocument/2006/relationships/hyperlink" Target="#'4. Transpose'!A1"/><Relationship Id="rId11" Type="http://schemas.openxmlformats.org/officeDocument/2006/relationships/image" Target="../media/image22.png"/><Relationship Id="rId5" Type="http://schemas.openxmlformats.org/officeDocument/2006/relationships/image" Target="../media/image21.svg"/><Relationship Id="rId10" Type="http://schemas.openxmlformats.org/officeDocument/2006/relationships/hyperlink" Target="https://go.microsoft.com/fwlink/?linkid=860790" TargetMode="External"/><Relationship Id="rId4" Type="http://schemas.openxmlformats.org/officeDocument/2006/relationships/image" Target="../media/image20.png"/><Relationship Id="rId9" Type="http://schemas.openxmlformats.org/officeDocument/2006/relationships/image" Target="../media/image14.svg"/></Relationships>
</file>

<file path=xl/drawings/_rels/drawing6.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6. Tables'!A1"/><Relationship Id="rId7" Type="http://schemas.openxmlformats.org/officeDocument/2006/relationships/hyperlink" Target="https://go.microsoft.com/fwlink/?linkid=860792" TargetMode="External"/><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hyperlink" Target="#'5. Sort &amp; filter'!A1"/><Relationship Id="rId5" Type="http://schemas.openxmlformats.org/officeDocument/2006/relationships/image" Target="../media/image7.svg"/><Relationship Id="rId10" Type="http://schemas.openxmlformats.org/officeDocument/2006/relationships/hyperlink" Target="https://go.microsoft.com/fwlink/?linkid=860798" TargetMode="External"/><Relationship Id="rId4" Type="http://schemas.openxmlformats.org/officeDocument/2006/relationships/image" Target="../media/image6.png"/><Relationship Id="rId9" Type="http://schemas.openxmlformats.org/officeDocument/2006/relationships/image" Target="../media/image14.svg"/></Relationships>
</file>

<file path=xl/drawings/_rels/drawing7.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5.svg"/><Relationship Id="rId7" Type="http://schemas.openxmlformats.org/officeDocument/2006/relationships/hyperlink" Target="https://go.microsoft.com/fwlink/?linkid=860805" TargetMode="External"/><Relationship Id="rId12" Type="http://schemas.openxmlformats.org/officeDocument/2006/relationships/image" Target="../media/image3.svg"/><Relationship Id="rId2" Type="http://schemas.openxmlformats.org/officeDocument/2006/relationships/image" Target="../media/image4.png"/><Relationship Id="rId1" Type="http://schemas.openxmlformats.org/officeDocument/2006/relationships/hyperlink" Target="#'7. Slicers'!A1"/><Relationship Id="rId6" Type="http://schemas.openxmlformats.org/officeDocument/2006/relationships/hyperlink" Target="#'6. Tables'!A1"/><Relationship Id="rId11" Type="http://schemas.openxmlformats.org/officeDocument/2006/relationships/image" Target="../media/image2.png"/><Relationship Id="rId5" Type="http://schemas.openxmlformats.org/officeDocument/2006/relationships/image" Target="../media/image16.svg"/><Relationship Id="rId10" Type="http://schemas.openxmlformats.org/officeDocument/2006/relationships/hyperlink" Target="https://go.microsoft.com/fwlink/?linkid=860801" TargetMode="External"/><Relationship Id="rId4" Type="http://schemas.openxmlformats.org/officeDocument/2006/relationships/image" Target="../media/image15.png"/><Relationship Id="rId9" Type="http://schemas.openxmlformats.org/officeDocument/2006/relationships/image" Target="../media/image14.svg"/></Relationships>
</file>

<file path=xl/drawings/_rels/drawing8.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16.svg"/><Relationship Id="rId7" Type="http://schemas.openxmlformats.org/officeDocument/2006/relationships/hyperlink" Target="https://go.microsoft.com/fwlink/?linkid=860787" TargetMode="External"/><Relationship Id="rId2" Type="http://schemas.openxmlformats.org/officeDocument/2006/relationships/image" Target="../media/image15.png"/><Relationship Id="rId1" Type="http://schemas.openxmlformats.org/officeDocument/2006/relationships/hyperlink" Target="#'8. Drop-downs'!A1"/><Relationship Id="rId6" Type="http://schemas.openxmlformats.org/officeDocument/2006/relationships/hyperlink" Target="#'7. Slicers'!A1"/><Relationship Id="rId5" Type="http://schemas.openxmlformats.org/officeDocument/2006/relationships/image" Target="../media/image3.svg"/><Relationship Id="rId4" Type="http://schemas.openxmlformats.org/officeDocument/2006/relationships/image" Target="../media/image2.png"/><Relationship Id="rId9" Type="http://schemas.openxmlformats.org/officeDocument/2006/relationships/image" Target="../media/image14.svg"/></Relationships>
</file>

<file path=xl/drawings/_rels/drawing9.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3.svg"/><Relationship Id="rId7" Type="http://schemas.openxmlformats.org/officeDocument/2006/relationships/hyperlink" Target="https://go.microsoft.com/fwlink/?linkid=860791" TargetMode="External"/><Relationship Id="rId2" Type="http://schemas.openxmlformats.org/officeDocument/2006/relationships/image" Target="../media/image2.png"/><Relationship Id="rId1" Type="http://schemas.openxmlformats.org/officeDocument/2006/relationships/hyperlink" Target="#'9. Charts'!A1"/><Relationship Id="rId6" Type="http://schemas.openxmlformats.org/officeDocument/2006/relationships/hyperlink" Target="#'8. Drop-downs'!A1"/><Relationship Id="rId5" Type="http://schemas.openxmlformats.org/officeDocument/2006/relationships/image" Target="../media/image5.svg"/><Relationship Id="rId10" Type="http://schemas.openxmlformats.org/officeDocument/2006/relationships/hyperlink" Target="https://go.microsoft.com/fwlink/?linkid=860795" TargetMode="External"/><Relationship Id="rId4" Type="http://schemas.openxmlformats.org/officeDocument/2006/relationships/image" Target="../media/image4.png"/><Relationship Id="rId9"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1993901</xdr:rowOff>
    </xdr:from>
    <xdr:to>
      <xdr:col>0</xdr:col>
      <xdr:colOff>2041238</xdr:colOff>
      <xdr:row>4</xdr:row>
      <xdr:rowOff>146050</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3937001"/>
          <a:ext cx="1879313" cy="996949"/>
        </a:xfrm>
        <a:prstGeom prst="rect">
          <a:avLst/>
        </a:prstGeom>
      </xdr:spPr>
    </xdr:pic>
    <xdr:clientData/>
  </xdr:twoCellAnchor>
  <xdr:absoluteAnchor>
    <xdr:pos x="8270875" y="4235450"/>
    <xdr:ext cx="1170432" cy="514350"/>
    <xdr:sp macro="" textlink="">
      <xdr:nvSpPr>
        <xdr:cNvPr id="3" name="Next Button" descr="Hyperlinked button shape to navigate to the next step">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8270875" y="4235450"/>
          <a:ext cx="1170432" cy="51435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a:solidFill>
                <a:schemeClr val="lt1"/>
              </a:solidFill>
              <a:latin typeface="+mn-lt"/>
              <a:ea typeface="+mn-ea"/>
              <a:cs typeface="+mn-cs"/>
            </a:rPr>
            <a:t>Let's go &gt;</a:t>
          </a:r>
        </a:p>
      </xdr:txBody>
    </xdr:sp>
    <xdr:clientData/>
  </xdr:absoluteAnchor>
  <xdr:twoCellAnchor>
    <xdr:from>
      <xdr:col>1</xdr:col>
      <xdr:colOff>228600</xdr:colOff>
      <xdr:row>3</xdr:row>
      <xdr:rowOff>2222500</xdr:rowOff>
    </xdr:from>
    <xdr:to>
      <xdr:col>6</xdr:col>
      <xdr:colOff>317499</xdr:colOff>
      <xdr:row>5</xdr:row>
      <xdr:rowOff>62371</xdr:rowOff>
    </xdr:to>
    <xdr:grpSp>
      <xdr:nvGrpSpPr>
        <xdr:cNvPr id="4" name="EXPERT TIP" descr="A TIP FOR ZOOMING IN&#10;Rest your cursor over the word &quot;Take.&quot; Then spread two fingers apart on your trackpad to zoom in a little. No trackpad? Hold down the Control key while you swipe forward on your mouse.&#10;">
          <a:extLst>
            <a:ext uri="{FF2B5EF4-FFF2-40B4-BE49-F238E27FC236}">
              <a16:creationId xmlns:a16="http://schemas.microsoft.com/office/drawing/2014/main" id="{7ECA3613-801C-4840-BE21-2E74A4840482}"/>
            </a:ext>
          </a:extLst>
        </xdr:cNvPr>
        <xdr:cNvGrpSpPr/>
      </xdr:nvGrpSpPr>
      <xdr:grpSpPr>
        <a:xfrm>
          <a:off x="10109200" y="4191000"/>
          <a:ext cx="3759199" cy="938671"/>
          <a:chOff x="-2163099" y="-165100"/>
          <a:chExt cx="3223164" cy="948102"/>
        </a:xfrm>
      </xdr:grpSpPr>
      <xdr:pic>
        <xdr:nvPicPr>
          <xdr:cNvPr id="5" name="Graphic 2" descr="Owl">
            <a:extLst>
              <a:ext uri="{FF2B5EF4-FFF2-40B4-BE49-F238E27FC236}">
                <a16:creationId xmlns:a16="http://schemas.microsoft.com/office/drawing/2014/main" id="{8FE3C949-66CA-8C4A-AC4A-5798FAD1652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163099" y="-137941"/>
            <a:ext cx="444647" cy="444647"/>
          </a:xfrm>
          <a:prstGeom prst="rect">
            <a:avLst/>
          </a:prstGeom>
        </xdr:spPr>
      </xdr:pic>
      <xdr:sp macro="" textlink="">
        <xdr:nvSpPr>
          <xdr:cNvPr id="6" name="Step" descr="A TIP FOR ZOOMING IN&#10;Rest your cursor over the word &quot;Take.&quot; Then spread two fingers apart on your trackpad to zoom in a little. No trackpad? Hold down the Control key while you swipe forward on your mouse.">
            <a:extLst>
              <a:ext uri="{FF2B5EF4-FFF2-40B4-BE49-F238E27FC236}">
                <a16:creationId xmlns:a16="http://schemas.microsoft.com/office/drawing/2014/main" id="{26C3993E-C640-8841-9EEA-78EA07BD39FB}"/>
              </a:ext>
            </a:extLst>
          </xdr:cNvPr>
          <xdr:cNvSpPr txBox="1"/>
        </xdr:nvSpPr>
        <xdr:spPr>
          <a:xfrm>
            <a:off x="-1829723" y="-165100"/>
            <a:ext cx="2889788"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A TIP FOR</a:t>
            </a:r>
            <a:r>
              <a:rPr lang="en-US" sz="1200" b="1" kern="0" baseline="0">
                <a:solidFill>
                  <a:srgbClr val="ED7D31">
                    <a:lumMod val="60000"/>
                    <a:lumOff val="40000"/>
                  </a:srgbClr>
                </a:solidFill>
                <a:latin typeface="+mn-lt"/>
                <a:ea typeface="Segoe UI" pitchFamily="34" charset="0"/>
                <a:cs typeface="Segoe UI Light" panose="020B0502040204020203" pitchFamily="34" charset="0"/>
              </a:rPr>
              <a:t> ZOOMING IN</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lnSpc>
                <a:spcPts val="1300"/>
              </a:lnSpc>
              <a:defRPr/>
            </a:pPr>
            <a:r>
              <a:rPr lang="en-US" sz="1300" kern="0">
                <a:solidFill>
                  <a:schemeClr val="tx1"/>
                </a:solidFill>
                <a:latin typeface="+mn-lt"/>
                <a:ea typeface="Segoe UI" pitchFamily="34" charset="0"/>
                <a:cs typeface="Segoe UI Light" panose="020B0502040204020203" pitchFamily="34" charset="0"/>
              </a:rPr>
              <a:t>Rest your cursor</a:t>
            </a:r>
            <a:r>
              <a:rPr lang="en-US" sz="1300" kern="0" baseline="0">
                <a:solidFill>
                  <a:schemeClr val="tx1"/>
                </a:solidFill>
                <a:latin typeface="+mn-lt"/>
                <a:ea typeface="Segoe UI" pitchFamily="34" charset="0"/>
                <a:cs typeface="Segoe UI Light" panose="020B0502040204020203" pitchFamily="34" charset="0"/>
              </a:rPr>
              <a:t> over the word "Take." Then spread two fingers apart on your trackpad to zoom in. No trackpad? Hold down the Control key while you swipe forward on your mouse.</a:t>
            </a:r>
            <a:endParaRPr lang="en-US" sz="1300">
              <a:solidFill>
                <a:schemeClr val="tx1"/>
              </a:solidFill>
              <a:latin typeface="+mn-lt"/>
              <a:ea typeface="Segoe UI" pitchFamily="34" charset="0"/>
              <a:cs typeface="Segoe UI Light" panose="020B0502040204020203" pitchFamily="34" charset="0"/>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Design tab, click Add Chart Element &gt; Data Table &gt; With Legend Keys.&#10;&#10;">
          <a:extLst>
            <a:ext uri="{FF2B5EF4-FFF2-40B4-BE49-F238E27FC236}">
              <a16:creationId xmlns:a16="http://schemas.microsoft.com/office/drawing/2014/main" id="{00000000-0008-0000-0900-000005000000}"/>
            </a:ext>
          </a:extLst>
        </xdr:cNvPr>
        <xdr:cNvGrpSpPr/>
      </xdr:nvGrpSpPr>
      <xdr:grpSpPr>
        <a:xfrm>
          <a:off x="8001000" y="3209925"/>
          <a:ext cx="31305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Want a data table directly under</a:t>
            </a:r>
            <a:r>
              <a:rPr lang="en-US" sz="1100" kern="0" baseline="0">
                <a:solidFill>
                  <a:schemeClr val="tx1"/>
                </a:solidFill>
                <a:latin typeface="+mn-lt"/>
                <a:ea typeface="Segoe UI" pitchFamily="34" charset="0"/>
                <a:cs typeface="Segoe UI Light" panose="020B0502040204020203" pitchFamily="34" charset="0"/>
              </a:rPr>
              <a:t> the chart? Click the chart. On the </a:t>
            </a:r>
            <a:r>
              <a:rPr lang="en-US" sz="1100" b="1" kern="0" baseline="0">
                <a:solidFill>
                  <a:schemeClr val="tx1"/>
                </a:solidFill>
                <a:latin typeface="+mn-lt"/>
                <a:ea typeface="Segoe UI" pitchFamily="34" charset="0"/>
                <a:cs typeface="Segoe UI Light" panose="020B0502040204020203" pitchFamily="34" charset="0"/>
              </a:rPr>
              <a:t>Chart Design </a:t>
            </a:r>
            <a:r>
              <a:rPr lang="en-US" sz="1100" kern="0" baseline="0">
                <a:solidFill>
                  <a:schemeClr val="tx1"/>
                </a:solidFill>
                <a:latin typeface="+mn-lt"/>
                <a:ea typeface="Segoe UI" pitchFamily="34" charset="0"/>
                <a:cs typeface="Segoe UI Light" panose="020B0502040204020203" pitchFamily="34" charset="0"/>
              </a:rPr>
              <a:t>tab, click </a:t>
            </a:r>
            <a:r>
              <a:rPr lang="en-US" sz="1100" b="1" kern="0" baseline="0">
                <a:solidFill>
                  <a:schemeClr val="tx1"/>
                </a:solidFill>
                <a:latin typeface="+mn-lt"/>
                <a:ea typeface="Segoe UI" pitchFamily="34" charset="0"/>
                <a:cs typeface="Segoe UI Light" panose="020B0502040204020203" pitchFamily="34" charset="0"/>
              </a:rPr>
              <a:t>Add Chart Element</a:t>
            </a:r>
            <a:r>
              <a:rPr lang="en-US" sz="110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Data</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Table</a:t>
            </a:r>
            <a:r>
              <a:rPr lang="en-US" sz="110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With</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Legend</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Keys</a:t>
            </a:r>
            <a:r>
              <a:rPr lang="en-US" sz="1100" kern="0" baseline="0">
                <a:solidFill>
                  <a:schemeClr val="tx1"/>
                </a:solidFill>
                <a:latin typeface="+mn-lt"/>
                <a:ea typeface="Segoe UI" pitchFamily="34" charset="0"/>
                <a:cs typeface="Segoe UI Light" panose="020B0502040204020203" pitchFamily="34" charset="0"/>
              </a:rPr>
              <a:t>.</a:t>
            </a:r>
            <a:endParaRPr lang="en-US" sz="1100" b="0" i="0">
              <a:solidFill>
                <a:schemeClr val="tx1"/>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xdr:from>
      <xdr:col>0</xdr:col>
      <xdr:colOff>333375</xdr:colOff>
      <xdr:row>0</xdr:row>
      <xdr:rowOff>266700</xdr:rowOff>
    </xdr:from>
    <xdr:to>
      <xdr:col>1</xdr:col>
      <xdr:colOff>5181600</xdr:colOff>
      <xdr:row>22</xdr:row>
      <xdr:rowOff>123825</xdr:rowOff>
    </xdr:to>
    <xdr:grpSp>
      <xdr:nvGrpSpPr>
        <xdr:cNvPr id="4" name="Group 3" descr="Great charts recommended for you &#10;Click anywhere in the data to the right, and then click Insert &gt; &#10;Recommended Charts. &#10;You'll see several recommendations. Click the Clustered Column option. &#10;A column chart appears showing total number of conference attendees per &#10;year. Feel free to move it anywhere you'd like. &#10;Now you'll add a trendline. Select the chart, and the Chart Design tab will &#10;appear at the top of the Excel window. &#10;On the Chart Design tab, click Add chart element &gt; Trendline &gt; Linear. Now &#10;you have a trendline that shows the general direction of the attendance &#10;over time. &#10;Dive down for more detail &#10;Next step &#10;">
          <a:extLst>
            <a:ext uri="{FF2B5EF4-FFF2-40B4-BE49-F238E27FC236}">
              <a16:creationId xmlns:a16="http://schemas.microsoft.com/office/drawing/2014/main" id="{2C63F08A-B5A5-0C4C-B826-7D5B1A7B79DB}"/>
            </a:ext>
          </a:extLst>
        </xdr:cNvPr>
        <xdr:cNvGrpSpPr/>
      </xdr:nvGrpSpPr>
      <xdr:grpSpPr>
        <a:xfrm>
          <a:off x="333375" y="266700"/>
          <a:ext cx="5813425" cy="4619625"/>
          <a:chOff x="333375" y="266700"/>
          <a:chExt cx="5813425"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333375" y="266700"/>
            <a:ext cx="5813425"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569903" y="385398"/>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Great charts recommended for you</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573144" y="89281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900-000051000000}"/>
              </a:ext>
            </a:extLst>
          </xdr:cNvPr>
          <xdr:cNvSpPr/>
        </xdr:nvSpPr>
        <xdr:spPr>
          <a:xfrm>
            <a:off x="573144" y="4109207"/>
            <a:ext cx="2779228"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573144" y="3848100"/>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53000000}"/>
              </a:ext>
            </a:extLst>
          </xdr:cNvPr>
          <xdr:cNvSpPr/>
        </xdr:nvSpPr>
        <xdr:spPr>
          <a:xfrm>
            <a:off x="4715803" y="4109207"/>
            <a:ext cx="1178239"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985332" y="1080977"/>
            <a:ext cx="4908709"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anywhere in the data to the right,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Insert</a:t>
            </a:r>
            <a:r>
              <a:rPr lang="en-US" sz="1200" kern="0">
                <a:solidFill>
                  <a:schemeClr val="tx1">
                    <a:lumMod val="75000"/>
                    <a:lumOff val="25000"/>
                  </a:schemeClr>
                </a:solidFill>
                <a:latin typeface="+mn-lt"/>
                <a:ea typeface="Segoe UI" pitchFamily="34" charset="0"/>
                <a:cs typeface="Segoe UI" panose="020B0502040204020203" pitchFamily="34" charset="0"/>
              </a:rPr>
              <a:t> &gt; </a:t>
            </a:r>
            <a:r>
              <a:rPr lang="en-US" sz="1200" b="1" kern="0">
                <a:solidFill>
                  <a:schemeClr val="tx1">
                    <a:lumMod val="75000"/>
                    <a:lumOff val="25000"/>
                  </a:schemeClr>
                </a:solidFill>
                <a:latin typeface="+mn-lt"/>
                <a:ea typeface="Segoe UI" pitchFamily="34" charset="0"/>
                <a:cs typeface="Segoe UI" panose="020B0502040204020203" pitchFamily="34" charset="0"/>
              </a:rPr>
              <a:t>Recommended</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Charts</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569904" y="103847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985331" y="1586002"/>
            <a:ext cx="4908710"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You'll see several recommendations. Click the </a:t>
            </a:r>
            <a:r>
              <a:rPr lang="en-US" sz="1200" b="1" kern="0">
                <a:solidFill>
                  <a:schemeClr val="tx1">
                    <a:lumMod val="75000"/>
                    <a:lumOff val="25000"/>
                  </a:schemeClr>
                </a:solidFill>
                <a:latin typeface="+mn-lt"/>
                <a:ea typeface="Segoe UI" pitchFamily="34" charset="0"/>
                <a:cs typeface="Segoe UI" panose="020B0502040204020203" pitchFamily="34" charset="0"/>
              </a:rPr>
              <a:t>Clustered Column </a:t>
            </a:r>
            <a:r>
              <a:rPr lang="en-US" sz="1200" b="0" kern="0">
                <a:solidFill>
                  <a:schemeClr val="tx1">
                    <a:lumMod val="75000"/>
                    <a:lumOff val="25000"/>
                  </a:schemeClr>
                </a:solidFill>
                <a:latin typeface="+mn-lt"/>
                <a:ea typeface="Segoe UI" pitchFamily="34" charset="0"/>
                <a:cs typeface="Segoe UI" panose="020B0502040204020203" pitchFamily="34" charset="0"/>
              </a:rPr>
              <a:t>option</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569904" y="154350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985332" y="2083132"/>
            <a:ext cx="4908709"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569904" y="204063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985332" y="2579207"/>
            <a:ext cx="4908709"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add a trendline. Select the chart, and the</a:t>
            </a:r>
            <a:r>
              <a:rPr lang="en-US" sz="1200" b="1" kern="0">
                <a:solidFill>
                  <a:schemeClr val="tx1">
                    <a:lumMod val="75000"/>
                    <a:lumOff val="25000"/>
                  </a:schemeClr>
                </a:solidFill>
                <a:latin typeface="+mn-lt"/>
                <a:ea typeface="Segoe UI" pitchFamily="34" charset="0"/>
                <a:cs typeface="Segoe UI" panose="020B0502040204020203" pitchFamily="34" charset="0"/>
              </a:rPr>
              <a:t> Chart Design </a:t>
            </a:r>
            <a:r>
              <a:rPr lang="en-US" sz="1200" kern="0">
                <a:solidFill>
                  <a:schemeClr val="tx1">
                    <a:lumMod val="75000"/>
                    <a:lumOff val="25000"/>
                  </a:schemeClr>
                </a:solidFill>
                <a:latin typeface="+mn-lt"/>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569904" y="253670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985332" y="3127786"/>
            <a:ext cx="4908709"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Chart Design </a:t>
            </a:r>
            <a:r>
              <a:rPr lang="en-US" sz="1200" kern="0">
                <a:solidFill>
                  <a:schemeClr val="tx1">
                    <a:lumMod val="75000"/>
                    <a:lumOff val="25000"/>
                  </a:schemeClr>
                </a:solidFill>
                <a:latin typeface="+mn-lt"/>
                <a:ea typeface="Segoe UI" pitchFamily="34" charset="0"/>
                <a:cs typeface="Segoe UI" panose="020B0502040204020203" pitchFamily="34" charset="0"/>
              </a:rPr>
              <a:t>tab, click </a:t>
            </a:r>
            <a:r>
              <a:rPr lang="en-US" sz="1200" b="1" kern="0">
                <a:solidFill>
                  <a:schemeClr val="tx1">
                    <a:lumMod val="75000"/>
                    <a:lumOff val="25000"/>
                  </a:schemeClr>
                </a:solidFill>
                <a:latin typeface="+mn-lt"/>
                <a:ea typeface="Segoe UI" pitchFamily="34" charset="0"/>
                <a:cs typeface="Segoe UI" panose="020B0502040204020203" pitchFamily="34" charset="0"/>
              </a:rPr>
              <a:t>Add chart element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Trendline</a:t>
            </a:r>
            <a:r>
              <a:rPr lang="en-US" sz="1200" kern="0">
                <a:solidFill>
                  <a:schemeClr val="tx1">
                    <a:lumMod val="75000"/>
                    <a:lumOff val="25000"/>
                  </a:schemeClr>
                </a:solidFill>
                <a:latin typeface="+mn-lt"/>
                <a:ea typeface="Segoe UI" pitchFamily="34" charset="0"/>
                <a:cs typeface="Segoe UI" panose="020B0502040204020203" pitchFamily="34" charset="0"/>
              </a:rPr>
              <a:t> &gt; </a:t>
            </a:r>
            <a:r>
              <a:rPr lang="en-US" sz="1200" b="1" kern="0">
                <a:solidFill>
                  <a:schemeClr val="tx1">
                    <a:lumMod val="75000"/>
                    <a:lumOff val="25000"/>
                  </a:schemeClr>
                </a:solidFill>
                <a:latin typeface="+mn-lt"/>
                <a:ea typeface="Segoe UI" pitchFamily="34" charset="0"/>
                <a:cs typeface="Segoe UI" panose="020B0502040204020203" pitchFamily="34" charset="0"/>
              </a:rPr>
              <a:t>Linear</a:t>
            </a:r>
            <a:r>
              <a:rPr lang="en-US" sz="1200" kern="0">
                <a:solidFill>
                  <a:schemeClr val="tx1">
                    <a:lumMod val="75000"/>
                    <a:lumOff val="25000"/>
                  </a:schemeClr>
                </a:solidFill>
                <a:latin typeface="+mn-lt"/>
                <a:ea typeface="Segoe UI" pitchFamily="34" charset="0"/>
                <a:cs typeface="Segoe UI" panose="020B0502040204020203" pitchFamily="34" charset="0"/>
              </a:rPr>
              <a:t>. Now you have a trendline that shows the general direction of the attendance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569904" y="308528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oneCell">
    <xdr:from>
      <xdr:col>0</xdr:col>
      <xdr:colOff>339725</xdr:colOff>
      <xdr:row>26</xdr:row>
      <xdr:rowOff>1</xdr:rowOff>
    </xdr:from>
    <xdr:to>
      <xdr:col>1</xdr:col>
      <xdr:colOff>5187950</xdr:colOff>
      <xdr:row>47</xdr:row>
      <xdr:rowOff>63501</xdr:rowOff>
    </xdr:to>
    <xdr:grpSp>
      <xdr:nvGrpSpPr>
        <xdr:cNvPr id="12" name="Horizontal and vertical axes" descr="Horizontal and vertical axes &#10;In school you might have learned that there is an x-axis and a y-axis. Excel has these &#10;two axes as well, but it calls them something different. &#10;In Excel this is what they are called: &#10;• The x-axis along the bottom is called the horizontal axis. &#10;• The y-axis that runs up and down is called the vertical axis. &#10;Each axis can either be a value axis or a category axis. &#10;• A value axis represents numerical values. For example, a value axis can represent &#10;dollars, hours, duration, temperature, and so on. The vertical axis on the right is a &#10;value axis. &#10;• A category axis represents things like dates, people names, product names. The &#10;horizontal axis on the right has years so this is a category axis. &#10;">
          <a:extLst>
            <a:ext uri="{FF2B5EF4-FFF2-40B4-BE49-F238E27FC236}">
              <a16:creationId xmlns:a16="http://schemas.microsoft.com/office/drawing/2014/main" id="{00000000-0008-0000-0900-00000C000000}"/>
            </a:ext>
          </a:extLst>
        </xdr:cNvPr>
        <xdr:cNvGrpSpPr/>
      </xdr:nvGrpSpPr>
      <xdr:grpSpPr>
        <a:xfrm>
          <a:off x="339725" y="5524501"/>
          <a:ext cx="5813425" cy="4064000"/>
          <a:chOff x="390525" y="5943601"/>
          <a:chExt cx="5695950" cy="4064000"/>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1"/>
            <a:ext cx="5695950" cy="4064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97256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2487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Excel this is what they are called:</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The x-axis along the bottom is called the </a:t>
            </a:r>
            <a:r>
              <a:rPr lang="en-US" sz="1200" b="1" kern="0">
                <a:solidFill>
                  <a:schemeClr val="tx1">
                    <a:lumMod val="75000"/>
                    <a:lumOff val="25000"/>
                  </a:schemeClr>
                </a:solidFill>
                <a:latin typeface="+mn-lt"/>
                <a:ea typeface="Segoe UI" pitchFamily="34" charset="0"/>
                <a:cs typeface="Segoe UI" panose="020B0502040204020203" pitchFamily="34" charset="0"/>
              </a:rPr>
              <a:t>horizontal axis</a:t>
            </a:r>
            <a:r>
              <a:rPr lang="en-US" sz="1200" kern="0">
                <a:solidFill>
                  <a:schemeClr val="tx1">
                    <a:lumMod val="75000"/>
                    <a:lumOff val="25000"/>
                  </a:schemeClr>
                </a:solidFill>
                <a:latin typeface="+mn-lt"/>
                <a:ea typeface="Segoe UI" pitchFamily="34" charset="0"/>
                <a:cs typeface="Segoe UI" panose="020B0502040204020203" pitchFamily="34" charset="0"/>
              </a:rPr>
              <a:t>. </a:t>
            </a: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The y-axis that runs up and down is called the </a:t>
            </a:r>
            <a:r>
              <a:rPr lang="en-US" sz="1200" b="1" kern="0">
                <a:solidFill>
                  <a:schemeClr val="tx1">
                    <a:lumMod val="75000"/>
                    <a:lumOff val="25000"/>
                  </a:schemeClr>
                </a:solidFill>
                <a:latin typeface="+mn-lt"/>
                <a:ea typeface="Segoe UI" pitchFamily="34" charset="0"/>
                <a:cs typeface="Segoe UI" panose="020B0502040204020203" pitchFamily="34" charset="0"/>
              </a:rPr>
              <a:t>vertical axis</a:t>
            </a:r>
            <a:r>
              <a:rPr lang="en-US" sz="1200" kern="0">
                <a:solidFill>
                  <a:schemeClr val="tx1">
                    <a:lumMod val="75000"/>
                    <a:lumOff val="25000"/>
                  </a:schemeClr>
                </a:solidFill>
                <a:latin typeface="+mn-lt"/>
                <a:ea typeface="Segoe UI" pitchFamily="34" charset="0"/>
                <a:cs typeface="Segoe UI" panose="020B0502040204020203" pitchFamily="34" charset="0"/>
              </a:rPr>
              <a:t>.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Each axis can either be a value axis or a category axis.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A </a:t>
            </a:r>
            <a:r>
              <a:rPr lang="en-US" sz="1200" b="1" kern="0">
                <a:solidFill>
                  <a:schemeClr val="tx1">
                    <a:lumMod val="75000"/>
                    <a:lumOff val="25000"/>
                  </a:schemeClr>
                </a:solidFill>
                <a:latin typeface="+mn-lt"/>
                <a:ea typeface="Segoe UI" pitchFamily="34" charset="0"/>
                <a:cs typeface="Segoe UI" panose="020B0502040204020203" pitchFamily="34" charset="0"/>
              </a:rPr>
              <a:t>value axis </a:t>
            </a:r>
            <a:r>
              <a:rPr lang="en-US" sz="1200" kern="0">
                <a:solidFill>
                  <a:schemeClr val="tx1">
                    <a:lumMod val="75000"/>
                    <a:lumOff val="25000"/>
                  </a:schemeClr>
                </a:solidFill>
                <a:latin typeface="+mn-lt"/>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A </a:t>
            </a:r>
            <a:r>
              <a:rPr lang="en-US" sz="1200" b="1" kern="0">
                <a:solidFill>
                  <a:schemeClr val="tx1">
                    <a:lumMod val="75000"/>
                    <a:lumOff val="25000"/>
                  </a:schemeClr>
                </a:solidFill>
                <a:latin typeface="+mn-lt"/>
                <a:ea typeface="Segoe UI" pitchFamily="34" charset="0"/>
                <a:cs typeface="Segoe UI" panose="020B0502040204020203" pitchFamily="34" charset="0"/>
              </a:rPr>
              <a:t>category axis </a:t>
            </a:r>
            <a:r>
              <a:rPr lang="en-US" sz="1200" kern="0">
                <a:solidFill>
                  <a:schemeClr val="tx1">
                    <a:lumMod val="75000"/>
                    <a:lumOff val="25000"/>
                  </a:schemeClr>
                </a:solidFill>
                <a:latin typeface="+mn-lt"/>
                <a:ea typeface="Segoe UI" pitchFamily="34" charset="0"/>
                <a:cs typeface="Segoe UI" panose="020B0502040204020203" pitchFamily="34" charset="0"/>
              </a:rPr>
              <a:t>represents things like dates, people names, product names. The horizontal axis on the right has years</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so this is a category axis. </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grpSp>
    <xdr:clientData/>
  </xdr:twoCellAnchor>
  <xdr:twoCellAnchor editAs="oneCell">
    <xdr:from>
      <xdr:col>6</xdr:col>
      <xdr:colOff>150142</xdr:colOff>
      <xdr:row>57</xdr:row>
      <xdr:rowOff>7241</xdr:rowOff>
    </xdr:from>
    <xdr:to>
      <xdr:col>7</xdr:col>
      <xdr:colOff>650393</xdr:colOff>
      <xdr:row>59</xdr:row>
      <xdr:rowOff>89958</xdr:rowOff>
    </xdr:to>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3341209" y="11200174"/>
          <a:ext cx="1177584" cy="455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oneCell">
    <xdr:from>
      <xdr:col>0</xdr:col>
      <xdr:colOff>339725</xdr:colOff>
      <xdr:row>50</xdr:row>
      <xdr:rowOff>1</xdr:rowOff>
    </xdr:from>
    <xdr:to>
      <xdr:col>1</xdr:col>
      <xdr:colOff>5187950</xdr:colOff>
      <xdr:row>64</xdr:row>
      <xdr:rowOff>114301</xdr:rowOff>
    </xdr:to>
    <xdr:grpSp>
      <xdr:nvGrpSpPr>
        <xdr:cNvPr id="11" name="Secondary axis" descr="Secondary axis &#10;You can also use a secondary axis in a chart. A secondary axis is an additional value axis &#10;that can show different values than the other value axis. &#10;A popular example is on the right. It's the same as the chart above, but it has an &#10;additional secondary vertical axis that represents the sales amounts for each month. &#10;Some would say that by having a secondary axis, you almost have &quot;two charts in one.&quot; &#10;That's true. This chart is both a column chart and a line chart. These kind of charts are &#10;called Combo charts in Excel. If you're interested in this kind of chart, click the link at &#10;the bottom of this sheet. &#10;">
          <a:extLst>
            <a:ext uri="{FF2B5EF4-FFF2-40B4-BE49-F238E27FC236}">
              <a16:creationId xmlns:a16="http://schemas.microsoft.com/office/drawing/2014/main" id="{00000000-0008-0000-0900-00000B000000}"/>
            </a:ext>
          </a:extLst>
        </xdr:cNvPr>
        <xdr:cNvGrpSpPr/>
      </xdr:nvGrpSpPr>
      <xdr:grpSpPr>
        <a:xfrm>
          <a:off x="339725" y="10096501"/>
          <a:ext cx="5813425"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Secondary axis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use a </a:t>
            </a:r>
            <a:r>
              <a:rPr lang="en-US" sz="1200" b="1" kern="0">
                <a:solidFill>
                  <a:schemeClr val="tx1">
                    <a:lumMod val="75000"/>
                    <a:lumOff val="25000"/>
                  </a:schemeClr>
                </a:solidFill>
                <a:latin typeface="+mn-lt"/>
                <a:ea typeface="Segoe UI" pitchFamily="34" charset="0"/>
                <a:cs typeface="Segoe UI" panose="020B0502040204020203" pitchFamily="34" charset="0"/>
              </a:rPr>
              <a:t>secondary axis </a:t>
            </a:r>
            <a:r>
              <a:rPr lang="en-US" sz="1200" kern="0">
                <a:solidFill>
                  <a:schemeClr val="tx1">
                    <a:lumMod val="75000"/>
                    <a:lumOff val="25000"/>
                  </a:schemeClr>
                </a:solidFill>
                <a:latin typeface="+mn-lt"/>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200" b="1" kern="0">
                <a:solidFill>
                  <a:schemeClr val="tx1">
                    <a:lumMod val="75000"/>
                    <a:lumOff val="25000"/>
                  </a:schemeClr>
                </a:solidFill>
                <a:latin typeface="+mn-lt"/>
                <a:ea typeface="Segoe UI" pitchFamily="34" charset="0"/>
                <a:cs typeface="Segoe UI" panose="020B0502040204020203" pitchFamily="34" charset="0"/>
              </a:rPr>
              <a:t>Combo charts </a:t>
            </a:r>
            <a:r>
              <a:rPr lang="en-US" sz="1200" kern="0">
                <a:solidFill>
                  <a:schemeClr val="tx1">
                    <a:lumMod val="75000"/>
                    <a:lumOff val="25000"/>
                  </a:schemeClr>
                </a:solidFill>
                <a:latin typeface="+mn-lt"/>
                <a:ea typeface="Segoe UI" pitchFamily="34" charset="0"/>
                <a:cs typeface="Segoe UI" panose="020B0502040204020203" pitchFamily="34" charset="0"/>
              </a:rPr>
              <a:t>in Excel. If you’re interested in this kind of chart, click the link at the bottom of this sheet.</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grpSp>
    <xdr:clientData/>
  </xdr:twoCellAnchor>
  <xdr:twoCellAnchor editAs="oneCell">
    <xdr:from>
      <xdr:col>3</xdr:col>
      <xdr:colOff>42821</xdr:colOff>
      <xdr:row>45</xdr:row>
      <xdr:rowOff>16612</xdr:rowOff>
    </xdr:from>
    <xdr:to>
      <xdr:col>5</xdr:col>
      <xdr:colOff>238400</xdr:colOff>
      <xdr:row>47</xdr:row>
      <xdr:rowOff>88900</xdr:rowOff>
    </xdr:to>
    <xdr:sp macro="" textlink="">
      <xdr:nvSpPr>
        <xdr:cNvPr id="116" name="Step" descr="Horizontal axis(Category axis)&#10;">
          <a:extLst>
            <a:ext uri="{FF2B5EF4-FFF2-40B4-BE49-F238E27FC236}">
              <a16:creationId xmlns:a16="http://schemas.microsoft.com/office/drawing/2014/main" id="{00000000-0008-0000-0900-000074000000}"/>
            </a:ext>
          </a:extLst>
        </xdr:cNvPr>
        <xdr:cNvSpPr txBox="1"/>
      </xdr:nvSpPr>
      <xdr:spPr>
        <a:xfrm>
          <a:off x="8374021" y="9160612"/>
          <a:ext cx="3878579" cy="45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Horizontal axis</a:t>
          </a:r>
          <a:b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b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(Category 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oneCell">
    <xdr:from>
      <xdr:col>2</xdr:col>
      <xdr:colOff>508284</xdr:colOff>
      <xdr:row>29</xdr:row>
      <xdr:rowOff>85726</xdr:rowOff>
    </xdr:from>
    <xdr:to>
      <xdr:col>5</xdr:col>
      <xdr:colOff>952500</xdr:colOff>
      <xdr:row>42</xdr:row>
      <xdr:rowOff>47345</xdr:rowOff>
    </xdr:to>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341590</xdr:colOff>
      <xdr:row>68</xdr:row>
      <xdr:rowOff>85670</xdr:rowOff>
    </xdr:from>
    <xdr:to>
      <xdr:col>8</xdr:col>
      <xdr:colOff>355600</xdr:colOff>
      <xdr:row>72</xdr:row>
      <xdr:rowOff>84123</xdr:rowOff>
    </xdr:to>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3536890" y="13611170"/>
          <a:ext cx="1360210" cy="76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absolute">
    <xdr:from>
      <xdr:col>2</xdr:col>
      <xdr:colOff>724559</xdr:colOff>
      <xdr:row>74</xdr:row>
      <xdr:rowOff>0</xdr:rowOff>
    </xdr:from>
    <xdr:to>
      <xdr:col>5</xdr:col>
      <xdr:colOff>40969</xdr:colOff>
      <xdr:row>85</xdr:row>
      <xdr:rowOff>177800</xdr:rowOff>
    </xdr:to>
    <xdr:grpSp>
      <xdr:nvGrpSpPr>
        <xdr:cNvPr id="3" name="EXTRA CREDIT" descr="EXTRA CREDIT&#10;Try making a combo chart. Click inside the data above, and then click Insert &gt; Recommended Charts. Choose the Clustered column option. &#10;&#10;Then, click one of the orange columns. At the top, click the Chart Design tab. On that tab, click Change Chart Type and choose the first Line option. &#10;&#10;Finally, click the orange line, and then click the Format tab at the top. Select Format Pane. Then click Secondary axis.&#10;">
          <a:extLst>
            <a:ext uri="{FF2B5EF4-FFF2-40B4-BE49-F238E27FC236}">
              <a16:creationId xmlns:a16="http://schemas.microsoft.com/office/drawing/2014/main" id="{00000000-0008-0000-0900-000003000000}"/>
            </a:ext>
          </a:extLst>
        </xdr:cNvPr>
        <xdr:cNvGrpSpPr/>
      </xdr:nvGrpSpPr>
      <xdr:grpSpPr>
        <a:xfrm>
          <a:off x="8001659" y="14668500"/>
          <a:ext cx="4053510" cy="2273300"/>
          <a:chOff x="7096125" y="15201900"/>
          <a:chExt cx="3610916" cy="2273300"/>
        </a:xfrm>
      </xdr:grpSpPr>
      <xdr:sp macro="" textlink="">
        <xdr:nvSpPr>
          <xdr:cNvPr id="165" name="Step" descr="EXTRA CREDIT&#10;Try making a combo chart. Click inside the data above, and then click Insert &gt; Recommended Charts. Choose the Clustered column option. &#10;&#10;Then, click one of the orange columns. At the top, click the Chart Design tab. On that tab, click Change Chart Type and choose the first Line option. &#10;&#10;Finally, click the orange line, and then click the Format tab at the top. Select Format Pane. Then click Secondary axis.&#10;">
            <a:extLst>
              <a:ext uri="{FF2B5EF4-FFF2-40B4-BE49-F238E27FC236}">
                <a16:creationId xmlns:a16="http://schemas.microsoft.com/office/drawing/2014/main" id="{00000000-0008-0000-0900-0000A5000000}"/>
              </a:ext>
            </a:extLst>
          </xdr:cNvPr>
          <xdr:cNvSpPr txBox="1"/>
        </xdr:nvSpPr>
        <xdr:spPr>
          <a:xfrm>
            <a:off x="7455706" y="15201900"/>
            <a:ext cx="3251335" cy="227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b="0" kern="0">
                <a:solidFill>
                  <a:schemeClr val="tx1"/>
                </a:solidFill>
                <a:latin typeface="+mn-lt"/>
                <a:ea typeface="Segoe UI" pitchFamily="34" charset="0"/>
                <a:cs typeface="Segoe UI Light" panose="020B0502040204020203" pitchFamily="34" charset="0"/>
              </a:rPr>
              <a:t>Try making a combo</a:t>
            </a:r>
            <a:r>
              <a:rPr lang="en-US" sz="1100" b="0" kern="0" baseline="0">
                <a:solidFill>
                  <a:schemeClr val="tx1"/>
                </a:solidFill>
                <a:latin typeface="+mn-lt"/>
                <a:ea typeface="Segoe UI" pitchFamily="34" charset="0"/>
                <a:cs typeface="Segoe UI Light" panose="020B0502040204020203" pitchFamily="34" charset="0"/>
              </a:rPr>
              <a:t> chart. Click inside the data above, and then click </a:t>
            </a:r>
            <a:r>
              <a:rPr lang="en-US" sz="1100" b="1" kern="0" baseline="0">
                <a:solidFill>
                  <a:schemeClr val="tx1"/>
                </a:solidFill>
                <a:latin typeface="+mn-lt"/>
                <a:ea typeface="Segoe UI" pitchFamily="34" charset="0"/>
                <a:cs typeface="Segoe UI Light" panose="020B0502040204020203" pitchFamily="34" charset="0"/>
              </a:rPr>
              <a:t>Insert</a:t>
            </a:r>
            <a:r>
              <a:rPr lang="en-US" sz="1100" b="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Recommended</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Charts</a:t>
            </a:r>
            <a:r>
              <a:rPr lang="en-US" sz="1100" b="0" kern="0" baseline="0">
                <a:solidFill>
                  <a:schemeClr val="tx1"/>
                </a:solidFill>
                <a:latin typeface="+mn-lt"/>
                <a:ea typeface="Segoe UI" pitchFamily="34" charset="0"/>
                <a:cs typeface="Segoe UI Light" panose="020B0502040204020203" pitchFamily="34" charset="0"/>
              </a:rPr>
              <a:t>. Choose the </a:t>
            </a:r>
            <a:r>
              <a:rPr lang="en-US" sz="1100" b="1" kern="0" baseline="0">
                <a:solidFill>
                  <a:schemeClr val="tx1"/>
                </a:solidFill>
                <a:latin typeface="+mn-lt"/>
                <a:ea typeface="Segoe UI" pitchFamily="34" charset="0"/>
                <a:cs typeface="Segoe UI Light" panose="020B0502040204020203" pitchFamily="34" charset="0"/>
              </a:rPr>
              <a:t>Clustered</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column</a:t>
            </a:r>
            <a:r>
              <a:rPr lang="en-US" sz="1100" b="0" kern="0" baseline="0">
                <a:solidFill>
                  <a:schemeClr val="tx1"/>
                </a:solidFill>
                <a:latin typeface="+mn-lt"/>
                <a:ea typeface="Segoe UI" pitchFamily="34" charset="0"/>
                <a:cs typeface="Segoe UI Light" panose="020B0502040204020203" pitchFamily="34" charset="0"/>
              </a:rPr>
              <a:t> option. </a:t>
            </a:r>
          </a:p>
          <a:p>
            <a:pPr lvl="0">
              <a:defRPr/>
            </a:pPr>
            <a:endParaRPr lang="en-US" sz="1100" b="0" kern="0" baseline="0">
              <a:solidFill>
                <a:schemeClr val="tx1"/>
              </a:solidFill>
              <a:latin typeface="+mn-lt"/>
              <a:ea typeface="Segoe UI" pitchFamily="34" charset="0"/>
              <a:cs typeface="Segoe UI Light" panose="020B0502040204020203" pitchFamily="34" charset="0"/>
            </a:endParaRPr>
          </a:p>
          <a:p>
            <a:pPr lvl="0">
              <a:defRPr/>
            </a:pPr>
            <a:r>
              <a:rPr lang="en-US" sz="1100" b="0" kern="0" baseline="0">
                <a:solidFill>
                  <a:schemeClr val="tx1"/>
                </a:solidFill>
                <a:latin typeface="+mn-lt"/>
                <a:ea typeface="Segoe UI" pitchFamily="34" charset="0"/>
                <a:cs typeface="Segoe UI Light" panose="020B0502040204020203" pitchFamily="34" charset="0"/>
              </a:rPr>
              <a:t>Then, click one of the orange columns. At the top, click the </a:t>
            </a:r>
            <a:r>
              <a:rPr lang="en-US" sz="1100" b="1" kern="0" baseline="0">
                <a:solidFill>
                  <a:schemeClr val="tx1"/>
                </a:solidFill>
                <a:latin typeface="+mn-lt"/>
                <a:ea typeface="Segoe UI" pitchFamily="34" charset="0"/>
                <a:cs typeface="Segoe UI Light" panose="020B0502040204020203" pitchFamily="34" charset="0"/>
              </a:rPr>
              <a:t>Chart</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Design</a:t>
            </a:r>
            <a:r>
              <a:rPr lang="en-US" sz="1100" b="0" kern="0" baseline="0">
                <a:solidFill>
                  <a:schemeClr val="tx1"/>
                </a:solidFill>
                <a:latin typeface="+mn-lt"/>
                <a:ea typeface="Segoe UI" pitchFamily="34" charset="0"/>
                <a:cs typeface="Segoe UI Light" panose="020B0502040204020203" pitchFamily="34" charset="0"/>
              </a:rPr>
              <a:t> tab. On that tab, click </a:t>
            </a:r>
            <a:r>
              <a:rPr lang="en-US" sz="1100" b="1" kern="0" baseline="0">
                <a:solidFill>
                  <a:schemeClr val="tx1"/>
                </a:solidFill>
                <a:latin typeface="+mn-lt"/>
                <a:ea typeface="Segoe UI" pitchFamily="34" charset="0"/>
                <a:cs typeface="Segoe UI Light" panose="020B0502040204020203" pitchFamily="34" charset="0"/>
              </a:rPr>
              <a:t>Change</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Chart</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Type</a:t>
            </a:r>
            <a:r>
              <a:rPr lang="en-US" sz="1100" b="0" kern="0" baseline="0">
                <a:solidFill>
                  <a:schemeClr val="tx1"/>
                </a:solidFill>
                <a:latin typeface="+mn-lt"/>
                <a:ea typeface="Segoe UI" pitchFamily="34" charset="0"/>
                <a:cs typeface="Segoe UI Light" panose="020B0502040204020203" pitchFamily="34" charset="0"/>
              </a:rPr>
              <a:t> and choose the first </a:t>
            </a:r>
            <a:r>
              <a:rPr lang="en-US" sz="1100" b="1" kern="0" baseline="0">
                <a:solidFill>
                  <a:schemeClr val="tx1"/>
                </a:solidFill>
                <a:latin typeface="+mn-lt"/>
                <a:ea typeface="Segoe UI" pitchFamily="34" charset="0"/>
                <a:cs typeface="Segoe UI Light" panose="020B0502040204020203" pitchFamily="34" charset="0"/>
              </a:rPr>
              <a:t>Line </a:t>
            </a:r>
            <a:r>
              <a:rPr lang="en-US" sz="1100" b="0" kern="0" baseline="0">
                <a:solidFill>
                  <a:schemeClr val="tx1"/>
                </a:solidFill>
                <a:latin typeface="+mn-lt"/>
                <a:ea typeface="Segoe UI" pitchFamily="34" charset="0"/>
                <a:cs typeface="Segoe UI Light" panose="020B0502040204020203" pitchFamily="34" charset="0"/>
              </a:rPr>
              <a:t>option. </a:t>
            </a:r>
          </a:p>
          <a:p>
            <a:pPr lvl="0">
              <a:defRPr/>
            </a:pPr>
            <a:endParaRPr lang="en-US" sz="1100" b="0" i="0" kern="0" baseline="0">
              <a:solidFill>
                <a:schemeClr val="tx1"/>
              </a:solidFill>
              <a:effectLst/>
              <a:latin typeface="+mn-lt"/>
              <a:ea typeface="Segoe UI" pitchFamily="34" charset="0"/>
              <a:cs typeface="Segoe UI Light" panose="020B0502040204020203" pitchFamily="34" charset="0"/>
            </a:endParaRPr>
          </a:p>
          <a:p>
            <a:pPr lvl="0">
              <a:defRPr/>
            </a:pPr>
            <a:r>
              <a:rPr lang="en-US" sz="1100" b="0" i="0" kern="0" baseline="0">
                <a:solidFill>
                  <a:schemeClr val="tx1"/>
                </a:solidFill>
                <a:effectLst/>
                <a:latin typeface="+mn-lt"/>
                <a:ea typeface="Segoe UI" pitchFamily="34" charset="0"/>
                <a:cs typeface="Segoe UI Light" panose="020B0502040204020203" pitchFamily="34" charset="0"/>
              </a:rPr>
              <a:t>Finally, click the orange line, and then click the </a:t>
            </a:r>
            <a:r>
              <a:rPr lang="en-US" sz="1100" b="1" i="0" kern="0" baseline="0">
                <a:solidFill>
                  <a:schemeClr val="tx1"/>
                </a:solidFill>
                <a:effectLst/>
                <a:latin typeface="+mn-lt"/>
                <a:ea typeface="Segoe UI" pitchFamily="34" charset="0"/>
                <a:cs typeface="Segoe UI Light" panose="020B0502040204020203" pitchFamily="34" charset="0"/>
              </a:rPr>
              <a:t>Format</a:t>
            </a:r>
            <a:r>
              <a:rPr lang="en-US" sz="1100" b="0" i="0" kern="0" baseline="0">
                <a:solidFill>
                  <a:schemeClr val="tx1"/>
                </a:solidFill>
                <a:effectLst/>
                <a:latin typeface="+mn-lt"/>
                <a:ea typeface="Segoe UI" pitchFamily="34" charset="0"/>
                <a:cs typeface="Segoe UI Light" panose="020B0502040204020203" pitchFamily="34" charset="0"/>
              </a:rPr>
              <a:t> tab at the top. Select </a:t>
            </a:r>
            <a:r>
              <a:rPr lang="en-US" sz="1100" b="1" i="0" kern="0" baseline="0">
                <a:solidFill>
                  <a:schemeClr val="tx1"/>
                </a:solidFill>
                <a:effectLst/>
                <a:latin typeface="+mn-lt"/>
                <a:ea typeface="Segoe UI" pitchFamily="34" charset="0"/>
                <a:cs typeface="Segoe UI Light" panose="020B0502040204020203" pitchFamily="34" charset="0"/>
              </a:rPr>
              <a:t>Format</a:t>
            </a:r>
            <a:r>
              <a:rPr lang="en-US" sz="1100" b="0" i="0" kern="0" baseline="0">
                <a:solidFill>
                  <a:schemeClr val="tx1"/>
                </a:solidFill>
                <a:effectLst/>
                <a:latin typeface="+mn-lt"/>
                <a:ea typeface="Segoe UI" pitchFamily="34" charset="0"/>
                <a:cs typeface="Segoe UI Light" panose="020B0502040204020203" pitchFamily="34" charset="0"/>
              </a:rPr>
              <a:t> </a:t>
            </a:r>
            <a:r>
              <a:rPr lang="en-US" sz="1100" b="1" i="0" kern="0" baseline="0">
                <a:solidFill>
                  <a:schemeClr val="tx1"/>
                </a:solidFill>
                <a:effectLst/>
                <a:latin typeface="+mn-lt"/>
                <a:ea typeface="Segoe UI" pitchFamily="34" charset="0"/>
                <a:cs typeface="Segoe UI Light" panose="020B0502040204020203" pitchFamily="34" charset="0"/>
              </a:rPr>
              <a:t>Pane</a:t>
            </a:r>
            <a:r>
              <a:rPr lang="en-US" sz="1100" b="0" i="0" kern="0" baseline="0">
                <a:solidFill>
                  <a:schemeClr val="tx1"/>
                </a:solidFill>
                <a:effectLst/>
                <a:latin typeface="+mn-lt"/>
                <a:ea typeface="Segoe UI" pitchFamily="34" charset="0"/>
                <a:cs typeface="Segoe UI Light" panose="020B0502040204020203" pitchFamily="34" charset="0"/>
              </a:rPr>
              <a:t>. Then click </a:t>
            </a:r>
            <a:r>
              <a:rPr lang="en-US" sz="1100" b="1" i="0" kern="0" baseline="0">
                <a:solidFill>
                  <a:schemeClr val="tx1"/>
                </a:solidFill>
                <a:effectLst/>
                <a:latin typeface="+mn-lt"/>
                <a:ea typeface="Segoe UI" pitchFamily="34" charset="0"/>
                <a:cs typeface="Segoe UI Light" panose="020B0502040204020203" pitchFamily="34" charset="0"/>
              </a:rPr>
              <a:t>Secondary</a:t>
            </a:r>
            <a:r>
              <a:rPr lang="en-US" sz="1100" b="0" i="0" kern="0" baseline="0">
                <a:solidFill>
                  <a:schemeClr val="tx1"/>
                </a:solidFill>
                <a:effectLst/>
                <a:latin typeface="+mn-lt"/>
                <a:ea typeface="Segoe UI" pitchFamily="34" charset="0"/>
                <a:cs typeface="Segoe UI Light" panose="020B0502040204020203" pitchFamily="34" charset="0"/>
              </a:rPr>
              <a:t> axis</a:t>
            </a:r>
            <a:r>
              <a:rPr lang="en-US" sz="1100" b="1" i="0" kern="0" baseline="0">
                <a:solidFill>
                  <a:schemeClr val="tx1"/>
                </a:solidFill>
                <a:effectLst/>
                <a:latin typeface="+mn-lt"/>
                <a:ea typeface="Segoe UI" pitchFamily="34" charset="0"/>
                <a:cs typeface="Segoe UI Light" panose="020B0502040204020203" pitchFamily="34" charset="0"/>
              </a:rPr>
              <a:t>.</a:t>
            </a:r>
            <a:endParaRPr lang="en-US" sz="1100" b="1" i="0">
              <a:solidFill>
                <a:schemeClr val="tx1"/>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391002" cy="438912"/>
          </a:xfrm>
          <a:prstGeom prst="rect">
            <a:avLst/>
          </a:prstGeom>
        </xdr:spPr>
      </xdr:pic>
    </xdr:grpSp>
    <xdr:clientData/>
  </xdr:twoCellAnchor>
  <xdr:twoCellAnchor>
    <xdr:from>
      <xdr:col>3</xdr:col>
      <xdr:colOff>88900</xdr:colOff>
      <xdr:row>50</xdr:row>
      <xdr:rowOff>139700</xdr:rowOff>
    </xdr:from>
    <xdr:to>
      <xdr:col>5</xdr:col>
      <xdr:colOff>977900</xdr:colOff>
      <xdr:row>65</xdr:row>
      <xdr:rowOff>25400</xdr:rowOff>
    </xdr:to>
    <xdr:graphicFrame macro="">
      <xdr:nvGraphicFramePr>
        <xdr:cNvPr id="15" name="Chart 14" descr="Existing combo chart">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508000</xdr:colOff>
      <xdr:row>42</xdr:row>
      <xdr:rowOff>101600</xdr:rowOff>
    </xdr:from>
    <xdr:to>
      <xdr:col>5</xdr:col>
      <xdr:colOff>952500</xdr:colOff>
      <xdr:row>44</xdr:row>
      <xdr:rowOff>165100</xdr:rowOff>
    </xdr:to>
    <xdr:sp macro="" textlink="">
      <xdr:nvSpPr>
        <xdr:cNvPr id="73" name="Freeform 72" descr="Bracket">
          <a:extLst>
            <a:ext uri="{FF2B5EF4-FFF2-40B4-BE49-F238E27FC236}">
              <a16:creationId xmlns:a16="http://schemas.microsoft.com/office/drawing/2014/main" id="{00000000-0008-0000-0900-000049000000}"/>
            </a:ext>
          </a:extLst>
        </xdr:cNvPr>
        <xdr:cNvSpPr/>
      </xdr:nvSpPr>
      <xdr:spPr>
        <a:xfrm rot="10800000">
          <a:off x="7785100" y="8674100"/>
          <a:ext cx="5181600"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5143500</xdr:colOff>
      <xdr:row>34</xdr:row>
      <xdr:rowOff>118212</xdr:rowOff>
    </xdr:from>
    <xdr:to>
      <xdr:col>2</xdr:col>
      <xdr:colOff>152400</xdr:colOff>
      <xdr:row>37</xdr:row>
      <xdr:rowOff>0</xdr:rowOff>
    </xdr:to>
    <xdr:sp macro="" textlink="">
      <xdr:nvSpPr>
        <xdr:cNvPr id="77" name="Step" descr="Vertical axis(Value axis)&#10;">
          <a:extLst>
            <a:ext uri="{FF2B5EF4-FFF2-40B4-BE49-F238E27FC236}">
              <a16:creationId xmlns:a16="http://schemas.microsoft.com/office/drawing/2014/main" id="{00000000-0008-0000-0900-00004D000000}"/>
            </a:ext>
          </a:extLst>
        </xdr:cNvPr>
        <xdr:cNvSpPr txBox="1"/>
      </xdr:nvSpPr>
      <xdr:spPr>
        <a:xfrm>
          <a:off x="6108700" y="7166712"/>
          <a:ext cx="1320800" cy="45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Vertical axis</a:t>
          </a:r>
          <a:b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b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(Value 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xdr:from>
      <xdr:col>2</xdr:col>
      <xdr:colOff>6350</xdr:colOff>
      <xdr:row>29</xdr:row>
      <xdr:rowOff>101600</xdr:rowOff>
    </xdr:from>
    <xdr:to>
      <xdr:col>2</xdr:col>
      <xdr:colOff>450850</xdr:colOff>
      <xdr:row>42</xdr:row>
      <xdr:rowOff>57150</xdr:rowOff>
    </xdr:to>
    <xdr:sp macro="" textlink="">
      <xdr:nvSpPr>
        <xdr:cNvPr id="95" name="Freeform 94" descr="Bracket">
          <a:extLst>
            <a:ext uri="{FF2B5EF4-FFF2-40B4-BE49-F238E27FC236}">
              <a16:creationId xmlns:a16="http://schemas.microsoft.com/office/drawing/2014/main" id="{00000000-0008-0000-0900-00005F000000}"/>
            </a:ext>
          </a:extLst>
        </xdr:cNvPr>
        <xdr:cNvSpPr/>
      </xdr:nvSpPr>
      <xdr:spPr>
        <a:xfrm rot="16200000">
          <a:off x="6289675" y="7191375"/>
          <a:ext cx="2432050"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5</xdr:col>
      <xdr:colOff>1083733</xdr:colOff>
      <xdr:row>50</xdr:row>
      <xdr:rowOff>165100</xdr:rowOff>
    </xdr:from>
    <xdr:to>
      <xdr:col>6</xdr:col>
      <xdr:colOff>270933</xdr:colOff>
      <xdr:row>64</xdr:row>
      <xdr:rowOff>165100</xdr:rowOff>
    </xdr:to>
    <xdr:sp macro="" textlink="">
      <xdr:nvSpPr>
        <xdr:cNvPr id="96" name="Freeform 95" descr="Bracket">
          <a:extLst>
            <a:ext uri="{FF2B5EF4-FFF2-40B4-BE49-F238E27FC236}">
              <a16:creationId xmlns:a16="http://schemas.microsoft.com/office/drawing/2014/main" id="{00000000-0008-0000-0900-000060000000}"/>
            </a:ext>
          </a:extLst>
        </xdr:cNvPr>
        <xdr:cNvSpPr/>
      </xdr:nvSpPr>
      <xdr:spPr>
        <a:xfrm rot="5400000">
          <a:off x="11948583" y="11410950"/>
          <a:ext cx="2667000" cy="3683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6</xdr:col>
      <xdr:colOff>84666</xdr:colOff>
      <xdr:row>67</xdr:row>
      <xdr:rowOff>33871</xdr:rowOff>
    </xdr:from>
    <xdr:to>
      <xdr:col>6</xdr:col>
      <xdr:colOff>406400</xdr:colOff>
      <xdr:row>72</xdr:row>
      <xdr:rowOff>169339</xdr:rowOff>
    </xdr:to>
    <xdr:sp macro="" textlink="">
      <xdr:nvSpPr>
        <xdr:cNvPr id="98" name="Freeform 97" descr="Bracket">
          <a:extLst>
            <a:ext uri="{FF2B5EF4-FFF2-40B4-BE49-F238E27FC236}">
              <a16:creationId xmlns:a16="http://schemas.microsoft.com/office/drawing/2014/main" id="{00000000-0008-0000-0900-000062000000}"/>
            </a:ext>
          </a:extLst>
        </xdr:cNvPr>
        <xdr:cNvSpPr/>
      </xdr:nvSpPr>
      <xdr:spPr>
        <a:xfrm rot="5400000">
          <a:off x="12903199" y="13462005"/>
          <a:ext cx="1066801" cy="321734"/>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0</xdr:col>
      <xdr:colOff>339725</xdr:colOff>
      <xdr:row>66</xdr:row>
      <xdr:rowOff>171450</xdr:rowOff>
    </xdr:from>
    <xdr:to>
      <xdr:col>1</xdr:col>
      <xdr:colOff>5187950</xdr:colOff>
      <xdr:row>81</xdr:row>
      <xdr:rowOff>109247</xdr:rowOff>
    </xdr:to>
    <xdr:grpSp>
      <xdr:nvGrpSpPr>
        <xdr:cNvPr id="2" name="Group 1" descr="More information on the web &#10;Create a chart &#10;Create a combo chart &#10;Back to top &#10;Next step &#10;">
          <a:extLst>
            <a:ext uri="{FF2B5EF4-FFF2-40B4-BE49-F238E27FC236}">
              <a16:creationId xmlns:a16="http://schemas.microsoft.com/office/drawing/2014/main" id="{64D79E6A-9222-0141-9C5F-AF5554C5777D}"/>
            </a:ext>
          </a:extLst>
        </xdr:cNvPr>
        <xdr:cNvGrpSpPr/>
      </xdr:nvGrpSpPr>
      <xdr:grpSpPr>
        <a:xfrm>
          <a:off x="339725" y="13315950"/>
          <a:ext cx="5813425" cy="2795297"/>
          <a:chOff x="390525" y="13315950"/>
          <a:chExt cx="5813425" cy="2795297"/>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390525" y="13315950"/>
            <a:ext cx="5813425" cy="279529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627053" y="13434648"/>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630294" y="1394206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6"/>
            <a:extLst>
              <a:ext uri="{FF2B5EF4-FFF2-40B4-BE49-F238E27FC236}">
                <a16:creationId xmlns:a16="http://schemas.microsoft.com/office/drawing/2014/main" id="{00000000-0008-0000-0900-000096000000}"/>
              </a:ext>
            </a:extLst>
          </xdr:cNvPr>
          <xdr:cNvSpPr/>
        </xdr:nvSpPr>
        <xdr:spPr>
          <a:xfrm>
            <a:off x="630294" y="15288193"/>
            <a:ext cx="2779228" cy="53577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630294" y="1506947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98000000}"/>
              </a:ext>
            </a:extLst>
          </xdr:cNvPr>
          <xdr:cNvSpPr/>
        </xdr:nvSpPr>
        <xdr:spPr>
          <a:xfrm>
            <a:off x="4772953" y="15478695"/>
            <a:ext cx="1178239" cy="347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7"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1042482" y="14110799"/>
            <a:ext cx="2322805"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 a chart</a:t>
            </a:r>
          </a:p>
        </xdr:txBody>
      </xdr:sp>
      <xdr:pic>
        <xdr:nvPicPr>
          <xdr:cNvPr id="15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4015522"/>
            <a:ext cx="463929" cy="448472"/>
          </a:xfrm>
          <a:prstGeom prst="rect">
            <a:avLst/>
          </a:prstGeom>
        </xdr:spPr>
      </xdr:pic>
      <xdr:pic>
        <xdr:nvPicPr>
          <xdr:cNvPr id="156"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4473376"/>
            <a:ext cx="463929" cy="448472"/>
          </a:xfrm>
          <a:prstGeom prst="rect">
            <a:avLst/>
          </a:prstGeom>
        </xdr:spPr>
      </xdr:pic>
      <xdr:sp macro="" textlink="">
        <xdr:nvSpPr>
          <xdr:cNvPr id="57" name="Step" descr="Create a chart from start to finish, hyperlinked to web">
            <a:hlinkClick xmlns:r="http://schemas.openxmlformats.org/officeDocument/2006/relationships" r:id="rId10" tooltip="Select to learn about creating a chart from start to finish from the web"/>
            <a:extLst>
              <a:ext uri="{FF2B5EF4-FFF2-40B4-BE49-F238E27FC236}">
                <a16:creationId xmlns:a16="http://schemas.microsoft.com/office/drawing/2014/main" id="{00000000-0008-0000-0900-000039000000}"/>
              </a:ext>
            </a:extLst>
          </xdr:cNvPr>
          <xdr:cNvSpPr txBox="1"/>
        </xdr:nvSpPr>
        <xdr:spPr>
          <a:xfrm>
            <a:off x="1029782" y="14567999"/>
            <a:ext cx="2322805"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 a combo chart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333375</xdr:colOff>
      <xdr:row>0</xdr:row>
      <xdr:rowOff>266700</xdr:rowOff>
    </xdr:from>
    <xdr:to>
      <xdr:col>1</xdr:col>
      <xdr:colOff>5181600</xdr:colOff>
      <xdr:row>22</xdr:row>
      <xdr:rowOff>123825</xdr:rowOff>
    </xdr:to>
    <xdr:grpSp>
      <xdr:nvGrpSpPr>
        <xdr:cNvPr id="3" name="Group 2" descr="Summarize data with PivotTables &#10;Look at the Date, Salesperson, Product and Amount columns. Can you &#10;quickly identify which product is the most profitable? Or which salesperson &#10;is the leading seller? That's where the PivotTable below can help. &#10;When we created the PivotTable, we clicked a few buttons so that the data &#10;could be summarized. Now we know which product is the most profitable. &#10;Now you'll pivot the data so that you can find out which salesperson is the &#10;leading seller. Click any cell inside the PivotTable, and then on the &#10;PivotTable Analyze tab, click Field List. &#10;A pane appears. At the top of the pane, uncheck Product. &#10;At the top of the pane, click the checkbox for Salesperson. Now you can see &#10;who's the leading salesperson. &#10;Dive down for more detail &#10;Next step &#10;">
          <a:extLst>
            <a:ext uri="{FF2B5EF4-FFF2-40B4-BE49-F238E27FC236}">
              <a16:creationId xmlns:a16="http://schemas.microsoft.com/office/drawing/2014/main" id="{89FC3F3A-398C-1244-9523-5E12B76B4102}"/>
            </a:ext>
          </a:extLst>
        </xdr:cNvPr>
        <xdr:cNvGrpSpPr/>
      </xdr:nvGrpSpPr>
      <xdr:grpSpPr>
        <a:xfrm>
          <a:off x="333375" y="266700"/>
          <a:ext cx="5695950" cy="4619625"/>
          <a:chOff x="333375" y="266700"/>
          <a:chExt cx="5813425"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333375" y="266700"/>
            <a:ext cx="5813425"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569903" y="333224"/>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Summarize data with PivotTables</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573144" y="840637"/>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extLst>
              <a:ext uri="{FF2B5EF4-FFF2-40B4-BE49-F238E27FC236}">
                <a16:creationId xmlns:a16="http://schemas.microsoft.com/office/drawing/2014/main" id="{00000000-0008-0000-0A00-000065000000}"/>
              </a:ext>
            </a:extLst>
          </xdr:cNvPr>
          <xdr:cNvSpPr/>
        </xdr:nvSpPr>
        <xdr:spPr>
          <a:xfrm>
            <a:off x="573144" y="4172432"/>
            <a:ext cx="2779228"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573144" y="3948148"/>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67000000}"/>
              </a:ext>
            </a:extLst>
          </xdr:cNvPr>
          <xdr:cNvSpPr/>
        </xdr:nvSpPr>
        <xdr:spPr>
          <a:xfrm>
            <a:off x="4715803" y="4172432"/>
            <a:ext cx="1178239"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985332" y="1028803"/>
            <a:ext cx="4908709"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569904" y="98630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985332" y="1698333"/>
            <a:ext cx="4908709"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569904" y="165583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985332" y="2202977"/>
            <a:ext cx="4908709"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pivot the data so that you can find out which salesperson is the leading seller.  Click any cell inside the PivotTable, and then on the </a:t>
            </a:r>
            <a:r>
              <a:rPr lang="en-US" sz="1200" b="1" kern="0">
                <a:solidFill>
                  <a:schemeClr val="tx1">
                    <a:lumMod val="75000"/>
                    <a:lumOff val="25000"/>
                  </a:schemeClr>
                </a:solidFill>
                <a:latin typeface="+mn-lt"/>
                <a:ea typeface="Segoe UI" pitchFamily="34" charset="0"/>
                <a:cs typeface="Segoe UI" panose="020B0502040204020203" pitchFamily="34" charset="0"/>
              </a:rPr>
              <a:t>PivotTable</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Analyze</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Field 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569904" y="2160479"/>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985332" y="2866496"/>
            <a:ext cx="4908709"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a:t>
            </a:r>
            <a:r>
              <a:rPr lang="en-US" sz="1200" kern="0" baseline="0">
                <a:solidFill>
                  <a:schemeClr val="tx1">
                    <a:lumMod val="75000"/>
                    <a:lumOff val="25000"/>
                  </a:schemeClr>
                </a:solidFill>
                <a:latin typeface="+mn-lt"/>
                <a:ea typeface="Segoe UI" pitchFamily="34" charset="0"/>
                <a:cs typeface="Segoe UI" panose="020B0502040204020203" pitchFamily="34" charset="0"/>
              </a:rPr>
              <a:t>pane appears. </a:t>
            </a: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uncheck</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b="1" kern="0" baseline="0">
                <a:solidFill>
                  <a:schemeClr val="tx1">
                    <a:lumMod val="75000"/>
                    <a:lumOff val="25000"/>
                  </a:schemeClr>
                </a:solidFill>
                <a:latin typeface="+mn-lt"/>
                <a:ea typeface="Segoe UI" pitchFamily="34" charset="0"/>
                <a:cs typeface="Segoe UI" panose="020B0502040204020203" pitchFamily="34" charset="0"/>
              </a:rPr>
              <a:t>Product</a:t>
            </a:r>
            <a:r>
              <a:rPr lang="en-US" sz="1200" b="0" kern="0" baseline="0">
                <a:solidFill>
                  <a:schemeClr val="tx1">
                    <a:lumMod val="75000"/>
                    <a:lumOff val="25000"/>
                  </a:schemeClr>
                </a:solidFill>
                <a:latin typeface="+mn-lt"/>
                <a:ea typeface="Segoe UI" pitchFamily="34" charset="0"/>
                <a:cs typeface="Segoe UI" panose="020B0502040204020203" pitchFamily="34" charset="0"/>
              </a:rPr>
              <a:t>. </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569904" y="2823997"/>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985332" y="3388423"/>
            <a:ext cx="4908709"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Salesperson</a:t>
            </a:r>
            <a:r>
              <a:rPr lang="en-US" sz="1200" kern="0">
                <a:solidFill>
                  <a:schemeClr val="tx1">
                    <a:lumMod val="75000"/>
                    <a:lumOff val="25000"/>
                  </a:schemeClr>
                </a:solidFill>
                <a:latin typeface="+mn-lt"/>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569904" y="3306093"/>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oneCell">
    <xdr:from>
      <xdr:col>0</xdr:col>
      <xdr:colOff>339725</xdr:colOff>
      <xdr:row>26</xdr:row>
      <xdr:rowOff>0</xdr:rowOff>
    </xdr:from>
    <xdr:to>
      <xdr:col>1</xdr:col>
      <xdr:colOff>5187950</xdr:colOff>
      <xdr:row>56</xdr:row>
      <xdr:rowOff>21772</xdr:rowOff>
    </xdr:to>
    <xdr:grpSp>
      <xdr:nvGrpSpPr>
        <xdr:cNvPr id="4" name="Create a PivotTable" descr="Create a PivotTable &#10;Now you'll create the PivotTable yourself so that you know how to make one when you need &#10;to summarize data. &#10;Click a cell inside the data on the right, and then on the Insert tab, click &#10;PivotTable. &#10;In the dialog that appears, click Existing Worksheet, and then type C42 in &#10;the Location box. Click OK. &#10;A pane appears on the right. &#10;At the top of the pane, click the checkbox for Amount. When you do that, &#10;the Amount field will get added to the Values area at the bottom of the &#10;pane. And, at the same time the amounts are totaled for each product in &#10;the PivotTable. &#10;At the top of the pane, click the checkbox for Salesperson. When you do &#10;that, the Product field gets added to the Rows area at the bottom of the &#10;pane. And, the product data appears as Row labels in the new PivotTable. &#10;Congratulations, you made a PivotTable. But there is a lot more you can do. &#10;So click the link at the bottom of this sheet if you want to learn more. &#10;">
          <a:extLst>
            <a:ext uri="{FF2B5EF4-FFF2-40B4-BE49-F238E27FC236}">
              <a16:creationId xmlns:a16="http://schemas.microsoft.com/office/drawing/2014/main" id="{00000000-0008-0000-0A00-000004000000}"/>
            </a:ext>
          </a:extLst>
        </xdr:cNvPr>
        <xdr:cNvGrpSpPr/>
      </xdr:nvGrpSpPr>
      <xdr:grpSpPr>
        <a:xfrm>
          <a:off x="339725" y="5524500"/>
          <a:ext cx="5695950"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mn-lt"/>
                <a:ea typeface="Segoe UI" pitchFamily="34" charset="0"/>
                <a:cs typeface="Segoe UI Light" panose="020B0502040204020203" pitchFamily="34" charset="0"/>
              </a:rPr>
              <a:t>Create a PivotTable</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mn-lt"/>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 cell inside the data on the right, and then on the </a:t>
            </a:r>
            <a:r>
              <a:rPr lang="en-US" sz="1200" b="1">
                <a:solidFill>
                  <a:srgbClr val="404040"/>
                </a:solidFill>
                <a:latin typeface="+mn-lt"/>
                <a:cs typeface="Segoe UI" panose="020B0502040204020203" pitchFamily="34" charset="0"/>
              </a:rPr>
              <a:t>Insert</a:t>
            </a:r>
            <a:r>
              <a:rPr lang="en-US" sz="1200">
                <a:solidFill>
                  <a:srgbClr val="404040"/>
                </a:solidFill>
                <a:latin typeface="+mn-lt"/>
                <a:cs typeface="Segoe UI" panose="020B0502040204020203" pitchFamily="34" charset="0"/>
              </a:rPr>
              <a:t> tab, click </a:t>
            </a:r>
            <a:r>
              <a:rPr lang="en-US" sz="1200" b="1">
                <a:solidFill>
                  <a:srgbClr val="404040"/>
                </a:solidFill>
                <a:latin typeface="+mn-lt"/>
                <a:cs typeface="Segoe UI" panose="020B0502040204020203" pitchFamily="34" charset="0"/>
              </a:rPr>
              <a:t>PivotTable</a:t>
            </a:r>
            <a:r>
              <a:rPr lang="en-US" sz="1200">
                <a:solidFill>
                  <a:srgbClr val="404040"/>
                </a:solidFill>
                <a:latin typeface="+mn-lt"/>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In the dialog that appears, click </a:t>
            </a:r>
            <a:r>
              <a:rPr lang="en-US" sz="1200" b="1">
                <a:solidFill>
                  <a:srgbClr val="404040"/>
                </a:solidFill>
                <a:latin typeface="+mn-lt"/>
                <a:cs typeface="Segoe UI" panose="020B0502040204020203" pitchFamily="34" charset="0"/>
              </a:rPr>
              <a:t>Existing Worksheet</a:t>
            </a:r>
            <a:r>
              <a:rPr lang="en-US" sz="1200">
                <a:solidFill>
                  <a:srgbClr val="404040"/>
                </a:solidFill>
                <a:latin typeface="+mn-lt"/>
                <a:cs typeface="Segoe UI" panose="020B0502040204020203" pitchFamily="34" charset="0"/>
              </a:rPr>
              <a:t>, and then type C42 in</a:t>
            </a:r>
            <a:r>
              <a:rPr lang="en-US" sz="1200" baseline="0">
                <a:solidFill>
                  <a:srgbClr val="404040"/>
                </a:solidFill>
                <a:latin typeface="+mn-lt"/>
                <a:cs typeface="Segoe UI" panose="020B0502040204020203" pitchFamily="34" charset="0"/>
              </a:rPr>
              <a:t> the </a:t>
            </a:r>
            <a:r>
              <a:rPr lang="en-US" sz="1200" b="1" baseline="0">
                <a:solidFill>
                  <a:srgbClr val="404040"/>
                </a:solidFill>
                <a:latin typeface="+mn-lt"/>
                <a:cs typeface="Segoe UI" panose="020B0502040204020203" pitchFamily="34" charset="0"/>
              </a:rPr>
              <a:t>Table/Range</a:t>
            </a:r>
            <a:r>
              <a:rPr lang="en-US" sz="1200" baseline="0">
                <a:solidFill>
                  <a:srgbClr val="404040"/>
                </a:solidFill>
                <a:latin typeface="+mn-lt"/>
                <a:cs typeface="Segoe UI" panose="020B0502040204020203" pitchFamily="34" charset="0"/>
              </a:rPr>
              <a:t> box. </a:t>
            </a:r>
            <a:r>
              <a:rPr lang="en-US" sz="1200">
                <a:solidFill>
                  <a:srgbClr val="404040"/>
                </a:solidFill>
                <a:latin typeface="+mn-lt"/>
                <a:cs typeface="Segoe UI" panose="020B0502040204020203" pitchFamily="34" charset="0"/>
              </a:rPr>
              <a:t>Click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A</a:t>
            </a:r>
            <a:r>
              <a:rPr lang="en-US" sz="1200" b="1">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pane appears on the right.</a:t>
            </a:r>
            <a:endParaRPr lang="en-US" sz="1200" b="1">
              <a:solidFill>
                <a:srgbClr val="404040"/>
              </a:solidFill>
              <a:latin typeface="+mn-lt"/>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Amount</a:t>
            </a:r>
            <a:r>
              <a:rPr lang="en-US" sz="1200" kern="0">
                <a:solidFill>
                  <a:schemeClr val="tx1">
                    <a:lumMod val="75000"/>
                    <a:lumOff val="25000"/>
                  </a:schemeClr>
                </a:solidFill>
                <a:latin typeface="+mn-lt"/>
                <a:ea typeface="Segoe UI" pitchFamily="34" charset="0"/>
                <a:cs typeface="Segoe UI" panose="020B0502040204020203" pitchFamily="34" charset="0"/>
              </a:rPr>
              <a:t>. When you do that, the Amount field will get added to the Values area at the bottom of the pane. And, at the same time the amounts are totaled for each product in the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603676"/>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Salesperson</a:t>
            </a:r>
            <a:r>
              <a:rPr lang="en-US" sz="1200" kern="0">
                <a:solidFill>
                  <a:schemeClr val="tx1">
                    <a:lumMod val="75000"/>
                    <a:lumOff val="25000"/>
                  </a:schemeClr>
                </a:solidFill>
                <a:latin typeface="+mn-lt"/>
                <a:ea typeface="Segoe UI" pitchFamily="34" charset="0"/>
                <a:cs typeface="Segoe UI" panose="020B0502040204020203" pitchFamily="34" charset="0"/>
              </a:rPr>
              <a:t>. When you do that, the Product field gets added to the Rows area at the bottom of the pane. And, the product data appears as </a:t>
            </a:r>
            <a:r>
              <a:rPr lang="en-US" sz="1200" b="1" kern="0">
                <a:solidFill>
                  <a:schemeClr val="tx1">
                    <a:lumMod val="75000"/>
                    <a:lumOff val="25000"/>
                  </a:schemeClr>
                </a:solidFill>
                <a:latin typeface="+mn-lt"/>
                <a:ea typeface="Segoe UI" pitchFamily="34" charset="0"/>
                <a:cs typeface="Segoe UI" panose="020B0502040204020203" pitchFamily="34" charset="0"/>
              </a:rPr>
              <a:t>Row labels </a:t>
            </a:r>
            <a:r>
              <a:rPr lang="en-US" sz="1200" kern="0">
                <a:solidFill>
                  <a:schemeClr val="tx1">
                    <a:lumMod val="75000"/>
                    <a:lumOff val="25000"/>
                  </a:schemeClr>
                </a:solidFill>
                <a:latin typeface="+mn-lt"/>
                <a:ea typeface="Segoe UI" pitchFamily="34" charset="0"/>
                <a:cs typeface="Segoe UI" panose="020B0502040204020203" pitchFamily="34" charset="0"/>
              </a:rPr>
              <a:t>in the new PivotTable.</a:t>
            </a:r>
          </a:p>
          <a:p>
            <a:pPr lvl="0">
              <a:defRPr/>
            </a:pPr>
            <a:br>
              <a:rPr lang="en-US" sz="1200" kern="0">
                <a:solidFill>
                  <a:schemeClr val="tx1">
                    <a:lumMod val="75000"/>
                    <a:lumOff val="25000"/>
                  </a:schemeClr>
                </a:solidFill>
                <a:latin typeface="+mn-lt"/>
                <a:ea typeface="Segoe UI" pitchFamily="34" charset="0"/>
                <a:cs typeface="Segoe UI" panose="020B0502040204020203" pitchFamily="34" charset="0"/>
              </a:rPr>
            </a:br>
            <a:br>
              <a:rPr lang="en-US" sz="1200" kern="0">
                <a:solidFill>
                  <a:schemeClr val="tx1">
                    <a:lumMod val="75000"/>
                    <a:lumOff val="25000"/>
                  </a:schemeClr>
                </a:solidFill>
                <a:latin typeface="+mn-lt"/>
                <a:ea typeface="Segoe UI" pitchFamily="34" charset="0"/>
                <a:cs typeface="Segoe UI" panose="020B0502040204020203" pitchFamily="34" charset="0"/>
              </a:rPr>
            </a:b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5611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39642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Congratulations, you made a PivotTable. But there is a lot more you can do. So</a:t>
            </a:r>
            <a:r>
              <a:rPr lang="en-US" sz="1200" kern="0" baseline="0">
                <a:solidFill>
                  <a:schemeClr val="tx1">
                    <a:lumMod val="75000"/>
                    <a:lumOff val="25000"/>
                  </a:schemeClr>
                </a:solidFill>
                <a:latin typeface="+mn-lt"/>
                <a:ea typeface="Segoe UI" pitchFamily="34" charset="0"/>
                <a:cs typeface="Segoe UI" panose="020B0502040204020203" pitchFamily="34" charset="0"/>
              </a:rPr>
              <a:t> c</a:t>
            </a:r>
            <a:r>
              <a:rPr lang="en-US" sz="1200" kern="0">
                <a:solidFill>
                  <a:schemeClr val="tx1">
                    <a:lumMod val="75000"/>
                    <a:lumOff val="25000"/>
                  </a:schemeClr>
                </a:solidFill>
                <a:latin typeface="+mn-lt"/>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3539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grpSp>
    <xdr:clientData/>
  </xdr:twoCellAnchor>
  <xdr:twoCellAnchor editAs="oneCell">
    <xdr:from>
      <xdr:col>0</xdr:col>
      <xdr:colOff>343716</xdr:colOff>
      <xdr:row>56</xdr:row>
      <xdr:rowOff>168728</xdr:rowOff>
    </xdr:from>
    <xdr:to>
      <xdr:col>1</xdr:col>
      <xdr:colOff>5191941</xdr:colOff>
      <xdr:row>72</xdr:row>
      <xdr:rowOff>92328</xdr:rowOff>
    </xdr:to>
    <xdr:grpSp>
      <xdr:nvGrpSpPr>
        <xdr:cNvPr id="135" name="More On Web" descr="More information on the web &#10;Create a PivotTable to analvze worksheet data &#10;Sort a PivotTable &#10;Back to top &#10;Next step &#10;">
          <a:extLst>
            <a:ext uri="{FF2B5EF4-FFF2-40B4-BE49-F238E27FC236}">
              <a16:creationId xmlns:a16="http://schemas.microsoft.com/office/drawing/2014/main" id="{00000000-0008-0000-0A00-000087000000}"/>
            </a:ext>
          </a:extLst>
        </xdr:cNvPr>
        <xdr:cNvGrpSpPr/>
      </xdr:nvGrpSpPr>
      <xdr:grpSpPr>
        <a:xfrm>
          <a:off x="343716" y="11408228"/>
          <a:ext cx="5695950"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2"/>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3"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6"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Sort a PivotTable</a:t>
            </a:r>
          </a:p>
        </xdr:txBody>
      </xdr:sp>
      <xdr:pic>
        <xdr:nvPicPr>
          <xdr:cNvPr id="145"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865237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648450" y="2451566"/>
          <a:ext cx="1408162"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1104900</xdr:colOff>
      <xdr:row>2</xdr:row>
      <xdr:rowOff>508000</xdr:rowOff>
    </xdr:from>
    <xdr:to>
      <xdr:col>0</xdr:col>
      <xdr:colOff>2984499</xdr:colOff>
      <xdr:row>3</xdr:row>
      <xdr:rowOff>2082800</xdr:rowOff>
    </xdr:to>
    <xdr:sp macro="" textlink="">
      <xdr:nvSpPr>
        <xdr:cNvPr id="8" name="TextBox 49" descr="LinkedIn Learning&#10;Video courses for all levels—from beginner to advanced. Take at your own pace">
          <a:hlinkClick xmlns:r="http://schemas.openxmlformats.org/officeDocument/2006/relationships" r:id="rId1" tooltip="Video courses for all levels--from begginer to advanced. Take at your own pace."/>
          <a:extLst>
            <a:ext uri="{FF2B5EF4-FFF2-40B4-BE49-F238E27FC236}">
              <a16:creationId xmlns:a16="http://schemas.microsoft.com/office/drawing/2014/main" id="{00000000-0008-0000-0B00-000008000000}"/>
            </a:ext>
          </a:extLst>
        </xdr:cNvPr>
        <xdr:cNvSpPr txBox="1"/>
      </xdr:nvSpPr>
      <xdr:spPr>
        <a:xfrm>
          <a:off x="1104900" y="2184400"/>
          <a:ext cx="1879599" cy="2171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LinkedIn Learning</a:t>
          </a:r>
        </a:p>
        <a:p>
          <a:pPr algn="l"/>
          <a:endParaRPr lang="en-US" sz="1800" baseline="0">
            <a:solidFill>
              <a:schemeClr val="bg1"/>
            </a:solidFill>
            <a:effectLst/>
            <a:latin typeface="+mn-lt"/>
            <a:ea typeface="+mn-ea"/>
            <a:cs typeface="Segoe UI Light" panose="020B0502040204020203" pitchFamily="34" charset="0"/>
          </a:endParaRPr>
        </a:p>
        <a:p>
          <a:pPr algn="l"/>
          <a:r>
            <a:rPr lang="en-US" sz="1400" baseline="0">
              <a:solidFill>
                <a:schemeClr val="bg1"/>
              </a:solidFill>
              <a:effectLst/>
              <a:latin typeface="+mn-lt"/>
              <a:ea typeface="+mn-ea"/>
              <a:cs typeface="Segoe UI" panose="020B0502040204020203" pitchFamily="34" charset="0"/>
            </a:rPr>
            <a:t>Video courses for all levels—from beginner to advanced. Take at your own pace.</a:t>
          </a:r>
        </a:p>
        <a:p>
          <a:pPr algn="l"/>
          <a:endParaRPr lang="en-US" sz="1400" baseline="0">
            <a:solidFill>
              <a:schemeClr val="bg1"/>
            </a:solidFill>
            <a:effectLst/>
            <a:latin typeface="+mn-lt"/>
            <a:ea typeface="+mn-ea"/>
            <a:cs typeface="Segoe UI" panose="020B0502040204020203" pitchFamily="34" charset="0"/>
          </a:endParaRPr>
        </a:p>
        <a:p>
          <a:pPr algn="l"/>
          <a:r>
            <a:rPr lang="en-US" sz="1700" b="1" u="sng" baseline="0">
              <a:solidFill>
                <a:schemeClr val="bg1"/>
              </a:solidFill>
              <a:effectLst/>
              <a:latin typeface="+mn-lt"/>
              <a:ea typeface="+mn-ea"/>
              <a:cs typeface="Segoe UI" panose="020B0502040204020203" pitchFamily="34" charset="0"/>
            </a:rPr>
            <a:t>Learn more</a:t>
          </a:r>
        </a:p>
      </xdr:txBody>
    </xdr:sp>
    <xdr:clientData/>
  </xdr:twoCellAnchor>
  <xdr:twoCellAnchor>
    <xdr:from>
      <xdr:col>0</xdr:col>
      <xdr:colOff>6832600</xdr:colOff>
      <xdr:row>2</xdr:row>
      <xdr:rowOff>543700</xdr:rowOff>
    </xdr:from>
    <xdr:to>
      <xdr:col>0</xdr:col>
      <xdr:colOff>7480300</xdr:colOff>
      <xdr:row>3</xdr:row>
      <xdr:rowOff>429400</xdr:rowOff>
    </xdr:to>
    <xdr:pic>
      <xdr:nvPicPr>
        <xdr:cNvPr id="11" name="Picture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2"/>
        <a:stretch>
          <a:fillRect/>
        </a:stretch>
      </xdr:blipFill>
      <xdr:spPr>
        <a:xfrm>
          <a:off x="6832600" y="2334400"/>
          <a:ext cx="647700" cy="482600"/>
        </a:xfrm>
        <a:prstGeom prst="rect">
          <a:avLst/>
        </a:prstGeom>
      </xdr:spPr>
    </xdr:pic>
    <xdr:clientData/>
  </xdr:twoCellAnchor>
  <xdr:twoCellAnchor>
    <xdr:from>
      <xdr:col>0</xdr:col>
      <xdr:colOff>7556501</xdr:colOff>
      <xdr:row>2</xdr:row>
      <xdr:rowOff>508000</xdr:rowOff>
    </xdr:from>
    <xdr:to>
      <xdr:col>0</xdr:col>
      <xdr:colOff>9436100</xdr:colOff>
      <xdr:row>3</xdr:row>
      <xdr:rowOff>1549400</xdr:rowOff>
    </xdr:to>
    <xdr:sp macro="" textlink="">
      <xdr:nvSpPr>
        <xdr:cNvPr id="57" name="TextBox 49" descr="LinkedIn Learning&#10;Video courses for all levels—from beginner to advanced. Take at your own pace">
          <a:hlinkClick xmlns:r="http://schemas.openxmlformats.org/officeDocument/2006/relationships" r:id="rId3" tooltip="Select to learn more about new features on the web"/>
          <a:extLst>
            <a:ext uri="{FF2B5EF4-FFF2-40B4-BE49-F238E27FC236}">
              <a16:creationId xmlns:a16="http://schemas.microsoft.com/office/drawing/2014/main" id="{00000000-0008-0000-0B00-000039000000}"/>
            </a:ext>
          </a:extLst>
        </xdr:cNvPr>
        <xdr:cNvSpPr txBox="1"/>
      </xdr:nvSpPr>
      <xdr:spPr>
        <a:xfrm>
          <a:off x="7556501" y="2298700"/>
          <a:ext cx="1879599" cy="163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What else is new?</a:t>
          </a:r>
        </a:p>
        <a:p>
          <a:pPr algn="l"/>
          <a:endParaRPr lang="en-US" sz="1800" b="1" baseline="0">
            <a:solidFill>
              <a:schemeClr val="bg1"/>
            </a:solidFill>
            <a:effectLst/>
            <a:latin typeface="+mn-lt"/>
            <a:ea typeface="+mn-ea"/>
            <a:cs typeface="Segoe UI Light" panose="020B0502040204020203" pitchFamily="34" charset="0"/>
          </a:endParaRPr>
        </a:p>
        <a:p>
          <a:pPr algn="l"/>
          <a:r>
            <a:rPr lang="en-US" sz="1400" b="0" baseline="0">
              <a:solidFill>
                <a:schemeClr val="bg1"/>
              </a:solidFill>
              <a:effectLst/>
              <a:latin typeface="+mn-lt"/>
              <a:ea typeface="+mn-ea"/>
              <a:cs typeface="Segoe UI Light" panose="020B0502040204020203" pitchFamily="34" charset="0"/>
            </a:rPr>
            <a:t>Office 365 subscribers get continual updates and new features. Check them out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rPr>
            <a:t>Learn more</a:t>
          </a:r>
        </a:p>
        <a:p>
          <a:pPr algn="l"/>
          <a:endParaRPr lang="en-US" sz="1400" b="0" baseline="0">
            <a:solidFill>
              <a:schemeClr val="bg1"/>
            </a:solidFill>
            <a:effectLst/>
            <a:latin typeface="+mn-lt"/>
            <a:ea typeface="+mn-ea"/>
            <a:cs typeface="Segoe UI Light" panose="020B0502040204020203" pitchFamily="34" charset="0"/>
          </a:endParaRPr>
        </a:p>
      </xdr:txBody>
    </xdr:sp>
    <xdr:clientData/>
  </xdr:twoCellAnchor>
  <xdr:twoCellAnchor>
    <xdr:from>
      <xdr:col>0</xdr:col>
      <xdr:colOff>3911600</xdr:colOff>
      <xdr:row>2</xdr:row>
      <xdr:rowOff>594500</xdr:rowOff>
    </xdr:from>
    <xdr:to>
      <xdr:col>0</xdr:col>
      <xdr:colOff>4356100</xdr:colOff>
      <xdr:row>3</xdr:row>
      <xdr:rowOff>507468</xdr:rowOff>
    </xdr:to>
    <xdr:pic>
      <xdr:nvPicPr>
        <xdr:cNvPr id="60" name="Picture 59">
          <a:extLst>
            <a:ext uri="{FF2B5EF4-FFF2-40B4-BE49-F238E27FC236}">
              <a16:creationId xmlns:a16="http://schemas.microsoft.com/office/drawing/2014/main" id="{00000000-0008-0000-0B00-00003C000000}"/>
            </a:ext>
          </a:extLst>
        </xdr:cNvPr>
        <xdr:cNvPicPr>
          <a:picLocks noChangeAspect="1"/>
        </xdr:cNvPicPr>
      </xdr:nvPicPr>
      <xdr:blipFill>
        <a:blip xmlns:r="http://schemas.openxmlformats.org/officeDocument/2006/relationships" r:embed="rId4"/>
        <a:stretch>
          <a:fillRect/>
        </a:stretch>
      </xdr:blipFill>
      <xdr:spPr>
        <a:xfrm>
          <a:off x="3911600" y="2385200"/>
          <a:ext cx="444500" cy="509868"/>
        </a:xfrm>
        <a:prstGeom prst="rect">
          <a:avLst/>
        </a:prstGeom>
      </xdr:spPr>
    </xdr:pic>
    <xdr:clientData/>
  </xdr:twoCellAnchor>
  <xdr:twoCellAnchor>
    <xdr:from>
      <xdr:col>0</xdr:col>
      <xdr:colOff>4499557</xdr:colOff>
      <xdr:row>2</xdr:row>
      <xdr:rowOff>508000</xdr:rowOff>
    </xdr:from>
    <xdr:to>
      <xdr:col>0</xdr:col>
      <xdr:colOff>6379156</xdr:colOff>
      <xdr:row>3</xdr:row>
      <xdr:rowOff>1549400</xdr:rowOff>
    </xdr:to>
    <xdr:sp macro="" textlink="">
      <xdr:nvSpPr>
        <xdr:cNvPr id="54" name="TextBox 49" descr="LinkedIn Learning&#10;Video courses for all levels—from beginner to advanced. Take at your own pace">
          <a:hlinkClick xmlns:r="http://schemas.openxmlformats.org/officeDocument/2006/relationships" r:id="rId5" tooltip="Select to learn more at the Excel community on the web"/>
          <a:extLst>
            <a:ext uri="{FF2B5EF4-FFF2-40B4-BE49-F238E27FC236}">
              <a16:creationId xmlns:a16="http://schemas.microsoft.com/office/drawing/2014/main" id="{00000000-0008-0000-0B00-000036000000}"/>
            </a:ext>
          </a:extLst>
        </xdr:cNvPr>
        <xdr:cNvSpPr txBox="1"/>
      </xdr:nvSpPr>
      <xdr:spPr>
        <a:xfrm>
          <a:off x="4499557" y="2298700"/>
          <a:ext cx="1879599" cy="163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Community</a:t>
          </a:r>
        </a:p>
        <a:p>
          <a:pPr algn="l"/>
          <a:endParaRPr lang="en-US" sz="1800" b="1" baseline="0">
            <a:solidFill>
              <a:schemeClr val="bg1"/>
            </a:solidFill>
            <a:effectLst/>
            <a:latin typeface="+mn-lt"/>
            <a:ea typeface="+mn-ea"/>
            <a:cs typeface="Segoe UI Light" panose="020B0502040204020203" pitchFamily="34" charset="0"/>
          </a:endParaRPr>
        </a:p>
        <a:p>
          <a:pPr algn="l"/>
          <a:r>
            <a:rPr lang="en-US" sz="1400" b="0" baseline="0">
              <a:solidFill>
                <a:schemeClr val="bg1"/>
              </a:solidFill>
              <a:effectLst/>
              <a:latin typeface="+mn-lt"/>
              <a:ea typeface="+mn-ea"/>
              <a:cs typeface="Segoe UI Light" panose="020B0502040204020203" pitchFamily="34" charset="0"/>
            </a:rPr>
            <a:t>Ask questions and connect with other Excel fans at the Excel Community. </a:t>
          </a:r>
        </a:p>
        <a:p>
          <a:pPr algn="l"/>
          <a:endParaRPr lang="en-US" sz="1400" b="0" baseline="0">
            <a:solidFill>
              <a:schemeClr val="bg1"/>
            </a:solidFill>
            <a:effectLst/>
            <a:latin typeface="+mn-lt"/>
            <a:ea typeface="+mn-ea"/>
            <a:cs typeface="Segoe UI Light" panose="020B0502040204020203"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rPr>
            <a:t>Learn more</a:t>
          </a:r>
        </a:p>
        <a:p>
          <a:pPr algn="l"/>
          <a:endParaRPr lang="en-US" sz="1400" b="0" baseline="0">
            <a:solidFill>
              <a:schemeClr val="bg1"/>
            </a:solidFill>
            <a:effectLst/>
            <a:latin typeface="+mn-lt"/>
            <a:ea typeface="+mn-ea"/>
            <a:cs typeface="Segoe UI Light" panose="020B0502040204020203" pitchFamily="34" charset="0"/>
          </a:endParaRPr>
        </a:p>
      </xdr:txBody>
    </xdr:sp>
    <xdr:clientData/>
  </xdr:twoCellAnchor>
  <xdr:twoCellAnchor>
    <xdr:from>
      <xdr:col>0</xdr:col>
      <xdr:colOff>364543</xdr:colOff>
      <xdr:row>2</xdr:row>
      <xdr:rowOff>543700</xdr:rowOff>
    </xdr:from>
    <xdr:to>
      <xdr:col>0</xdr:col>
      <xdr:colOff>966555</xdr:colOff>
      <xdr:row>3</xdr:row>
      <xdr:rowOff>495300</xdr:rowOff>
    </xdr:to>
    <xdr:pic>
      <xdr:nvPicPr>
        <xdr:cNvPr id="62" name="Picture 61">
          <a:extLst>
            <a:ext uri="{FF2B5EF4-FFF2-40B4-BE49-F238E27FC236}">
              <a16:creationId xmlns:a16="http://schemas.microsoft.com/office/drawing/2014/main" id="{00000000-0008-0000-0B00-00003E000000}"/>
            </a:ext>
          </a:extLst>
        </xdr:cNvPr>
        <xdr:cNvPicPr>
          <a:picLocks noChangeAspect="1"/>
        </xdr:cNvPicPr>
      </xdr:nvPicPr>
      <xdr:blipFill>
        <a:blip xmlns:r="http://schemas.openxmlformats.org/officeDocument/2006/relationships" r:embed="rId6"/>
        <a:stretch>
          <a:fillRect/>
        </a:stretch>
      </xdr:blipFill>
      <xdr:spPr>
        <a:xfrm>
          <a:off x="364543" y="2334400"/>
          <a:ext cx="602012" cy="548500"/>
        </a:xfrm>
        <a:prstGeom prst="rect">
          <a:avLst/>
        </a:prstGeom>
      </xdr:spPr>
    </xdr:pic>
    <xdr:clientData/>
  </xdr:twoCellAnchor>
  <xdr:twoCellAnchor>
    <xdr:from>
      <xdr:col>0</xdr:col>
      <xdr:colOff>6705600</xdr:colOff>
      <xdr:row>4</xdr:row>
      <xdr:rowOff>63500</xdr:rowOff>
    </xdr:from>
    <xdr:to>
      <xdr:col>0</xdr:col>
      <xdr:colOff>9245600</xdr:colOff>
      <xdr:row>5</xdr:row>
      <xdr:rowOff>203200</xdr:rowOff>
    </xdr:to>
    <xdr:sp macro="" textlink="">
      <xdr:nvSpPr>
        <xdr:cNvPr id="66" name="Rectangle 65">
          <a:hlinkClick xmlns:r="http://schemas.openxmlformats.org/officeDocument/2006/relationships" r:id="rId7"/>
          <a:extLst>
            <a:ext uri="{FF2B5EF4-FFF2-40B4-BE49-F238E27FC236}">
              <a16:creationId xmlns:a16="http://schemas.microsoft.com/office/drawing/2014/main" id="{00000000-0008-0000-0B00-000042000000}"/>
            </a:ext>
          </a:extLst>
        </xdr:cNvPr>
        <xdr:cNvSpPr/>
      </xdr:nvSpPr>
      <xdr:spPr>
        <a:xfrm>
          <a:off x="6705600" y="4635500"/>
          <a:ext cx="2540000" cy="3937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Give</a:t>
          </a:r>
          <a:r>
            <a:rPr lang="en-US" sz="1200" baseline="0"/>
            <a:t> feedback on this tour</a:t>
          </a:r>
          <a:endParaRPr lang="en-US" sz="12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304800</xdr:colOff>
      <xdr:row>3</xdr:row>
      <xdr:rowOff>76200</xdr:rowOff>
    </xdr:from>
    <xdr:to>
      <xdr:col>10</xdr:col>
      <xdr:colOff>342900</xdr:colOff>
      <xdr:row>26</xdr:row>
      <xdr:rowOff>88900</xdr:rowOff>
    </xdr:to>
    <xdr:graphicFrame macro="">
      <xdr:nvGraphicFramePr>
        <xdr:cNvPr id="4" name="Chart 3">
          <a:extLst>
            <a:ext uri="{FF2B5EF4-FFF2-40B4-BE49-F238E27FC236}">
              <a16:creationId xmlns:a16="http://schemas.microsoft.com/office/drawing/2014/main" id="{CCE1AE31-6589-4042-8263-C2992C15C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355600</xdr:colOff>
      <xdr:row>2</xdr:row>
      <xdr:rowOff>88899</xdr:rowOff>
    </xdr:from>
    <xdr:to>
      <xdr:col>18</xdr:col>
      <xdr:colOff>131792</xdr:colOff>
      <xdr:row>22</xdr:row>
      <xdr:rowOff>107830</xdr:rowOff>
    </xdr:to>
    <xdr:graphicFrame macro="">
      <xdr:nvGraphicFramePr>
        <xdr:cNvPr id="5" name="Chart 4">
          <a:extLst>
            <a:ext uri="{FF2B5EF4-FFF2-40B4-BE49-F238E27FC236}">
              <a16:creationId xmlns:a16="http://schemas.microsoft.com/office/drawing/2014/main" id="{A571BF04-D52D-354F-9BE4-A4A62DE09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762000</xdr:colOff>
      <xdr:row>12</xdr:row>
      <xdr:rowOff>114300</xdr:rowOff>
    </xdr:from>
    <xdr:to>
      <xdr:col>45</xdr:col>
      <xdr:colOff>381000</xdr:colOff>
      <xdr:row>27</xdr:row>
      <xdr:rowOff>0</xdr:rowOff>
    </xdr:to>
    <xdr:graphicFrame macro="">
      <xdr:nvGraphicFramePr>
        <xdr:cNvPr id="6" name="Chart 5">
          <a:extLst>
            <a:ext uri="{FF2B5EF4-FFF2-40B4-BE49-F238E27FC236}">
              <a16:creationId xmlns:a16="http://schemas.microsoft.com/office/drawing/2014/main" id="{97F8643D-2513-5048-863C-93E085EFF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762000</xdr:colOff>
      <xdr:row>12</xdr:row>
      <xdr:rowOff>114300</xdr:rowOff>
    </xdr:from>
    <xdr:to>
      <xdr:col>32</xdr:col>
      <xdr:colOff>381000</xdr:colOff>
      <xdr:row>27</xdr:row>
      <xdr:rowOff>0</xdr:rowOff>
    </xdr:to>
    <xdr:graphicFrame macro="">
      <xdr:nvGraphicFramePr>
        <xdr:cNvPr id="7" name="Chart 6">
          <a:extLst>
            <a:ext uri="{FF2B5EF4-FFF2-40B4-BE49-F238E27FC236}">
              <a16:creationId xmlns:a16="http://schemas.microsoft.com/office/drawing/2014/main" id="{83C34CA4-769F-5B4E-B29C-2E5FF81A0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495300</xdr:colOff>
      <xdr:row>26</xdr:row>
      <xdr:rowOff>152400</xdr:rowOff>
    </xdr:from>
    <xdr:to>
      <xdr:col>18</xdr:col>
      <xdr:colOff>114300</xdr:colOff>
      <xdr:row>41</xdr:row>
      <xdr:rowOff>38100</xdr:rowOff>
    </xdr:to>
    <xdr:graphicFrame macro="">
      <xdr:nvGraphicFramePr>
        <xdr:cNvPr id="8" name="Chart 7">
          <a:extLst>
            <a:ext uri="{FF2B5EF4-FFF2-40B4-BE49-F238E27FC236}">
              <a16:creationId xmlns:a16="http://schemas.microsoft.com/office/drawing/2014/main" id="{9150A189-31C5-BE43-B948-4B9A6BFF5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742950</xdr:colOff>
      <xdr:row>26</xdr:row>
      <xdr:rowOff>12700</xdr:rowOff>
    </xdr:from>
    <xdr:to>
      <xdr:col>8</xdr:col>
      <xdr:colOff>361950</xdr:colOff>
      <xdr:row>40</xdr:row>
      <xdr:rowOff>88900</xdr:rowOff>
    </xdr:to>
    <xdr:graphicFrame macro="">
      <xdr:nvGraphicFramePr>
        <xdr:cNvPr id="9" name="Chart 8">
          <a:extLst>
            <a:ext uri="{FF2B5EF4-FFF2-40B4-BE49-F238E27FC236}">
              <a16:creationId xmlns:a16="http://schemas.microsoft.com/office/drawing/2014/main" id="{9822B3CE-0D27-2341-A0A2-10395F7A6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6306004</xdr:colOff>
      <xdr:row>78</xdr:row>
      <xdr:rowOff>55237</xdr:rowOff>
    </xdr:from>
    <xdr:to>
      <xdr:col>7</xdr:col>
      <xdr:colOff>422728</xdr:colOff>
      <xdr:row>87</xdr:row>
      <xdr:rowOff>180975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7271204" y="15485737"/>
          <a:ext cx="3794124" cy="1840238"/>
          <a:chOff x="6708282" y="15514765"/>
          <a:chExt cx="3502518"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tx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tx1"/>
                </a:solidFill>
                <a:effectLst/>
                <a:latin typeface="+mn-lt"/>
                <a:ea typeface="+mn-ea"/>
                <a:cs typeface="+mn-cs"/>
              </a:rPr>
              <a:t>less than or equal to 50</a:t>
            </a:r>
            <a:r>
              <a:rPr lang="en-US" sz="1100" b="0" i="0" kern="1200" baseline="0">
                <a:solidFill>
                  <a:schemeClr val="tx1"/>
                </a:solidFill>
                <a:effectLst/>
                <a:latin typeface="+mn-lt"/>
                <a:ea typeface="+mn-ea"/>
                <a:cs typeface="+mn-cs"/>
              </a:rPr>
              <a:t>. And there's "&lt;&gt;50" which is </a:t>
            </a:r>
            <a:r>
              <a:rPr lang="en-US" sz="1100" b="0" i="1" kern="1200" baseline="0">
                <a:solidFill>
                  <a:schemeClr val="tx1"/>
                </a:solidFill>
                <a:effectLst/>
                <a:latin typeface="+mn-lt"/>
                <a:ea typeface="+mn-ea"/>
                <a:cs typeface="+mn-cs"/>
              </a:rPr>
              <a:t>not equals 50</a:t>
            </a:r>
            <a:r>
              <a:rPr lang="en-US" sz="1100" b="0" i="0" kern="1200" baseline="0">
                <a:solidFill>
                  <a:schemeClr val="tx1"/>
                </a:solidFill>
                <a:effectLst/>
                <a:latin typeface="+mn-lt"/>
                <a:ea typeface="+mn-ea"/>
                <a:cs typeface="+mn-cs"/>
              </a:rPr>
              <a:t>. </a:t>
            </a:r>
            <a:endParaRPr lang="en-US" sz="1100">
              <a:solidFill>
                <a:schemeClr val="tx1"/>
              </a:solidFill>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08282" y="15628674"/>
            <a:ext cx="323347" cy="349115"/>
          </a:xfrm>
          <a:prstGeom prst="rect">
            <a:avLst/>
          </a:prstGeom>
        </xdr:spPr>
      </xdr:pic>
      <xdr:sp macro="" textlink="">
        <xdr:nvSpPr>
          <xdr:cNvPr id="137" name="Freeform: Shape 136" descr="A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mn-lt"/>
            </a:endParaRPr>
          </a:p>
        </xdr:txBody>
      </xdr:sp>
    </xdr:grpSp>
    <xdr:clientData/>
  </xdr:twoCellAnchor>
  <xdr:twoCellAnchor editAs="absolute">
    <xdr:from>
      <xdr:col>0</xdr:col>
      <xdr:colOff>338801</xdr:colOff>
      <xdr:row>63</xdr:row>
      <xdr:rowOff>181413</xdr:rowOff>
    </xdr:from>
    <xdr:to>
      <xdr:col>1</xdr:col>
      <xdr:colOff>5187026</xdr:colOff>
      <xdr:row>83</xdr:row>
      <xdr:rowOff>44450</xdr:rowOff>
    </xdr:to>
    <xdr:grpSp>
      <xdr:nvGrpSpPr>
        <xdr:cNvPr id="10" name="More about SUMIF" descr="More about the SUMIF function &#10;We also showed you the SUMIF function at the top of this sheet. The SUMIF function &#10;sums up totals based on a criterion. If the SUMIF function could talk, it would say this: &#10;Sum up some &#10;values based &#10;on this &#10;criterion: &#10;. ...Look &#10;through &#10;these &#10;cells... &#10;...and if the &#10;value is &#10;greater than &#10;50, sum it up. &#10;=SUMIF (D73 : D77 , ) &#10;NOTE: If you find you are making a lot of SUMIF formulas, you might find that a &#10;PivotTable is a better solution. See the PivotTable worksheet for more information. ">
          <a:extLst>
            <a:ext uri="{FF2B5EF4-FFF2-40B4-BE49-F238E27FC236}">
              <a16:creationId xmlns:a16="http://schemas.microsoft.com/office/drawing/2014/main" id="{00000000-0008-0000-0100-00000A000000}"/>
            </a:ext>
          </a:extLst>
        </xdr:cNvPr>
        <xdr:cNvGrpSpPr/>
      </xdr:nvGrpSpPr>
      <xdr:grpSpPr>
        <a:xfrm>
          <a:off x="338801" y="12754413"/>
          <a:ext cx="5813425"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also showed you the SUMIF function at the top of this sheet. The SUMIF function sums up totals based on a criterion.</a:t>
            </a:r>
            <a:r>
              <a:rPr lang="en-US" sz="1200" kern="0" baseline="0">
                <a:solidFill>
                  <a:schemeClr val="tx1">
                    <a:lumMod val="75000"/>
                    <a:lumOff val="25000"/>
                  </a:schemeClr>
                </a:solidFill>
                <a:latin typeface="+mn-lt"/>
                <a:ea typeface="Segoe UI" pitchFamily="34" charset="0"/>
                <a:cs typeface="Segoe UI" panose="020B0502040204020203" pitchFamily="34" charset="0"/>
              </a:rPr>
              <a:t> If the SUMIF function could talk, it would say this: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3"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chemeClr val="tx1">
                    <a:lumMod val="75000"/>
                    <a:lumOff val="25000"/>
                  </a:schemeClr>
                </a:solidFill>
                <a:latin typeface="+mn-lt"/>
                <a:ea typeface="Segoe UI" pitchFamily="34" charset="0"/>
                <a:cs typeface="Segoe UI" panose="020B0502040204020203" pitchFamily="34" charset="0"/>
              </a:rPr>
              <a:t>NOTE: </a:t>
            </a:r>
            <a:r>
              <a:rPr lang="en-US" sz="1200" kern="0">
                <a:solidFill>
                  <a:schemeClr val="tx1">
                    <a:lumMod val="75000"/>
                    <a:lumOff val="25000"/>
                  </a:schemeClr>
                </a:solidFill>
                <a:latin typeface="+mn-lt"/>
                <a:ea typeface="Segoe UI" pitchFamily="34" charset="0"/>
                <a:cs typeface="Segoe UI" panose="020B0502040204020203" pitchFamily="34" charset="0"/>
              </a:rPr>
              <a:t>If you find</a:t>
            </a:r>
            <a:r>
              <a:rPr lang="en-US" sz="1200" kern="0" baseline="0">
                <a:solidFill>
                  <a:schemeClr val="tx1">
                    <a:lumMod val="75000"/>
                    <a:lumOff val="25000"/>
                  </a:schemeClr>
                </a:solidFill>
                <a:latin typeface="+mn-lt"/>
                <a:ea typeface="Segoe UI" pitchFamily="34" charset="0"/>
                <a:cs typeface="Segoe UI" panose="020B0502040204020203" pitchFamily="34" charset="0"/>
              </a:rPr>
              <a:t> you are making a lot of SUMIF formulas, you might find that a PivotTable is a better solution. </a:t>
            </a:r>
            <a:r>
              <a:rPr lang="en-US" sz="1200" u="sng" kern="0" baseline="0">
                <a:solidFill>
                  <a:schemeClr val="tx1">
                    <a:lumMod val="75000"/>
                    <a:lumOff val="25000"/>
                  </a:schemeClr>
                </a:solidFill>
                <a:latin typeface="+mn-lt"/>
                <a:ea typeface="Segoe UI" pitchFamily="34" charset="0"/>
                <a:cs typeface="Segoe UI" panose="020B0502040204020203" pitchFamily="34" charset="0"/>
              </a:rPr>
              <a:t>See the PivotTable worksheet for more information</a:t>
            </a:r>
            <a:r>
              <a:rPr lang="en-US" sz="1200" kern="0" baseline="0">
                <a:solidFill>
                  <a:schemeClr val="tx1">
                    <a:lumMod val="75000"/>
                    <a:lumOff val="25000"/>
                  </a:schemeClr>
                </a:solidFill>
                <a:latin typeface="+mn-lt"/>
                <a:ea typeface="Segoe UI" pitchFamily="34" charset="0"/>
                <a:cs typeface="Segoe UI" panose="020B0502040204020203" pitchFamily="34" charset="0"/>
              </a:rPr>
              <a: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mn-lt"/>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5490" y="15199898"/>
            <a:ext cx="197659" cy="78712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806946"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08893" y="15062009"/>
            <a:ext cx="197374" cy="106261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062536" y="15225220"/>
            <a:ext cx="197374" cy="73619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848196" y="14671077"/>
            <a:ext cx="650502"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....Look through these cells...</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562163"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if the value is greater than 50, sum it up.</a:t>
            </a:r>
          </a:p>
        </xdr:txBody>
      </xdr:sp>
    </xdr:grpSp>
    <xdr:clientData/>
  </xdr:twoCellAnchor>
  <xdr:twoCellAnchor editAs="absolute">
    <xdr:from>
      <xdr:col>2</xdr:col>
      <xdr:colOff>105229</xdr:colOff>
      <xdr:row>53</xdr:row>
      <xdr:rowOff>79369</xdr:rowOff>
    </xdr:from>
    <xdr:to>
      <xdr:col>8</xdr:col>
      <xdr:colOff>124279</xdr:colOff>
      <xdr:row>62</xdr:row>
      <xdr:rowOff>133345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7382329" y="10747369"/>
          <a:ext cx="40576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tx1"/>
                </a:solidFill>
                <a:effectLst/>
                <a:latin typeface="+mn-lt"/>
                <a:ea typeface="+mn-ea"/>
                <a:cs typeface="+mn-cs"/>
              </a:rPr>
              <a:t>Double-click this cell. You'll notice the </a:t>
            </a:r>
            <a:r>
              <a:rPr lang="en-US" sz="1100" b="0" i="1" kern="1200" baseline="0">
                <a:solidFill>
                  <a:schemeClr val="tx1"/>
                </a:solidFill>
                <a:effectLst/>
                <a:latin typeface="+mn-lt"/>
                <a:ea typeface="+mn-ea"/>
                <a:cs typeface="+mn-cs"/>
              </a:rPr>
              <a:t>100</a:t>
            </a:r>
            <a:r>
              <a:rPr lang="en-US" sz="1100" b="0" i="0" kern="1200" baseline="0">
                <a:solidFill>
                  <a:schemeClr val="tx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tx1"/>
                </a:solidFill>
                <a:effectLst/>
                <a:latin typeface="+mn-lt"/>
                <a:ea typeface="+mn-ea"/>
                <a:cs typeface="+mn-cs"/>
              </a:rPr>
              <a:t>constant</a:t>
            </a:r>
            <a:r>
              <a:rPr lang="en-US" sz="1100" b="0" i="0" kern="1200" baseline="0">
                <a:solidFill>
                  <a:schemeClr val="tx1"/>
                </a:solidFill>
                <a:effectLst/>
                <a:latin typeface="+mn-lt"/>
                <a:ea typeface="+mn-ea"/>
                <a:cs typeface="+mn-cs"/>
              </a:rPr>
              <a:t>, and it's easy to forget that it's there. We recommend referring to another cell instead, like cell D16. That way it's easily seen and not hidden inside a formula. </a:t>
            </a:r>
            <a:endParaRPr lang="en-US" sz="1100">
              <a:solidFill>
                <a:schemeClr val="tx1"/>
              </a:solidFill>
              <a:effectLst/>
              <a:latin typeface="+mn-l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4</xdr:col>
      <xdr:colOff>2885</xdr:colOff>
      <xdr:row>36</xdr:row>
      <xdr:rowOff>88899</xdr:rowOff>
    </xdr:from>
    <xdr:to>
      <xdr:col>8</xdr:col>
      <xdr:colOff>270331</xdr:colOff>
      <xdr:row>43</xdr:row>
      <xdr:rowOff>165100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8626185" y="7518399"/>
          <a:ext cx="2959846"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830674" y="8038699"/>
            <a:ext cx="380162" cy="438912"/>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CHECK THIS OUT</a:t>
            </a:r>
          </a:p>
          <a:p>
            <a:pPr lvl="0">
              <a:defRPr/>
            </a:pPr>
            <a:r>
              <a:rPr lang="en-US" sz="1100" kern="0">
                <a:solidFill>
                  <a:schemeClr val="tx1"/>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tx1"/>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tx1"/>
                </a:solidFill>
                <a:latin typeface="+mn-lt"/>
                <a:ea typeface="Segoe UI" pitchFamily="34" charset="0"/>
                <a:cs typeface="Segoe UI Light" panose="020B0502040204020203" pitchFamily="34" charset="0"/>
              </a:rPr>
              <a:t>That's just another way to quickly find a total.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xdr:from>
      <xdr:col>0</xdr:col>
      <xdr:colOff>337213</xdr:colOff>
      <xdr:row>24</xdr:row>
      <xdr:rowOff>171888</xdr:rowOff>
    </xdr:from>
    <xdr:to>
      <xdr:col>1</xdr:col>
      <xdr:colOff>5185438</xdr:colOff>
      <xdr:row>62</xdr:row>
      <xdr:rowOff>158750</xdr:rowOff>
    </xdr:to>
    <xdr:grpSp>
      <xdr:nvGrpSpPr>
        <xdr:cNvPr id="5" name="Group 4" descr="More about the SUM function &#10;In some of the above tips, we taught you how to use the SUM function. Here are more &#10;details about it. Double-click a yellow cell on the right, and then read along with the &#10;text below. &#10;If the SUM function could talk, it would say this: &#10;Sum up the &#10;following: &#10;...the values in &#10;cells D38, D39, &#10;D40, and D41. &#10;=SUM (D38:D41) &#10;Here's another way it can be used: &#10;Sum the &#10;following: &#10;...the &#10;value in &#10;cell &#10;D48... &#10;...the values &#10;in cells G48, &#10;G49, G50, &#10;and G51... &#10;...and &#10;100. &#10;The formula above uses the following: &#10;• A single cell reference, which is the &quot;address&quot; or &quot;name&quot; of a cell. D48 is the single &#10;cell reference in the formula above. &#10;• A range of cells, which is a series of cells starting at one cell and ending at another. &#10;G48:G51 is the range of cells in the formula. &#10;• A constant. The constant in this formula is the number 100. &#10;">
          <a:extLst>
            <a:ext uri="{FF2B5EF4-FFF2-40B4-BE49-F238E27FC236}">
              <a16:creationId xmlns:a16="http://schemas.microsoft.com/office/drawing/2014/main" id="{5E97B0F2-FE65-7448-89CC-F0581688D4A1}"/>
            </a:ext>
          </a:extLst>
        </xdr:cNvPr>
        <xdr:cNvGrpSpPr/>
      </xdr:nvGrpSpPr>
      <xdr:grpSpPr>
        <a:xfrm>
          <a:off x="337213" y="5315388"/>
          <a:ext cx="5813425" cy="7225862"/>
          <a:chOff x="337213" y="5169953"/>
          <a:chExt cx="5810967" cy="6992345"/>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37213" y="5169953"/>
            <a:ext cx="5810967" cy="699234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75257" y="5769616"/>
            <a:ext cx="5321984"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75257" y="11861431"/>
            <a:ext cx="5321984"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2039" y="5280568"/>
            <a:ext cx="5325201" cy="47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48530" y="5856511"/>
            <a:ext cx="5410709" cy="103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some</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200" kern="0" baseline="0">
                <a:solidFill>
                  <a:schemeClr val="tx1">
                    <a:lumMod val="75000"/>
                    <a:lumOff val="25000"/>
                  </a:schemeClr>
                </a:solidFill>
                <a:latin typeface="+mn-lt"/>
                <a:ea typeface="Segoe UI" pitchFamily="34" charset="0"/>
                <a:cs typeface="Segoe UI" panose="020B0502040204020203" pitchFamily="34" charset="0"/>
              </a:rPr>
              <a:t> below.</a:t>
            </a:r>
          </a:p>
          <a:p>
            <a:pPr lvl="0">
              <a:defRPr/>
            </a:pPr>
            <a:endParaRPr lang="en-US" sz="1200" kern="0" baseline="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baseline="0">
                <a:solidFill>
                  <a:schemeClr val="tx1">
                    <a:lumMod val="75000"/>
                    <a:lumOff val="25000"/>
                  </a:schemeClr>
                </a:solidFill>
                <a:latin typeface="+mn-lt"/>
                <a:ea typeface="Segoe UI" pitchFamily="34" charset="0"/>
                <a:cs typeface="Segoe UI" panose="020B0502040204020203" pitchFamily="34" charset="0"/>
              </a:rPr>
              <a:t>If the SUM function could talk, it would say this: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48530" y="8495101"/>
            <a:ext cx="5410709" cy="335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36466" y="7019768"/>
            <a:ext cx="3320878" cy="1441543"/>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=SUM(D38:D41) </a:t>
              </a:r>
              <a:endParaRPr lang="en-US" sz="2000">
                <a:effectLst/>
                <a:latin typeface="Courier New" panose="02070309020205020404" pitchFamily="49" charset="0"/>
                <a:ea typeface="Times New Roman" panose="02020603050405020304" pitchFamily="18" charset="0"/>
                <a:cs typeface="Courier New" panose="02070309020205020404" pitchFamily="49"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775" y="8872084"/>
              <a:ext cx="196065" cy="50924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18292" y="8607690"/>
              <a:ext cx="195783" cy="1037751"/>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values</a:t>
              </a:r>
              <a:r>
                <a:rPr lang="en-US" sz="1100" baseline="0">
                  <a:effectLst/>
                  <a:latin typeface="+mn-lt"/>
                  <a:ea typeface="Calibri" panose="020F0502020204030204" pitchFamily="34" charset="0"/>
                  <a:cs typeface="Times New Roman" panose="02020603050405020304" pitchFamily="18" charset="0"/>
                </a:rPr>
                <a:t> </a:t>
              </a:r>
              <a:r>
                <a:rPr lang="en-US" sz="1100">
                  <a:effectLst/>
                  <a:latin typeface="+mn-lt"/>
                  <a:ea typeface="Calibri" panose="020F0502020204030204" pitchFamily="34" charset="0"/>
                  <a:cs typeface="Times New Roman" panose="02020603050405020304" pitchFamily="18" charset="0"/>
                </a:rPr>
                <a:t>in cells D38, D39, D40, and D41</a:t>
              </a:r>
              <a:r>
                <a:rPr lang="en-US" sz="1100" baseline="0">
                  <a:effectLst/>
                  <a:latin typeface="+mn-lt"/>
                  <a:ea typeface="Calibri" panose="020F0502020204030204" pitchFamily="34" charset="0"/>
                  <a:cs typeface="Times New Roman" panose="02020603050405020304" pitchFamily="18" charset="0"/>
                </a:rPr>
                <a:t>.</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49602" y="9778325"/>
            <a:ext cx="4990590" cy="465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=SUM(D48,G48:G51,100) </a:t>
            </a:r>
            <a:endParaRPr lang="en-US" sz="2000">
              <a:effectLst/>
              <a:latin typeface="Courier New" panose="02070309020205020404" pitchFamily="49" charset="0"/>
              <a:ea typeface="Times New Roman" panose="02020603050405020304" pitchFamily="18" charset="0"/>
              <a:cs typeface="Courier New" panose="02070309020205020404" pitchFamily="49" charset="0"/>
            </a:endParaRPr>
          </a:p>
        </xdr:txBody>
      </xdr:sp>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832550" y="9534218"/>
            <a:ext cx="213175" cy="4507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478794" y="8830525"/>
            <a:ext cx="753156" cy="8572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412503" y="9550565"/>
            <a:ext cx="213175" cy="4180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343124" y="8830525"/>
            <a:ext cx="632148" cy="8572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 in cell D48…</a:t>
            </a:r>
          </a:p>
        </xdr:txBody>
      </xdr:sp>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2327789" y="9247441"/>
            <a:ext cx="213174" cy="102428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2086446" y="8830525"/>
            <a:ext cx="893127" cy="8572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values in cells G48, G49, G50, and  G51... </a:t>
            </a:r>
          </a:p>
        </xdr:txBody>
      </xdr:sp>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3263017" y="9526134"/>
            <a:ext cx="184110" cy="4378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090748" y="8830525"/>
            <a:ext cx="515170" cy="8571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48530" y="10233670"/>
            <a:ext cx="5410709" cy="1452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200" b="0" i="0" kern="1200" baseline="0">
                <a:solidFill>
                  <a:srgbClr val="404040"/>
                </a:solidFill>
                <a:effectLst/>
                <a:latin typeface="+mn-lt"/>
                <a:ea typeface="+mn-ea"/>
                <a:cs typeface="Segoe UI" panose="020B0502040204020203" pitchFamily="34" charset="0"/>
              </a:rPr>
              <a:t>The formula above uses the following:</a:t>
            </a:r>
          </a:p>
          <a:p>
            <a:pPr eaLnBrk="1" fontAlgn="auto" latinLnBrk="0" hangingPunct="1"/>
            <a:endParaRPr lang="en-US" sz="1200" b="0" i="0" kern="1200" baseline="0">
              <a:solidFill>
                <a:srgbClr val="404040"/>
              </a:solidFill>
              <a:effectLst/>
              <a:latin typeface="+mn-lt"/>
              <a:ea typeface="+mn-ea"/>
              <a:cs typeface="Segoe UI" panose="020B0502040204020203" pitchFamily="34" charset="0"/>
            </a:endParaRP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single </a:t>
            </a:r>
            <a:r>
              <a:rPr lang="en-US" sz="1200" b="1" i="0" kern="1200" baseline="0">
                <a:solidFill>
                  <a:srgbClr val="404040"/>
                </a:solidFill>
                <a:effectLst/>
                <a:latin typeface="+mn-lt"/>
                <a:ea typeface="+mn-ea"/>
                <a:cs typeface="Segoe UI" panose="020B0502040204020203" pitchFamily="34" charset="0"/>
              </a:rPr>
              <a:t>cell reference</a:t>
            </a:r>
            <a:r>
              <a:rPr lang="en-US" sz="1200" b="0" i="0" kern="1200" baseline="0">
                <a:solidFill>
                  <a:srgbClr val="404040"/>
                </a:solidFill>
                <a:effectLst/>
                <a:latin typeface="+mn-lt"/>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a:t>
            </a:r>
            <a:r>
              <a:rPr lang="en-US" sz="1200" b="1" i="0" kern="1200" baseline="0">
                <a:solidFill>
                  <a:srgbClr val="404040"/>
                </a:solidFill>
                <a:effectLst/>
                <a:latin typeface="+mn-lt"/>
                <a:ea typeface="+mn-ea"/>
                <a:cs typeface="Segoe UI" panose="020B0502040204020203" pitchFamily="34" charset="0"/>
              </a:rPr>
              <a:t>range of cells</a:t>
            </a:r>
            <a:r>
              <a:rPr lang="en-US" sz="1200" b="0" i="0" kern="1200" baseline="0">
                <a:solidFill>
                  <a:srgbClr val="404040"/>
                </a:solidFill>
                <a:effectLst/>
                <a:latin typeface="+mn-lt"/>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a:t>
            </a:r>
            <a:r>
              <a:rPr lang="en-US" sz="1200" b="1" i="0" kern="1200" baseline="0">
                <a:solidFill>
                  <a:srgbClr val="404040"/>
                </a:solidFill>
                <a:effectLst/>
                <a:latin typeface="+mn-lt"/>
                <a:ea typeface="+mn-ea"/>
                <a:cs typeface="Segoe UI" panose="020B0502040204020203" pitchFamily="34" charset="0"/>
              </a:rPr>
              <a:t>constant</a:t>
            </a:r>
            <a:r>
              <a:rPr lang="en-US" sz="1200" b="0" i="0" kern="1200" baseline="0">
                <a:solidFill>
                  <a:srgbClr val="404040"/>
                </a:solidFill>
                <a:effectLst/>
                <a:latin typeface="+mn-lt"/>
                <a:ea typeface="+mn-ea"/>
                <a:cs typeface="Segoe UI" panose="020B0502040204020203" pitchFamily="34" charset="0"/>
              </a:rPr>
              <a:t>. The constant in this formula is the number 100. </a:t>
            </a:r>
            <a:endParaRPr lang="en-US" sz="1200">
              <a:solidFill>
                <a:srgbClr val="404040"/>
              </a:solidFill>
              <a:effectLst/>
              <a:latin typeface="+mn-lt"/>
              <a:cs typeface="Segoe UI" panose="020B0502040204020203" pitchFamily="34" charset="0"/>
            </a:endParaRPr>
          </a:p>
        </xdr:txBody>
      </xdr:sp>
    </xdr:grpSp>
    <xdr:clientData/>
  </xdr:twoCellAnchor>
  <xdr:twoCellAnchor editAs="absolute">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00000000-0008-0000-0100-000004000000}"/>
            </a:ext>
          </a:extLst>
        </xdr:cNvPr>
        <xdr:cNvGrpSpPr/>
      </xdr:nvGrpSpPr>
      <xdr:grpSpPr>
        <a:xfrm>
          <a:off x="10283825" y="3495675"/>
          <a:ext cx="24923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panose="020B0502040204020203" pitchFamily="34" charset="0"/>
              </a:rPr>
              <a:t>EXTRA CREDIT</a:t>
            </a:r>
            <a:endParaRPr lang="en-US" sz="1200" b="1">
              <a:solidFill>
                <a:srgbClr val="ED7D31">
                  <a:lumMod val="60000"/>
                  <a:lumOff val="40000"/>
                </a:srgbClr>
              </a:solidFill>
              <a:latin typeface="+mn-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287097" y="3950551"/>
            <a:ext cx="380763" cy="438912"/>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0</xdr:col>
      <xdr:colOff>326572</xdr:colOff>
      <xdr:row>0</xdr:row>
      <xdr:rowOff>266701</xdr:rowOff>
    </xdr:from>
    <xdr:to>
      <xdr:col>1</xdr:col>
      <xdr:colOff>5174797</xdr:colOff>
      <xdr:row>22</xdr:row>
      <xdr:rowOff>76201</xdr:rowOff>
    </xdr:to>
    <xdr:grpSp>
      <xdr:nvGrpSpPr>
        <xdr:cNvPr id="16" name="Add numbers instruction" descr="Add numbers like a champ &#10;Here are some ways to add up numbers in Excel: &#10;Select the yellow cell under the amounts for fruit. &#10;Type =SUM(D4:D7), and then press Return. When you're done, the result is &#10;170. &#10;Now use a shortcut key. Select the yellow cell under the amounts for meat. &#10;first. Then, press Return. The result is &#10;Press Command+Option and then the equals key. The result is 140. &#10;Now add only the numbers over 50. Select the last yellow cell. Type &#10;=SUMlF(D11:D15,&quot;&gt;50&quot;) and then press Return. The result is 100. &#10;Dive down for more detail &#10;Next step ">
          <a:extLst>
            <a:ext uri="{FF2B5EF4-FFF2-40B4-BE49-F238E27FC236}">
              <a16:creationId xmlns:a16="http://schemas.microsoft.com/office/drawing/2014/main" id="{00000000-0008-0000-0100-000010000000}"/>
            </a:ext>
          </a:extLst>
        </xdr:cNvPr>
        <xdr:cNvGrpSpPr/>
      </xdr:nvGrpSpPr>
      <xdr:grpSpPr>
        <a:xfrm>
          <a:off x="326572" y="266701"/>
          <a:ext cx="5813425" cy="4572000"/>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rgbClr val="3B3838"/>
                </a:solidFill>
                <a:effectLst/>
                <a:uLnTx/>
                <a:uFillTx/>
                <a:latin typeface="+mn-lt"/>
                <a:ea typeface="Segoe UI" pitchFamily="34" charset="0"/>
                <a:cs typeface="Segoe UI Light" panose="020B0502040204020203" pitchFamily="34" charset="0"/>
              </a:rPr>
              <a:t>Add numbers like a champ</a:t>
            </a:r>
          </a:p>
        </xdr:txBody>
      </xdr:sp>
      <xdr:sp macro="" textlink="">
        <xdr:nvSpPr>
          <xdr:cNvPr id="41" name="More detail button" descr="Dive down for more detail">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10"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562999</xdr:colOff>
      <xdr:row>13</xdr:row>
      <xdr:rowOff>151063</xdr:rowOff>
    </xdr:from>
    <xdr:to>
      <xdr:col>1</xdr:col>
      <xdr:colOff>4922143</xdr:colOff>
      <xdr:row>16</xdr:row>
      <xdr:rowOff>177407</xdr:rowOff>
    </xdr:to>
    <xdr:grpSp>
      <xdr:nvGrpSpPr>
        <xdr:cNvPr id="23" name="Step5">
          <a:extLst>
            <a:ext uri="{FF2B5EF4-FFF2-40B4-BE49-F238E27FC236}">
              <a16:creationId xmlns:a16="http://schemas.microsoft.com/office/drawing/2014/main" id="{00000000-0008-0000-0100-000017000000}"/>
            </a:ext>
          </a:extLst>
        </xdr:cNvPr>
        <xdr:cNvGrpSpPr/>
      </xdr:nvGrpSpPr>
      <xdr:grpSpPr>
        <a:xfrm>
          <a:off x="562999" y="3199063"/>
          <a:ext cx="5324344" cy="597844"/>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add only the numbers over</a:t>
            </a:r>
            <a:r>
              <a:rPr lang="en-US" sz="1200" kern="0" baseline="0">
                <a:solidFill>
                  <a:schemeClr val="tx1">
                    <a:lumMod val="75000"/>
                    <a:lumOff val="25000"/>
                  </a:schemeClr>
                </a:solidFill>
                <a:latin typeface="+mn-lt"/>
                <a:ea typeface="Segoe UI" pitchFamily="34" charset="0"/>
                <a:cs typeface="Segoe UI" panose="020B0502040204020203" pitchFamily="34" charset="0"/>
              </a:rPr>
              <a:t> 50. </a:t>
            </a:r>
            <a:r>
              <a:rPr lang="en-US" sz="1200" kern="0">
                <a:solidFill>
                  <a:schemeClr val="tx1">
                    <a:lumMod val="75000"/>
                    <a:lumOff val="25000"/>
                  </a:schemeClr>
                </a:solidFill>
                <a:latin typeface="+mn-lt"/>
                <a:ea typeface="Segoe UI" pitchFamily="34" charset="0"/>
                <a:cs typeface="Segoe UI" panose="020B0502040204020203" pitchFamily="34" charset="0"/>
              </a:rPr>
              <a:t>Select the last yellow cell. Type </a:t>
            </a:r>
            <a:r>
              <a:rPr lang="en-US" sz="1200" b="1" kern="0">
                <a:solidFill>
                  <a:schemeClr val="tx1">
                    <a:lumMod val="75000"/>
                    <a:lumOff val="25000"/>
                  </a:schemeClr>
                </a:solidFill>
                <a:latin typeface="+mn-lt"/>
                <a:ea typeface="Segoe UI" pitchFamily="34" charset="0"/>
                <a:cs typeface="Segoe UI" panose="020B0502040204020203" pitchFamily="34" charset="0"/>
              </a:rPr>
              <a:t>=SUMIF(D11:D15,"&gt;50") </a:t>
            </a:r>
            <a:r>
              <a:rPr lang="en-US" sz="1200" kern="0">
                <a:solidFill>
                  <a:schemeClr val="tx1">
                    <a:lumMod val="75000"/>
                    <a:lumOff val="25000"/>
                  </a:schemeClr>
                </a:solidFill>
                <a:latin typeface="+mn-lt"/>
                <a:ea typeface="Segoe UI" pitchFamily="34" charset="0"/>
                <a:cs typeface="Segoe UI" panose="020B0502040204020203" pitchFamily="34" charset="0"/>
              </a:rPr>
              <a:t>and then press </a:t>
            </a:r>
            <a:r>
              <a:rPr lang="en-US" sz="1200" b="0" kern="0">
                <a:solidFill>
                  <a:schemeClr val="tx1">
                    <a:lumMod val="75000"/>
                    <a:lumOff val="25000"/>
                  </a:schemeClr>
                </a:solidFill>
                <a:latin typeface="+mn-lt"/>
                <a:ea typeface="Segoe UI" pitchFamily="34" charset="0"/>
                <a:cs typeface="Segoe UI" panose="020B0502040204020203" pitchFamily="34" charset="0"/>
              </a:rPr>
              <a:t>Return</a:t>
            </a:r>
            <a:r>
              <a:rPr lang="en-US" sz="1200" kern="0">
                <a:solidFill>
                  <a:schemeClr val="tx1">
                    <a:lumMod val="75000"/>
                    <a:lumOff val="25000"/>
                  </a:schemeClr>
                </a:solidFill>
                <a:latin typeface="+mn-lt"/>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562999</xdr:colOff>
      <xdr:row>11</xdr:row>
      <xdr:rowOff>57311</xdr:rowOff>
    </xdr:from>
    <xdr:to>
      <xdr:col>0</xdr:col>
      <xdr:colOff>942089</xdr:colOff>
      <xdr:row>13</xdr:row>
      <xdr:rowOff>44075</xdr:rowOff>
    </xdr:to>
    <xdr:sp macro="" textlink="">
      <xdr:nvSpPr>
        <xdr:cNvPr id="26" name="4" descr="4">
          <a:extLst>
            <a:ext uri="{FF2B5EF4-FFF2-40B4-BE49-F238E27FC236}">
              <a16:creationId xmlns:a16="http://schemas.microsoft.com/office/drawing/2014/main" id="{00000000-0008-0000-0100-00001A000000}"/>
            </a:ext>
          </a:extLst>
        </xdr:cNvPr>
        <xdr:cNvSpPr/>
      </xdr:nvSpPr>
      <xdr:spPr>
        <a:xfrm>
          <a:off x="562999" y="2733870"/>
          <a:ext cx="379090" cy="36913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clientData/>
  </xdr:twoCellAnchor>
  <xdr:twoCellAnchor editAs="absolute">
    <xdr:from>
      <xdr:col>1</xdr:col>
      <xdr:colOff>15510</xdr:colOff>
      <xdr:row>11</xdr:row>
      <xdr:rowOff>99526</xdr:rowOff>
    </xdr:from>
    <xdr:to>
      <xdr:col>1</xdr:col>
      <xdr:colOff>4922143</xdr:colOff>
      <xdr:row>14</xdr:row>
      <xdr:rowOff>83651</xdr:rowOff>
    </xdr:to>
    <xdr:sp macro="" textlink="">
      <xdr:nvSpPr>
        <xdr:cNvPr id="28" name="Step" descr="Press COMMAND+OPTION and then the Equals key. Then, press Return. The result is 140.&#10;">
          <a:extLst>
            <a:ext uri="{FF2B5EF4-FFF2-40B4-BE49-F238E27FC236}">
              <a16:creationId xmlns:a16="http://schemas.microsoft.com/office/drawing/2014/main" id="{00000000-0008-0000-0100-00001C000000}"/>
            </a:ext>
          </a:extLst>
        </xdr:cNvPr>
        <xdr:cNvSpPr txBox="1"/>
      </xdr:nvSpPr>
      <xdr:spPr>
        <a:xfrm>
          <a:off x="978252" y="2776085"/>
          <a:ext cx="4906633" cy="55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Formulas</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AutoSum</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Then, press Return. The result is 140.</a:t>
          </a:r>
        </a:p>
      </xdr:txBody>
    </xdr:sp>
    <xdr:clientData/>
  </xdr:twoCellAnchor>
  <xdr:twoCellAnchor editAs="absolute">
    <xdr:from>
      <xdr:col>0</xdr:col>
      <xdr:colOff>562999</xdr:colOff>
      <xdr:row>8</xdr:row>
      <xdr:rowOff>144872</xdr:rowOff>
    </xdr:from>
    <xdr:to>
      <xdr:col>1</xdr:col>
      <xdr:colOff>4922143</xdr:colOff>
      <xdr:row>11</xdr:row>
      <xdr:rowOff>171216</xdr:rowOff>
    </xdr:to>
    <xdr:grpSp>
      <xdr:nvGrpSpPr>
        <xdr:cNvPr id="21" name="Step3">
          <a:extLst>
            <a:ext uri="{FF2B5EF4-FFF2-40B4-BE49-F238E27FC236}">
              <a16:creationId xmlns:a16="http://schemas.microsoft.com/office/drawing/2014/main" id="{00000000-0008-0000-0100-000015000000}"/>
            </a:ext>
          </a:extLst>
        </xdr:cNvPr>
        <xdr:cNvGrpSpPr/>
      </xdr:nvGrpSpPr>
      <xdr:grpSpPr>
        <a:xfrm>
          <a:off x="562999" y="2240372"/>
          <a:ext cx="5324344" cy="597844"/>
          <a:chOff x="231749" y="1994372"/>
          <a:chExt cx="5216550" cy="603885"/>
        </a:xfrm>
      </xdr:grpSpPr>
      <xdr:sp macro="" textlink="">
        <xdr:nvSpPr>
          <xdr:cNvPr id="32" name="Step" descr="Now use a shortcut key. Select the yellow cell under the amounts for meat. &#10;">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use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grpSp>
    <xdr:clientData/>
  </xdr:twoCellAnchor>
  <xdr:twoCellAnchor editAs="absolute">
    <xdr:from>
      <xdr:col>0</xdr:col>
      <xdr:colOff>562999</xdr:colOff>
      <xdr:row>6</xdr:row>
      <xdr:rowOff>26455</xdr:rowOff>
    </xdr:from>
    <xdr:to>
      <xdr:col>1</xdr:col>
      <xdr:colOff>4922143</xdr:colOff>
      <xdr:row>9</xdr:row>
      <xdr:rowOff>52798</xdr:rowOff>
    </xdr:to>
    <xdr:grpSp>
      <xdr:nvGrpSpPr>
        <xdr:cNvPr id="20" name="Step2">
          <a:extLst>
            <a:ext uri="{FF2B5EF4-FFF2-40B4-BE49-F238E27FC236}">
              <a16:creationId xmlns:a16="http://schemas.microsoft.com/office/drawing/2014/main" id="{00000000-0008-0000-0100-000014000000}"/>
            </a:ext>
          </a:extLst>
        </xdr:cNvPr>
        <xdr:cNvGrpSpPr/>
      </xdr:nvGrpSpPr>
      <xdr:grpSpPr>
        <a:xfrm>
          <a:off x="562999" y="1740955"/>
          <a:ext cx="5324344" cy="597843"/>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Type </a:t>
            </a:r>
            <a:r>
              <a:rPr lang="en-US" sz="1200" b="1" kern="0">
                <a:solidFill>
                  <a:schemeClr val="tx1">
                    <a:lumMod val="75000"/>
                    <a:lumOff val="25000"/>
                  </a:schemeClr>
                </a:solidFill>
                <a:latin typeface="+mn-lt"/>
                <a:ea typeface="Segoe UI" pitchFamily="34" charset="0"/>
                <a:cs typeface="Segoe UI" panose="020B0502040204020203" pitchFamily="34" charset="0"/>
              </a:rPr>
              <a:t>=SUM(D4:D7)</a:t>
            </a:r>
            <a:r>
              <a:rPr lang="en-US" sz="1200" kern="0">
                <a:solidFill>
                  <a:schemeClr val="tx1">
                    <a:lumMod val="75000"/>
                    <a:lumOff val="25000"/>
                  </a:schemeClr>
                </a:solidFill>
                <a:latin typeface="+mn-lt"/>
                <a:ea typeface="Segoe UI" pitchFamily="34" charset="0"/>
                <a:cs typeface="Segoe UI" panose="020B0502040204020203" pitchFamily="34" charset="0"/>
              </a:rPr>
              <a:t>,</a:t>
            </a:r>
            <a:r>
              <a:rPr lang="en-US" sz="1200" b="1" kern="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and then press Return. When you're done, the result is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0</xdr:col>
      <xdr:colOff>562999</xdr:colOff>
      <xdr:row>3</xdr:row>
      <xdr:rowOff>116303</xdr:rowOff>
    </xdr:from>
    <xdr:to>
      <xdr:col>1</xdr:col>
      <xdr:colOff>4922143</xdr:colOff>
      <xdr:row>6</xdr:row>
      <xdr:rowOff>142647</xdr:rowOff>
    </xdr:to>
    <xdr:grpSp>
      <xdr:nvGrpSpPr>
        <xdr:cNvPr id="19" name="Step1">
          <a:extLst>
            <a:ext uri="{FF2B5EF4-FFF2-40B4-BE49-F238E27FC236}">
              <a16:creationId xmlns:a16="http://schemas.microsoft.com/office/drawing/2014/main" id="{00000000-0008-0000-0100-000013000000}"/>
            </a:ext>
          </a:extLst>
        </xdr:cNvPr>
        <xdr:cNvGrpSpPr/>
      </xdr:nvGrpSpPr>
      <xdr:grpSpPr>
        <a:xfrm>
          <a:off x="562999" y="1259303"/>
          <a:ext cx="5324344" cy="597844"/>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grpSp>
    <xdr:clientData/>
  </xdr:twoCellAnchor>
  <xdr:twoCellAnchor editAs="absolute">
    <xdr:from>
      <xdr:col>0</xdr:col>
      <xdr:colOff>559788</xdr:colOff>
      <xdr:row>2</xdr:row>
      <xdr:rowOff>5879</xdr:rowOff>
    </xdr:from>
    <xdr:to>
      <xdr:col>1</xdr:col>
      <xdr:colOff>5005024</xdr:colOff>
      <xdr:row>3</xdr:row>
      <xdr:rowOff>65802</xdr:rowOff>
    </xdr:to>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9788" y="961793"/>
          <a:ext cx="5407978" cy="251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Here are some ways to add up numbers in Excel:</a:t>
          </a:r>
        </a:p>
      </xdr:txBody>
    </xdr:sp>
    <xdr:clientData/>
  </xdr:twoCellAnchor>
  <xdr:twoCellAnchor editAs="absolute">
    <xdr:from>
      <xdr:col>5</xdr:col>
      <xdr:colOff>136979</xdr:colOff>
      <xdr:row>40</xdr:row>
      <xdr:rowOff>183697</xdr:rowOff>
    </xdr:from>
    <xdr:to>
      <xdr:col>6</xdr:col>
      <xdr:colOff>551746</xdr:colOff>
      <xdr:row>42</xdr:row>
      <xdr:rowOff>40113</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1" cstate="screen">
          <a:extLst>
            <a:ext uri="{28A0092B-C50C-407E-A947-70E740481C1C}">
              <a14:useLocalDpi xmlns:a14="http://schemas.microsoft.com/office/drawing/2010/main"/>
            </a:ext>
          </a:extLst>
        </a:blip>
        <a:stretch>
          <a:fillRect/>
        </a:stretch>
      </xdr:blipFill>
      <xdr:spPr>
        <a:xfrm>
          <a:off x="9433379" y="8375197"/>
          <a:ext cx="1087867" cy="237416"/>
        </a:xfrm>
        <a:prstGeom prst="rect">
          <a:avLst/>
        </a:prstGeom>
      </xdr:spPr>
    </xdr:pic>
    <xdr:clientData/>
  </xdr:twoCellAnchor>
  <xdr:twoCellAnchor>
    <xdr:from>
      <xdr:col>0</xdr:col>
      <xdr:colOff>332921</xdr:colOff>
      <xdr:row>84</xdr:row>
      <xdr:rowOff>44451</xdr:rowOff>
    </xdr:from>
    <xdr:to>
      <xdr:col>1</xdr:col>
      <xdr:colOff>5181146</xdr:colOff>
      <xdr:row>102</xdr:row>
      <xdr:rowOff>8108</xdr:rowOff>
    </xdr:to>
    <xdr:grpSp>
      <xdr:nvGrpSpPr>
        <xdr:cNvPr id="6" name="Group 5" descr="More information on the web, contains links to the web&#10;Back to top&#10;Next step">
          <a:extLst>
            <a:ext uri="{FF2B5EF4-FFF2-40B4-BE49-F238E27FC236}">
              <a16:creationId xmlns:a16="http://schemas.microsoft.com/office/drawing/2014/main" id="{E1567BD3-9833-0A4F-972A-9CA924424154}"/>
            </a:ext>
          </a:extLst>
        </xdr:cNvPr>
        <xdr:cNvGrpSpPr/>
      </xdr:nvGrpSpPr>
      <xdr:grpSpPr>
        <a:xfrm>
          <a:off x="332921" y="16617951"/>
          <a:ext cx="5813425" cy="3392657"/>
          <a:chOff x="332921" y="16677354"/>
          <a:chExt cx="5817795" cy="3404948"/>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32921" y="16677354"/>
            <a:ext cx="5817795" cy="340494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67508" y="16801683"/>
            <a:ext cx="5332525" cy="49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70722" y="17313765"/>
            <a:ext cx="53293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12" tooltip="Select to go back to cell A1 in this worksheet"/>
            <a:extLst>
              <a:ext uri="{FF2B5EF4-FFF2-40B4-BE49-F238E27FC236}">
                <a16:creationId xmlns:a16="http://schemas.microsoft.com/office/drawing/2014/main" id="{00000000-0008-0000-0100-00008F000000}"/>
              </a:ext>
            </a:extLst>
          </xdr:cNvPr>
          <xdr:cNvSpPr/>
        </xdr:nvSpPr>
        <xdr:spPr>
          <a:xfrm>
            <a:off x="570722" y="19218899"/>
            <a:ext cx="2808508" cy="548751"/>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70722" y="18958145"/>
            <a:ext cx="53293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10" tooltip="Select to go to the next step"/>
            <a:extLst>
              <a:ext uri="{FF2B5EF4-FFF2-40B4-BE49-F238E27FC236}">
                <a16:creationId xmlns:a16="http://schemas.microsoft.com/office/drawing/2014/main" id="{00000000-0008-0000-0100-000091000000}"/>
              </a:ext>
            </a:extLst>
          </xdr:cNvPr>
          <xdr:cNvSpPr/>
        </xdr:nvSpPr>
        <xdr:spPr>
          <a:xfrm>
            <a:off x="4731468" y="19411725"/>
            <a:ext cx="1168567" cy="358553"/>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grpSp>
        <xdr:nvGrpSpPr>
          <xdr:cNvPr id="2" name="Group 1">
            <a:extLst>
              <a:ext uri="{FF2B5EF4-FFF2-40B4-BE49-F238E27FC236}">
                <a16:creationId xmlns:a16="http://schemas.microsoft.com/office/drawing/2014/main" id="{00000000-0008-0000-0100-000002000000}"/>
              </a:ext>
            </a:extLst>
          </xdr:cNvPr>
          <xdr:cNvGrpSpPr/>
        </xdr:nvGrpSpPr>
        <xdr:grpSpPr>
          <a:xfrm>
            <a:off x="547014" y="17389874"/>
            <a:ext cx="2412319" cy="449663"/>
            <a:chOff x="537943" y="17332475"/>
            <a:chExt cx="2402004" cy="444913"/>
          </a:xfrm>
        </xdr:grpSpPr>
        <xdr:sp macro="" textlink="">
          <xdr:nvSpPr>
            <xdr:cNvPr id="146" name="Step" descr="All about the SUM function, Hyperlinked to web&#10;&#10;">
              <a:hlinkClick xmlns:r="http://schemas.openxmlformats.org/officeDocument/2006/relationships" r:id="rId13"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12236" y="17424610"/>
              <a:ext cx="1927711" cy="314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37943" y="17332475"/>
              <a:ext cx="501901" cy="444913"/>
            </a:xfrm>
            <a:prstGeom prst="rect">
              <a:avLst/>
            </a:prstGeom>
          </xdr:spPr>
        </xdr:pic>
      </xdr:grpSp>
      <xdr:grpSp>
        <xdr:nvGrpSpPr>
          <xdr:cNvPr id="11" name="Group 10">
            <a:extLst>
              <a:ext uri="{FF2B5EF4-FFF2-40B4-BE49-F238E27FC236}">
                <a16:creationId xmlns:a16="http://schemas.microsoft.com/office/drawing/2014/main" id="{00000000-0008-0000-0100-00000B000000}"/>
              </a:ext>
            </a:extLst>
          </xdr:cNvPr>
          <xdr:cNvGrpSpPr/>
        </xdr:nvGrpSpPr>
        <xdr:grpSpPr>
          <a:xfrm>
            <a:off x="547014" y="17857089"/>
            <a:ext cx="2528020" cy="455560"/>
            <a:chOff x="537943" y="17787113"/>
            <a:chExt cx="2517705" cy="451492"/>
          </a:xfrm>
        </xdr:grpSpPr>
        <xdr:sp macro="" textlink="">
          <xdr:nvSpPr>
            <xdr:cNvPr id="148" name="Step" descr="All about the SUMIF function, hyperlinked to web&#10;">
              <a:hlinkClick xmlns:r="http://schemas.openxmlformats.org/officeDocument/2006/relationships" r:id="rId16"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12236" y="17892820"/>
              <a:ext cx="2043412" cy="287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37943" y="17787113"/>
              <a:ext cx="501901" cy="451492"/>
            </a:xfrm>
            <a:prstGeom prst="rect">
              <a:avLst/>
            </a:prstGeom>
          </xdr:spPr>
        </xdr:pic>
      </xdr:grpSp>
      <xdr:grpSp>
        <xdr:nvGrpSpPr>
          <xdr:cNvPr id="13" name="Group 12">
            <a:extLst>
              <a:ext uri="{FF2B5EF4-FFF2-40B4-BE49-F238E27FC236}">
                <a16:creationId xmlns:a16="http://schemas.microsoft.com/office/drawing/2014/main" id="{00000000-0008-0000-0100-00000D000000}"/>
              </a:ext>
            </a:extLst>
          </xdr:cNvPr>
          <xdr:cNvGrpSpPr/>
        </xdr:nvGrpSpPr>
        <xdr:grpSpPr>
          <a:xfrm>
            <a:off x="547014" y="18328850"/>
            <a:ext cx="2563371" cy="456242"/>
            <a:chOff x="550799" y="18261282"/>
            <a:chExt cx="2553055" cy="451492"/>
          </a:xfrm>
        </xdr:grpSpPr>
        <xdr:sp macro="" textlink="">
          <xdr:nvSpPr>
            <xdr:cNvPr id="100" name="Step" descr="Free Excel training online, hyperlinked to web&#10;">
              <a:hlinkClick xmlns:r="http://schemas.openxmlformats.org/officeDocument/2006/relationships" r:id="rId17" tooltip="Select to learn Free Excel training online from the web"/>
              <a:extLst>
                <a:ext uri="{FF2B5EF4-FFF2-40B4-BE49-F238E27FC236}">
                  <a16:creationId xmlns:a16="http://schemas.microsoft.com/office/drawing/2014/main" id="{00000000-0008-0000-0100-000064000000}"/>
                </a:ext>
              </a:extLst>
            </xdr:cNvPr>
            <xdr:cNvSpPr txBox="1"/>
          </xdr:nvSpPr>
          <xdr:spPr>
            <a:xfrm>
              <a:off x="1025090" y="18360008"/>
              <a:ext cx="2078764" cy="308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Excel training online</a:t>
              </a:r>
            </a:p>
          </xdr:txBody>
        </xdr:sp>
        <xdr:pic>
          <xdr:nvPicPr>
            <xdr:cNvPr id="103" name="Graphic 22" descr="Arrow">
              <a:hlinkClick xmlns:r="http://schemas.openxmlformats.org/officeDocument/2006/relationships" r:id="rId17" tooltip="Select to learn more from the web"/>
              <a:extLst>
                <a:ext uri="{FF2B5EF4-FFF2-40B4-BE49-F238E27FC236}">
                  <a16:creationId xmlns:a16="http://schemas.microsoft.com/office/drawing/2014/main" id="{00000000-0008-0000-0100-000067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50799" y="18261282"/>
              <a:ext cx="501901" cy="451492"/>
            </a:xfrm>
            <a:prstGeom prst="rect">
              <a:avLst/>
            </a:prstGeom>
          </xdr:spPr>
        </xdr:pic>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 &#10;Here's how to use the fill handle in Excel: &#10;Click the yellow cell with the number 100. &#10;Rest your cursor on the lower-right corner of the cell until &#10;it becomes a cross: &#10;100 &#10;Click the cross and drag down three cells. Excel will automatically fill the &#10;cells with the totals: 110, 120, and 130. People call this &quot;filling down.&quot; &#10;Click the yellow cell with 200, and fill again but this time drag the fill handle &#10;to the right to fill the cells. This is known as &quot;filling right.&quot; &#10;Dive down for more detail &#10;Next step ">
          <a:extLst>
            <a:ext uri="{FF2B5EF4-FFF2-40B4-BE49-F238E27FC236}">
              <a16:creationId xmlns:a16="http://schemas.microsoft.com/office/drawing/2014/main" id="{00000000-0008-0000-0200-000071000000}"/>
            </a:ext>
          </a:extLst>
        </xdr:cNvPr>
        <xdr:cNvGrpSpPr/>
      </xdr:nvGrpSpPr>
      <xdr:grpSpPr>
        <a:xfrm>
          <a:off x="298674" y="253094"/>
          <a:ext cx="5695950"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 with the number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100</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of the cell until </a:t>
            </a:r>
            <a:br>
              <a:rPr lang="en-US" sz="1200" kern="0">
                <a:solidFill>
                  <a:schemeClr val="tx1">
                    <a:lumMod val="75000"/>
                    <a:lumOff val="25000"/>
                  </a:schemeClr>
                </a:solidFill>
                <a:latin typeface="+mn-lt"/>
                <a:ea typeface="Segoe UI" pitchFamily="34" charset="0"/>
                <a:cs typeface="Segoe UI" panose="020B0502040204020203" pitchFamily="34" charset="0"/>
              </a:rPr>
            </a:br>
            <a:r>
              <a:rPr lang="en-US" sz="1200" kern="0">
                <a:solidFill>
                  <a:schemeClr val="tx1">
                    <a:lumMod val="75000"/>
                    <a:lumOff val="25000"/>
                  </a:schemeClr>
                </a:solidFill>
                <a:latin typeface="+mn-lt"/>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cross and drag down three cells. Excel will automatically fill the cells with the totals: </a:t>
            </a:r>
            <a:r>
              <a:rPr lang="en-US" sz="1200" b="1" kern="0">
                <a:solidFill>
                  <a:schemeClr val="tx1">
                    <a:lumMod val="75000"/>
                    <a:lumOff val="25000"/>
                  </a:schemeClr>
                </a:solidFill>
                <a:latin typeface="+mn-lt"/>
                <a:ea typeface="Segoe UI" pitchFamily="34" charset="0"/>
                <a:cs typeface="Segoe UI" panose="020B0502040204020203" pitchFamily="34" charset="0"/>
              </a:rPr>
              <a:t>110</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120</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130</a:t>
            </a:r>
            <a:r>
              <a:rPr lang="en-US" sz="1200" kern="0">
                <a:solidFill>
                  <a:schemeClr val="tx1">
                    <a:lumMod val="75000"/>
                    <a:lumOff val="25000"/>
                  </a:schemeClr>
                </a:solidFill>
                <a:latin typeface="+mn-lt"/>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 with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200</a:t>
            </a:r>
            <a:r>
              <a:rPr lang="en-US" sz="1200" kern="0">
                <a:solidFill>
                  <a:schemeClr val="tx1">
                    <a:lumMod val="75000"/>
                    <a:lumOff val="25000"/>
                  </a:schemeClr>
                </a:solidFill>
                <a:latin typeface="+mn-lt"/>
                <a:ea typeface="Segoe UI" pitchFamily="34" charset="0"/>
                <a:cs typeface="Segoe UI" panose="020B0502040204020203" pitchFamily="34" charset="0"/>
              </a:rPr>
              <a:t>, and fill again but this time drag the fill handle to the </a:t>
            </a:r>
            <a:r>
              <a:rPr lang="en-US" sz="1200" i="1" kern="0">
                <a:solidFill>
                  <a:schemeClr val="tx1">
                    <a:lumMod val="75000"/>
                    <a:lumOff val="25000"/>
                  </a:schemeClr>
                </a:solidFill>
                <a:latin typeface="+mn-lt"/>
                <a:ea typeface="Segoe UI" pitchFamily="34" charset="0"/>
                <a:cs typeface="Segoe UI" panose="020B0502040204020203" pitchFamily="34" charset="0"/>
              </a:rPr>
              <a:t>right</a:t>
            </a:r>
            <a:r>
              <a:rPr lang="en-US" sz="1200" kern="0">
                <a:solidFill>
                  <a:schemeClr val="tx1">
                    <a:lumMod val="75000"/>
                    <a:lumOff val="25000"/>
                  </a:schemeClr>
                </a:solidFill>
                <a:latin typeface="+mn-lt"/>
                <a:ea typeface="Segoe UI" pitchFamily="34" charset="0"/>
                <a:cs typeface="Segoe UI" panose="020B0502040204020203" pitchFamily="34" charset="0"/>
              </a:rPr>
              <a:t> to fill the cells. This is known as “filling right.”</a:t>
            </a:r>
            <a:endParaRPr kumimoji="0" lang="en-US" sz="120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editAs="absolute">
    <xdr:from>
      <xdr:col>7</xdr:col>
      <xdr:colOff>74677</xdr:colOff>
      <xdr:row>3</xdr:row>
      <xdr:rowOff>3175</xdr:rowOff>
    </xdr:from>
    <xdr:to>
      <xdr:col>10</xdr:col>
      <xdr:colOff>346074</xdr:colOff>
      <xdr:row>11</xdr:row>
      <xdr:rowOff>127000</xdr:rowOff>
    </xdr:to>
    <xdr:grpSp>
      <xdr:nvGrpSpPr>
        <xdr:cNvPr id="9" name="Group 8" descr="EXTRA CREDIT&#10;Click and drag to select these four cells, and then press Control+D. That's the shortcut key for filling down. Can you guess what the shortcut for filling right is? &#10;">
          <a:extLst>
            <a:ext uri="{FF2B5EF4-FFF2-40B4-BE49-F238E27FC236}">
              <a16:creationId xmlns:a16="http://schemas.microsoft.com/office/drawing/2014/main" id="{00000000-0008-0000-0200-000009000000}"/>
            </a:ext>
          </a:extLst>
        </xdr:cNvPr>
        <xdr:cNvGrpSpPr/>
      </xdr:nvGrpSpPr>
      <xdr:grpSpPr>
        <a:xfrm>
          <a:off x="9399652" y="1146175"/>
          <a:ext cx="2043047" cy="1647825"/>
          <a:chOff x="9304405" y="1209675"/>
          <a:chExt cx="1972831"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05" y="1235815"/>
            <a:ext cx="281570" cy="779766"/>
            <a:chOff x="9871108" y="1184220"/>
            <a:chExt cx="273326" cy="789332"/>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2192" y="14309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ontrol+D. That's the shortcut key for filling down. Can you guess what the shortcut for filling right is? &#10;">
            <a:extLst>
              <a:ext uri="{FF2B5EF4-FFF2-40B4-BE49-F238E27FC236}">
                <a16:creationId xmlns:a16="http://schemas.microsoft.com/office/drawing/2014/main" id="{00000000-0008-0000-0200-000079000000}"/>
              </a:ext>
            </a:extLst>
          </xdr:cNvPr>
          <xdr:cNvSpPr txBox="1"/>
        </xdr:nvSpPr>
        <xdr:spPr>
          <a:xfrm>
            <a:off x="9846542"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Control+D.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latin typeface="+mn-l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63658" y="1264439"/>
            <a:ext cx="378007" cy="439701"/>
          </a:xfrm>
          <a:prstGeom prst="rect">
            <a:avLst/>
          </a:prstGeom>
        </xdr:spPr>
      </xdr:pic>
    </xdr:grpSp>
    <xdr:clientData/>
  </xdr:twoCellAnchor>
  <xdr:twoCellAnchor editAs="absolute">
    <xdr:from>
      <xdr:col>0</xdr:col>
      <xdr:colOff>318717</xdr:colOff>
      <xdr:row>25</xdr:row>
      <xdr:rowOff>149663</xdr:rowOff>
    </xdr:from>
    <xdr:to>
      <xdr:col>1</xdr:col>
      <xdr:colOff>5166942</xdr:colOff>
      <xdr:row>40</xdr:row>
      <xdr:rowOff>2706</xdr:rowOff>
    </xdr:to>
    <xdr:grpSp>
      <xdr:nvGrpSpPr>
        <xdr:cNvPr id="114" name="Use the fill handle to copy cells" descr="Use the fill handle to copy cells &#10;Sometimes you don't need the numbers to change as you fill. Instead, you just want to &#10;copy values to other adjacent cells. Here's how to do that: &#10;Click the cell with the word Produce. Rest your cursor on the lower-right &#10;corner of the cell until it becomes a cross, then drag down three cells. &#10;Now select the cell with the word Fruit. Rest your cursor on the lower- right &#10;corner again, and when you get the cross, double-click. That's another way &#10;to fill down in case you ever need to fill a long column. ">
          <a:extLst>
            <a:ext uri="{FF2B5EF4-FFF2-40B4-BE49-F238E27FC236}">
              <a16:creationId xmlns:a16="http://schemas.microsoft.com/office/drawing/2014/main" id="{00000000-0008-0000-0200-000072000000}"/>
            </a:ext>
          </a:extLst>
        </xdr:cNvPr>
        <xdr:cNvGrpSpPr/>
      </xdr:nvGrpSpPr>
      <xdr:grpSpPr>
        <a:xfrm>
          <a:off x="318717" y="5483663"/>
          <a:ext cx="569595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Produce</a:t>
            </a:r>
            <a:r>
              <a:rPr lang="en-US" sz="1200" kern="0">
                <a:solidFill>
                  <a:schemeClr val="tx1">
                    <a:lumMod val="75000"/>
                    <a:lumOff val="25000"/>
                  </a:schemeClr>
                </a:solidFill>
                <a:latin typeface="+mn-lt"/>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select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Fruit</a:t>
            </a:r>
            <a:r>
              <a:rPr lang="en-US" sz="1200" kern="0">
                <a:solidFill>
                  <a:schemeClr val="tx1">
                    <a:lumMod val="75000"/>
                    <a:lumOff val="25000"/>
                  </a:schemeClr>
                </a:solidFill>
                <a:latin typeface="+mn-lt"/>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2</xdr:col>
      <xdr:colOff>333375</xdr:colOff>
      <xdr:row>46</xdr:row>
      <xdr:rowOff>69829</xdr:rowOff>
    </xdr:from>
    <xdr:to>
      <xdr:col>8</xdr:col>
      <xdr:colOff>0</xdr:colOff>
      <xdr:row>58</xdr:row>
      <xdr:rowOff>66675</xdr:rowOff>
    </xdr:to>
    <xdr:grpSp>
      <xdr:nvGrpSpPr>
        <xdr:cNvPr id="4" name="Group 3" descr="IMPORTANT DETAIL&#10;Select this cell, and then drag the fill handle down 3 cells. After that, click blue button with the cross that appears. This is the AutoFill Options button, and it lets you change the fill immediately after. Choose another option like Copy cells or Fill Formatting Only. You never know when these might come in handy someday.&#10;&#10;">
          <a:extLst>
            <a:ext uri="{FF2B5EF4-FFF2-40B4-BE49-F238E27FC236}">
              <a16:creationId xmlns:a16="http://schemas.microsoft.com/office/drawing/2014/main" id="{00000000-0008-0000-0200-000004000000}"/>
            </a:ext>
          </a:extLst>
        </xdr:cNvPr>
        <xdr:cNvGrpSpPr/>
      </xdr:nvGrpSpPr>
      <xdr:grpSpPr>
        <a:xfrm>
          <a:off x="6705600" y="9404329"/>
          <a:ext cx="3209925" cy="2282846"/>
          <a:chOff x="6705600" y="9871054"/>
          <a:chExt cx="3209925" cy="22828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936319" y="9871054"/>
            <a:ext cx="309564" cy="10096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mn-lt"/>
            </a:endParaRPr>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blue button with the cross that appears. 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05600" y="10585887"/>
            <a:ext cx="323835" cy="364733"/>
          </a:xfrm>
          <a:prstGeom prst="rect">
            <a:avLst/>
          </a:prstGeom>
        </xdr:spPr>
      </xdr:pic>
    </xdr:grpSp>
    <xdr:clientData/>
  </xdr:twoCellAnchor>
  <xdr:twoCellAnchor editAs="absolute">
    <xdr:from>
      <xdr:col>0</xdr:col>
      <xdr:colOff>315855</xdr:colOff>
      <xdr:row>41</xdr:row>
      <xdr:rowOff>6292</xdr:rowOff>
    </xdr:from>
    <xdr:to>
      <xdr:col>1</xdr:col>
      <xdr:colOff>5164080</xdr:colOff>
      <xdr:row>62</xdr:row>
      <xdr:rowOff>57149</xdr:rowOff>
    </xdr:to>
    <xdr:grpSp>
      <xdr:nvGrpSpPr>
        <xdr:cNvPr id="163" name="Fill a series" descr="Fill a series &#10;Excel can automatically fill some cells based on a series. For example, you can type Jan &#10;in one cell, and then fill the other cells with Feb, Mar, etc. &#10;Click the cell with the word Jan. &#10;Rest your cursor on the lower-right corner of the cell until it becomes a &#10;cross, then drag right two cells. Excel detects a series, and fills in Feb and &#10;Mar for you. &#10;Now select the cell with Week 1. &#10;Rest your cursor on the lower-right corner again, and when you get the &#10;cross, double-click it. ">
          <a:extLst>
            <a:ext uri="{FF2B5EF4-FFF2-40B4-BE49-F238E27FC236}">
              <a16:creationId xmlns:a16="http://schemas.microsoft.com/office/drawing/2014/main" id="{00000000-0008-0000-0200-0000A3000000}"/>
            </a:ext>
          </a:extLst>
        </xdr:cNvPr>
        <xdr:cNvGrpSpPr/>
      </xdr:nvGrpSpPr>
      <xdr:grpSpPr>
        <a:xfrm>
          <a:off x="315855" y="8388292"/>
          <a:ext cx="5695950"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Fill a series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i="0" kern="1200">
                <a:solidFill>
                  <a:srgbClr val="404040"/>
                </a:solidFill>
                <a:effectLst/>
                <a:latin typeface="+mn-lt"/>
                <a:ea typeface="+mn-ea"/>
                <a:cs typeface="+mn-cs"/>
              </a:rPr>
              <a:t>Excel can automatically fill some cells based on a series. For example, you can type Jan in one cell, and then fill the other cells with Feb, Mar, etc. </a:t>
            </a:r>
            <a:endParaRPr lang="en-US" sz="1200" i="0">
              <a:solidFill>
                <a:srgbClr val="404040"/>
              </a:solidFill>
              <a:latin typeface="+mn-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Jan</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200" b="1" kern="0">
                <a:solidFill>
                  <a:schemeClr val="tx1">
                    <a:lumMod val="75000"/>
                    <a:lumOff val="25000"/>
                  </a:schemeClr>
                </a:solidFill>
                <a:latin typeface="+mn-lt"/>
                <a:ea typeface="Segoe UI" pitchFamily="34" charset="0"/>
                <a:cs typeface="Segoe UI" panose="020B0502040204020203" pitchFamily="34" charset="0"/>
              </a:rPr>
              <a:t>Feb</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Mar</a:t>
            </a:r>
            <a:r>
              <a:rPr lang="en-US" sz="1200" kern="0">
                <a:solidFill>
                  <a:schemeClr val="tx1">
                    <a:lumMod val="75000"/>
                    <a:lumOff val="25000"/>
                  </a:schemeClr>
                </a:solidFill>
                <a:latin typeface="+mn-lt"/>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select the cell with </a:t>
            </a:r>
            <a:r>
              <a:rPr lang="en-US" sz="1200" b="1" kern="0">
                <a:solidFill>
                  <a:schemeClr val="tx1">
                    <a:lumMod val="75000"/>
                    <a:lumOff val="25000"/>
                  </a:schemeClr>
                </a:solidFill>
                <a:latin typeface="+mn-lt"/>
                <a:ea typeface="Segoe UI" pitchFamily="34" charset="0"/>
                <a:cs typeface="Segoe UI" panose="020B0502040204020203" pitchFamily="34" charset="0"/>
              </a:rPr>
              <a:t>Week 1</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again, and when you get the cross, </a:t>
            </a:r>
            <a:r>
              <a:rPr lang="en-US" sz="1200" i="1" kern="0">
                <a:solidFill>
                  <a:schemeClr val="tx1">
                    <a:lumMod val="75000"/>
                    <a:lumOff val="25000"/>
                  </a:schemeClr>
                </a:solidFill>
                <a:latin typeface="+mn-lt"/>
                <a:ea typeface="Segoe UI" pitchFamily="34" charset="0"/>
                <a:cs typeface="Segoe UI" panose="020B0502040204020203" pitchFamily="34" charset="0"/>
              </a:rPr>
              <a:t>double-click it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editAs="absolute">
    <xdr:from>
      <xdr:col>0</xdr:col>
      <xdr:colOff>315855</xdr:colOff>
      <xdr:row>63</xdr:row>
      <xdr:rowOff>39270</xdr:rowOff>
    </xdr:from>
    <xdr:to>
      <xdr:col>1</xdr:col>
      <xdr:colOff>5164080</xdr:colOff>
      <xdr:row>77</xdr:row>
      <xdr:rowOff>178970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15855" y="12612270"/>
          <a:ext cx="5695950"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7"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10742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Copy a formula with the fill handle</a:t>
            </a:r>
          </a:p>
        </xdr:txBody>
      </xdr:sp>
      <xdr:pic>
        <xdr:nvPicPr>
          <xdr:cNvPr id="195" name="Graphic 22" descr="Arrow">
            <a:hlinkClick xmlns:r="http://schemas.openxmlformats.org/officeDocument/2006/relationships" r:id="rId7" tooltip="Select to learn more on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978972"/>
            <a:ext cx="454554" cy="448472"/>
          </a:xfrm>
          <a:prstGeom prst="rect">
            <a:avLst/>
          </a:prstGeom>
        </xdr:spPr>
      </xdr:pic>
    </xdr:grpSp>
    <xdr:clientData/>
  </xdr:twoCellAnchor>
  <xdr:twoCellAnchor editAs="absolute">
    <xdr:from>
      <xdr:col>2</xdr:col>
      <xdr:colOff>294478</xdr:colOff>
      <xdr:row>63</xdr:row>
      <xdr:rowOff>144045</xdr:rowOff>
    </xdr:from>
    <xdr:to>
      <xdr:col>8</xdr:col>
      <xdr:colOff>257174</xdr:colOff>
      <xdr:row>68</xdr:row>
      <xdr:rowOff>139647</xdr:rowOff>
    </xdr:to>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10;">
          <a:extLst>
            <a:ext uri="{FF2B5EF4-FFF2-40B4-BE49-F238E27FC236}">
              <a16:creationId xmlns:a16="http://schemas.microsoft.com/office/drawing/2014/main" id="{00000000-0008-0000-0200-000093000000}"/>
            </a:ext>
          </a:extLst>
        </xdr:cNvPr>
        <xdr:cNvSpPr txBox="1"/>
      </xdr:nvSpPr>
      <xdr:spPr>
        <a:xfrm>
          <a:off x="7571578" y="12717045"/>
          <a:ext cx="4001296"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clientData/>
  </xdr:twoCellAnchor>
  <xdr:twoCellAnchor editAs="absolute">
    <xdr:from>
      <xdr:col>2</xdr:col>
      <xdr:colOff>31750</xdr:colOff>
      <xdr:row>64</xdr:row>
      <xdr:rowOff>58320</xdr:rowOff>
    </xdr:from>
    <xdr:to>
      <xdr:col>2</xdr:col>
      <xdr:colOff>467063</xdr:colOff>
      <xdr:row>66</xdr:row>
      <xdr:rowOff>45620</xdr:rowOff>
    </xdr:to>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308850" y="12821820"/>
          <a:ext cx="435313" cy="368300"/>
        </a:xfrm>
        <a:prstGeom prst="rect">
          <a:avLst/>
        </a:prstGeom>
      </xdr:spPr>
    </xdr:pic>
    <xdr:clientData/>
  </xdr:twoCellAnchor>
  <xdr:twoCellAnchor editAs="absolute">
    <xdr:from>
      <xdr:col>1</xdr:col>
      <xdr:colOff>1352550</xdr:colOff>
      <xdr:row>7</xdr:row>
      <xdr:rowOff>142875</xdr:rowOff>
    </xdr:from>
    <xdr:to>
      <xdr:col>1</xdr:col>
      <xdr:colOff>2152691</xdr:colOff>
      <xdr:row>9</xdr:row>
      <xdr:rowOff>98442</xdr:rowOff>
    </xdr:to>
    <xdr:pic>
      <xdr:nvPicPr>
        <xdr:cNvPr id="7" name="Picture 6" descr="Image of cell E4 with cursor in lower right corner of cell">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2"/>
        <a:stretch>
          <a:fillRect/>
        </a:stretch>
      </xdr:blipFill>
      <xdr:spPr>
        <a:xfrm>
          <a:off x="2200275" y="2047875"/>
          <a:ext cx="800141" cy="336567"/>
        </a:xfrm>
        <a:prstGeom prst="rect">
          <a:avLst/>
        </a:prstGeom>
      </xdr:spPr>
    </xdr:pic>
    <xdr:clientData/>
  </xdr:twoCellAnchor>
  <xdr:twoCellAnchor>
    <xdr:from>
      <xdr:col>2</xdr:col>
      <xdr:colOff>25400</xdr:colOff>
      <xdr:row>61</xdr:row>
      <xdr:rowOff>165100</xdr:rowOff>
    </xdr:from>
    <xdr:to>
      <xdr:col>3</xdr:col>
      <xdr:colOff>663080</xdr:colOff>
      <xdr:row>63</xdr:row>
      <xdr:rowOff>117853</xdr:rowOff>
    </xdr:to>
    <xdr:sp macro="" textlink="">
      <xdr:nvSpPr>
        <xdr:cNvPr id="71" name="Freeform 70" descr="Bracket line">
          <a:extLst>
            <a:ext uri="{FF2B5EF4-FFF2-40B4-BE49-F238E27FC236}">
              <a16:creationId xmlns:a16="http://schemas.microsoft.com/office/drawing/2014/main" id="{00000000-0008-0000-0200-000047000000}"/>
            </a:ext>
          </a:extLst>
        </xdr:cNvPr>
        <xdr:cNvSpPr/>
      </xdr:nvSpPr>
      <xdr:spPr>
        <a:xfrm rot="10800000">
          <a:off x="7302500" y="12357100"/>
          <a:ext cx="1310780" cy="333753"/>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5429250</xdr:colOff>
      <xdr:row>33</xdr:row>
      <xdr:rowOff>135051</xdr:rowOff>
    </xdr:from>
    <xdr:to>
      <xdr:col>2</xdr:col>
      <xdr:colOff>2442296</xdr:colOff>
      <xdr:row>35</xdr:row>
      <xdr:rowOff>52887</xdr:rowOff>
    </xdr:to>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396869" y="6190230"/>
          <a:ext cx="3325248" cy="29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n-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n-lt"/>
            <a:ea typeface="Segoe UI" pitchFamily="34" charset="0"/>
            <a:cs typeface="Segoe UI Light" panose="020B0502040204020203" pitchFamily="34" charset="0"/>
          </a:endParaRPr>
        </a:p>
      </xdr:txBody>
    </xdr:sp>
    <xdr:clientData/>
  </xdr:twoCellAnchor>
  <xdr:twoCellAnchor editAs="oneCell">
    <xdr:from>
      <xdr:col>1</xdr:col>
      <xdr:colOff>5488886</xdr:colOff>
      <xdr:row>41</xdr:row>
      <xdr:rowOff>40178</xdr:rowOff>
    </xdr:from>
    <xdr:to>
      <xdr:col>4</xdr:col>
      <xdr:colOff>202256</xdr:colOff>
      <xdr:row>46</xdr:row>
      <xdr:rowOff>1116</xdr:rowOff>
    </xdr:to>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456505" y="7607261"/>
          <a:ext cx="4389561" cy="903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=LEFT(C33,FIND(" ",C33)-1)</a:t>
          </a:r>
          <a:endParaRPr lang="en-US" sz="1600" b="1">
            <a:effectLst/>
            <a:latin typeface="Courier New" panose="02070309020205020404" pitchFamily="49" charset="0"/>
            <a:ea typeface="Times New Roman" panose="02020603050405020304" pitchFamily="18" charset="0"/>
            <a:cs typeface="Courier New" panose="02070309020205020404" pitchFamily="49" charset="0"/>
          </a:endParaRPr>
        </a:p>
      </xdr:txBody>
    </xdr:sp>
    <xdr:clientData/>
  </xdr:twoCellAnchor>
  <xdr:twoCellAnchor editAs="oneCell">
    <xdr:from>
      <xdr:col>1</xdr:col>
      <xdr:colOff>5666441</xdr:colOff>
      <xdr:row>40</xdr:row>
      <xdr:rowOff>70825</xdr:rowOff>
    </xdr:from>
    <xdr:to>
      <xdr:col>1</xdr:col>
      <xdr:colOff>6215598</xdr:colOff>
      <xdr:row>41</xdr:row>
      <xdr:rowOff>105736</xdr:rowOff>
    </xdr:to>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796689" y="7286291"/>
          <a:ext cx="223899" cy="54915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5539994</xdr:colOff>
      <xdr:row>35</xdr:row>
      <xdr:rowOff>11217</xdr:rowOff>
    </xdr:from>
    <xdr:to>
      <xdr:col>2</xdr:col>
      <xdr:colOff>19028</xdr:colOff>
      <xdr:row>40</xdr:row>
      <xdr:rowOff>71027</xdr:rowOff>
    </xdr:to>
    <xdr:sp macro="" textlink="">
      <xdr:nvSpPr>
        <xdr:cNvPr id="107" name="Text Box 2" descr="Extract characters from the left side of...&#10;">
          <a:extLst>
            <a:ext uri="{FF2B5EF4-FFF2-40B4-BE49-F238E27FC236}">
              <a16:creationId xmlns:a16="http://schemas.microsoft.com/office/drawing/2014/main" id="{00000000-0008-0000-0300-00006B000000}"/>
            </a:ext>
          </a:extLst>
        </xdr:cNvPr>
        <xdr:cNvSpPr txBox="1">
          <a:spLocks noChangeArrowheads="1"/>
        </xdr:cNvSpPr>
      </xdr:nvSpPr>
      <xdr:spPr bwMode="auto">
        <a:xfrm>
          <a:off x="6507613" y="6444372"/>
          <a:ext cx="791236" cy="10047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2</xdr:col>
      <xdr:colOff>1694</xdr:colOff>
      <xdr:row>40</xdr:row>
      <xdr:rowOff>65517</xdr:rowOff>
    </xdr:from>
    <xdr:to>
      <xdr:col>2</xdr:col>
      <xdr:colOff>386379</xdr:colOff>
      <xdr:row>41</xdr:row>
      <xdr:rowOff>119478</xdr:rowOff>
    </xdr:to>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352383" y="7372744"/>
          <a:ext cx="242949" cy="38468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146693</xdr:colOff>
      <xdr:row>35</xdr:row>
      <xdr:rowOff>11217</xdr:rowOff>
    </xdr:from>
    <xdr:to>
      <xdr:col>2</xdr:col>
      <xdr:colOff>853475</xdr:colOff>
      <xdr:row>40</xdr:row>
      <xdr:rowOff>68089</xdr:rowOff>
    </xdr:to>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426514" y="6444372"/>
          <a:ext cx="706782" cy="10018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2</xdr:col>
      <xdr:colOff>981141</xdr:colOff>
      <xdr:row>35</xdr:row>
      <xdr:rowOff>11217</xdr:rowOff>
    </xdr:from>
    <xdr:to>
      <xdr:col>3</xdr:col>
      <xdr:colOff>538731</xdr:colOff>
      <xdr:row>40</xdr:row>
      <xdr:rowOff>68092</xdr:rowOff>
    </xdr:to>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8260962" y="6444372"/>
          <a:ext cx="2135388" cy="10018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473844</xdr:colOff>
      <xdr:row>40</xdr:row>
      <xdr:rowOff>67269</xdr:rowOff>
    </xdr:from>
    <xdr:to>
      <xdr:col>2</xdr:col>
      <xdr:colOff>2288737</xdr:colOff>
      <xdr:row>41</xdr:row>
      <xdr:rowOff>105409</xdr:rowOff>
    </xdr:to>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547548" y="6651481"/>
          <a:ext cx="227128" cy="181489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5976390</xdr:colOff>
      <xdr:row>43</xdr:row>
      <xdr:rowOff>172746</xdr:rowOff>
    </xdr:from>
    <xdr:to>
      <xdr:col>2</xdr:col>
      <xdr:colOff>797817</xdr:colOff>
      <xdr:row>49</xdr:row>
      <xdr:rowOff>66990</xdr:rowOff>
    </xdr:to>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6944009" y="8117806"/>
          <a:ext cx="1133629" cy="102817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491372</xdr:colOff>
      <xdr:row>42</xdr:row>
      <xdr:rowOff>123681</xdr:rowOff>
    </xdr:from>
    <xdr:to>
      <xdr:col>2</xdr:col>
      <xdr:colOff>960060</xdr:colOff>
      <xdr:row>43</xdr:row>
      <xdr:rowOff>161820</xdr:rowOff>
    </xdr:to>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891973" y="7758972"/>
          <a:ext cx="227128" cy="46868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836889</xdr:colOff>
      <xdr:row>43</xdr:row>
      <xdr:rowOff>172747</xdr:rowOff>
    </xdr:from>
    <xdr:to>
      <xdr:col>2</xdr:col>
      <xdr:colOff>1584742</xdr:colOff>
      <xdr:row>49</xdr:row>
      <xdr:rowOff>66990</xdr:rowOff>
    </xdr:to>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8116710" y="8117807"/>
          <a:ext cx="747853" cy="10281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1141492</xdr:colOff>
      <xdr:row>42</xdr:row>
      <xdr:rowOff>123682</xdr:rowOff>
    </xdr:from>
    <xdr:to>
      <xdr:col>2</xdr:col>
      <xdr:colOff>1421191</xdr:colOff>
      <xdr:row>43</xdr:row>
      <xdr:rowOff>161821</xdr:rowOff>
    </xdr:to>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447599" y="7853467"/>
          <a:ext cx="227128" cy="2796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1622930</xdr:colOff>
      <xdr:row>43</xdr:row>
      <xdr:rowOff>172747</xdr:rowOff>
    </xdr:from>
    <xdr:to>
      <xdr:col>2</xdr:col>
      <xdr:colOff>2167503</xdr:colOff>
      <xdr:row>49</xdr:row>
      <xdr:rowOff>66990</xdr:rowOff>
    </xdr:to>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902751" y="8117807"/>
          <a:ext cx="544573" cy="10281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1603861</xdr:colOff>
      <xdr:row>42</xdr:row>
      <xdr:rowOff>123682</xdr:rowOff>
    </xdr:from>
    <xdr:to>
      <xdr:col>2</xdr:col>
      <xdr:colOff>1950358</xdr:colOff>
      <xdr:row>43</xdr:row>
      <xdr:rowOff>161821</xdr:rowOff>
    </xdr:to>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943367" y="7820068"/>
          <a:ext cx="227128" cy="34649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2198065</xdr:colOff>
      <xdr:row>43</xdr:row>
      <xdr:rowOff>170774</xdr:rowOff>
    </xdr:from>
    <xdr:to>
      <xdr:col>3</xdr:col>
      <xdr:colOff>585623</xdr:colOff>
      <xdr:row>49</xdr:row>
      <xdr:rowOff>63127</xdr:rowOff>
    </xdr:to>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477886" y="8115834"/>
          <a:ext cx="965356" cy="10262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2033557</xdr:colOff>
      <xdr:row>42</xdr:row>
      <xdr:rowOff>123682</xdr:rowOff>
    </xdr:from>
    <xdr:to>
      <xdr:col>2</xdr:col>
      <xdr:colOff>2308489</xdr:colOff>
      <xdr:row>43</xdr:row>
      <xdr:rowOff>161821</xdr:rowOff>
    </xdr:to>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337280" y="7855851"/>
          <a:ext cx="227128" cy="274932"/>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6080063</xdr:colOff>
      <xdr:row>33</xdr:row>
      <xdr:rowOff>2731</xdr:rowOff>
    </xdr:from>
    <xdr:to>
      <xdr:col>4</xdr:col>
      <xdr:colOff>122178</xdr:colOff>
      <xdr:row>34</xdr:row>
      <xdr:rowOff>17840</xdr:rowOff>
    </xdr:to>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7047682" y="6057910"/>
          <a:ext cx="3718306" cy="204097"/>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4</xdr:col>
      <xdr:colOff>72831</xdr:colOff>
      <xdr:row>40</xdr:row>
      <xdr:rowOff>84630</xdr:rowOff>
    </xdr:from>
    <xdr:to>
      <xdr:col>5</xdr:col>
      <xdr:colOff>74688</xdr:colOff>
      <xdr:row>41</xdr:row>
      <xdr:rowOff>110106</xdr:rowOff>
    </xdr:to>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609834" y="8054577"/>
          <a:ext cx="215976" cy="6590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4</xdr:col>
      <xdr:colOff>37448</xdr:colOff>
      <xdr:row>35</xdr:row>
      <xdr:rowOff>25842</xdr:rowOff>
    </xdr:from>
    <xdr:to>
      <xdr:col>5</xdr:col>
      <xdr:colOff>318482</xdr:colOff>
      <xdr:row>40</xdr:row>
      <xdr:rowOff>85652</xdr:rowOff>
    </xdr:to>
    <xdr:sp macro="" textlink="">
      <xdr:nvSpPr>
        <xdr:cNvPr id="145" name="Text Box 2" descr="Extract characters from the right side of...&#10;">
          <a:extLst>
            <a:ext uri="{FF2B5EF4-FFF2-40B4-BE49-F238E27FC236}">
              <a16:creationId xmlns:a16="http://schemas.microsoft.com/office/drawing/2014/main" id="{00000000-0008-0000-0300-000091000000}"/>
            </a:ext>
          </a:extLst>
        </xdr:cNvPr>
        <xdr:cNvSpPr txBox="1">
          <a:spLocks noChangeArrowheads="1"/>
        </xdr:cNvSpPr>
      </xdr:nvSpPr>
      <xdr:spPr bwMode="auto">
        <a:xfrm>
          <a:off x="10681258" y="6458997"/>
          <a:ext cx="1029426" cy="10047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5</xdr:col>
      <xdr:colOff>279945</xdr:colOff>
      <xdr:row>40</xdr:row>
      <xdr:rowOff>75028</xdr:rowOff>
    </xdr:from>
    <xdr:to>
      <xdr:col>5</xdr:col>
      <xdr:colOff>667053</xdr:colOff>
      <xdr:row>41</xdr:row>
      <xdr:rowOff>128989</xdr:rowOff>
    </xdr:to>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323943" y="8195205"/>
          <a:ext cx="244461" cy="3871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5</xdr:col>
      <xdr:colOff>375713</xdr:colOff>
      <xdr:row>35</xdr:row>
      <xdr:rowOff>25023</xdr:rowOff>
    </xdr:from>
    <xdr:to>
      <xdr:col>6</xdr:col>
      <xdr:colOff>13011</xdr:colOff>
      <xdr:row>40</xdr:row>
      <xdr:rowOff>81895</xdr:rowOff>
    </xdr:to>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1767915" y="6458178"/>
          <a:ext cx="816584" cy="10018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6</xdr:col>
      <xdr:colOff>72862</xdr:colOff>
      <xdr:row>35</xdr:row>
      <xdr:rowOff>25019</xdr:rowOff>
    </xdr:from>
    <xdr:to>
      <xdr:col>11</xdr:col>
      <xdr:colOff>112823</xdr:colOff>
      <xdr:row>40</xdr:row>
      <xdr:rowOff>81894</xdr:rowOff>
    </xdr:to>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2644350" y="6458174"/>
          <a:ext cx="3986033" cy="10018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5</xdr:col>
      <xdr:colOff>781049</xdr:colOff>
      <xdr:row>40</xdr:row>
      <xdr:rowOff>142875</xdr:rowOff>
    </xdr:from>
    <xdr:to>
      <xdr:col>8</xdr:col>
      <xdr:colOff>446009</xdr:colOff>
      <xdr:row>41</xdr:row>
      <xdr:rowOff>110101</xdr:rowOff>
    </xdr:to>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1864654" y="7223445"/>
          <a:ext cx="157726" cy="237958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3</xdr:col>
      <xdr:colOff>353754</xdr:colOff>
      <xdr:row>41</xdr:row>
      <xdr:rowOff>60964</xdr:rowOff>
    </xdr:from>
    <xdr:to>
      <xdr:col>10</xdr:col>
      <xdr:colOff>0</xdr:colOff>
      <xdr:row>45</xdr:row>
      <xdr:rowOff>152400</xdr:rowOff>
    </xdr:to>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10208954" y="8442964"/>
          <a:ext cx="5640646" cy="853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lgn="ctr">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=RIGHT(C33,LEN(C33)-FIND("</a:t>
          </a:r>
          <a:r>
            <a:rPr lang="en-US" sz="1600" b="1" spc="100" baseline="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 ",C33</a:t>
          </a:r>
          <a:r>
            <a:rPr lang="en-US" sz="1600" b="1" spc="1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a:t>
          </a:r>
          <a:endParaRPr lang="en-US" sz="1600" b="1" spc="100">
            <a:effectLst/>
            <a:latin typeface="Courier New" panose="02070309020205020404" pitchFamily="49" charset="0"/>
            <a:ea typeface="Times New Roman" panose="02020603050405020304" pitchFamily="18" charset="0"/>
            <a:cs typeface="Courier New" panose="02070309020205020404" pitchFamily="49" charset="0"/>
          </a:endParaRPr>
        </a:p>
      </xdr:txBody>
    </xdr:sp>
    <xdr:clientData/>
  </xdr:twoCellAnchor>
  <xdr:twoCellAnchor editAs="oneCell">
    <xdr:from>
      <xdr:col>5</xdr:col>
      <xdr:colOff>766641</xdr:colOff>
      <xdr:row>42</xdr:row>
      <xdr:rowOff>99381</xdr:rowOff>
    </xdr:from>
    <xdr:to>
      <xdr:col>6</xdr:col>
      <xdr:colOff>119137</xdr:colOff>
      <xdr:row>43</xdr:row>
      <xdr:rowOff>158256</xdr:rowOff>
    </xdr:to>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2300651" y="8529771"/>
          <a:ext cx="249375" cy="5335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4</xdr:col>
      <xdr:colOff>376922</xdr:colOff>
      <xdr:row>43</xdr:row>
      <xdr:rowOff>170775</xdr:rowOff>
    </xdr:from>
    <xdr:to>
      <xdr:col>5</xdr:col>
      <xdr:colOff>1135139</xdr:colOff>
      <xdr:row>49</xdr:row>
      <xdr:rowOff>65019</xdr:rowOff>
    </xdr:to>
    <xdr:sp macro="" textlink="">
      <xdr:nvSpPr>
        <xdr:cNvPr id="151" name="Text Box 2" descr="...and get the count of characters (character length) of... &#10;">
          <a:extLst>
            <a:ext uri="{FF2B5EF4-FFF2-40B4-BE49-F238E27FC236}">
              <a16:creationId xmlns:a16="http://schemas.microsoft.com/office/drawing/2014/main" id="{00000000-0008-0000-0300-000097000000}"/>
            </a:ext>
          </a:extLst>
        </xdr:cNvPr>
        <xdr:cNvSpPr txBox="1">
          <a:spLocks noChangeArrowheads="1"/>
        </xdr:cNvSpPr>
      </xdr:nvSpPr>
      <xdr:spPr bwMode="auto">
        <a:xfrm>
          <a:off x="11019522" y="8933775"/>
          <a:ext cx="1507517"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6</xdr:col>
      <xdr:colOff>180567</xdr:colOff>
      <xdr:row>42</xdr:row>
      <xdr:rowOff>99381</xdr:rowOff>
    </xdr:from>
    <xdr:to>
      <xdr:col>6</xdr:col>
      <xdr:colOff>524329</xdr:colOff>
      <xdr:row>43</xdr:row>
      <xdr:rowOff>158256</xdr:rowOff>
    </xdr:to>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2800760" y="8624688"/>
          <a:ext cx="249375" cy="34376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77456</xdr:colOff>
      <xdr:row>43</xdr:row>
      <xdr:rowOff>170774</xdr:rowOff>
    </xdr:from>
    <xdr:to>
      <xdr:col>6</xdr:col>
      <xdr:colOff>433358</xdr:colOff>
      <xdr:row>49</xdr:row>
      <xdr:rowOff>65018</xdr:rowOff>
    </xdr:to>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2650456" y="8933774"/>
          <a:ext cx="355902"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6</xdr:col>
      <xdr:colOff>698500</xdr:colOff>
      <xdr:row>42</xdr:row>
      <xdr:rowOff>112082</xdr:rowOff>
    </xdr:from>
    <xdr:to>
      <xdr:col>6</xdr:col>
      <xdr:colOff>839039</xdr:colOff>
      <xdr:row>43</xdr:row>
      <xdr:rowOff>152399</xdr:rowOff>
    </xdr:to>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3226361" y="8729721"/>
          <a:ext cx="230817" cy="1405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469901</xdr:colOff>
      <xdr:row>43</xdr:row>
      <xdr:rowOff>170774</xdr:rowOff>
    </xdr:from>
    <xdr:to>
      <xdr:col>6</xdr:col>
      <xdr:colOff>1003301</xdr:colOff>
      <xdr:row>49</xdr:row>
      <xdr:rowOff>65018</xdr:rowOff>
    </xdr:to>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3042901" y="8933774"/>
          <a:ext cx="533400"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a:t>
          </a:r>
        </a:p>
      </xdr:txBody>
    </xdr:sp>
    <xdr:clientData/>
  </xdr:twoCellAnchor>
  <xdr:twoCellAnchor editAs="oneCell">
    <xdr:from>
      <xdr:col>6</xdr:col>
      <xdr:colOff>905808</xdr:colOff>
      <xdr:row>42</xdr:row>
      <xdr:rowOff>112082</xdr:rowOff>
    </xdr:from>
    <xdr:to>
      <xdr:col>7</xdr:col>
      <xdr:colOff>127003</xdr:colOff>
      <xdr:row>43</xdr:row>
      <xdr:rowOff>170957</xdr:rowOff>
    </xdr:to>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3555268" y="8608122"/>
          <a:ext cx="249375" cy="402295"/>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1035353</xdr:colOff>
      <xdr:row>43</xdr:row>
      <xdr:rowOff>170774</xdr:rowOff>
    </xdr:from>
    <xdr:to>
      <xdr:col>7</xdr:col>
      <xdr:colOff>596900</xdr:colOff>
      <xdr:row>49</xdr:row>
      <xdr:rowOff>60545</xdr:rowOff>
    </xdr:to>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3608353" y="8933774"/>
          <a:ext cx="742647" cy="10327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7</xdr:col>
      <xdr:colOff>354390</xdr:colOff>
      <xdr:row>42</xdr:row>
      <xdr:rowOff>98989</xdr:rowOff>
    </xdr:from>
    <xdr:to>
      <xdr:col>8</xdr:col>
      <xdr:colOff>81339</xdr:colOff>
      <xdr:row>43</xdr:row>
      <xdr:rowOff>166481</xdr:rowOff>
    </xdr:to>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4217619" y="8562360"/>
          <a:ext cx="257992" cy="476249"/>
        </a:xfrm>
        <a:prstGeom prst="leftBrace">
          <a:avLst>
            <a:gd name="adj1" fmla="val 8333"/>
            <a:gd name="adj2" fmla="val 79545"/>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7</xdr:col>
      <xdr:colOff>633795</xdr:colOff>
      <xdr:row>43</xdr:row>
      <xdr:rowOff>170774</xdr:rowOff>
    </xdr:from>
    <xdr:to>
      <xdr:col>8</xdr:col>
      <xdr:colOff>399143</xdr:colOff>
      <xdr:row>49</xdr:row>
      <xdr:rowOff>65018</xdr:rowOff>
    </xdr:to>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4387895" y="8933774"/>
          <a:ext cx="514648"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clientData/>
  </xdr:twoCellAnchor>
  <xdr:twoCellAnchor editAs="oneCell">
    <xdr:from>
      <xdr:col>8</xdr:col>
      <xdr:colOff>185060</xdr:colOff>
      <xdr:row>42</xdr:row>
      <xdr:rowOff>121526</xdr:rowOff>
    </xdr:from>
    <xdr:to>
      <xdr:col>8</xdr:col>
      <xdr:colOff>536273</xdr:colOff>
      <xdr:row>43</xdr:row>
      <xdr:rowOff>180401</xdr:rowOff>
    </xdr:to>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4739379" y="8643107"/>
          <a:ext cx="249375" cy="351213"/>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8</xdr:col>
      <xdr:colOff>428300</xdr:colOff>
      <xdr:row>43</xdr:row>
      <xdr:rowOff>170774</xdr:rowOff>
    </xdr:from>
    <xdr:to>
      <xdr:col>9</xdr:col>
      <xdr:colOff>346052</xdr:colOff>
      <xdr:row>49</xdr:row>
      <xdr:rowOff>65018</xdr:rowOff>
    </xdr:to>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4931700" y="8933774"/>
          <a:ext cx="590852"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3</xdr:col>
      <xdr:colOff>758128</xdr:colOff>
      <xdr:row>33</xdr:row>
      <xdr:rowOff>158297</xdr:rowOff>
    </xdr:from>
    <xdr:to>
      <xdr:col>7</xdr:col>
      <xdr:colOff>630051</xdr:colOff>
      <xdr:row>35</xdr:row>
      <xdr:rowOff>76133</xdr:rowOff>
    </xdr:to>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10615747" y="6213476"/>
          <a:ext cx="3765078" cy="29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n-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n-lt"/>
            <a:ea typeface="Segoe UI" pitchFamily="34" charset="0"/>
            <a:cs typeface="Segoe UI Light" panose="020B0502040204020203" pitchFamily="34" charset="0"/>
          </a:endParaRPr>
        </a:p>
      </xdr:txBody>
    </xdr:sp>
    <xdr:clientData/>
  </xdr:twoCellAnchor>
  <xdr:twoCellAnchor editAs="oneCell">
    <xdr:from>
      <xdr:col>5</xdr:col>
      <xdr:colOff>196383</xdr:colOff>
      <xdr:row>33</xdr:row>
      <xdr:rowOff>12174</xdr:rowOff>
    </xdr:from>
    <xdr:to>
      <xdr:col>5</xdr:col>
      <xdr:colOff>196383</xdr:colOff>
      <xdr:row>34</xdr:row>
      <xdr:rowOff>30938</xdr:rowOff>
    </xdr:to>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1595903" y="6179294"/>
          <a:ext cx="0" cy="211804"/>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editAs="oneCell">
    <xdr:from>
      <xdr:col>0</xdr:col>
      <xdr:colOff>322119</xdr:colOff>
      <xdr:row>24</xdr:row>
      <xdr:rowOff>173182</xdr:rowOff>
    </xdr:from>
    <xdr:to>
      <xdr:col>1</xdr:col>
      <xdr:colOff>5169478</xdr:colOff>
      <xdr:row>54</xdr:row>
      <xdr:rowOff>9526</xdr:rowOff>
    </xdr:to>
    <xdr:grpSp>
      <xdr:nvGrpSpPr>
        <xdr:cNvPr id="4" name="Split a column with formulas" descr="Split a column with formulas &#10;You might want to write a formula to split data. This way, if the original data gets &#10;updated, then the split data will get updated as well. This is more advanced. But it is &#10;possible when using a handful of functions: LEFT, RIGHT, FIND, and LEN. For more &#10;information on each of these functions, see the links at the bottom of this sheet. But if &#10;you're curious, here's how we split cell C56. Make sure to follow along with the &#10;diagram on the right as you go through these steps: &#10;Double-click the yellow cell with Yvonne. We used the LEFT function to &#10;extract characters from the left side of cell C56. And to specify the number &#10;of characters to extract, we used the FIND function. Read the How it works &#10;diagram, and then press ESC when you're done. &#10;Then we created a [Helper column]. This was just to &quot;help&quot; extract the &#10;other text in the cell. It's rneant to be temporary and could be hidden later. &#10;Double-click Francis McKay in the [Helper column]. You'll see that we used &#10;the RIGHT, LEN, and FIND functions to extract characters from the first &#10;space, up until the end of the cell. &#10;Double-click Francis. Here we used almost the same formula as in step 1, &#10;but instead of extracting characters from C56, it extracts them from F56. &#10;Double-click McKay. This is the same formula as in step 3, but it extracts &#10;characters from F56 instead of cell C56. ">
          <a:extLst>
            <a:ext uri="{FF2B5EF4-FFF2-40B4-BE49-F238E27FC236}">
              <a16:creationId xmlns:a16="http://schemas.microsoft.com/office/drawing/2014/main" id="{00000000-0008-0000-0300-000004000000}"/>
            </a:ext>
          </a:extLst>
        </xdr:cNvPr>
        <xdr:cNvGrpSpPr/>
      </xdr:nvGrpSpPr>
      <xdr:grpSpPr>
        <a:xfrm>
          <a:off x="322119" y="5316682"/>
          <a:ext cx="5695084"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C33.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the yellow cell with </a:t>
            </a:r>
            <a:r>
              <a:rPr lang="en-US" sz="1200" b="1">
                <a:solidFill>
                  <a:srgbClr val="404040"/>
                </a:solidFill>
                <a:latin typeface="+mn-lt"/>
                <a:cs typeface="Segoe UI" panose="020B0502040204020203" pitchFamily="34" charset="0"/>
              </a:rPr>
              <a:t>Yvonne</a:t>
            </a:r>
            <a:r>
              <a:rPr lang="en-US" sz="1200">
                <a:solidFill>
                  <a:srgbClr val="404040"/>
                </a:solidFill>
                <a:latin typeface="+mn-lt"/>
                <a:cs typeface="Segoe UI" panose="020B0502040204020203" pitchFamily="34" charset="0"/>
              </a:rPr>
              <a:t>.  We used the LEFT function to extract characters from the left side of cell C33. And to specify the number of characters to extract, we used the FIND function. Read the</a:t>
            </a:r>
            <a:r>
              <a:rPr lang="en-US" sz="1200" baseline="0">
                <a:solidFill>
                  <a:srgbClr val="404040"/>
                </a:solidFill>
                <a:latin typeface="+mn-lt"/>
                <a:cs typeface="Segoe UI" panose="020B0502040204020203" pitchFamily="34" charset="0"/>
              </a:rPr>
              <a:t> </a:t>
            </a:r>
            <a:r>
              <a:rPr lang="en-US" sz="1200" b="1" baseline="0">
                <a:solidFill>
                  <a:srgbClr val="404040"/>
                </a:solidFill>
                <a:latin typeface="+mn-lt"/>
                <a:cs typeface="Segoe UI" panose="020B0502040204020203" pitchFamily="34" charset="0"/>
              </a:rPr>
              <a:t>How it works </a:t>
            </a:r>
            <a:r>
              <a:rPr lang="en-US" sz="1200" baseline="0">
                <a:solidFill>
                  <a:srgbClr val="404040"/>
                </a:solidFill>
                <a:latin typeface="+mn-lt"/>
                <a:cs typeface="Segoe UI" panose="020B0502040204020203" pitchFamily="34" charset="0"/>
              </a:rPr>
              <a:t>diagram, and then press ESC when you're done. </a:t>
            </a:r>
            <a:endParaRPr lang="en-US" sz="1200">
              <a:solidFill>
                <a:srgbClr val="404040"/>
              </a:solidFill>
              <a:latin typeface="+mn-lt"/>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Then we created a </a:t>
            </a:r>
            <a:r>
              <a:rPr lang="en-US" sz="1200" b="1">
                <a:solidFill>
                  <a:srgbClr val="404040"/>
                </a:solidFill>
                <a:latin typeface="+mn-lt"/>
                <a:cs typeface="Segoe UI" panose="020B0502040204020203" pitchFamily="34" charset="0"/>
              </a:rPr>
              <a:t>[Helper column]</a:t>
            </a:r>
            <a:r>
              <a:rPr lang="en-US" sz="1200">
                <a:solidFill>
                  <a:srgbClr val="404040"/>
                </a:solidFill>
                <a:latin typeface="+mn-lt"/>
                <a:cs typeface="Segoe UI" panose="020B0502040204020203" pitchFamily="34" charset="0"/>
              </a:rPr>
              <a:t>. This was just to “help” extract the other text in the cell. It’s meant to be temporary</a:t>
            </a:r>
            <a:r>
              <a:rPr lang="en-US" sz="1200" baseline="0">
                <a:solidFill>
                  <a:srgbClr val="404040"/>
                </a:solidFill>
                <a:latin typeface="+mn-lt"/>
                <a:cs typeface="Segoe UI" panose="020B0502040204020203" pitchFamily="34" charset="0"/>
              </a:rPr>
              <a:t> and could be hidden later. </a:t>
            </a:r>
            <a:endParaRPr lang="en-US" sz="1200">
              <a:solidFill>
                <a:srgbClr val="404040"/>
              </a:solidFill>
              <a:latin typeface="+mn-lt"/>
              <a:cs typeface="Segoe UI" panose="020B0502040204020203" pitchFamily="34" charset="0"/>
            </a:endParaRP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McKay</a:t>
            </a:r>
            <a:r>
              <a:rPr lang="en-US" sz="1200">
                <a:solidFill>
                  <a:srgbClr val="404040"/>
                </a:solidFill>
                <a:latin typeface="+mn-lt"/>
                <a:cs typeface="Segoe UI" panose="020B0502040204020203" pitchFamily="34" charset="0"/>
              </a:rPr>
              <a:t>. This is the same formula as in step 3, but it extracts characters from F33 instead of cell C33.</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Francis McKay</a:t>
            </a:r>
            <a:r>
              <a:rPr lang="en-US" sz="1200" b="0">
                <a:solidFill>
                  <a:srgbClr val="404040"/>
                </a:solidFill>
                <a:latin typeface="+mn-lt"/>
                <a:cs typeface="Segoe UI" panose="020B0502040204020203" pitchFamily="34" charset="0"/>
              </a:rPr>
              <a:t> in the [Helper column]</a:t>
            </a:r>
            <a:r>
              <a:rPr lang="en-US" sz="1200">
                <a:solidFill>
                  <a:srgbClr val="404040"/>
                </a:solidFill>
                <a:latin typeface="+mn-lt"/>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Francis</a:t>
            </a:r>
            <a:r>
              <a:rPr lang="en-US" sz="1200">
                <a:solidFill>
                  <a:srgbClr val="404040"/>
                </a:solidFill>
                <a:latin typeface="+mn-lt"/>
                <a:cs typeface="Segoe UI" panose="020B0502040204020203" pitchFamily="34" charset="0"/>
              </a:rPr>
              <a:t>. Here we used almost the same formula as in step 1, but instead of extracting characters from C33, it extracts them from F33.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xdr:from>
      <xdr:col>0</xdr:col>
      <xdr:colOff>311150</xdr:colOff>
      <xdr:row>54</xdr:row>
      <xdr:rowOff>165100</xdr:rowOff>
    </xdr:from>
    <xdr:to>
      <xdr:col>1</xdr:col>
      <xdr:colOff>5168900</xdr:colOff>
      <xdr:row>74</xdr:row>
      <xdr:rowOff>136603</xdr:rowOff>
    </xdr:to>
    <xdr:grpSp>
      <xdr:nvGrpSpPr>
        <xdr:cNvPr id="2" name="Group 1" descr="More information on the web, contains links to the web&#10;Back to top&#10;Next step">
          <a:extLst>
            <a:ext uri="{FF2B5EF4-FFF2-40B4-BE49-F238E27FC236}">
              <a16:creationId xmlns:a16="http://schemas.microsoft.com/office/drawing/2014/main" id="{7E5D203F-338C-A94F-A9BD-5B62B366206A}"/>
            </a:ext>
          </a:extLst>
        </xdr:cNvPr>
        <xdr:cNvGrpSpPr/>
      </xdr:nvGrpSpPr>
      <xdr:grpSpPr>
        <a:xfrm>
          <a:off x="311150" y="11023600"/>
          <a:ext cx="5705475" cy="3781503"/>
          <a:chOff x="400050" y="11010900"/>
          <a:chExt cx="5822950" cy="3781503"/>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1010900"/>
            <a:ext cx="5822950" cy="378150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6691" y="11322416"/>
            <a:ext cx="5323904" cy="504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9934" y="11272190"/>
            <a:ext cx="532066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300-0000C9000000}"/>
              </a:ext>
            </a:extLst>
          </xdr:cNvPr>
          <xdr:cNvSpPr/>
        </xdr:nvSpPr>
        <xdr:spPr>
          <a:xfrm>
            <a:off x="639934" y="14049908"/>
            <a:ext cx="2777773" cy="551639"/>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9934" y="13779984"/>
            <a:ext cx="532066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300-0000CB000000}"/>
              </a:ext>
            </a:extLst>
          </xdr:cNvPr>
          <xdr:cNvSpPr/>
        </xdr:nvSpPr>
        <xdr:spPr>
          <a:xfrm>
            <a:off x="4781792" y="14246003"/>
            <a:ext cx="1178804" cy="358198"/>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208" name="Step" descr="All about the LEFT function, hyperlinked to web">
            <a:hlinkClick xmlns:r="http://schemas.openxmlformats.org/officeDocument/2006/relationships" r:id="rId3"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49532" y="11871550"/>
            <a:ext cx="2207206" cy="300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1742563"/>
            <a:ext cx="461363" cy="459642"/>
          </a:xfrm>
          <a:prstGeom prst="rect">
            <a:avLst/>
          </a:prstGeom>
        </xdr:spPr>
      </xdr:pic>
      <xdr:sp macro="" textlink="">
        <xdr:nvSpPr>
          <xdr:cNvPr id="211" name="Step" descr="All about the RIGHT function, hyperlinked to web">
            <a:hlinkClick xmlns:r="http://schemas.openxmlformats.org/officeDocument/2006/relationships" r:id="rId6"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49532" y="12345170"/>
            <a:ext cx="2207206" cy="318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2220146"/>
            <a:ext cx="461363" cy="462740"/>
          </a:xfrm>
          <a:prstGeom prst="rect">
            <a:avLst/>
          </a:prstGeom>
        </xdr:spPr>
      </xdr:pic>
      <xdr:sp macro="" textlink="">
        <xdr:nvSpPr>
          <xdr:cNvPr id="213" name="Step" descr="All about the FIND function, hyperlinked to web">
            <a:hlinkClick xmlns:r="http://schemas.openxmlformats.org/officeDocument/2006/relationships" r:id="rId7"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49532" y="12821684"/>
            <a:ext cx="2207206" cy="300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2718096"/>
            <a:ext cx="461363" cy="459642"/>
          </a:xfrm>
          <a:prstGeom prst="rect">
            <a:avLst/>
          </a:prstGeom>
        </xdr:spPr>
      </xdr:pic>
      <xdr:sp macro="" textlink="">
        <xdr:nvSpPr>
          <xdr:cNvPr id="215" name="Step" descr="All about the LEN function, hyperlinked to web">
            <a:hlinkClick xmlns:r="http://schemas.openxmlformats.org/officeDocument/2006/relationships" r:id="rId8"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49532" y="13303971"/>
            <a:ext cx="2207206" cy="297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3197286"/>
            <a:ext cx="461363" cy="462740"/>
          </a:xfrm>
          <a:prstGeom prst="rect">
            <a:avLst/>
          </a:prstGeom>
        </xdr:spPr>
      </xdr:pic>
    </xdr:grpSp>
    <xdr:clientData/>
  </xdr:twoCellAnchor>
  <xdr:twoCellAnchor editAs="oneCell">
    <xdr:from>
      <xdr:col>0</xdr:col>
      <xdr:colOff>314325</xdr:colOff>
      <xdr:row>0</xdr:row>
      <xdr:rowOff>254000</xdr:rowOff>
    </xdr:from>
    <xdr:to>
      <xdr:col>1</xdr:col>
      <xdr:colOff>5162550</xdr:colOff>
      <xdr:row>22</xdr:row>
      <xdr:rowOff>176668</xdr:rowOff>
    </xdr:to>
    <xdr:grpSp>
      <xdr:nvGrpSpPr>
        <xdr:cNvPr id="3" name="Split a column based on delimiters" descr="Data stuffed into one column? Split it. &#10;If you want to split data, try Text to Columns. It lets you split a column based on a &#10;delimiter in the column. In this case, the commas are the delimiter. &#10;Click and drag to select the cells from Nancy all the way down to Yvonne. &#10;On the Data tab, click Text to Columns. Make sure that Delimited is &#10;selected, and then click Next. &#10;Under Delimiters, make sure that Comma is the only checkbox selected, &#10;and then click Next. &#10;Click the General option. &#10;Finally, click inside the Destination box and type $D$7. Then click Finish and &#10;OK. &#10;Dive down for more detail &#10;Next step ">
          <a:extLst>
            <a:ext uri="{FF2B5EF4-FFF2-40B4-BE49-F238E27FC236}">
              <a16:creationId xmlns:a16="http://schemas.microsoft.com/office/drawing/2014/main" id="{00000000-0008-0000-0300-000003000000}"/>
            </a:ext>
          </a:extLst>
        </xdr:cNvPr>
        <xdr:cNvGrpSpPr/>
      </xdr:nvGrpSpPr>
      <xdr:grpSpPr>
        <a:xfrm>
          <a:off x="314325" y="254000"/>
          <a:ext cx="5695950" cy="4685168"/>
          <a:chOff x="390525" y="5943600"/>
          <a:chExt cx="5695950" cy="4685269"/>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46852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a:solidFill>
                  <a:schemeClr val="bg2">
                    <a:lumMod val="25000"/>
                  </a:schemeClr>
                </a:solidFill>
                <a:effectLst/>
                <a:latin typeface="+mn-lt"/>
                <a:ea typeface="Segoe UI" pitchFamily="34" charset="0"/>
                <a:cs typeface="Segoe UI Light" panose="020B0502040204020203" pitchFamily="34" charset="0"/>
              </a:rPr>
              <a:t>Data stuffed into one column? Split it. </a:t>
            </a: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If you want to split data, t</a:t>
            </a:r>
            <a:r>
              <a:rPr lang="en-US" sz="1200" b="0">
                <a:solidFill>
                  <a:srgbClr val="404040"/>
                </a:solidFill>
                <a:latin typeface="+mn-lt"/>
                <a:cs typeface="Segoe UI" panose="020B0502040204020203" pitchFamily="34" charset="0"/>
              </a:rPr>
              <a:t>ry </a:t>
            </a:r>
            <a:r>
              <a:rPr lang="en-US" sz="1200" b="1">
                <a:solidFill>
                  <a:srgbClr val="404040"/>
                </a:solidFill>
                <a:latin typeface="+mn-lt"/>
                <a:cs typeface="Segoe UI" panose="020B0502040204020203" pitchFamily="34" charset="0"/>
              </a:rPr>
              <a:t>Text to Columns</a:t>
            </a:r>
            <a:r>
              <a:rPr lang="en-US" sz="1200" b="0">
                <a:solidFill>
                  <a:srgbClr val="404040"/>
                </a:solidFill>
                <a:latin typeface="+mn-lt"/>
                <a:cs typeface="Segoe UI" panose="020B0502040204020203" pitchFamily="34" charset="0"/>
              </a:rPr>
              <a:t>.</a:t>
            </a:r>
            <a:r>
              <a:rPr lang="en-US" sz="1200" b="0" baseline="0">
                <a:solidFill>
                  <a:srgbClr val="404040"/>
                </a:solidFill>
                <a:latin typeface="+mn-lt"/>
                <a:cs typeface="Segoe UI" panose="020B0502040204020203" pitchFamily="34" charset="0"/>
              </a:rPr>
              <a:t> It lets you split a column based on a delimiter in the column. In this case, the commas are the delimiter.</a:t>
            </a:r>
            <a:endParaRPr lang="en-US" sz="1200">
              <a:solidFill>
                <a:srgbClr val="404040"/>
              </a:solidFill>
              <a:latin typeface="+mn-lt"/>
              <a:cs typeface="Segoe UI" panose="020B0502040204020203" pitchFamily="34" charset="0"/>
            </a:endParaRP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the cells from </a:t>
            </a:r>
            <a:r>
              <a:rPr lang="en-US" sz="1200" b="1" kern="0">
                <a:solidFill>
                  <a:schemeClr val="tx1">
                    <a:lumMod val="75000"/>
                    <a:lumOff val="25000"/>
                  </a:schemeClr>
                </a:solidFill>
                <a:latin typeface="+mn-lt"/>
                <a:ea typeface="Segoe UI" pitchFamily="34" charset="0"/>
                <a:cs typeface="Segoe UI" panose="020B0502040204020203" pitchFamily="34" charset="0"/>
              </a:rPr>
              <a:t>Nancy</a:t>
            </a:r>
            <a:r>
              <a:rPr lang="en-US" sz="1200" kern="0">
                <a:solidFill>
                  <a:schemeClr val="tx1">
                    <a:lumMod val="75000"/>
                    <a:lumOff val="25000"/>
                  </a:schemeClr>
                </a:solidFill>
                <a:latin typeface="+mn-lt"/>
                <a:ea typeface="Segoe UI" pitchFamily="34" charset="0"/>
                <a:cs typeface="Segoe UI" panose="020B0502040204020203" pitchFamily="34" charset="0"/>
              </a:rPr>
              <a:t> all the way down to </a:t>
            </a:r>
            <a:r>
              <a:rPr lang="en-US" sz="1200" b="1" kern="0">
                <a:solidFill>
                  <a:schemeClr val="tx1">
                    <a:lumMod val="75000"/>
                    <a:lumOff val="25000"/>
                  </a:schemeClr>
                </a:solidFill>
                <a:latin typeface="+mn-lt"/>
                <a:ea typeface="Segoe UI" pitchFamily="34" charset="0"/>
                <a:cs typeface="Segoe UI" panose="020B0502040204020203" pitchFamily="34" charset="0"/>
              </a:rPr>
              <a:t>Yvonne</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 </a:t>
            </a:r>
            <a:r>
              <a:rPr lang="en-US" sz="1200" kern="0">
                <a:solidFill>
                  <a:schemeClr val="tx1">
                    <a:lumMod val="75000"/>
                    <a:lumOff val="25000"/>
                  </a:schemeClr>
                </a:solidFill>
                <a:latin typeface="+mn-lt"/>
                <a:ea typeface="Segoe UI" pitchFamily="34" charset="0"/>
                <a:cs typeface="Segoe UI" panose="020B0502040204020203" pitchFamily="34" charset="0"/>
              </a:rPr>
              <a:t>tab, click </a:t>
            </a:r>
            <a:r>
              <a:rPr lang="en-US" sz="1200" b="1" kern="0">
                <a:solidFill>
                  <a:schemeClr val="tx1">
                    <a:lumMod val="75000"/>
                    <a:lumOff val="25000"/>
                  </a:schemeClr>
                </a:solidFill>
                <a:latin typeface="+mn-lt"/>
                <a:ea typeface="Segoe UI" pitchFamily="34" charset="0"/>
                <a:cs typeface="Segoe UI" panose="020B0502040204020203" pitchFamily="34" charset="0"/>
              </a:rPr>
              <a:t>Text to Columns</a:t>
            </a:r>
            <a:r>
              <a:rPr lang="en-US" sz="1200" kern="0">
                <a:solidFill>
                  <a:schemeClr val="tx1">
                    <a:lumMod val="75000"/>
                    <a:lumOff val="25000"/>
                  </a:schemeClr>
                </a:solidFill>
                <a:latin typeface="+mn-lt"/>
                <a:ea typeface="Segoe UI" pitchFamily="34" charset="0"/>
                <a:cs typeface="Segoe UI" panose="020B0502040204020203" pitchFamily="34" charset="0"/>
              </a:rPr>
              <a:t>. Make sure that </a:t>
            </a:r>
            <a:r>
              <a:rPr lang="en-US" sz="1200" b="1" kern="0">
                <a:solidFill>
                  <a:schemeClr val="tx1">
                    <a:lumMod val="75000"/>
                    <a:lumOff val="25000"/>
                  </a:schemeClr>
                </a:solidFill>
                <a:latin typeface="+mn-lt"/>
                <a:ea typeface="Segoe UI" pitchFamily="34" charset="0"/>
                <a:cs typeface="Segoe UI" panose="020B0502040204020203" pitchFamily="34" charset="0"/>
              </a:rPr>
              <a:t>Delimited</a:t>
            </a:r>
            <a:r>
              <a:rPr lang="en-US" sz="1200" kern="0">
                <a:solidFill>
                  <a:schemeClr val="tx1">
                    <a:lumMod val="75000"/>
                    <a:lumOff val="25000"/>
                  </a:schemeClr>
                </a:solidFill>
                <a:latin typeface="+mn-lt"/>
                <a:ea typeface="Segoe UI" pitchFamily="34" charset="0"/>
                <a:cs typeface="Segoe UI" panose="020B0502040204020203" pitchFamily="34" charset="0"/>
              </a:rPr>
              <a:t> is selected,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Next</a:t>
            </a:r>
            <a:r>
              <a:rPr lang="en-US" sz="1200" kern="0">
                <a:solidFill>
                  <a:schemeClr val="tx1">
                    <a:lumMod val="75000"/>
                    <a:lumOff val="25000"/>
                  </a:schemeClr>
                </a:solidFill>
                <a:latin typeface="+mn-lt"/>
                <a:ea typeface="Segoe UI" pitchFamily="34" charset="0"/>
                <a:cs typeface="Segoe UI" panose="020B0502040204020203" pitchFamily="34" charset="0"/>
              </a:rPr>
              <a:t>.</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Under </a:t>
            </a:r>
            <a:r>
              <a:rPr lang="en-US" sz="1200" b="1" kern="0">
                <a:solidFill>
                  <a:schemeClr val="tx1">
                    <a:lumMod val="75000"/>
                    <a:lumOff val="25000"/>
                  </a:schemeClr>
                </a:solidFill>
                <a:latin typeface="+mn-lt"/>
                <a:ea typeface="Segoe UI" pitchFamily="34" charset="0"/>
                <a:cs typeface="Segoe UI" panose="020B0502040204020203" pitchFamily="34" charset="0"/>
              </a:rPr>
              <a:t>Delimiters</a:t>
            </a:r>
            <a:r>
              <a:rPr lang="en-US" sz="1200" kern="0">
                <a:solidFill>
                  <a:schemeClr val="tx1">
                    <a:lumMod val="75000"/>
                    <a:lumOff val="25000"/>
                  </a:schemeClr>
                </a:solidFill>
                <a:latin typeface="+mn-lt"/>
                <a:ea typeface="Segoe UI" pitchFamily="34" charset="0"/>
                <a:cs typeface="Segoe UI" panose="020B0502040204020203" pitchFamily="34" charset="0"/>
              </a:rPr>
              <a:t>, make sure that </a:t>
            </a:r>
            <a:r>
              <a:rPr lang="en-US" sz="1200" b="1" kern="0">
                <a:solidFill>
                  <a:schemeClr val="tx1">
                    <a:lumMod val="75000"/>
                    <a:lumOff val="25000"/>
                  </a:schemeClr>
                </a:solidFill>
                <a:latin typeface="+mn-lt"/>
                <a:ea typeface="Segoe UI" pitchFamily="34" charset="0"/>
                <a:cs typeface="Segoe UI" panose="020B0502040204020203" pitchFamily="34" charset="0"/>
              </a:rPr>
              <a:t>Comma</a:t>
            </a:r>
            <a:r>
              <a:rPr lang="en-US" sz="1200" kern="0">
                <a:solidFill>
                  <a:schemeClr val="tx1">
                    <a:lumMod val="75000"/>
                    <a:lumOff val="25000"/>
                  </a:schemeClr>
                </a:solidFill>
                <a:latin typeface="+mn-lt"/>
                <a:ea typeface="Segoe UI" pitchFamily="34" charset="0"/>
                <a:cs typeface="Segoe UI" panose="020B0502040204020203" pitchFamily="34" charset="0"/>
              </a:rPr>
              <a:t> is the only checkbox selected,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Next</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a:t>
            </a:r>
            <a:r>
              <a:rPr lang="en-US" sz="1200" b="1" kern="0">
                <a:solidFill>
                  <a:schemeClr val="tx1">
                    <a:lumMod val="75000"/>
                    <a:lumOff val="25000"/>
                  </a:schemeClr>
                </a:solidFill>
                <a:latin typeface="+mn-lt"/>
                <a:ea typeface="Segoe UI" pitchFamily="34" charset="0"/>
                <a:cs typeface="Segoe UI" panose="020B0502040204020203" pitchFamily="34" charset="0"/>
              </a:rPr>
              <a:t>General</a:t>
            </a:r>
            <a:r>
              <a:rPr lang="en-US" sz="1200" kern="0">
                <a:solidFill>
                  <a:schemeClr val="tx1">
                    <a:lumMod val="75000"/>
                    <a:lumOff val="25000"/>
                  </a:schemeClr>
                </a:solidFill>
                <a:latin typeface="+mn-lt"/>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Finally, click inside the </a:t>
            </a:r>
            <a:r>
              <a:rPr lang="en-US" sz="1200" b="1" kern="0">
                <a:solidFill>
                  <a:schemeClr val="tx1">
                    <a:lumMod val="75000"/>
                    <a:lumOff val="25000"/>
                  </a:schemeClr>
                </a:solidFill>
                <a:latin typeface="+mn-lt"/>
                <a:ea typeface="Segoe UI" pitchFamily="34" charset="0"/>
                <a:cs typeface="Segoe UI" panose="020B0502040204020203" pitchFamily="34" charset="0"/>
              </a:rPr>
              <a:t>Destination</a:t>
            </a:r>
            <a:r>
              <a:rPr lang="en-US" sz="1200" kern="0">
                <a:solidFill>
                  <a:schemeClr val="tx1">
                    <a:lumMod val="75000"/>
                    <a:lumOff val="25000"/>
                  </a:schemeClr>
                </a:solidFill>
                <a:latin typeface="+mn-lt"/>
                <a:ea typeface="Segoe UI" pitchFamily="34" charset="0"/>
                <a:cs typeface="Segoe UI" panose="020B0502040204020203" pitchFamily="34" charset="0"/>
              </a:rPr>
              <a:t> box and type </a:t>
            </a:r>
            <a:r>
              <a:rPr lang="en-US" sz="1200" b="1" kern="0">
                <a:solidFill>
                  <a:schemeClr val="tx1">
                    <a:lumMod val="75000"/>
                    <a:lumOff val="25000"/>
                  </a:schemeClr>
                </a:solidFill>
                <a:latin typeface="+mn-lt"/>
                <a:ea typeface="Segoe UI" pitchFamily="34" charset="0"/>
                <a:cs typeface="Segoe UI" panose="020B0502040204020203" pitchFamily="34" charset="0"/>
              </a:rPr>
              <a:t>$D$7</a:t>
            </a:r>
            <a:r>
              <a:rPr lang="en-US" sz="1200" kern="0">
                <a:solidFill>
                  <a:schemeClr val="tx1">
                    <a:lumMod val="75000"/>
                    <a:lumOff val="25000"/>
                  </a:schemeClr>
                </a:solidFill>
                <a:latin typeface="+mn-lt"/>
                <a:ea typeface="Segoe UI" pitchFamily="34" charset="0"/>
                <a:cs typeface="Segoe UI" panose="020B0502040204020203" pitchFamily="34" charset="0"/>
              </a:rPr>
              <a:t>. Then click </a:t>
            </a:r>
            <a:r>
              <a:rPr lang="en-US" sz="1200" b="1" kern="0">
                <a:solidFill>
                  <a:schemeClr val="tx1">
                    <a:lumMod val="75000"/>
                    <a:lumOff val="25000"/>
                  </a:schemeClr>
                </a:solidFill>
                <a:latin typeface="+mn-lt"/>
                <a:ea typeface="Segoe UI" pitchFamily="34" charset="0"/>
                <a:cs typeface="Segoe UI" panose="020B0502040204020203" pitchFamily="34" charset="0"/>
              </a:rPr>
              <a:t>Finish</a:t>
            </a:r>
            <a:r>
              <a:rPr lang="en-US" sz="1200" b="1" kern="0" baseline="0">
                <a:solidFill>
                  <a:schemeClr val="tx1">
                    <a:lumMod val="75000"/>
                    <a:lumOff val="25000"/>
                  </a:schemeClr>
                </a:solidFill>
                <a:latin typeface="+mn-lt"/>
                <a:ea typeface="Segoe UI" pitchFamily="34" charset="0"/>
                <a:cs typeface="Segoe UI" panose="020B0502040204020203" pitchFamily="34" charset="0"/>
              </a:rPr>
              <a:t> </a:t>
            </a:r>
            <a:r>
              <a:rPr lang="en-US" sz="1200" b="0" kern="0" baseline="0">
                <a:solidFill>
                  <a:schemeClr val="tx1">
                    <a:lumMod val="75000"/>
                    <a:lumOff val="25000"/>
                  </a:schemeClr>
                </a:solidFill>
                <a:latin typeface="+mn-lt"/>
                <a:ea typeface="Segoe UI" pitchFamily="34" charset="0"/>
                <a:cs typeface="Segoe UI" panose="020B0502040204020203" pitchFamily="34" charset="0"/>
              </a:rPr>
              <a:t>and </a:t>
            </a:r>
            <a:r>
              <a:rPr lang="en-US" sz="1200" b="1" kern="0" baseline="0">
                <a:solidFill>
                  <a:schemeClr val="tx1">
                    <a:lumMod val="75000"/>
                    <a:lumOff val="25000"/>
                  </a:schemeClr>
                </a:solidFill>
                <a:latin typeface="+mn-lt"/>
                <a:ea typeface="Segoe UI" pitchFamily="34" charset="0"/>
                <a:cs typeface="Segoe UI" panose="020B0502040204020203" pitchFamily="34" charset="0"/>
              </a:rPr>
              <a:t>OK</a:t>
            </a:r>
            <a:r>
              <a:rPr lang="en-US" sz="1200" b="0" kern="0" baseline="0">
                <a:solidFill>
                  <a:schemeClr val="tx1">
                    <a:lumMod val="75000"/>
                    <a:lumOff val="25000"/>
                  </a:schemeClr>
                </a:solidFill>
                <a:latin typeface="+mn-lt"/>
                <a:ea typeface="Segoe UI" pitchFamily="34" charset="0"/>
                <a:cs typeface="Segoe UI" panose="020B0502040204020203" pitchFamily="34" charset="0"/>
              </a:rPr>
              <a:t>.</a:t>
            </a:r>
            <a:endParaRPr lang="en-US" sz="1200" b="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xdr:from>
      <xdr:col>0</xdr:col>
      <xdr:colOff>582669</xdr:colOff>
      <xdr:row>19</xdr:row>
      <xdr:rowOff>2259</xdr:rowOff>
    </xdr:from>
    <xdr:to>
      <xdr:col>1</xdr:col>
      <xdr:colOff>2396697</xdr:colOff>
      <xdr:row>21</xdr:row>
      <xdr:rowOff>157480</xdr:rowOff>
    </xdr:to>
    <xdr:sp macro="" textlink="">
      <xdr:nvSpPr>
        <xdr:cNvPr id="103" name="Next Button" descr="Dive down for more detail">
          <a:extLst>
            <a:ext uri="{FF2B5EF4-FFF2-40B4-BE49-F238E27FC236}">
              <a16:creationId xmlns:a16="http://schemas.microsoft.com/office/drawing/2014/main" id="{00000000-0008-0000-0300-000067000000}"/>
            </a:ext>
          </a:extLst>
        </xdr:cNvPr>
        <xdr:cNvSpPr/>
      </xdr:nvSpPr>
      <xdr:spPr>
        <a:xfrm>
          <a:off x="582669" y="4193259"/>
          <a:ext cx="2779228" cy="536221"/>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lientData/>
  </xdr:twoCellAnchor>
  <xdr:twoCellAnchor>
    <xdr:from>
      <xdr:col>1</xdr:col>
      <xdr:colOff>3760128</xdr:colOff>
      <xdr:row>19</xdr:row>
      <xdr:rowOff>2259</xdr:rowOff>
    </xdr:from>
    <xdr:to>
      <xdr:col>1</xdr:col>
      <xdr:colOff>4938367</xdr:colOff>
      <xdr:row>20</xdr:row>
      <xdr:rowOff>160100</xdr:rowOff>
    </xdr:to>
    <xdr:sp macro="" textlink="">
      <xdr:nvSpPr>
        <xdr:cNvPr id="10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300-00006C000000}"/>
            </a:ext>
          </a:extLst>
        </xdr:cNvPr>
        <xdr:cNvSpPr/>
      </xdr:nvSpPr>
      <xdr:spPr>
        <a:xfrm>
          <a:off x="4725328" y="4193259"/>
          <a:ext cx="1178239" cy="3483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 &#10;When you need to rotate columns and rows, you transpose them in Excel. &#10;Click and drag to select the two rows of cells from Item, to 20. &#10;Now you'll copy the cells. Press &#10;Click the yellow cell. &#10;Paste &#10;On the Home tab, click the arrow next to the Paste button. &#10;Click Paste Special, and then at the bottom, click the checkbox for &#10;Transpose. Click OK. &#10;Dive down for more detail &#10;Next step ">
          <a:extLst>
            <a:ext uri="{FF2B5EF4-FFF2-40B4-BE49-F238E27FC236}">
              <a16:creationId xmlns:a16="http://schemas.microsoft.com/office/drawing/2014/main" id="{00000000-0008-0000-0400-00000B000000}"/>
            </a:ext>
          </a:extLst>
        </xdr:cNvPr>
        <xdr:cNvGrpSpPr/>
      </xdr:nvGrpSpPr>
      <xdr:grpSpPr>
        <a:xfrm>
          <a:off x="323850" y="266700"/>
          <a:ext cx="5695950"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When you need to rotate columns and rows, you </a:t>
            </a:r>
            <a:r>
              <a:rPr kumimoji="0" lang="en-US" sz="1200" b="0" i="1"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transpose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and drag to select the two rows of cells from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Item</a:t>
            </a:r>
            <a:r>
              <a:rPr kumimoji="0" lang="en-US" sz="120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to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20</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2" name="Step" descr="Now you'll copy the cells. Press Contro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Home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the arrow next to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Paste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Paste Special</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and then at the bottom, click the checkbox for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Transpose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OK</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95" name="Rectangle: Rounded Corners 94" descr="Control key">
            <a:extLst>
              <a:ext uri="{FF2B5EF4-FFF2-40B4-BE49-F238E27FC236}">
                <a16:creationId xmlns:a16="http://schemas.microsoft.com/office/drawing/2014/main" id="{00000000-0008-0000-0400-00005F000000}"/>
              </a:ext>
            </a:extLst>
          </xdr:cNvPr>
          <xdr:cNvSpPr/>
        </xdr:nvSpPr>
        <xdr:spPr>
          <a:xfrm>
            <a:off x="3017647" y="1789746"/>
            <a:ext cx="69701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endParaRPr lang="en-US" sz="800" spc="100" baseline="0">
              <a:solidFill>
                <a:schemeClr val="tx1"/>
              </a:solidFill>
              <a:latin typeface="+mn-lt"/>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773867"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C</a:t>
            </a:r>
          </a:p>
        </xdr:txBody>
      </xdr:sp>
    </xdr:grpSp>
    <xdr:clientData/>
  </xdr:twoCellAnchor>
  <xdr:twoCellAnchor editAs="absolute">
    <xdr:from>
      <xdr:col>8</xdr:col>
      <xdr:colOff>211919</xdr:colOff>
      <xdr:row>32</xdr:row>
      <xdr:rowOff>28577</xdr:rowOff>
    </xdr:from>
    <xdr:to>
      <xdr:col>10</xdr:col>
      <xdr:colOff>252462</xdr:colOff>
      <xdr:row>33</xdr:row>
      <xdr:rowOff>153365</xdr:rowOff>
    </xdr:to>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1527619" y="6696077"/>
          <a:ext cx="1386743"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clientData/>
  </xdr:twoCellAnchor>
  <xdr:twoCellAnchor editAs="absolute">
    <xdr:from>
      <xdr:col>3</xdr:col>
      <xdr:colOff>557315</xdr:colOff>
      <xdr:row>28</xdr:row>
      <xdr:rowOff>123825</xdr:rowOff>
    </xdr:from>
    <xdr:to>
      <xdr:col>6</xdr:col>
      <xdr:colOff>266700</xdr:colOff>
      <xdr:row>29</xdr:row>
      <xdr:rowOff>177800</xdr:rowOff>
    </xdr:to>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8507515" y="6029325"/>
          <a:ext cx="172868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This data has 6 columns...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absolute">
    <xdr:from>
      <xdr:col>8</xdr:col>
      <xdr:colOff>16422</xdr:colOff>
      <xdr:row>32</xdr:row>
      <xdr:rowOff>49079</xdr:rowOff>
    </xdr:from>
    <xdr:to>
      <xdr:col>8</xdr:col>
      <xdr:colOff>267675</xdr:colOff>
      <xdr:row>32</xdr:row>
      <xdr:rowOff>160326</xdr:rowOff>
    </xdr:to>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11332122" y="6716579"/>
          <a:ext cx="251253"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8</xdr:col>
      <xdr:colOff>88767</xdr:colOff>
      <xdr:row>32</xdr:row>
      <xdr:rowOff>158604</xdr:rowOff>
    </xdr:from>
    <xdr:to>
      <xdr:col>8</xdr:col>
      <xdr:colOff>236669</xdr:colOff>
      <xdr:row>34</xdr:row>
      <xdr:rowOff>7321</xdr:rowOff>
    </xdr:to>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1404467" y="6826104"/>
          <a:ext cx="147902"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0</xdr:col>
      <xdr:colOff>327616</xdr:colOff>
      <xdr:row>26</xdr:row>
      <xdr:rowOff>3208</xdr:rowOff>
    </xdr:from>
    <xdr:to>
      <xdr:col>1</xdr:col>
      <xdr:colOff>5175841</xdr:colOff>
      <xdr:row>52</xdr:row>
      <xdr:rowOff>19050</xdr:rowOff>
    </xdr:to>
    <xdr:grpSp>
      <xdr:nvGrpSpPr>
        <xdr:cNvPr id="8" name="Transpose with a formula" descr="Transpose with a formula &#10;Sometimes you don't want to copy and paste to transpose. In this case, you can use a &#10;formula to transpose rows and columns. Here's how to do that: &#10;To transpose this data, you need to select some blank cells first. Since the &#10;data on the right has 6 columns and 2 rows, you need to select the opposite: &#10;2 columns and 6 rows. Do this by selecting the yellow cells. &#10;This is kind of tricky, so pay close attention. With those cells still selected, &#10;type the following: ....but don't press Return. &#10;Press &#10;If you get #VALUE! as a result, try again starting at step 1. &#10;Click any of the yellow cells to select just one. Look at the formula at the top &#10;of Excel. You'll see that the formula looks like this: &#10;Click another yellow cell. Look at the formula bar again. The formula is the &#10;same. Why? Because this is an array formula. ">
          <a:extLst>
            <a:ext uri="{FF2B5EF4-FFF2-40B4-BE49-F238E27FC236}">
              <a16:creationId xmlns:a16="http://schemas.microsoft.com/office/drawing/2014/main" id="{00000000-0008-0000-0400-000008000000}"/>
            </a:ext>
          </a:extLst>
        </xdr:cNvPr>
        <xdr:cNvGrpSpPr/>
      </xdr:nvGrpSpPr>
      <xdr:grpSpPr>
        <a:xfrm>
          <a:off x="327616" y="5527708"/>
          <a:ext cx="5695950" cy="4968842"/>
          <a:chOff x="341282" y="5943579"/>
          <a:chExt cx="5695954" cy="5029182"/>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41282" y="5943579"/>
            <a:ext cx="5695954" cy="502918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4" y="6071800"/>
            <a:ext cx="5216555" cy="490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50" y="6579212"/>
            <a:ext cx="521338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50" y="10752839"/>
            <a:ext cx="521338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6" y="6652824"/>
            <a:ext cx="5300942" cy="568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Sometimes</a:t>
            </a:r>
            <a:r>
              <a:rPr lang="en-US" sz="1200" kern="0" baseline="0">
                <a:solidFill>
                  <a:schemeClr val="tx1">
                    <a:lumMod val="75000"/>
                    <a:lumOff val="25000"/>
                  </a:schemeClr>
                </a:solidFill>
                <a:latin typeface="+mn-lt"/>
                <a:ea typeface="Segoe UI" pitchFamily="34" charset="0"/>
                <a:cs typeface="Segoe UI" panose="020B0502040204020203" pitchFamily="34" charset="0"/>
              </a:rPr>
              <a:t> you don't want to copy and paste to transpose. In this case, </a:t>
            </a:r>
            <a:r>
              <a:rPr lang="en-US" sz="1200" kern="0">
                <a:solidFill>
                  <a:schemeClr val="tx1">
                    <a:lumMod val="75000"/>
                    <a:lumOff val="25000"/>
                  </a:schemeClr>
                </a:solidFill>
                <a:latin typeface="+mn-lt"/>
                <a:ea typeface="Segoe UI" pitchFamily="34" charset="0"/>
                <a:cs typeface="Segoe UI" panose="020B0502040204020203" pitchFamily="34" charset="0"/>
              </a:rPr>
              <a:t>you can use a formula</a:t>
            </a:r>
            <a:r>
              <a:rPr lang="en-US" sz="1200" kern="0" baseline="0">
                <a:solidFill>
                  <a:schemeClr val="tx1">
                    <a:lumMod val="75000"/>
                    <a:lumOff val="25000"/>
                  </a:schemeClr>
                </a:solidFill>
                <a:latin typeface="+mn-lt"/>
                <a:ea typeface="Segoe UI" pitchFamily="34" charset="0"/>
                <a:cs typeface="Segoe UI" panose="020B0502040204020203" pitchFamily="34" charset="0"/>
              </a:rPr>
              <a:t> to transpose rows and columns. Here's how to do that: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9" y="7307697"/>
            <a:ext cx="4809520" cy="6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5" y="7265201"/>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9" y="7975999"/>
            <a:ext cx="4809521" cy="617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This is kind of tricky, so pay close attention. With those cells </a:t>
            </a:r>
            <a:r>
              <a:rPr lang="en-US" sz="1200" i="1">
                <a:solidFill>
                  <a:srgbClr val="404040"/>
                </a:solidFill>
                <a:latin typeface="+mn-lt"/>
                <a:cs typeface="Segoe UI" panose="020B0502040204020203" pitchFamily="34" charset="0"/>
              </a:rPr>
              <a:t>still selected</a:t>
            </a:r>
            <a:r>
              <a:rPr lang="en-US" sz="1200">
                <a:solidFill>
                  <a:srgbClr val="404040"/>
                </a:solidFill>
                <a:latin typeface="+mn-lt"/>
                <a:cs typeface="Segoe UI" panose="020B0502040204020203" pitchFamily="34" charset="0"/>
              </a:rPr>
              <a:t>, type the following: </a:t>
            </a:r>
            <a:r>
              <a:rPr lang="en-US" sz="1200" b="1">
                <a:solidFill>
                  <a:srgbClr val="404040"/>
                </a:solidFill>
                <a:latin typeface="+mn-lt"/>
                <a:cs typeface="Segoe UI" panose="020B0502040204020203" pitchFamily="34" charset="0"/>
              </a:rPr>
              <a:t>=TRANSPOSE(C33:H34)  </a:t>
            </a:r>
            <a:r>
              <a:rPr lang="en-US" sz="1200" i="1">
                <a:solidFill>
                  <a:srgbClr val="404040"/>
                </a:solidFill>
                <a:latin typeface="+mn-lt"/>
                <a:cs typeface="Segoe UI" panose="020B0502040204020203" pitchFamily="34" charset="0"/>
              </a:rPr>
              <a:t>….but don’t press Return</a:t>
            </a:r>
            <a:r>
              <a:rPr lang="en-US" sz="1200">
                <a:solidFill>
                  <a:srgbClr val="404040"/>
                </a:solidFill>
                <a:latin typeface="+mn-lt"/>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5" y="7933499"/>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9" y="10163514"/>
            <a:ext cx="4809521" cy="500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another yellow cell. Look at</a:t>
            </a:r>
            <a:r>
              <a:rPr lang="en-US" sz="1200" baseline="0">
                <a:solidFill>
                  <a:srgbClr val="404040"/>
                </a:solidFill>
                <a:latin typeface="+mn-lt"/>
                <a:cs typeface="Segoe UI" panose="020B0502040204020203" pitchFamily="34" charset="0"/>
              </a:rPr>
              <a:t> the formula bar again. </a:t>
            </a:r>
            <a:r>
              <a:rPr lang="en-US" sz="1200">
                <a:solidFill>
                  <a:srgbClr val="404040"/>
                </a:solidFill>
                <a:latin typeface="+mn-lt"/>
                <a:cs typeface="Segoe UI" panose="020B0502040204020203" pitchFamily="34" charset="0"/>
              </a:rPr>
              <a:t>The formula is the same. Why? Because this is an </a:t>
            </a:r>
            <a:r>
              <a:rPr lang="en-US" sz="1200" b="1">
                <a:solidFill>
                  <a:srgbClr val="404040"/>
                </a:solidFill>
                <a:latin typeface="+mn-lt"/>
                <a:cs typeface="Segoe UI" panose="020B0502040204020203" pitchFamily="34" charset="0"/>
              </a:rPr>
              <a:t>array formula</a:t>
            </a:r>
            <a:r>
              <a:rPr lang="en-US" sz="1200">
                <a:solidFill>
                  <a:srgbClr val="404040"/>
                </a:solidFill>
                <a:latin typeface="+mn-lt"/>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5" y="10121018"/>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9" y="8632560"/>
            <a:ext cx="4809521" cy="638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Press</a:t>
            </a:r>
          </a:p>
          <a:p>
            <a:endParaRPr lang="en-US" sz="1200">
              <a:solidFill>
                <a:srgbClr val="404040"/>
              </a:solidFill>
              <a:latin typeface="+mn-lt"/>
              <a:cs typeface="Segoe UI" panose="020B0502040204020203" pitchFamily="34" charset="0"/>
            </a:endParaRPr>
          </a:p>
          <a:p>
            <a:r>
              <a:rPr lang="en-US" sz="1200">
                <a:solidFill>
                  <a:srgbClr val="404040"/>
                </a:solidFill>
                <a:latin typeface="+mn-lt"/>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5" y="8590061"/>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9" y="9303934"/>
            <a:ext cx="4809521" cy="869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any of the yellow cells to select just one. Look at the formula at the top of Excel. You’ll see that the formula looks like this:</a:t>
            </a:r>
          </a:p>
          <a:p>
            <a:endParaRPr lang="en-US" sz="1200">
              <a:solidFill>
                <a:srgbClr val="404040"/>
              </a:solidFill>
              <a:latin typeface="+mn-lt"/>
              <a:cs typeface="Segoe UI" panose="020B0502040204020203" pitchFamily="34" charset="0"/>
            </a:endParaRPr>
          </a:p>
          <a:p>
            <a:r>
              <a:rPr lang="en-US" sz="1200" b="1">
                <a:solidFill>
                  <a:srgbClr val="404040"/>
                </a:solidFill>
                <a:latin typeface="+mn-lt"/>
                <a:cs typeface="Segoe UI" panose="020B0502040204020203" pitchFamily="34" charset="0"/>
              </a:rPr>
              <a:t>{=TRANSPOSE(C33:H34)}</a:t>
            </a:r>
            <a:br>
              <a:rPr lang="en-US" sz="1200">
                <a:solidFill>
                  <a:srgbClr val="404040"/>
                </a:solidFill>
                <a:latin typeface="+mn-lt"/>
                <a:cs typeface="Segoe UI" panose="020B0502040204020203" pitchFamily="34" charset="0"/>
              </a:rPr>
            </a:br>
            <a:endParaRPr lang="en-US" sz="1200">
              <a:solidFill>
                <a:srgbClr val="404040"/>
              </a:solidFill>
              <a:latin typeface="+mn-lt"/>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5" y="9261436"/>
            <a:ext cx="371587"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503172" y="8635975"/>
            <a:ext cx="63625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194236" y="863598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725258" y="8635999"/>
            <a:ext cx="526824"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Return</a:t>
            </a:r>
          </a:p>
        </xdr:txBody>
      </xdr:sp>
    </xdr:grpSp>
    <xdr:clientData/>
  </xdr:twoCellAnchor>
  <xdr:twoCellAnchor editAs="absolute">
    <xdr:from>
      <xdr:col>0</xdr:col>
      <xdr:colOff>327025</xdr:colOff>
      <xdr:row>53</xdr:row>
      <xdr:rowOff>9524</xdr:rowOff>
    </xdr:from>
    <xdr:to>
      <xdr:col>1</xdr:col>
      <xdr:colOff>5175250</xdr:colOff>
      <xdr:row>70</xdr:row>
      <xdr:rowOff>19049</xdr:rowOff>
    </xdr:to>
    <xdr:grpSp>
      <xdr:nvGrpSpPr>
        <xdr:cNvPr id="157" name="What's an array formula?" descr="What's an array formula? &#10;An array formula can perform calculations on more than one cell in an array. In the &#10;example above, the array is the original data set in cells C33:H34. The TRANSPOSE &#10;function then switches the horizontal orientation of the cells to a vertical orientation. &#10;You always finish an array formula with Control+Shift+Return, not just Return. Pressing &#10;Control+Shift+Return calculates the function against the array. When you're done, &#10;Excel puts special brackets { } around the formula. These brackets are a visual clue that &#10;the selected cell is part of an array formula. You can't type these brackets yourself. &#10;Excel puts them in when you press Ctrl+Shift+Return. ">
          <a:extLst>
            <a:ext uri="{FF2B5EF4-FFF2-40B4-BE49-F238E27FC236}">
              <a16:creationId xmlns:a16="http://schemas.microsoft.com/office/drawing/2014/main" id="{00000000-0008-0000-0400-00009D000000}"/>
            </a:ext>
          </a:extLst>
        </xdr:cNvPr>
        <xdr:cNvGrpSpPr/>
      </xdr:nvGrpSpPr>
      <xdr:grpSpPr>
        <a:xfrm>
          <a:off x="327025" y="10677524"/>
          <a:ext cx="5695950"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An array formula can perform calculations on more than</a:t>
            </a:r>
            <a:r>
              <a:rPr lang="en-US" sz="1200" kern="0" baseline="0">
                <a:solidFill>
                  <a:schemeClr val="tx1">
                    <a:lumMod val="75000"/>
                    <a:lumOff val="25000"/>
                  </a:schemeClr>
                </a:solidFill>
                <a:latin typeface="+mn-lt"/>
                <a:ea typeface="Segoe UI" pitchFamily="34" charset="0"/>
                <a:cs typeface="Segoe UI" panose="020B0502040204020203" pitchFamily="34" charset="0"/>
              </a:rPr>
              <a:t> one </a:t>
            </a:r>
            <a:r>
              <a:rPr lang="en-US" sz="1200" kern="0">
                <a:solidFill>
                  <a:schemeClr val="tx1">
                    <a:lumMod val="75000"/>
                    <a:lumOff val="25000"/>
                  </a:schemeClr>
                </a:solidFill>
                <a:latin typeface="+mn-lt"/>
                <a:ea typeface="Segoe UI" pitchFamily="34" charset="0"/>
                <a:cs typeface="Segoe UI" panose="020B0502040204020203" pitchFamily="34" charset="0"/>
              </a:rPr>
              <a:t>cell</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in an array. In the example above, the array is the original data set</a:t>
            </a:r>
            <a:r>
              <a:rPr lang="en-US" sz="1200" kern="0" baseline="0">
                <a:solidFill>
                  <a:schemeClr val="tx1">
                    <a:lumMod val="75000"/>
                    <a:lumOff val="25000"/>
                  </a:schemeClr>
                </a:solidFill>
                <a:latin typeface="+mn-lt"/>
                <a:ea typeface="Segoe UI" pitchFamily="34" charset="0"/>
                <a:cs typeface="Segoe UI" panose="020B0502040204020203" pitchFamily="34" charset="0"/>
              </a:rPr>
              <a:t> in </a:t>
            </a:r>
            <a:r>
              <a:rPr lang="en-US" sz="1200" kern="0">
                <a:solidFill>
                  <a:schemeClr val="tx1">
                    <a:lumMod val="75000"/>
                    <a:lumOff val="25000"/>
                  </a:schemeClr>
                </a:solidFill>
                <a:latin typeface="+mn-lt"/>
                <a:ea typeface="Segoe UI" pitchFamily="34" charset="0"/>
                <a:cs typeface="Segoe UI" panose="020B0502040204020203" pitchFamily="34" charset="0"/>
              </a:rPr>
              <a:t>cells C33:H34. The TRANSPOSE function then switches the horizontal orientation of </a:t>
            </a:r>
            <a:r>
              <a:rPr lang="en-US" sz="1200" kern="0" baseline="0">
                <a:solidFill>
                  <a:schemeClr val="tx1">
                    <a:lumMod val="75000"/>
                    <a:lumOff val="25000"/>
                  </a:schemeClr>
                </a:solidFill>
                <a:latin typeface="+mn-lt"/>
                <a:ea typeface="Segoe UI" pitchFamily="34" charset="0"/>
                <a:cs typeface="Segoe UI" panose="020B0502040204020203" pitchFamily="34" charset="0"/>
              </a:rPr>
              <a:t>the cells to a vertical orientation. </a:t>
            </a: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always finish an array formula with Control+Shift+Return, not just Return. Pressing Control+Shift+Return calculates the function against the array. When you're done, Excel puts special brackets { } around the formula. These brackets are a visual clue that the selected cell is part of an array formula. You can't type these brackets yourself. Excel puts them in when you press Control+Shift+Return. </a:t>
            </a:r>
          </a:p>
        </xdr:txBody>
      </xdr:sp>
    </xdr:grpSp>
    <xdr:clientData/>
  </xdr:twoCellAnchor>
  <xdr:twoCellAnchor editAs="absolute">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Control+Shift+Return.&#10;&#10;3) 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10;">
          <a:extLst>
            <a:ext uri="{FF2B5EF4-FFF2-40B4-BE49-F238E27FC236}">
              <a16:creationId xmlns:a16="http://schemas.microsoft.com/office/drawing/2014/main" id="{00000000-0008-0000-0400-000007000000}"/>
            </a:ext>
          </a:extLst>
        </xdr:cNvPr>
        <xdr:cNvGrpSpPr/>
      </xdr:nvGrpSpPr>
      <xdr:grpSpPr>
        <a:xfrm>
          <a:off x="6403974" y="9925049"/>
          <a:ext cx="40925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Control+Shift+Return.&#10;&#10;3) 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10;">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1) </a:t>
            </a:r>
            <a:r>
              <a:rPr lang="en-US" sz="1100" kern="0">
                <a:solidFill>
                  <a:schemeClr val="tx1"/>
                </a:solidFill>
                <a:latin typeface="+mn-lt"/>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2) </a:t>
            </a:r>
            <a:r>
              <a:rPr lang="en-US" sz="1100" kern="0">
                <a:solidFill>
                  <a:schemeClr val="tx1"/>
                </a:solidFill>
                <a:latin typeface="+mn-lt"/>
                <a:ea typeface="Segoe UI" pitchFamily="34" charset="0"/>
                <a:cs typeface="Segoe UI Light" panose="020B0502040204020203" pitchFamily="34" charset="0"/>
              </a:rPr>
              <a:t>When you're done typing an array formula, press </a:t>
            </a:r>
            <a:br>
              <a:rPr lang="en-US" sz="1100" kern="0">
                <a:solidFill>
                  <a:schemeClr val="tx1"/>
                </a:solidFill>
                <a:latin typeface="+mn-lt"/>
                <a:ea typeface="Segoe UI" pitchFamily="34" charset="0"/>
                <a:cs typeface="Segoe UI Light" panose="020B0502040204020203" pitchFamily="34" charset="0"/>
              </a:rPr>
            </a:br>
            <a:r>
              <a:rPr lang="en-US" sz="1100" kern="0">
                <a:solidFill>
                  <a:schemeClr val="tx1"/>
                </a:solidFill>
                <a:latin typeface="+mn-lt"/>
                <a:ea typeface="Segoe UI" pitchFamily="34" charset="0"/>
                <a:cs typeface="Segoe UI Light" panose="020B0502040204020203" pitchFamily="34" charset="0"/>
              </a:rPr>
              <a:t>Control+Shift+Return.</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3) </a:t>
            </a:r>
            <a:r>
              <a:rPr lang="en-US" sz="1100" kern="0">
                <a:solidFill>
                  <a:schemeClr val="tx1"/>
                </a:solidFill>
                <a:latin typeface="+mn-lt"/>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403974" y="10408233"/>
            <a:ext cx="340524" cy="364194"/>
          </a:xfrm>
          <a:prstGeom prst="rect">
            <a:avLst/>
          </a:prstGeom>
        </xdr:spPr>
      </xdr:pic>
    </xdr:grpSp>
    <xdr:clientData/>
  </xdr:twoCellAnchor>
  <xdr:twoCellAnchor editAs="absolute">
    <xdr:from>
      <xdr:col>2</xdr:col>
      <xdr:colOff>76200</xdr:colOff>
      <xdr:row>66</xdr:row>
      <xdr:rowOff>28575</xdr:rowOff>
    </xdr:from>
    <xdr:to>
      <xdr:col>8</xdr:col>
      <xdr:colOff>266699</xdr:colOff>
      <xdr:row>71</xdr:row>
      <xdr:rowOff>24177</xdr:rowOff>
    </xdr:to>
    <xdr:grpSp>
      <xdr:nvGrpSpPr>
        <xdr:cNvPr id="6" name="EXCEL SPEAK" descr="EXCEL SPEAK&#10;Some people call array formulas &quot;CSE formulas.&quot; That's because on a Windows computer, the Return key is called the Enter key. &#10;">
          <a:extLst>
            <a:ext uri="{FF2B5EF4-FFF2-40B4-BE49-F238E27FC236}">
              <a16:creationId xmlns:a16="http://schemas.microsoft.com/office/drawing/2014/main" id="{00000000-0008-0000-0400-000006000000}"/>
            </a:ext>
          </a:extLst>
        </xdr:cNvPr>
        <xdr:cNvGrpSpPr/>
      </xdr:nvGrpSpPr>
      <xdr:grpSpPr>
        <a:xfrm>
          <a:off x="6448425" y="13173075"/>
          <a:ext cx="37337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15958" y="13339384"/>
            <a:ext cx="258339" cy="292608"/>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mn-lt"/>
            </a:endParaRPr>
          </a:p>
        </xdr:txBody>
      </xdr:sp>
      <xdr:sp macro="" textlink="">
        <xdr:nvSpPr>
          <xdr:cNvPr id="187" name="Step" descr="EXCEL SPEAK&#10;Some people call array formulas &quot;CSE formulas.&quot; That's because on a Windows computer, the Return key is called the Enter key. &#10;">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EXCEL SPEAK</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Some people</a:t>
            </a:r>
            <a:r>
              <a:rPr lang="en-US" sz="1100" kern="0" baseline="0">
                <a:solidFill>
                  <a:schemeClr val="tx1"/>
                </a:solidFill>
                <a:latin typeface="+mn-lt"/>
                <a:ea typeface="Segoe UI" pitchFamily="34" charset="0"/>
                <a:cs typeface="Segoe UI Light" panose="020B0502040204020203" pitchFamily="34" charset="0"/>
              </a:rPr>
              <a:t> call array formulas </a:t>
            </a:r>
            <a:r>
              <a:rPr lang="en-US" sz="1100" kern="0">
                <a:solidFill>
                  <a:schemeClr val="tx1"/>
                </a:solidFill>
                <a:latin typeface="+mn-lt"/>
                <a:ea typeface="Segoe UI" pitchFamily="34" charset="0"/>
                <a:cs typeface="Segoe UI Light" panose="020B0502040204020203" pitchFamily="34" charset="0"/>
              </a:rPr>
              <a:t>"CSE formulas." That's because on</a:t>
            </a:r>
            <a:r>
              <a:rPr lang="en-US" sz="1100" kern="0" baseline="0">
                <a:solidFill>
                  <a:schemeClr val="tx1"/>
                </a:solidFill>
                <a:latin typeface="+mn-lt"/>
                <a:ea typeface="Segoe UI" pitchFamily="34" charset="0"/>
                <a:cs typeface="Segoe UI Light" panose="020B0502040204020203" pitchFamily="34" charset="0"/>
              </a:rPr>
              <a:t> a Windows computer, the Return key is called the Enter key. </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630294</xdr:colOff>
      <xdr:row>74</xdr:row>
      <xdr:rowOff>30085</xdr:rowOff>
    </xdr:from>
    <xdr:to>
      <xdr:col>1</xdr:col>
      <xdr:colOff>4985992</xdr:colOff>
      <xdr:row>74</xdr:row>
      <xdr:rowOff>30085</xdr:rowOff>
    </xdr:to>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30294" y="14698585"/>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314325</xdr:colOff>
      <xdr:row>70</xdr:row>
      <xdr:rowOff>171450</xdr:rowOff>
    </xdr:from>
    <xdr:to>
      <xdr:col>1</xdr:col>
      <xdr:colOff>5194300</xdr:colOff>
      <xdr:row>86</xdr:row>
      <xdr:rowOff>25400</xdr:rowOff>
    </xdr:to>
    <xdr:grpSp>
      <xdr:nvGrpSpPr>
        <xdr:cNvPr id="5" name="Group 4" descr="More information on the web, contains links to the web&#10;Back to top&#10;Next step">
          <a:extLst>
            <a:ext uri="{FF2B5EF4-FFF2-40B4-BE49-F238E27FC236}">
              <a16:creationId xmlns:a16="http://schemas.microsoft.com/office/drawing/2014/main" id="{F78E546C-F6E7-6347-861D-BAD02AD0AC4C}"/>
            </a:ext>
          </a:extLst>
        </xdr:cNvPr>
        <xdr:cNvGrpSpPr/>
      </xdr:nvGrpSpPr>
      <xdr:grpSpPr>
        <a:xfrm>
          <a:off x="314325" y="14077950"/>
          <a:ext cx="5727700" cy="2901950"/>
          <a:chOff x="390525" y="14077950"/>
          <a:chExt cx="5845175" cy="2901950"/>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077950"/>
            <a:ext cx="5845175" cy="29019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7053" y="14195610"/>
            <a:ext cx="5324139" cy="486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94"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400-0000C2000000}"/>
              </a:ext>
            </a:extLst>
          </xdr:cNvPr>
          <xdr:cNvSpPr/>
        </xdr:nvSpPr>
        <xdr:spPr>
          <a:xfrm>
            <a:off x="630294" y="16215936"/>
            <a:ext cx="2779228" cy="53176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30294" y="1597273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C4000000}"/>
              </a:ext>
            </a:extLst>
          </xdr:cNvPr>
          <xdr:cNvSpPr/>
        </xdr:nvSpPr>
        <xdr:spPr>
          <a:xfrm>
            <a:off x="4772953" y="16404771"/>
            <a:ext cx="1178239" cy="34544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99" name="Step" descr="All about the TRANPOSE function, hyperlinked to web">
            <a:hlinkClick xmlns:r="http://schemas.openxmlformats.org/officeDocument/2006/relationships" r:id="rId7"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42482" y="14970790"/>
            <a:ext cx="2390855" cy="287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4869653"/>
            <a:ext cx="463929" cy="444550"/>
          </a:xfrm>
          <a:prstGeom prst="rect">
            <a:avLst/>
          </a:prstGeom>
        </xdr:spPr>
      </xdr:pic>
      <xdr:sp macro="" textlink="">
        <xdr:nvSpPr>
          <xdr:cNvPr id="201" name="Step" descr="Create an array formula, hyperlinked to web">
            <a:hlinkClick xmlns:r="http://schemas.openxmlformats.org/officeDocument/2006/relationships" r:id="rId10"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42482" y="15433870"/>
            <a:ext cx="1778404" cy="287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5332733"/>
            <a:ext cx="463929" cy="444550"/>
          </a:xfrm>
          <a:prstGeom prst="rect">
            <a:avLst/>
          </a:prstGeom>
        </xdr:spPr>
      </xdr:pic>
    </xdr:grpSp>
    <xdr:clientData/>
  </xdr:twoCellAnchor>
  <xdr:twoCellAnchor editAs="absolute">
    <xdr:from>
      <xdr:col>1</xdr:col>
      <xdr:colOff>3921125</xdr:colOff>
      <xdr:row>8</xdr:row>
      <xdr:rowOff>2385</xdr:rowOff>
    </xdr:from>
    <xdr:to>
      <xdr:col>1</xdr:col>
      <xdr:colOff>4926473</xdr:colOff>
      <xdr:row>12</xdr:row>
      <xdr:rowOff>114338</xdr:rowOff>
    </xdr:to>
    <xdr:grpSp>
      <xdr:nvGrpSpPr>
        <xdr:cNvPr id="12" name="Group 11" descr="Arrow pointing to an arrow on the Paste button">
          <a:extLst>
            <a:ext uri="{FF2B5EF4-FFF2-40B4-BE49-F238E27FC236}">
              <a16:creationId xmlns:a16="http://schemas.microsoft.com/office/drawing/2014/main" id="{00000000-0008-0000-0400-00000C000000}"/>
            </a:ext>
          </a:extLst>
        </xdr:cNvPr>
        <xdr:cNvGrpSpPr/>
      </xdr:nvGrpSpPr>
      <xdr:grpSpPr>
        <a:xfrm>
          <a:off x="4768850" y="2097885"/>
          <a:ext cx="1005348" cy="873953"/>
          <a:chOff x="6673850" y="3041314"/>
          <a:chExt cx="1005348" cy="883024"/>
        </a:xfrm>
      </xdr:grpSpPr>
      <xdr:pic>
        <xdr:nvPicPr>
          <xdr:cNvPr id="13" name="Picture 12" descr="Image of the Paste button">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6673850" y="3187700"/>
            <a:ext cx="749339" cy="736638"/>
          </a:xfrm>
          <a:prstGeom prst="rect">
            <a:avLst/>
          </a:prstGeom>
          <a:ln>
            <a:solidFill>
              <a:schemeClr val="bg1">
                <a:lumMod val="6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7216485" y="30413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5</xdr:col>
      <xdr:colOff>304800</xdr:colOff>
      <xdr:row>7</xdr:row>
      <xdr:rowOff>142875</xdr:rowOff>
    </xdr:from>
    <xdr:to>
      <xdr:col>8</xdr:col>
      <xdr:colOff>114300</xdr:colOff>
      <xdr:row>12</xdr:row>
      <xdr:rowOff>138477</xdr:rowOff>
    </xdr:to>
    <xdr:grpSp>
      <xdr:nvGrpSpPr>
        <xdr:cNvPr id="4" name="EXPERT TIP" descr="EXPERT TIP&#10;The shortcut key for Paste Special is Control+Option+V. &#10;">
          <a:extLst>
            <a:ext uri="{FF2B5EF4-FFF2-40B4-BE49-F238E27FC236}">
              <a16:creationId xmlns:a16="http://schemas.microsoft.com/office/drawing/2014/main" id="{00000000-0008-0000-0400-000004000000}"/>
            </a:ext>
          </a:extLst>
        </xdr:cNvPr>
        <xdr:cNvGrpSpPr/>
      </xdr:nvGrpSpPr>
      <xdr:grpSpPr>
        <a:xfrm>
          <a:off x="8448675" y="2047875"/>
          <a:ext cx="158115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448675" y="2170284"/>
            <a:ext cx="379476" cy="438912"/>
          </a:xfrm>
          <a:prstGeom prst="rect">
            <a:avLst/>
          </a:prstGeom>
        </xdr:spPr>
      </xdr:pic>
      <xdr:sp macro="" textlink="">
        <xdr:nvSpPr>
          <xdr:cNvPr id="108" name="Step" descr="EXPERT TIP&#10;The shortcut key for Paste Special is Control+Option+V. &#10;">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 shortcut key for Paste Special is Control+Option+V.</a:t>
            </a:r>
            <a:r>
              <a:rPr lang="en-US" sz="1100" kern="0" baseline="0">
                <a:solidFill>
                  <a:schemeClr val="tx1"/>
                </a:solidFill>
                <a:latin typeface="+mn-lt"/>
                <a:ea typeface="Segoe UI" pitchFamily="34" charset="0"/>
                <a:cs typeface="Segoe UI Light" panose="020B0502040204020203" pitchFamily="34" charset="0"/>
              </a:rPr>
              <a:t>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xdr:from>
      <xdr:col>2</xdr:col>
      <xdr:colOff>38100</xdr:colOff>
      <xdr:row>30</xdr:row>
      <xdr:rowOff>38100</xdr:rowOff>
    </xdr:from>
    <xdr:to>
      <xdr:col>7</xdr:col>
      <xdr:colOff>636434</xdr:colOff>
      <xdr:row>31</xdr:row>
      <xdr:rowOff>181352</xdr:rowOff>
    </xdr:to>
    <xdr:sp macro="" textlink="">
      <xdr:nvSpPr>
        <xdr:cNvPr id="105" name="Freeform 104" descr="Bracket">
          <a:extLst>
            <a:ext uri="{FF2B5EF4-FFF2-40B4-BE49-F238E27FC236}">
              <a16:creationId xmlns:a16="http://schemas.microsoft.com/office/drawing/2014/main" id="{00000000-0008-0000-0400-000069000000}"/>
            </a:ext>
          </a:extLst>
        </xdr:cNvPr>
        <xdr:cNvSpPr/>
      </xdr:nvSpPr>
      <xdr:spPr>
        <a:xfrm>
          <a:off x="7315200" y="6324600"/>
          <a:ext cx="3963834" cy="333752"/>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1</xdr:col>
      <xdr:colOff>6206374</xdr:colOff>
      <xdr:row>35</xdr:row>
      <xdr:rowOff>95436</xdr:rowOff>
    </xdr:from>
    <xdr:to>
      <xdr:col>7</xdr:col>
      <xdr:colOff>119861</xdr:colOff>
      <xdr:row>44</xdr:row>
      <xdr:rowOff>103910</xdr:rowOff>
    </xdr:to>
    <xdr:grpSp>
      <xdr:nvGrpSpPr>
        <xdr:cNvPr id="23" name="Group 22">
          <a:extLst>
            <a:ext uri="{FF2B5EF4-FFF2-40B4-BE49-F238E27FC236}">
              <a16:creationId xmlns:a16="http://schemas.microsoft.com/office/drawing/2014/main" id="{00000000-0008-0000-0400-000017000000}"/>
            </a:ext>
          </a:extLst>
        </xdr:cNvPr>
        <xdr:cNvGrpSpPr/>
      </xdr:nvGrpSpPr>
      <xdr:grpSpPr>
        <a:xfrm>
          <a:off x="6368299" y="7334436"/>
          <a:ext cx="3076537" cy="1722974"/>
          <a:chOff x="7171574" y="7334436"/>
          <a:chExt cx="3590887" cy="1722974"/>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7171574" y="7334436"/>
            <a:ext cx="2498534" cy="257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So select these 2 columns...</a:t>
            </a:r>
            <a:endParaRPr lang="en-US" sz="1100" b="0" i="0">
              <a:solidFill>
                <a:schemeClr val="tx1"/>
              </a:solidFill>
              <a:effectLst/>
              <a:latin typeface="+mn-lt"/>
              <a:ea typeface="Segoe UI" pitchFamily="34" charset="0"/>
              <a:cs typeface="Segoe UI Light" panose="020B0502040204020203" pitchFamily="34" charset="0"/>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9063653" y="8343214"/>
            <a:ext cx="1698808" cy="714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 you type the formula.</a:t>
            </a:r>
            <a:endParaRPr lang="en-US" sz="1100" b="0" i="0">
              <a:solidFill>
                <a:schemeClr val="tx1"/>
              </a:solidFill>
              <a:effectLst/>
              <a:latin typeface="+mn-lt"/>
              <a:ea typeface="Segoe UI" pitchFamily="34" charset="0"/>
              <a:cs typeface="Segoe UI Light" panose="020B0502040204020203" pitchFamily="34" charset="0"/>
            </a:endParaRPr>
          </a:p>
        </xdr:txBody>
      </xdr:sp>
    </xdr:grpSp>
    <xdr:clientData/>
  </xdr:twoCellAnchor>
  <xdr:twoCellAnchor>
    <xdr:from>
      <xdr:col>2</xdr:col>
      <xdr:colOff>11651</xdr:colOff>
      <xdr:row>36</xdr:row>
      <xdr:rowOff>180596</xdr:rowOff>
    </xdr:from>
    <xdr:to>
      <xdr:col>3</xdr:col>
      <xdr:colOff>649331</xdr:colOff>
      <xdr:row>38</xdr:row>
      <xdr:rowOff>133349</xdr:rowOff>
    </xdr:to>
    <xdr:sp macro="" textlink="">
      <xdr:nvSpPr>
        <xdr:cNvPr id="92" name="Freeform 91" descr="Bracket">
          <a:extLst>
            <a:ext uri="{FF2B5EF4-FFF2-40B4-BE49-F238E27FC236}">
              <a16:creationId xmlns:a16="http://schemas.microsoft.com/office/drawing/2014/main" id="{00000000-0008-0000-0400-00005C000000}"/>
            </a:ext>
          </a:extLst>
        </xdr:cNvPr>
        <xdr:cNvSpPr/>
      </xdr:nvSpPr>
      <xdr:spPr>
        <a:xfrm>
          <a:off x="7287935" y="7672431"/>
          <a:ext cx="1313460" cy="337248"/>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4</xdr:col>
      <xdr:colOff>80248</xdr:colOff>
      <xdr:row>39</xdr:row>
      <xdr:rowOff>24294</xdr:rowOff>
    </xdr:from>
    <xdr:to>
      <xdr:col>4</xdr:col>
      <xdr:colOff>414001</xdr:colOff>
      <xdr:row>45</xdr:row>
      <xdr:rowOff>6353</xdr:rowOff>
    </xdr:to>
    <xdr:sp macro="" textlink="">
      <xdr:nvSpPr>
        <xdr:cNvPr id="93" name="Freeform 92" descr="Bracket">
          <a:extLst>
            <a:ext uri="{FF2B5EF4-FFF2-40B4-BE49-F238E27FC236}">
              <a16:creationId xmlns:a16="http://schemas.microsoft.com/office/drawing/2014/main" id="{00000000-0008-0000-0400-00005D000000}"/>
            </a:ext>
          </a:extLst>
        </xdr:cNvPr>
        <xdr:cNvSpPr/>
      </xdr:nvSpPr>
      <xdr:spPr>
        <a:xfrm rot="5400000">
          <a:off x="8307895" y="8420947"/>
          <a:ext cx="1125059" cy="333753"/>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0</xdr:colOff>
      <xdr:row>14</xdr:row>
      <xdr:rowOff>6349</xdr:rowOff>
    </xdr:from>
    <xdr:to>
      <xdr:col>7</xdr:col>
      <xdr:colOff>57150</xdr:colOff>
      <xdr:row>22</xdr:row>
      <xdr:rowOff>38100</xdr:rowOff>
    </xdr:to>
    <xdr:grpSp>
      <xdr:nvGrpSpPr>
        <xdr:cNvPr id="6" name="EXTRA CREDIT"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10;">
          <a:extLst>
            <a:ext uri="{FF2B5EF4-FFF2-40B4-BE49-F238E27FC236}">
              <a16:creationId xmlns:a16="http://schemas.microsoft.com/office/drawing/2014/main" id="{00000000-0008-0000-0500-000006000000}"/>
            </a:ext>
          </a:extLst>
        </xdr:cNvPr>
        <xdr:cNvGrpSpPr/>
      </xdr:nvGrpSpPr>
      <xdr:grpSpPr>
        <a:xfrm>
          <a:off x="6372225" y="3244849"/>
          <a:ext cx="3790950" cy="155575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10;">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When you're done with step 5,</a:t>
            </a:r>
            <a:r>
              <a:rPr lang="en-US" sz="1100" kern="0" baseline="0">
                <a:solidFill>
                  <a:schemeClr val="tx1"/>
                </a:solidFill>
                <a:latin typeface="+mn-lt"/>
                <a:ea typeface="Segoe UI" pitchFamily="34" charset="0"/>
                <a:cs typeface="Segoe UI Light" panose="020B0502040204020203" pitchFamily="34" charset="0"/>
              </a:rPr>
              <a:t> try sorting alphabetically by two columns. Here's how: First sort </a:t>
            </a:r>
            <a:r>
              <a:rPr lang="en-US" sz="1100" b="1" kern="0" baseline="0">
                <a:solidFill>
                  <a:schemeClr val="tx1"/>
                </a:solidFill>
                <a:latin typeface="+mn-lt"/>
                <a:ea typeface="Segoe UI" pitchFamily="34" charset="0"/>
                <a:cs typeface="Segoe UI Light" panose="020B0502040204020203" pitchFamily="34" charset="0"/>
              </a:rPr>
              <a:t>Department</a:t>
            </a:r>
            <a:r>
              <a:rPr lang="en-US" sz="1100" kern="0" baseline="0">
                <a:solidFill>
                  <a:schemeClr val="tx1"/>
                </a:solidFill>
                <a:latin typeface="+mn-lt"/>
                <a:ea typeface="Segoe UI" pitchFamily="34" charset="0"/>
                <a:cs typeface="Segoe UI Light" panose="020B0502040204020203" pitchFamily="34" charset="0"/>
              </a:rPr>
              <a:t> alphabetically (that's step 1 on the left). Then click </a:t>
            </a:r>
            <a:r>
              <a:rPr lang="en-US" sz="1100" b="1" kern="0" baseline="0">
                <a:solidFill>
                  <a:schemeClr val="tx1"/>
                </a:solidFill>
                <a:latin typeface="+mn-lt"/>
                <a:ea typeface="Segoe UI" pitchFamily="34" charset="0"/>
                <a:cs typeface="Segoe UI Light" panose="020B0502040204020203" pitchFamily="34" charset="0"/>
              </a:rPr>
              <a:t>Home </a:t>
            </a:r>
            <a:r>
              <a:rPr lang="en-US" sz="1100" kern="0" baseline="0">
                <a:solidFill>
                  <a:schemeClr val="tx1"/>
                </a:solidFill>
                <a:latin typeface="+mn-lt"/>
                <a:ea typeface="Segoe UI" pitchFamily="34" charset="0"/>
                <a:cs typeface="Segoe UI Light" panose="020B0502040204020203" pitchFamily="34" charset="0"/>
              </a:rPr>
              <a:t>&gt; </a:t>
            </a:r>
            <a:r>
              <a:rPr lang="en-US" sz="1100" b="1" kern="0" baseline="0">
                <a:solidFill>
                  <a:schemeClr val="tx1"/>
                </a:solidFill>
                <a:latin typeface="+mn-lt"/>
                <a:ea typeface="Segoe UI" pitchFamily="34" charset="0"/>
                <a:cs typeface="Segoe UI Light" panose="020B0502040204020203" pitchFamily="34" charset="0"/>
              </a:rPr>
              <a:t>Sort &amp; Filter </a:t>
            </a:r>
            <a:r>
              <a:rPr lang="en-US" sz="1100" kern="0" baseline="0">
                <a:solidFill>
                  <a:schemeClr val="tx1"/>
                </a:solidFill>
                <a:latin typeface="+mn-lt"/>
                <a:ea typeface="Segoe UI" pitchFamily="34" charset="0"/>
                <a:cs typeface="Segoe UI Light" panose="020B0502040204020203" pitchFamily="34" charset="0"/>
              </a:rPr>
              <a:t>&gt; </a:t>
            </a:r>
            <a:r>
              <a:rPr lang="en-US" sz="1100" b="1" kern="0" baseline="0">
                <a:solidFill>
                  <a:schemeClr val="tx1"/>
                </a:solidFill>
                <a:latin typeface="+mn-lt"/>
                <a:ea typeface="Segoe UI" pitchFamily="34" charset="0"/>
                <a:cs typeface="Segoe UI Light" panose="020B0502040204020203" pitchFamily="34" charset="0"/>
              </a:rPr>
              <a:t>Custom Sort</a:t>
            </a:r>
            <a:r>
              <a:rPr lang="en-US" sz="1100" kern="0" baseline="0">
                <a:solidFill>
                  <a:schemeClr val="tx1"/>
                </a:solidFill>
                <a:latin typeface="+mn-lt"/>
                <a:ea typeface="Segoe UI" pitchFamily="34" charset="0"/>
                <a:cs typeface="Segoe UI Light" panose="020B0502040204020203" pitchFamily="34" charset="0"/>
              </a:rPr>
              <a:t>. Add a second level for </a:t>
            </a:r>
            <a:r>
              <a:rPr lang="en-US" sz="1100" b="1" kern="0" baseline="0">
                <a:solidFill>
                  <a:schemeClr val="tx1"/>
                </a:solidFill>
                <a:latin typeface="+mn-lt"/>
                <a:ea typeface="Segoe UI" pitchFamily="34" charset="0"/>
                <a:cs typeface="Segoe UI Light" panose="020B0502040204020203" pitchFamily="34" charset="0"/>
              </a:rPr>
              <a:t>Category</a:t>
            </a:r>
            <a:r>
              <a:rPr lang="en-US" sz="1100" kern="0" baseline="0">
                <a:solidFill>
                  <a:schemeClr val="tx1"/>
                </a:solidFill>
                <a:latin typeface="+mn-lt"/>
                <a:ea typeface="Segoe UI" pitchFamily="34" charset="0"/>
                <a:cs typeface="Segoe UI Light" panose="020B0502040204020203" pitchFamily="34" charset="0"/>
              </a:rPr>
              <a:t>. After you click OK, </a:t>
            </a:r>
            <a:r>
              <a:rPr lang="en-US" sz="1100" b="1" kern="0" baseline="0">
                <a:solidFill>
                  <a:schemeClr val="tx1"/>
                </a:solidFill>
                <a:latin typeface="+mn-lt"/>
                <a:ea typeface="Segoe UI" pitchFamily="34" charset="0"/>
                <a:cs typeface="Segoe UI Light" panose="020B0502040204020203" pitchFamily="34" charset="0"/>
              </a:rPr>
              <a:t>Department</a:t>
            </a:r>
            <a:r>
              <a:rPr lang="en-US" sz="1100" kern="0" baseline="0">
                <a:solidFill>
                  <a:schemeClr val="tx1"/>
                </a:solidFill>
                <a:latin typeface="+mn-lt"/>
                <a:ea typeface="Segoe UI" pitchFamily="34" charset="0"/>
                <a:cs typeface="Segoe UI Light" panose="020B0502040204020203" pitchFamily="34" charset="0"/>
              </a:rPr>
              <a:t> will be sorted, and within each department, </a:t>
            </a:r>
            <a:r>
              <a:rPr lang="en-US" sz="1100" b="1" kern="0" baseline="0">
                <a:solidFill>
                  <a:schemeClr val="tx1"/>
                </a:solidFill>
                <a:latin typeface="+mn-lt"/>
                <a:ea typeface="Segoe UI" pitchFamily="34" charset="0"/>
                <a:cs typeface="Segoe UI Light" panose="020B0502040204020203" pitchFamily="34" charset="0"/>
              </a:rPr>
              <a:t>Category</a:t>
            </a:r>
            <a:r>
              <a:rPr lang="en-US" sz="1100" kern="0" baseline="0">
                <a:solidFill>
                  <a:schemeClr val="tx1"/>
                </a:solidFill>
                <a:latin typeface="+mn-lt"/>
                <a:ea typeface="Segoe UI" pitchFamily="34" charset="0"/>
                <a:cs typeface="Segoe UI Light" panose="020B0502040204020203" pitchFamily="34" charset="0"/>
              </a:rPr>
              <a:t> rows will be sorted in alphabetical order as well. </a:t>
            </a:r>
            <a:endParaRPr lang="en-US" sz="1100" b="0" i="0">
              <a:solidFill>
                <a:schemeClr val="tx1"/>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absolute">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 &#10;Let's say you want the departments in alphabetical order. Click in the &#10;Department column, and then click Home &gt; Sort &amp; Filter &gt; Sort A to Z. &#10;Sort December's amounts from largest to smallest. Click any cell in the Dec &#10;column, and then click Home &gt; Sort &amp; Filter &gt; Sort Largest to Smallest. &#10;Now you'll filter the data so that only the Bakery rows appear. Click Home &gt; &#10;Sort &amp; Filter &gt; Filter. Filter buttons appear on the top row. &#10;On the Department cell, click the filter button and then click to clear the &#10;Select All checkbox. Then, click to select Bakery. &#10;Now clear the filter by clicking Clear Filter at the bottom of the Department &#10;filter pane, and then close the pane. &#10;Dive down for more detail &#10;Next step ">
          <a:extLst>
            <a:ext uri="{FF2B5EF4-FFF2-40B4-BE49-F238E27FC236}">
              <a16:creationId xmlns:a16="http://schemas.microsoft.com/office/drawing/2014/main" id="{00000000-0008-0000-0500-000005000000}"/>
            </a:ext>
          </a:extLst>
        </xdr:cNvPr>
        <xdr:cNvGrpSpPr/>
      </xdr:nvGrpSpPr>
      <xdr:grpSpPr>
        <a:xfrm>
          <a:off x="333375" y="266700"/>
          <a:ext cx="5695950"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Sort and filter with ease</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Let's say you want the departments in alphabetical order. Click in the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 column,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 to Z</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Sort December's amounts from largest to smallest. Click any cell in the </a:t>
            </a:r>
            <a:r>
              <a:rPr lang="en-US" sz="1200" b="1" kern="0">
                <a:solidFill>
                  <a:schemeClr val="tx1">
                    <a:lumMod val="75000"/>
                    <a:lumOff val="25000"/>
                  </a:schemeClr>
                </a:solidFill>
                <a:latin typeface="+mn-lt"/>
                <a:ea typeface="Segoe UI" pitchFamily="34" charset="0"/>
                <a:cs typeface="Segoe UI" panose="020B0502040204020203" pitchFamily="34" charset="0"/>
              </a:rPr>
              <a:t>Dec</a:t>
            </a:r>
            <a:r>
              <a:rPr lang="en-US" sz="1200" kern="0">
                <a:solidFill>
                  <a:schemeClr val="tx1">
                    <a:lumMod val="75000"/>
                    <a:lumOff val="25000"/>
                  </a:schemeClr>
                </a:solidFill>
                <a:latin typeface="+mn-lt"/>
                <a:ea typeface="Segoe UI" pitchFamily="34" charset="0"/>
                <a:cs typeface="Segoe UI" panose="020B0502040204020203" pitchFamily="34" charset="0"/>
              </a:rPr>
              <a:t> column,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Largest to Smallest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filter the data so that only the Bakery rows appear.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Filter</a:t>
            </a:r>
            <a:r>
              <a:rPr lang="en-US" sz="1200" kern="0">
                <a:solidFill>
                  <a:schemeClr val="tx1">
                    <a:lumMod val="75000"/>
                    <a:lumOff val="25000"/>
                  </a:schemeClr>
                </a:solidFill>
                <a:latin typeface="+mn-lt"/>
                <a:ea typeface="Segoe UI" pitchFamily="34" charset="0"/>
                <a:cs typeface="Segoe UI" panose="020B0502040204020203" pitchFamily="34" charset="0"/>
              </a:rPr>
              <a:t>. </a:t>
            </a:r>
            <a:r>
              <a:rPr kumimoji="0" lang="en-US" sz="1200" b="0" i="0" u="none" strike="noStrike" kern="0" cap="none" spc="0" normalizeH="0" baseline="0" noProof="0">
                <a:ln>
                  <a:noFill/>
                </a:ln>
                <a:solidFill>
                  <a:prstClr val="black">
                    <a:lumMod val="75000"/>
                    <a:lumOff val="25000"/>
                  </a:prstClr>
                </a:solidFill>
                <a:effectLst/>
                <a:uLnTx/>
                <a:uFillTx/>
                <a:latin typeface="+mn-lt"/>
                <a:ea typeface="Segoe UI" pitchFamily="34" charset="0"/>
                <a:cs typeface="Segoe UI" panose="020B0502040204020203" pitchFamily="34" charset="0"/>
              </a:rPr>
              <a:t>Filter buttons appear on the top row. </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 cell, click the filter button</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and then click to clear the </a:t>
            </a:r>
            <a:r>
              <a:rPr lang="en-US" sz="1200" b="1" kern="0">
                <a:solidFill>
                  <a:schemeClr val="tx1">
                    <a:lumMod val="75000"/>
                    <a:lumOff val="25000"/>
                  </a:schemeClr>
                </a:solidFill>
                <a:latin typeface="+mn-lt"/>
                <a:ea typeface="Segoe UI" pitchFamily="34" charset="0"/>
                <a:cs typeface="Segoe UI" panose="020B0502040204020203" pitchFamily="34" charset="0"/>
              </a:rPr>
              <a:t>Select All </a:t>
            </a:r>
            <a:r>
              <a:rPr lang="en-US" sz="1200" kern="0">
                <a:solidFill>
                  <a:schemeClr val="tx1">
                    <a:lumMod val="75000"/>
                    <a:lumOff val="25000"/>
                  </a:schemeClr>
                </a:solidFill>
                <a:latin typeface="+mn-lt"/>
                <a:ea typeface="Segoe UI" pitchFamily="34" charset="0"/>
                <a:cs typeface="Segoe UI" panose="020B0502040204020203" pitchFamily="34" charset="0"/>
              </a:rPr>
              <a:t>checkbox. Then, click to select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kern="0">
                <a:solidFill>
                  <a:schemeClr val="tx1">
                    <a:lumMod val="75000"/>
                    <a:lumOff val="25000"/>
                  </a:schemeClr>
                </a:solidFill>
                <a:latin typeface="+mn-lt"/>
                <a:ea typeface="Segoe UI" pitchFamily="34" charset="0"/>
                <a:cs typeface="Segoe UI" panose="020B0502040204020203" pitchFamily="34" charset="0"/>
              </a:rPr>
              <a:t>.</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1000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clear the filter by clicking </a:t>
            </a:r>
            <a:r>
              <a:rPr lang="en-US" sz="1200" b="1" kern="0">
                <a:solidFill>
                  <a:schemeClr val="tx1">
                    <a:lumMod val="75000"/>
                    <a:lumOff val="25000"/>
                  </a:schemeClr>
                </a:solidFill>
                <a:latin typeface="+mn-lt"/>
                <a:ea typeface="Segoe UI" pitchFamily="34" charset="0"/>
                <a:cs typeface="Segoe UI" panose="020B0502040204020203" pitchFamily="34" charset="0"/>
              </a:rPr>
              <a:t>Clear Filter </a:t>
            </a:r>
            <a:r>
              <a:rPr lang="en-US" sz="1200" b="0" kern="0">
                <a:solidFill>
                  <a:schemeClr val="tx1">
                    <a:lumMod val="75000"/>
                    <a:lumOff val="25000"/>
                  </a:schemeClr>
                </a:solidFill>
                <a:latin typeface="+mn-lt"/>
                <a:ea typeface="Segoe UI" pitchFamily="34" charset="0"/>
                <a:cs typeface="Segoe UI" panose="020B0502040204020203" pitchFamily="34" charset="0"/>
              </a:rPr>
              <a:t>at the bottom of the Department filter pane, </a:t>
            </a:r>
            <a:r>
              <a:rPr lang="en-US" sz="1200" kern="0">
                <a:solidFill>
                  <a:schemeClr val="tx1">
                    <a:lumMod val="75000"/>
                    <a:lumOff val="25000"/>
                  </a:schemeClr>
                </a:solidFill>
                <a:latin typeface="+mn-lt"/>
                <a:ea typeface="Segoe UI" pitchFamily="34" charset="0"/>
                <a:cs typeface="Segoe UI" panose="020B0502040204020203" pitchFamily="34" charset="0"/>
              </a:rPr>
              <a:t>and then close the pane.</a:t>
            </a: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0575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339725</xdr:colOff>
      <xdr:row>25</xdr:row>
      <xdr:rowOff>180975</xdr:rowOff>
    </xdr:from>
    <xdr:to>
      <xdr:col>1</xdr:col>
      <xdr:colOff>5187950</xdr:colOff>
      <xdr:row>40</xdr:row>
      <xdr:rowOff>161924</xdr:rowOff>
    </xdr:to>
    <xdr:grpSp>
      <xdr:nvGrpSpPr>
        <xdr:cNvPr id="106" name="Sort by date, or by color even" descr="Sort by date, or by color even &#10;There are many ways to sort in Excel. Here are just two more ways to sort, but this &#10;time you'll use the right-click menu: &#10;You want the dates in order. So, press the Control key and then click a date &#10;and then click Sort &gt; Sort Oldest to Newest. The rows get sorted in &#10;ascending date order by the Expense date. &#10;Someone filled three cells with yellow. You can sort the rows by that color. &#10;Control-click a yellow cell, and then click Sort &gt; Cell Color on Top. &#10;">
          <a:extLst>
            <a:ext uri="{FF2B5EF4-FFF2-40B4-BE49-F238E27FC236}">
              <a16:creationId xmlns:a16="http://schemas.microsoft.com/office/drawing/2014/main" id="{00000000-0008-0000-0500-00006A000000}"/>
            </a:ext>
          </a:extLst>
        </xdr:cNvPr>
        <xdr:cNvGrpSpPr/>
      </xdr:nvGrpSpPr>
      <xdr:grpSpPr>
        <a:xfrm>
          <a:off x="339725" y="5514975"/>
          <a:ext cx="569595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You want the dates in order. So, press the</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Control</a:t>
            </a:r>
            <a:r>
              <a:rPr lang="en-US" sz="1200" baseline="0">
                <a:solidFill>
                  <a:srgbClr val="404040"/>
                </a:solidFill>
                <a:latin typeface="+mn-lt"/>
                <a:cs typeface="Segoe UI" panose="020B0502040204020203" pitchFamily="34" charset="0"/>
              </a:rPr>
              <a:t> key and then </a:t>
            </a:r>
            <a:r>
              <a:rPr lang="en-US" sz="1200">
                <a:solidFill>
                  <a:srgbClr val="404040"/>
                </a:solidFill>
                <a:latin typeface="+mn-lt"/>
                <a:cs typeface="Segoe UI" panose="020B0502040204020203" pitchFamily="34" charset="0"/>
              </a:rPr>
              <a:t>click a date and then click </a:t>
            </a:r>
            <a:r>
              <a:rPr lang="en-US" sz="1200" b="1">
                <a:solidFill>
                  <a:srgbClr val="404040"/>
                </a:solidFill>
                <a:latin typeface="+mn-lt"/>
                <a:cs typeface="Segoe UI" panose="020B0502040204020203" pitchFamily="34" charset="0"/>
              </a:rPr>
              <a:t>Sort</a:t>
            </a:r>
            <a:r>
              <a:rPr lang="en-US" sz="1200">
                <a:solidFill>
                  <a:srgbClr val="404040"/>
                </a:solidFill>
                <a:latin typeface="+mn-lt"/>
                <a:cs typeface="Segoe UI" panose="020B0502040204020203" pitchFamily="34" charset="0"/>
              </a:rPr>
              <a:t> &gt; </a:t>
            </a:r>
            <a:r>
              <a:rPr lang="en-US" sz="1200" b="1">
                <a:solidFill>
                  <a:srgbClr val="404040"/>
                </a:solidFill>
                <a:latin typeface="+mn-lt"/>
                <a:cs typeface="Segoe UI" panose="020B0502040204020203" pitchFamily="34" charset="0"/>
              </a:rPr>
              <a:t>Sort Oldest to Newest</a:t>
            </a:r>
            <a:r>
              <a:rPr lang="en-US" sz="1200">
                <a:solidFill>
                  <a:srgbClr val="404040"/>
                </a:solidFill>
                <a:latin typeface="+mn-lt"/>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Someone filled three cells with yellow. You can sort the rows by that color. Control-click a yellow cell, and then click </a:t>
            </a:r>
            <a:r>
              <a:rPr lang="en-US" sz="1200" b="1">
                <a:solidFill>
                  <a:srgbClr val="404040"/>
                </a:solidFill>
                <a:latin typeface="+mn-lt"/>
                <a:cs typeface="Segoe UI" panose="020B0502040204020203" pitchFamily="34" charset="0"/>
              </a:rPr>
              <a:t>Sort</a:t>
            </a:r>
            <a:r>
              <a:rPr lang="en-US" sz="1200">
                <a:solidFill>
                  <a:srgbClr val="404040"/>
                </a:solidFill>
                <a:latin typeface="+mn-lt"/>
                <a:cs typeface="Segoe UI" panose="020B0502040204020203" pitchFamily="34" charset="0"/>
              </a:rPr>
              <a:t> &gt; </a:t>
            </a:r>
            <a:r>
              <a:rPr lang="en-US" sz="1200" b="1">
                <a:solidFill>
                  <a:srgbClr val="404040"/>
                </a:solidFill>
                <a:latin typeface="+mn-lt"/>
                <a:cs typeface="Segoe UI" panose="020B0502040204020203" pitchFamily="34" charset="0"/>
              </a:rPr>
              <a:t>Put Selected Cell Color on Top</a:t>
            </a:r>
            <a:r>
              <a:rPr lang="en-US" sz="1200">
                <a:solidFill>
                  <a:srgbClr val="404040"/>
                </a:solidFill>
                <a:latin typeface="+mn-lt"/>
                <a:cs typeface="Segoe UI" panose="020B0502040204020203" pitchFamily="34" charset="0"/>
              </a:rPr>
              <a:t>.</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ontrol+Z.&#10;">
          <a:extLst>
            <a:ext uri="{FF2B5EF4-FFF2-40B4-BE49-F238E27FC236}">
              <a16:creationId xmlns:a16="http://schemas.microsoft.com/office/drawing/2014/main" id="{00000000-0008-0000-0500-000008000000}"/>
            </a:ext>
          </a:extLst>
        </xdr:cNvPr>
        <xdr:cNvGrpSpPr/>
      </xdr:nvGrpSpPr>
      <xdr:grpSpPr>
        <a:xfrm>
          <a:off x="9648825" y="6210299"/>
          <a:ext cx="21431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ontrol+Z.&#10;">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tx1"/>
                </a:solidFill>
                <a:latin typeface="+mn-lt"/>
                <a:ea typeface="Segoe UI" pitchFamily="34" charset="0"/>
                <a:cs typeface="Segoe UI Light" panose="020B0502040204020203" pitchFamily="34" charset="0"/>
              </a:rPr>
              <a:t> pressing Control+Z.</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327025</xdr:colOff>
      <xdr:row>41</xdr:row>
      <xdr:rowOff>171450</xdr:rowOff>
    </xdr:from>
    <xdr:to>
      <xdr:col>1</xdr:col>
      <xdr:colOff>5175250</xdr:colOff>
      <xdr:row>58</xdr:row>
      <xdr:rowOff>28575</xdr:rowOff>
    </xdr:to>
    <xdr:grpSp>
      <xdr:nvGrpSpPr>
        <xdr:cNvPr id="3" name="More ways to filter data" descr="More ways to filter data &#10;Many people type formulas to find amounts that are above average, or greater than a &#10;certain amount. But there's no need to type formulas when special filters are available. &#10;On the Hotel cell, click the filter button and then click Choose One &gt; Above &#10;Average. Excel calculates the average amount of the Hotel column, and then &#10;shows only rows with amounts greater than that average. &#10;Now add a second filter. On the Food cell, click the filter button and then &#10;click Choose One &gt; Greater than..., and then type 25. Of the three rows that &#10;were filtered for above average, Excel shows two rows with Food amounts &#10;greater than 25. Click Clear Filter when you're done. &#10;">
          <a:extLst>
            <a:ext uri="{FF2B5EF4-FFF2-40B4-BE49-F238E27FC236}">
              <a16:creationId xmlns:a16="http://schemas.microsoft.com/office/drawing/2014/main" id="{00000000-0008-0000-0500-000003000000}"/>
            </a:ext>
          </a:extLst>
        </xdr:cNvPr>
        <xdr:cNvGrpSpPr/>
      </xdr:nvGrpSpPr>
      <xdr:grpSpPr>
        <a:xfrm>
          <a:off x="327025" y="8553450"/>
          <a:ext cx="5695950"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baseline="0">
                <a:solidFill>
                  <a:schemeClr val="tx1">
                    <a:lumMod val="75000"/>
                    <a:lumOff val="25000"/>
                  </a:schemeClr>
                </a:solidFill>
                <a:latin typeface="+mn-lt"/>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On the </a:t>
            </a:r>
            <a:r>
              <a:rPr lang="en-US" sz="1200" b="1">
                <a:solidFill>
                  <a:srgbClr val="404040"/>
                </a:solidFill>
                <a:latin typeface="+mn-lt"/>
                <a:cs typeface="Segoe UI" panose="020B0502040204020203" pitchFamily="34" charset="0"/>
              </a:rPr>
              <a:t>Hotel</a:t>
            </a:r>
            <a:r>
              <a:rPr lang="en-US" sz="1200">
                <a:solidFill>
                  <a:srgbClr val="404040"/>
                </a:solidFill>
                <a:latin typeface="+mn-lt"/>
                <a:cs typeface="Segoe UI" panose="020B0502040204020203" pitchFamily="34" charset="0"/>
              </a:rPr>
              <a:t> cell, click the filter button</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Choose One </a:t>
            </a:r>
            <a:r>
              <a:rPr lang="en-US" sz="1200">
                <a:solidFill>
                  <a:srgbClr val="404040"/>
                </a:solidFill>
                <a:latin typeface="+mn-lt"/>
                <a:cs typeface="Segoe UI" panose="020B0502040204020203" pitchFamily="34" charset="0"/>
              </a:rPr>
              <a:t>&gt; </a:t>
            </a:r>
            <a:r>
              <a:rPr lang="en-US" sz="1200" b="1">
                <a:solidFill>
                  <a:srgbClr val="404040"/>
                </a:solidFill>
                <a:latin typeface="+mn-lt"/>
                <a:cs typeface="Segoe UI" panose="020B0502040204020203" pitchFamily="34" charset="0"/>
              </a:rPr>
              <a:t>Above Average</a:t>
            </a:r>
            <a:r>
              <a:rPr lang="en-US" sz="1200">
                <a:solidFill>
                  <a:srgbClr val="404040"/>
                </a:solidFill>
                <a:latin typeface="+mn-lt"/>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Now add a second filter. On the </a:t>
            </a:r>
            <a:r>
              <a:rPr lang="en-US" sz="1200" b="1">
                <a:solidFill>
                  <a:srgbClr val="404040"/>
                </a:solidFill>
                <a:latin typeface="+mn-lt"/>
                <a:cs typeface="Segoe UI" panose="020B0502040204020203" pitchFamily="34" charset="0"/>
              </a:rPr>
              <a:t>Food</a:t>
            </a:r>
            <a:r>
              <a:rPr lang="en-US" sz="1200">
                <a:solidFill>
                  <a:srgbClr val="404040"/>
                </a:solidFill>
                <a:latin typeface="+mn-lt"/>
                <a:cs typeface="Segoe UI" panose="020B0502040204020203" pitchFamily="34" charset="0"/>
              </a:rPr>
              <a:t> cell, click the filter button</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Choose One </a:t>
            </a:r>
            <a:r>
              <a:rPr lang="en-US" sz="1200">
                <a:solidFill>
                  <a:srgbClr val="404040"/>
                </a:solidFill>
                <a:latin typeface="+mn-lt"/>
                <a:cs typeface="Segoe UI" panose="020B0502040204020203" pitchFamily="34" charset="0"/>
              </a:rPr>
              <a:t>&gt; </a:t>
            </a:r>
            <a:r>
              <a:rPr lang="en-US" sz="1200" b="1">
                <a:solidFill>
                  <a:srgbClr val="404040"/>
                </a:solidFill>
                <a:latin typeface="+mn-lt"/>
                <a:cs typeface="Segoe UI" panose="020B0502040204020203" pitchFamily="34" charset="0"/>
              </a:rPr>
              <a:t>Greater than...</a:t>
            </a:r>
            <a:r>
              <a:rPr lang="en-US" sz="1200">
                <a:solidFill>
                  <a:srgbClr val="404040"/>
                </a:solidFill>
                <a:latin typeface="+mn-lt"/>
                <a:cs typeface="Segoe UI" panose="020B0502040204020203" pitchFamily="34" charset="0"/>
              </a:rPr>
              <a:t>, and then type </a:t>
            </a:r>
            <a:r>
              <a:rPr lang="en-US" sz="1200" b="1">
                <a:solidFill>
                  <a:srgbClr val="404040"/>
                </a:solidFill>
                <a:latin typeface="+mn-lt"/>
                <a:cs typeface="Segoe UI" panose="020B0502040204020203" pitchFamily="34" charset="0"/>
              </a:rPr>
              <a:t>25</a:t>
            </a:r>
            <a:r>
              <a:rPr lang="en-US" sz="1200">
                <a:solidFill>
                  <a:srgbClr val="404040"/>
                </a:solidFill>
                <a:latin typeface="+mn-lt"/>
                <a:cs typeface="Segoe UI" panose="020B0502040204020203" pitchFamily="34" charset="0"/>
              </a:rPr>
              <a:t>.</a:t>
            </a:r>
            <a:r>
              <a:rPr lang="en-US" sz="1200" b="1">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Of the three rows that were filtered for above average, Excel shows two rows with Food amounts greater than 25. Click</a:t>
            </a:r>
            <a:r>
              <a:rPr lang="en-US" sz="1200" baseline="0">
                <a:solidFill>
                  <a:srgbClr val="404040"/>
                </a:solidFill>
                <a:latin typeface="+mn-lt"/>
                <a:cs typeface="Segoe UI" panose="020B0502040204020203" pitchFamily="34" charset="0"/>
              </a:rPr>
              <a:t> </a:t>
            </a:r>
            <a:r>
              <a:rPr lang="en-US" sz="1200" b="1" baseline="0">
                <a:solidFill>
                  <a:srgbClr val="404040"/>
                </a:solidFill>
                <a:latin typeface="+mn-lt"/>
                <a:cs typeface="Segoe UI" panose="020B0502040204020203" pitchFamily="34" charset="0"/>
              </a:rPr>
              <a:t>Clear Filter </a:t>
            </a:r>
            <a:r>
              <a:rPr lang="en-US" sz="1200" b="0" baseline="0">
                <a:solidFill>
                  <a:srgbClr val="404040"/>
                </a:solidFill>
                <a:latin typeface="+mn-lt"/>
                <a:cs typeface="Segoe UI" panose="020B0502040204020203" pitchFamily="34" charset="0"/>
              </a:rPr>
              <a:t>when you're done.</a:t>
            </a:r>
            <a:endParaRPr lang="en-US" sz="1200">
              <a:solidFill>
                <a:srgbClr val="404040"/>
              </a:solidFill>
              <a:latin typeface="+mn-lt"/>
              <a:cs typeface="Segoe UI" panose="020B0502040204020203" pitchFamily="34" charset="0"/>
            </a:endParaRP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0</xdr:col>
      <xdr:colOff>335851</xdr:colOff>
      <xdr:row>59</xdr:row>
      <xdr:rowOff>76200</xdr:rowOff>
    </xdr:from>
    <xdr:to>
      <xdr:col>1</xdr:col>
      <xdr:colOff>5184076</xdr:colOff>
      <xdr:row>74</xdr:row>
      <xdr:rowOff>176174</xdr:rowOff>
    </xdr:to>
    <xdr:grpSp>
      <xdr:nvGrpSpPr>
        <xdr:cNvPr id="2" name="Group 1" descr="More information on the web &#10;More information on sorting &#10;More information on filtering &#10;Back to top &#10;Next step &#10;">
          <a:extLst>
            <a:ext uri="{FF2B5EF4-FFF2-40B4-BE49-F238E27FC236}">
              <a16:creationId xmlns:a16="http://schemas.microsoft.com/office/drawing/2014/main" id="{EF939EB6-471D-2E4F-BD01-48F4EB86AB52}"/>
            </a:ext>
          </a:extLst>
        </xdr:cNvPr>
        <xdr:cNvGrpSpPr/>
      </xdr:nvGrpSpPr>
      <xdr:grpSpPr>
        <a:xfrm>
          <a:off x="335851" y="11887200"/>
          <a:ext cx="5695950" cy="2957474"/>
          <a:chOff x="389826" y="11782425"/>
          <a:chExt cx="5813425" cy="2957474"/>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1782425"/>
            <a:ext cx="5813425" cy="29574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6354" y="11907498"/>
            <a:ext cx="5324139" cy="51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9595" y="12442169"/>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6"/>
            <a:extLst>
              <a:ext uri="{FF2B5EF4-FFF2-40B4-BE49-F238E27FC236}">
                <a16:creationId xmlns:a16="http://schemas.microsoft.com/office/drawing/2014/main" id="{00000000-0008-0000-0500-000092000000}"/>
              </a:ext>
            </a:extLst>
          </xdr:cNvPr>
          <xdr:cNvSpPr/>
        </xdr:nvSpPr>
        <xdr:spPr>
          <a:xfrm>
            <a:off x="629595" y="13921909"/>
            <a:ext cx="2779228" cy="56527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9595" y="13669319"/>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94000000}"/>
              </a:ext>
            </a:extLst>
          </xdr:cNvPr>
          <xdr:cNvSpPr/>
        </xdr:nvSpPr>
        <xdr:spPr>
          <a:xfrm>
            <a:off x="4772254" y="14122644"/>
            <a:ext cx="1178239" cy="367213"/>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pic>
        <xdr:nvPicPr>
          <xdr:cNvPr id="150"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5691" y="12519576"/>
            <a:ext cx="463929" cy="472564"/>
          </a:xfrm>
          <a:prstGeom prst="rect">
            <a:avLst/>
          </a:prstGeom>
        </xdr:spPr>
      </xdr:pic>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5691" y="13002026"/>
            <a:ext cx="463929" cy="472564"/>
          </a:xfrm>
          <a:prstGeom prst="rect">
            <a:avLst/>
          </a:prstGeom>
        </xdr:spPr>
      </xdr:pic>
      <xdr:sp macro="" textlink="">
        <xdr:nvSpPr>
          <xdr:cNvPr id="53" name="Step" descr="Create an array formula, hyperlinked to web">
            <a:hlinkClick xmlns:r="http://schemas.openxmlformats.org/officeDocument/2006/relationships" r:id="rId7" tooltip="Select to learn about creating an array formula from the web"/>
            <a:extLst>
              <a:ext uri="{FF2B5EF4-FFF2-40B4-BE49-F238E27FC236}">
                <a16:creationId xmlns:a16="http://schemas.microsoft.com/office/drawing/2014/main" id="{00000000-0008-0000-0500-000035000000}"/>
              </a:ext>
            </a:extLst>
          </xdr:cNvPr>
          <xdr:cNvSpPr txBox="1"/>
        </xdr:nvSpPr>
        <xdr:spPr>
          <a:xfrm>
            <a:off x="1028700" y="12611100"/>
            <a:ext cx="2044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information</a:t>
            </a:r>
            <a:r>
              <a:rPr lang="en-US" sz="1200" u="sng" kern="0" baseline="0">
                <a:solidFill>
                  <a:schemeClr val="tx1">
                    <a:lumMod val="75000"/>
                    <a:lumOff val="25000"/>
                  </a:schemeClr>
                </a:solidFill>
                <a:latin typeface="+mn-lt"/>
                <a:ea typeface="Segoe UI" pitchFamily="34" charset="0"/>
                <a:cs typeface="Segoe UI" panose="020B0502040204020203" pitchFamily="34" charset="0"/>
              </a:rPr>
              <a:t> on sorting</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54" name="Step" descr="Create an array formula, hyperlinked to web">
            <a:hlinkClick xmlns:r="http://schemas.openxmlformats.org/officeDocument/2006/relationships" r:id="rId10" tooltip="Select to learn about creating an array formula from the web"/>
            <a:extLst>
              <a:ext uri="{FF2B5EF4-FFF2-40B4-BE49-F238E27FC236}">
                <a16:creationId xmlns:a16="http://schemas.microsoft.com/office/drawing/2014/main" id="{00000000-0008-0000-0500-000036000000}"/>
              </a:ext>
            </a:extLst>
          </xdr:cNvPr>
          <xdr:cNvSpPr txBox="1"/>
        </xdr:nvSpPr>
        <xdr:spPr>
          <a:xfrm>
            <a:off x="1054100" y="13106400"/>
            <a:ext cx="21082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information</a:t>
            </a:r>
            <a:r>
              <a:rPr lang="en-US" sz="1200" u="sng" kern="0" baseline="0">
                <a:solidFill>
                  <a:schemeClr val="tx1">
                    <a:lumMod val="75000"/>
                    <a:lumOff val="25000"/>
                  </a:schemeClr>
                </a:solidFill>
                <a:latin typeface="+mn-lt"/>
                <a:ea typeface="Segoe UI" pitchFamily="34" charset="0"/>
                <a:cs typeface="Segoe UI" panose="020B0502040204020203" pitchFamily="34" charset="0"/>
              </a:rPr>
              <a:t> on filtering</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 &#10;A table gives you special features and conveniences. Here's how to create one: &#10;Click inside the data to the right, and then click Insert &gt; Table &gt; OK. &#10;Now you have a table, which is a collection of cells that has special features. &#10;For starters: A table gives you banded rows for easier reading. &#10;You can also create new rows easily. In the empty cell under Meat, type &#10;some text and then press Return. A new row for the table appears. &#10;You can also create columns easily: In the lower-right corner of the table, &#10;click the small blue resize handle and drag it to the right 2 columns. &#10;Notice how the two columns are created, formatted, and the text Jan and &#10;Feb are filled for you. &#10;Dive down for more detail &#10;Next step ">
          <a:extLst>
            <a:ext uri="{FF2B5EF4-FFF2-40B4-BE49-F238E27FC236}">
              <a16:creationId xmlns:a16="http://schemas.microsoft.com/office/drawing/2014/main" id="{00000000-0008-0000-0600-000008000000}"/>
            </a:ext>
          </a:extLst>
        </xdr:cNvPr>
        <xdr:cNvGrpSpPr/>
      </xdr:nvGrpSpPr>
      <xdr:grpSpPr>
        <a:xfrm>
          <a:off x="333375" y="266700"/>
          <a:ext cx="5813425"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Tables make things a lot easier</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inside the dat</a:t>
            </a:r>
            <a:r>
              <a:rPr lang="en-US" sz="1200" kern="0">
                <a:solidFill>
                  <a:schemeClr val="tx1">
                    <a:lumMod val="75000"/>
                    <a:lumOff val="25000"/>
                  </a:schemeClr>
                </a:solidFill>
                <a:latin typeface="+mn-lt"/>
                <a:ea typeface="Segoe UI" pitchFamily="34" charset="0"/>
                <a:cs typeface="Segoe UI" panose="020B0502040204020203" pitchFamily="34" charset="0"/>
              </a:rPr>
              <a:t>a to the right,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Insert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Table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create new rows easily. In the empty cell under </a:t>
            </a:r>
            <a:r>
              <a:rPr lang="en-US" sz="1200" b="1" kern="0">
                <a:solidFill>
                  <a:schemeClr val="tx1">
                    <a:lumMod val="75000"/>
                    <a:lumOff val="25000"/>
                  </a:schemeClr>
                </a:solidFill>
                <a:latin typeface="+mn-lt"/>
                <a:ea typeface="Segoe UI" pitchFamily="34" charset="0"/>
                <a:cs typeface="Segoe UI" panose="020B0502040204020203" pitchFamily="34" charset="0"/>
              </a:rPr>
              <a:t>Meat</a:t>
            </a:r>
            <a:r>
              <a:rPr lang="en-US" sz="1200" kern="0">
                <a:solidFill>
                  <a:schemeClr val="tx1">
                    <a:lumMod val="75000"/>
                    <a:lumOff val="25000"/>
                  </a:schemeClr>
                </a:solidFill>
                <a:latin typeface="+mn-lt"/>
                <a:ea typeface="Segoe UI" pitchFamily="34" charset="0"/>
                <a:cs typeface="Segoe UI" panose="020B0502040204020203" pitchFamily="34" charset="0"/>
              </a:rPr>
              <a:t>, type some text</a:t>
            </a:r>
            <a:r>
              <a:rPr lang="en-US" sz="1200" kern="0" baseline="0">
                <a:solidFill>
                  <a:schemeClr val="tx1">
                    <a:lumMod val="75000"/>
                    <a:lumOff val="25000"/>
                  </a:schemeClr>
                </a:solidFill>
                <a:latin typeface="+mn-lt"/>
                <a:ea typeface="Segoe UI" pitchFamily="34" charset="0"/>
                <a:cs typeface="Segoe UI" panose="020B0502040204020203" pitchFamily="34" charset="0"/>
              </a:rPr>
              <a:t> and then press Return. </a:t>
            </a:r>
            <a:r>
              <a:rPr lang="en-US" sz="1200" kern="0">
                <a:solidFill>
                  <a:schemeClr val="tx1">
                    <a:lumMod val="75000"/>
                    <a:lumOff val="25000"/>
                  </a:schemeClr>
                </a:solidFill>
                <a:latin typeface="+mn-lt"/>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create columns easily</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In the lower-</a:t>
            </a:r>
            <a:r>
              <a:rPr lang="en-US" sz="1200" kern="0">
                <a:solidFill>
                  <a:schemeClr val="tx1">
                    <a:lumMod val="75000"/>
                    <a:lumOff val="25000"/>
                  </a:schemeClr>
                </a:solidFill>
                <a:latin typeface="+mn-lt"/>
                <a:ea typeface="Segoe UI" pitchFamily="34" charset="0"/>
                <a:cs typeface="Segoe UI" panose="020B0502040204020203" pitchFamily="34" charset="0"/>
              </a:rPr>
              <a:t>right corner of the table, click</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 small blue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Notice how the two columns are created, formatted, and the text </a:t>
            </a:r>
            <a:r>
              <a:rPr lang="en-US" sz="1200" b="1" kern="0">
                <a:solidFill>
                  <a:schemeClr val="tx1">
                    <a:lumMod val="75000"/>
                    <a:lumOff val="25000"/>
                  </a:schemeClr>
                </a:solidFill>
                <a:latin typeface="+mn-lt"/>
                <a:ea typeface="Segoe UI" pitchFamily="34" charset="0"/>
                <a:cs typeface="Segoe UI" panose="020B0502040204020203" pitchFamily="34" charset="0"/>
              </a:rPr>
              <a:t>Jan</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Feb</a:t>
            </a:r>
            <a:r>
              <a:rPr lang="en-US" sz="1200" kern="0">
                <a:solidFill>
                  <a:schemeClr val="tx1">
                    <a:lumMod val="75000"/>
                    <a:lumOff val="25000"/>
                  </a:schemeClr>
                </a:solidFill>
                <a:latin typeface="+mn-lt"/>
                <a:ea typeface="Segoe UI" pitchFamily="34" charset="0"/>
                <a:cs typeface="Segoe UI" panose="020B0502040204020203" pitchFamily="34" charset="0"/>
              </a:rPr>
              <a:t>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340228</xdr:colOff>
      <xdr:row>26</xdr:row>
      <xdr:rowOff>0</xdr:rowOff>
    </xdr:from>
    <xdr:to>
      <xdr:col>1</xdr:col>
      <xdr:colOff>5188453</xdr:colOff>
      <xdr:row>45</xdr:row>
      <xdr:rowOff>12699</xdr:rowOff>
    </xdr:to>
    <xdr:grpSp>
      <xdr:nvGrpSpPr>
        <xdr:cNvPr id="7" name="Calculated columns in tables" descr="Calculated columns in tables &#10;One example of a convenience that tables give you: calculated columns. You type a &#10;formula once, and it gets automatically filled down for you. Here's how it works: &#10;Select the cell under Total. &#10;Press 38 &#10;The first row of data gets summed up. &#10;Very soon after, the same formula gets filled down for you so that you don't &#10;have to do it yourself. &#10;">
          <a:extLst>
            <a:ext uri="{FF2B5EF4-FFF2-40B4-BE49-F238E27FC236}">
              <a16:creationId xmlns:a16="http://schemas.microsoft.com/office/drawing/2014/main" id="{00000000-0008-0000-0600-000007000000}"/>
            </a:ext>
          </a:extLst>
        </xdr:cNvPr>
        <xdr:cNvGrpSpPr/>
      </xdr:nvGrpSpPr>
      <xdr:grpSpPr>
        <a:xfrm>
          <a:off x="340228" y="5524500"/>
          <a:ext cx="5813425"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One example of a convenience</a:t>
            </a:r>
            <a:r>
              <a:rPr lang="en-US" sz="1200" kern="0" baseline="0">
                <a:solidFill>
                  <a:schemeClr val="tx1">
                    <a:lumMod val="75000"/>
                    <a:lumOff val="25000"/>
                  </a:schemeClr>
                </a:solidFill>
                <a:latin typeface="+mn-lt"/>
                <a:ea typeface="Segoe UI" pitchFamily="34" charset="0"/>
                <a:cs typeface="Segoe UI" panose="020B0502040204020203" pitchFamily="34" charset="0"/>
              </a:rPr>
              <a:t> that tables give you: </a:t>
            </a:r>
            <a:r>
              <a:rPr lang="en-US" sz="1200" b="1" kern="0" baseline="0">
                <a:solidFill>
                  <a:schemeClr val="tx1">
                    <a:lumMod val="75000"/>
                    <a:lumOff val="25000"/>
                  </a:schemeClr>
                </a:solidFill>
                <a:latin typeface="+mn-lt"/>
                <a:ea typeface="Segoe UI" pitchFamily="34" charset="0"/>
                <a:cs typeface="Segoe UI" panose="020B0502040204020203" pitchFamily="34" charset="0"/>
              </a:rPr>
              <a:t>c</a:t>
            </a:r>
            <a:r>
              <a:rPr lang="en-US" sz="1200" b="1" kern="0">
                <a:solidFill>
                  <a:schemeClr val="tx1">
                    <a:lumMod val="75000"/>
                    <a:lumOff val="25000"/>
                  </a:schemeClr>
                </a:solidFill>
                <a:latin typeface="+mn-lt"/>
                <a:ea typeface="Segoe UI" pitchFamily="34" charset="0"/>
                <a:cs typeface="Segoe UI" panose="020B0502040204020203" pitchFamily="34" charset="0"/>
              </a:rPr>
              <a:t>alculated columns</a:t>
            </a:r>
            <a:r>
              <a:rPr lang="en-US" sz="1200" kern="0">
                <a:solidFill>
                  <a:schemeClr val="tx1">
                    <a:lumMod val="75000"/>
                    <a:lumOff val="25000"/>
                  </a:schemeClr>
                </a:solidFill>
                <a:latin typeface="+mn-lt"/>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the cell under </a:t>
            </a:r>
            <a:r>
              <a:rPr lang="en-US" sz="1200" b="1">
                <a:solidFill>
                  <a:srgbClr val="404040"/>
                </a:solidFill>
                <a:latin typeface="+mn-lt"/>
                <a:cs typeface="Segoe UI" panose="020B0502040204020203" pitchFamily="34" charset="0"/>
              </a:rPr>
              <a:t>Total</a:t>
            </a:r>
            <a:r>
              <a:rPr lang="en-US" sz="1200">
                <a:solidFill>
                  <a:srgbClr val="404040"/>
                </a:solidFill>
                <a:latin typeface="+mn-lt"/>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 first row of data gets summed up.</a:t>
            </a:r>
          </a:p>
          <a:p>
            <a:endParaRPr lang="en-US" sz="1200">
              <a:latin typeface="+mn-lt"/>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Very soon after, the same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5</xdr:col>
      <xdr:colOff>171450</xdr:colOff>
      <xdr:row>57</xdr:row>
      <xdr:rowOff>85725</xdr:rowOff>
    </xdr:from>
    <xdr:to>
      <xdr:col>8</xdr:col>
      <xdr:colOff>374650</xdr:colOff>
      <xdr:row>64</xdr:row>
      <xdr:rowOff>28575</xdr:rowOff>
    </xdr:to>
    <xdr:grpSp>
      <xdr:nvGrpSpPr>
        <xdr:cNvPr id="10" name="Group 9" descr="GOOD TO KNOW&#10;There's a shortcut for showing and hiding the total row. Click inside the table, and then press Control+Shift+T.&#10;">
          <a:extLst>
            <a:ext uri="{FF2B5EF4-FFF2-40B4-BE49-F238E27FC236}">
              <a16:creationId xmlns:a16="http://schemas.microsoft.com/office/drawing/2014/main" id="{00000000-0008-0000-0600-00000A000000}"/>
            </a:ext>
          </a:extLst>
        </xdr:cNvPr>
        <xdr:cNvGrpSpPr/>
      </xdr:nvGrpSpPr>
      <xdr:grpSpPr>
        <a:xfrm>
          <a:off x="10052050" y="11515725"/>
          <a:ext cx="2438400" cy="1276350"/>
          <a:chOff x="8753475" y="11934825"/>
          <a:chExt cx="2162175" cy="1276350"/>
        </a:xfrm>
      </xdr:grpSpPr>
      <xdr:sp macro="" textlink="">
        <xdr:nvSpPr>
          <xdr:cNvPr id="132" name="Step" descr="GOOD TO KNOW&#10;There's a shortcut for showing and hiding the total row. Click inside the table, and then press Control+Shift+T.&#10;">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tx1"/>
                </a:solidFill>
                <a:latin typeface="+mn-lt"/>
                <a:ea typeface="Segoe UI" pitchFamily="34" charset="0"/>
                <a:cs typeface="Segoe UI Light" panose="020B0502040204020203" pitchFamily="34" charset="0"/>
              </a:rPr>
              <a:t> Control+Shift+T.</a:t>
            </a:r>
            <a:endParaRPr lang="en-US" sz="1100">
              <a:solidFill>
                <a:schemeClr val="tx1"/>
              </a:solidFill>
              <a:latin typeface="+mn-lt"/>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753475" y="11934825"/>
            <a:ext cx="323347" cy="364990"/>
          </a:xfrm>
          <a:prstGeom prst="rect">
            <a:avLst/>
          </a:prstGeom>
        </xdr:spPr>
      </xdr:pic>
    </xdr:grpSp>
    <xdr:clientData/>
  </xdr:twoCellAnchor>
  <xdr:twoCellAnchor editAs="absolute">
    <xdr:from>
      <xdr:col>2</xdr:col>
      <xdr:colOff>428625</xdr:colOff>
      <xdr:row>44</xdr:row>
      <xdr:rowOff>16755</xdr:rowOff>
    </xdr:from>
    <xdr:to>
      <xdr:col>8</xdr:col>
      <xdr:colOff>193675</xdr:colOff>
      <xdr:row>49</xdr:row>
      <xdr:rowOff>12358</xdr:rowOff>
    </xdr:to>
    <xdr:grpSp>
      <xdr:nvGrpSpPr>
        <xdr:cNvPr id="4" name="EXPERIMENT" descr="EXPERIMENT&#10;After putting in the calculated column, try typing over one of the cells in the column. What happens? If you see a green triangle, click it and then click the exclamation mark. You'll see that Excel's watchin' out for ya...&#10;">
          <a:extLst>
            <a:ext uri="{FF2B5EF4-FFF2-40B4-BE49-F238E27FC236}">
              <a16:creationId xmlns:a16="http://schemas.microsoft.com/office/drawing/2014/main" id="{00000000-0008-0000-0600-000004000000}"/>
            </a:ext>
          </a:extLst>
        </xdr:cNvPr>
        <xdr:cNvGrpSpPr/>
      </xdr:nvGrpSpPr>
      <xdr:grpSpPr>
        <a:xfrm>
          <a:off x="7705725" y="8970255"/>
          <a:ext cx="4603750" cy="948103"/>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800850" y="8969959"/>
            <a:ext cx="476749" cy="54864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10;">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After</a:t>
            </a:r>
            <a:r>
              <a:rPr lang="en-US" sz="1100" kern="0" baseline="0">
                <a:solidFill>
                  <a:schemeClr val="tx1"/>
                </a:solidFill>
                <a:latin typeface="+mn-lt"/>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340228</xdr:colOff>
      <xdr:row>45</xdr:row>
      <xdr:rowOff>161925</xdr:rowOff>
    </xdr:from>
    <xdr:to>
      <xdr:col>1</xdr:col>
      <xdr:colOff>5188453</xdr:colOff>
      <xdr:row>70</xdr:row>
      <xdr:rowOff>19050</xdr:rowOff>
    </xdr:to>
    <xdr:grpSp>
      <xdr:nvGrpSpPr>
        <xdr:cNvPr id="3" name="Total rows in tables" descr="Total rows in tables &#10;Another convenience in tables are total rows. Instead of typing a SUM formula, Excel &#10;can make that total for you with a flip of a switch: &#10;Select any cell within the table on the right. &#10;At the top of the Excel window, the Table tab will appear. &#10;On that tab, click Total Row. &#10;The total of $24,000 is added to the bottom of the table. &#10;But what if you wanted to know the average? Click the cell with $24,000. &#10;Click the down arrow and then click Average. The average amount of $3,000 &#10;appears. &#10;">
          <a:extLst>
            <a:ext uri="{FF2B5EF4-FFF2-40B4-BE49-F238E27FC236}">
              <a16:creationId xmlns:a16="http://schemas.microsoft.com/office/drawing/2014/main" id="{00000000-0008-0000-0600-000003000000}"/>
            </a:ext>
          </a:extLst>
        </xdr:cNvPr>
        <xdr:cNvGrpSpPr/>
      </xdr:nvGrpSpPr>
      <xdr:grpSpPr>
        <a:xfrm>
          <a:off x="340228" y="9305925"/>
          <a:ext cx="5813425"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Another convenience in tables are </a:t>
            </a:r>
            <a:r>
              <a:rPr lang="en-US" sz="1200" b="1" kern="0">
                <a:solidFill>
                  <a:schemeClr val="tx1">
                    <a:lumMod val="75000"/>
                    <a:lumOff val="25000"/>
                  </a:schemeClr>
                </a:solidFill>
                <a:latin typeface="+mn-lt"/>
                <a:ea typeface="Segoe UI" pitchFamily="34" charset="0"/>
                <a:cs typeface="Segoe UI" panose="020B0502040204020203" pitchFamily="34" charset="0"/>
              </a:rPr>
              <a:t>total rows</a:t>
            </a:r>
            <a:r>
              <a:rPr lang="en-US" sz="1200" kern="0">
                <a:solidFill>
                  <a:schemeClr val="tx1">
                    <a:lumMod val="75000"/>
                    <a:lumOff val="25000"/>
                  </a:schemeClr>
                </a:solidFill>
                <a:latin typeface="+mn-lt"/>
                <a:ea typeface="Segoe UI" pitchFamily="34" charset="0"/>
                <a:cs typeface="Segoe UI" panose="020B0502040204020203" pitchFamily="34" charset="0"/>
              </a:rPr>
              <a:t>. Instead of typing a SUM formula, Excel can make that total for you with a flip of a switch:</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On that tab, click </a:t>
            </a:r>
            <a:r>
              <a:rPr lang="en-US" sz="1200" b="1">
                <a:solidFill>
                  <a:srgbClr val="404040"/>
                </a:solidFill>
                <a:latin typeface="+mn-lt"/>
                <a:cs typeface="Segoe UI" panose="020B0502040204020203" pitchFamily="34" charset="0"/>
              </a:rPr>
              <a:t>Total Row</a:t>
            </a:r>
            <a:r>
              <a:rPr lang="en-US" sz="1200">
                <a:solidFill>
                  <a:srgbClr val="404040"/>
                </a:solidFill>
                <a:latin typeface="+mn-lt"/>
                <a:cs typeface="Segoe UI" panose="020B0502040204020203" pitchFamily="34" charset="0"/>
              </a:rPr>
              <a:t>.</a:t>
            </a:r>
          </a:p>
          <a:p>
            <a:endParaRPr lang="en-US" sz="1200">
              <a:solidFill>
                <a:srgbClr val="404040"/>
              </a:solidFill>
              <a:latin typeface="+mn-lt"/>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 total of </a:t>
            </a:r>
            <a:r>
              <a:rPr lang="en-US" sz="1200" b="1">
                <a:solidFill>
                  <a:srgbClr val="404040"/>
                </a:solidFill>
                <a:latin typeface="+mn-lt"/>
                <a:cs typeface="Segoe UI" panose="020B0502040204020203" pitchFamily="34" charset="0"/>
              </a:rPr>
              <a:t>$24,000 </a:t>
            </a:r>
            <a:r>
              <a:rPr lang="en-US" sz="1200">
                <a:solidFill>
                  <a:srgbClr val="404040"/>
                </a:solidFill>
                <a:latin typeface="+mn-lt"/>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At the top of the Excel window, the </a:t>
            </a:r>
            <a:r>
              <a:rPr lang="en-US" sz="1200" b="1">
                <a:solidFill>
                  <a:srgbClr val="404040"/>
                </a:solidFill>
                <a:latin typeface="+mn-lt"/>
                <a:cs typeface="Segoe UI" panose="020B0502040204020203" pitchFamily="34" charset="0"/>
              </a:rPr>
              <a:t>Table </a:t>
            </a:r>
            <a:r>
              <a:rPr lang="en-US" sz="1200">
                <a:solidFill>
                  <a:srgbClr val="404040"/>
                </a:solidFill>
                <a:latin typeface="+mn-lt"/>
                <a:cs typeface="Segoe UI" panose="020B0502040204020203" pitchFamily="34" charset="0"/>
              </a:rPr>
              <a:t>tab will appear. </a:t>
            </a:r>
          </a:p>
          <a:p>
            <a:endParaRPr lang="en-US" sz="1200">
              <a:solidFill>
                <a:srgbClr val="404040"/>
              </a:solidFill>
              <a:latin typeface="+mn-lt"/>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But what if you wanted to know the average? Click the cell with </a:t>
            </a:r>
            <a:r>
              <a:rPr lang="en-US" sz="1200" b="1">
                <a:solidFill>
                  <a:srgbClr val="404040"/>
                </a:solidFill>
                <a:latin typeface="+mn-lt"/>
                <a:cs typeface="Segoe UI" panose="020B0502040204020203" pitchFamily="34" charset="0"/>
              </a:rPr>
              <a:t>$24,000</a:t>
            </a:r>
            <a:r>
              <a:rPr lang="en-US" sz="1200">
                <a:solidFill>
                  <a:srgbClr val="404040"/>
                </a:solidFill>
                <a:latin typeface="+mn-lt"/>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the down arrow</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Average</a:t>
            </a:r>
            <a:r>
              <a:rPr lang="en-US" sz="1200">
                <a:solidFill>
                  <a:srgbClr val="404040"/>
                </a:solidFill>
                <a:latin typeface="+mn-lt"/>
                <a:cs typeface="Segoe UI" panose="020B0502040204020203" pitchFamily="34" charset="0"/>
              </a:rPr>
              <a:t>. The average amount of </a:t>
            </a:r>
            <a:r>
              <a:rPr lang="en-US" sz="1200" b="1">
                <a:solidFill>
                  <a:srgbClr val="404040"/>
                </a:solidFill>
                <a:latin typeface="+mn-lt"/>
                <a:cs typeface="Segoe UI" panose="020B0502040204020203" pitchFamily="34" charset="0"/>
              </a:rPr>
              <a:t>$3,000 </a:t>
            </a:r>
            <a:r>
              <a:rPr lang="en-US" sz="1200">
                <a:solidFill>
                  <a:srgbClr val="404040"/>
                </a:solidFill>
                <a:latin typeface="+mn-lt"/>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335468</xdr:colOff>
      <xdr:row>70</xdr:row>
      <xdr:rowOff>180975</xdr:rowOff>
    </xdr:from>
    <xdr:to>
      <xdr:col>1</xdr:col>
      <xdr:colOff>5183693</xdr:colOff>
      <xdr:row>85</xdr:row>
      <xdr:rowOff>139700</xdr:rowOff>
    </xdr:to>
    <xdr:grpSp>
      <xdr:nvGrpSpPr>
        <xdr:cNvPr id="2" name="Group 1" descr="More information on the web &#10;Create a table &#10;Using structured references in a table &#10;Back to top &#10;Next step ">
          <a:extLst>
            <a:ext uri="{FF2B5EF4-FFF2-40B4-BE49-F238E27FC236}">
              <a16:creationId xmlns:a16="http://schemas.microsoft.com/office/drawing/2014/main" id="{46205EC1-6076-B544-9A71-025D2114834D}"/>
            </a:ext>
          </a:extLst>
        </xdr:cNvPr>
        <xdr:cNvGrpSpPr/>
      </xdr:nvGrpSpPr>
      <xdr:grpSpPr>
        <a:xfrm>
          <a:off x="335468" y="14087475"/>
          <a:ext cx="5813425" cy="2816225"/>
          <a:chOff x="385765" y="13962361"/>
          <a:chExt cx="5816443" cy="2787933"/>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3962361"/>
            <a:ext cx="5816443" cy="278793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22293" y="14082071"/>
            <a:ext cx="5327157" cy="497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5534" y="14596216"/>
            <a:ext cx="532391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6"/>
            <a:extLst>
              <a:ext uri="{FF2B5EF4-FFF2-40B4-BE49-F238E27FC236}">
                <a16:creationId xmlns:a16="http://schemas.microsoft.com/office/drawing/2014/main" id="{00000000-0008-0000-0600-0000A3000000}"/>
              </a:ext>
            </a:extLst>
          </xdr:cNvPr>
          <xdr:cNvSpPr/>
        </xdr:nvSpPr>
        <xdr:spPr>
          <a:xfrm>
            <a:off x="625534" y="15959401"/>
            <a:ext cx="2782246" cy="54389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5534" y="15709945"/>
            <a:ext cx="532391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A5000000}"/>
              </a:ext>
            </a:extLst>
          </xdr:cNvPr>
          <xdr:cNvSpPr/>
        </xdr:nvSpPr>
        <xdr:spPr>
          <a:xfrm>
            <a:off x="4771211" y="16152666"/>
            <a:ext cx="1178239" cy="35322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7"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40740" y="14767187"/>
            <a:ext cx="1773541" cy="315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 table</a:t>
            </a:r>
          </a:p>
        </xdr:txBody>
      </xdr:sp>
      <xdr:pic>
        <xdr:nvPicPr>
          <xdr:cNvPr id="167"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1630" y="14671471"/>
            <a:ext cx="466947" cy="453763"/>
          </a:xfrm>
          <a:prstGeom prst="rect">
            <a:avLst/>
          </a:prstGeom>
        </xdr:spPr>
      </xdr:pic>
      <xdr:sp macro="" textlink="">
        <xdr:nvSpPr>
          <xdr:cNvPr id="168" name="Step" descr="Total the data in an Excel table, hyperlinked to web">
            <a:hlinkClick xmlns:r="http://schemas.openxmlformats.org/officeDocument/2006/relationships" r:id="rId10"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40740" y="15239366"/>
            <a:ext cx="2530978" cy="328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Using structured</a:t>
            </a:r>
            <a:r>
              <a:rPr lang="en-US" sz="1200" u="sng" kern="0" baseline="0">
                <a:solidFill>
                  <a:schemeClr val="tx1">
                    <a:lumMod val="75000"/>
                    <a:lumOff val="25000"/>
                  </a:schemeClr>
                </a:solidFill>
                <a:latin typeface="+mn-lt"/>
                <a:ea typeface="Segoe UI" pitchFamily="34" charset="0"/>
                <a:cs typeface="Segoe UI" panose="020B0502040204020203" pitchFamily="34" charset="0"/>
              </a:rPr>
              <a:t> references in a table</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twoCellAnchor editAs="absolute">
    <xdr:from>
      <xdr:col>0</xdr:col>
      <xdr:colOff>601630</xdr:colOff>
      <xdr:row>77</xdr:row>
      <xdr:rowOff>33162</xdr:rowOff>
    </xdr:from>
    <xdr:to>
      <xdr:col>1</xdr:col>
      <xdr:colOff>100359</xdr:colOff>
      <xdr:row>79</xdr:row>
      <xdr:rowOff>111584</xdr:rowOff>
    </xdr:to>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1630" y="15273162"/>
          <a:ext cx="463929" cy="459422"/>
        </a:xfrm>
        <a:prstGeom prst="rect">
          <a:avLst/>
        </a:prstGeom>
      </xdr:spPr>
    </xdr:pic>
    <xdr:clientData/>
  </xdr:twoCellAnchor>
  <xdr:twoCellAnchor editAs="absolute">
    <xdr:from>
      <xdr:col>1</xdr:col>
      <xdr:colOff>76200</xdr:colOff>
      <xdr:row>35</xdr:row>
      <xdr:rowOff>50800</xdr:rowOff>
    </xdr:from>
    <xdr:to>
      <xdr:col>1</xdr:col>
      <xdr:colOff>4982833</xdr:colOff>
      <xdr:row>38</xdr:row>
      <xdr:rowOff>23719</xdr:rowOff>
    </xdr:to>
    <xdr:sp macro="" textlink="">
      <xdr:nvSpPr>
        <xdr:cNvPr id="77" name="Step" descr="Press ALT = first. Then, press Enter">
          <a:extLst>
            <a:ext uri="{FF2B5EF4-FFF2-40B4-BE49-F238E27FC236}">
              <a16:creationId xmlns:a16="http://schemas.microsoft.com/office/drawing/2014/main" id="{00000000-0008-0000-0600-00004D000000}"/>
            </a:ext>
          </a:extLst>
        </xdr:cNvPr>
        <xdr:cNvSpPr txBox="1"/>
      </xdr:nvSpPr>
      <xdr:spPr>
        <a:xfrm>
          <a:off x="1041400" y="7289800"/>
          <a:ext cx="4906633" cy="544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Formulas</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AutoSum</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Then, press Return.</a:t>
          </a:r>
        </a:p>
      </xdr:txBody>
    </xdr:sp>
    <xdr:clientData/>
  </xdr:twoCellAnchor>
  <xdr:twoCellAnchor>
    <xdr:from>
      <xdr:col>4</xdr:col>
      <xdr:colOff>342900</xdr:colOff>
      <xdr:row>15</xdr:row>
      <xdr:rowOff>25400</xdr:rowOff>
    </xdr:from>
    <xdr:to>
      <xdr:col>7</xdr:col>
      <xdr:colOff>38102</xdr:colOff>
      <xdr:row>20</xdr:row>
      <xdr:rowOff>21002</xdr:rowOff>
    </xdr:to>
    <xdr:grpSp>
      <xdr:nvGrpSpPr>
        <xdr:cNvPr id="83" name="EXPERT TIP" descr="EXPERT TIP&#10;The shortcut key for inserting a table is Control+T. &#10;">
          <a:extLst>
            <a:ext uri="{FF2B5EF4-FFF2-40B4-BE49-F238E27FC236}">
              <a16:creationId xmlns:a16="http://schemas.microsoft.com/office/drawing/2014/main" id="{00000000-0008-0000-0600-000053000000}"/>
            </a:ext>
          </a:extLst>
        </xdr:cNvPr>
        <xdr:cNvGrpSpPr/>
      </xdr:nvGrpSpPr>
      <xdr:grpSpPr>
        <a:xfrm>
          <a:off x="9512300" y="3454400"/>
          <a:ext cx="1828802" cy="948102"/>
          <a:chOff x="-2163099" y="-165100"/>
          <a:chExt cx="1581150" cy="948102"/>
        </a:xfrm>
      </xdr:grpSpPr>
      <xdr:pic>
        <xdr:nvPicPr>
          <xdr:cNvPr id="84" name="Graphic 2" descr="Owl">
            <a:extLst>
              <a:ext uri="{FF2B5EF4-FFF2-40B4-BE49-F238E27FC236}">
                <a16:creationId xmlns:a16="http://schemas.microsoft.com/office/drawing/2014/main" id="{00000000-0008-0000-0600-000054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163099" y="-137941"/>
            <a:ext cx="444647" cy="444647"/>
          </a:xfrm>
          <a:prstGeom prst="rect">
            <a:avLst/>
          </a:prstGeom>
        </xdr:spPr>
      </xdr:pic>
      <xdr:sp macro="" textlink="">
        <xdr:nvSpPr>
          <xdr:cNvPr id="85" name="Step" descr="EXPERT TIP&#10;The shortcut key for inserting a table is Control+T. &#10;">
            <a:extLst>
              <a:ext uri="{FF2B5EF4-FFF2-40B4-BE49-F238E27FC236}">
                <a16:creationId xmlns:a16="http://schemas.microsoft.com/office/drawing/2014/main" id="{00000000-0008-0000-0600-000055000000}"/>
              </a:ext>
            </a:extLst>
          </xdr:cNvPr>
          <xdr:cNvSpPr txBox="1"/>
        </xdr:nvSpPr>
        <xdr:spPr>
          <a:xfrm>
            <a:off x="-1829722" y="-165100"/>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 shortcut key for inserting</a:t>
            </a:r>
            <a:r>
              <a:rPr lang="en-US" sz="1100" kern="0" baseline="0">
                <a:solidFill>
                  <a:schemeClr val="tx1"/>
                </a:solidFill>
                <a:latin typeface="+mn-lt"/>
                <a:ea typeface="Segoe UI" pitchFamily="34" charset="0"/>
                <a:cs typeface="Segoe UI Light" panose="020B0502040204020203" pitchFamily="34" charset="0"/>
              </a:rPr>
              <a:t> a table </a:t>
            </a:r>
            <a:r>
              <a:rPr lang="en-US" sz="1100" kern="0">
                <a:solidFill>
                  <a:schemeClr val="tx1"/>
                </a:solidFill>
                <a:latin typeface="+mn-lt"/>
                <a:ea typeface="Segoe UI" pitchFamily="34" charset="0"/>
                <a:cs typeface="Segoe UI Light" panose="020B0502040204020203" pitchFamily="34" charset="0"/>
              </a:rPr>
              <a:t>is Control+T.</a:t>
            </a:r>
            <a:r>
              <a:rPr lang="en-US" sz="1100" kern="0" baseline="0">
                <a:solidFill>
                  <a:schemeClr val="tx1"/>
                </a:solidFill>
                <a:latin typeface="+mn-lt"/>
                <a:ea typeface="Segoe UI" pitchFamily="34" charset="0"/>
                <a:cs typeface="Segoe UI Light" panose="020B0502040204020203" pitchFamily="34" charset="0"/>
              </a:rPr>
              <a:t>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333375</xdr:colOff>
      <xdr:row>0</xdr:row>
      <xdr:rowOff>266700</xdr:rowOff>
    </xdr:from>
    <xdr:to>
      <xdr:col>1</xdr:col>
      <xdr:colOff>5181600</xdr:colOff>
      <xdr:row>22</xdr:row>
      <xdr:rowOff>123825</xdr:rowOff>
    </xdr:to>
    <xdr:grpSp>
      <xdr:nvGrpSpPr>
        <xdr:cNvPr id="2" name="Tables make things a lot easier" descr="Slicers are another way to filter &#10;The panel of blue buttons to the right of the table is a slicer. &#10;Notice that the data on the right contains different sales amounts for &#10;different departments and categories. &#10;Click the Bakery button, and Excel filters out all rows except for Bakery &#10;rows. &#10;Click another department button, and it filters again. &#10;Now hold down the Command key, and click just 2 of the buttons to see &#10;those two departments. &#10;Click the Clear filter button at the top-right corner of the buttons. It's the &#10;one with the &quot;x&quot;. &#10;Dive down for more detail &#10;Next step ">
          <a:extLst>
            <a:ext uri="{FF2B5EF4-FFF2-40B4-BE49-F238E27FC236}">
              <a16:creationId xmlns:a16="http://schemas.microsoft.com/office/drawing/2014/main" id="{00000000-0008-0000-0700-000002000000}"/>
            </a:ext>
          </a:extLst>
        </xdr:cNvPr>
        <xdr:cNvGrpSpPr/>
      </xdr:nvGrpSpPr>
      <xdr:grpSpPr>
        <a:xfrm>
          <a:off x="333375" y="266700"/>
          <a:ext cx="5695950" cy="4619625"/>
          <a:chOff x="333375" y="266700"/>
          <a:chExt cx="5695950" cy="4619625"/>
        </a:xfrm>
      </xdr:grpSpPr>
      <xdr:sp macro="" textlink="">
        <xdr:nvSpPr>
          <xdr:cNvPr id="3" name="Rectangle 2" descr="Background">
            <a:extLst>
              <a:ext uri="{FF2B5EF4-FFF2-40B4-BE49-F238E27FC236}">
                <a16:creationId xmlns:a16="http://schemas.microsoft.com/office/drawing/2014/main" id="{00000000-0008-0000-0700-000003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4" name="Step" descr="Tables make things a lot easier">
            <a:extLst>
              <a:ext uri="{FF2B5EF4-FFF2-40B4-BE49-F238E27FC236}">
                <a16:creationId xmlns:a16="http://schemas.microsoft.com/office/drawing/2014/main" id="{00000000-0008-0000-0700-000004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Slicers are</a:t>
            </a:r>
            <a:r>
              <a:rPr lang="en-US" sz="2200" kern="0" baseline="0">
                <a:solidFill>
                  <a:schemeClr val="bg2">
                    <a:lumMod val="25000"/>
                  </a:schemeClr>
                </a:solidFill>
                <a:latin typeface="+mn-lt"/>
                <a:ea typeface="Segoe UI" pitchFamily="34" charset="0"/>
                <a:cs typeface="Segoe UI Light" panose="020B0502040204020203" pitchFamily="34" charset="0"/>
              </a:rPr>
              <a:t> another way to filter</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5" name="Straight Connector 4" descr="Decorative line">
            <a:extLst>
              <a:ext uri="{FF2B5EF4-FFF2-40B4-BE49-F238E27FC236}">
                <a16:creationId xmlns:a16="http://schemas.microsoft.com/office/drawing/2014/main" id="{00000000-0008-0000-0700-000005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 name="Next Button" descr="Dive down for more detail">
            <a:extLst>
              <a:ext uri="{FF2B5EF4-FFF2-40B4-BE49-F238E27FC236}">
                <a16:creationId xmlns:a16="http://schemas.microsoft.com/office/drawing/2014/main" id="{00000000-0008-0000-0700-000006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7" name="Straight Connector 6" descr="Decorative line">
            <a:extLst>
              <a:ext uri="{FF2B5EF4-FFF2-40B4-BE49-F238E27FC236}">
                <a16:creationId xmlns:a16="http://schemas.microsoft.com/office/drawing/2014/main" id="{00000000-0008-0000-0700-000007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8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9" name="Step" descr="A table gives you special features and conveniences. Here’s how to create one:">
            <a:extLst>
              <a:ext uri="{FF2B5EF4-FFF2-40B4-BE49-F238E27FC236}">
                <a16:creationId xmlns:a16="http://schemas.microsoft.com/office/drawing/2014/main" id="{00000000-0008-0000-0700-000009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The panel of blue buttons to the right of the table is a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slicer</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10" name="Step" descr="Click inside the data to the right, and then click Insert &gt; Table &gt; OK">
            <a:extLst>
              <a:ext uri="{FF2B5EF4-FFF2-40B4-BE49-F238E27FC236}">
                <a16:creationId xmlns:a16="http://schemas.microsoft.com/office/drawing/2014/main" id="{00000000-0008-0000-0700-00000A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Notice that the data on the right contains different sales amounts for different departments and categories. </a:t>
            </a:r>
          </a:p>
        </xdr:txBody>
      </xdr:sp>
      <xdr:sp macro="" textlink="">
        <xdr:nvSpPr>
          <xdr:cNvPr id="11" name="Oval 10" descr="1">
            <a:extLst>
              <a:ext uri="{FF2B5EF4-FFF2-40B4-BE49-F238E27FC236}">
                <a16:creationId xmlns:a16="http://schemas.microsoft.com/office/drawing/2014/main" id="{00000000-0008-0000-0700-00000B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700-00000C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a:t>
            </a:r>
            <a:r>
              <a:rPr lang="en-US" sz="1200" kern="0" baseline="0">
                <a:solidFill>
                  <a:schemeClr val="tx1">
                    <a:lumMod val="75000"/>
                    <a:lumOff val="25000"/>
                  </a:schemeClr>
                </a:solidFill>
                <a:latin typeface="+mn-lt"/>
                <a:ea typeface="Segoe UI" pitchFamily="34" charset="0"/>
                <a:cs typeface="Segoe UI" panose="020B0502040204020203" pitchFamily="34" charset="0"/>
              </a:rPr>
              <a:t> the panel of buttons to the right, c</a:t>
            </a:r>
            <a:r>
              <a:rPr lang="en-US" sz="1200" kern="0">
                <a:solidFill>
                  <a:schemeClr val="tx1">
                    <a:lumMod val="75000"/>
                    <a:lumOff val="25000"/>
                  </a:schemeClr>
                </a:solidFill>
                <a:latin typeface="+mn-lt"/>
                <a:ea typeface="Segoe UI" pitchFamily="34" charset="0"/>
                <a:cs typeface="Segoe UI" panose="020B0502040204020203" pitchFamily="34" charset="0"/>
              </a:rPr>
              <a:t>lick the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b="1" kern="0" baseline="0">
                <a:solidFill>
                  <a:schemeClr val="tx1">
                    <a:lumMod val="75000"/>
                    <a:lumOff val="25000"/>
                  </a:schemeClr>
                </a:solidFill>
                <a:latin typeface="+mn-lt"/>
                <a:ea typeface="Segoe UI" pitchFamily="34" charset="0"/>
                <a:cs typeface="Segoe UI" panose="020B0502040204020203" pitchFamily="34" charset="0"/>
              </a:rPr>
              <a:t> </a:t>
            </a:r>
            <a:r>
              <a:rPr lang="en-US" sz="1200" b="0" kern="0" baseline="0">
                <a:solidFill>
                  <a:schemeClr val="tx1">
                    <a:lumMod val="75000"/>
                    <a:lumOff val="25000"/>
                  </a:schemeClr>
                </a:solidFill>
                <a:latin typeface="+mn-lt"/>
                <a:ea typeface="Segoe UI" pitchFamily="34" charset="0"/>
                <a:cs typeface="Segoe UI" panose="020B0502040204020203" pitchFamily="34" charset="0"/>
              </a:rPr>
              <a:t>button. Excel filters out all rows except for the Bakery rows.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3" name="Oval 12" descr="2">
            <a:extLst>
              <a:ext uri="{FF2B5EF4-FFF2-40B4-BE49-F238E27FC236}">
                <a16:creationId xmlns:a16="http://schemas.microsoft.com/office/drawing/2014/main" id="{00000000-0008-0000-0700-00000D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4"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700-00000E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another department button, and it filters again.</a:t>
            </a:r>
          </a:p>
        </xdr:txBody>
      </xdr:sp>
      <xdr:sp macro="" textlink="">
        <xdr:nvSpPr>
          <xdr:cNvPr id="15" name="Oval 14" descr="3">
            <a:extLst>
              <a:ext uri="{FF2B5EF4-FFF2-40B4-BE49-F238E27FC236}">
                <a16:creationId xmlns:a16="http://schemas.microsoft.com/office/drawing/2014/main" id="{00000000-0008-0000-0700-00000F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6"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700-000010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Now hold down the Command key, and click just 2 of the buttons to see those two departments.</a:t>
            </a:r>
          </a:p>
        </xdr:txBody>
      </xdr:sp>
      <xdr:sp macro="" textlink="">
        <xdr:nvSpPr>
          <xdr:cNvPr id="17" name="Oval 16" descr="4">
            <a:extLst>
              <a:ext uri="{FF2B5EF4-FFF2-40B4-BE49-F238E27FC236}">
                <a16:creationId xmlns:a16="http://schemas.microsoft.com/office/drawing/2014/main" id="{00000000-0008-0000-0700-000011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8" name="Step" descr="Notice how the two columns are created, formatted, and the text Jan and Feb are filled for you">
            <a:extLst>
              <a:ext uri="{FF2B5EF4-FFF2-40B4-BE49-F238E27FC236}">
                <a16:creationId xmlns:a16="http://schemas.microsoft.com/office/drawing/2014/main" id="{00000000-0008-0000-0700-000012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a:t>
            </a:r>
            <a:r>
              <a:rPr lang="en-US" sz="1200" kern="0" baseline="0">
                <a:solidFill>
                  <a:schemeClr val="tx1">
                    <a:lumMod val="75000"/>
                    <a:lumOff val="25000"/>
                  </a:schemeClr>
                </a:solidFill>
                <a:latin typeface="+mn-lt"/>
                <a:ea typeface="Segoe UI" pitchFamily="34" charset="0"/>
                <a:cs typeface="Segoe UI" panose="020B0502040204020203" pitchFamily="34" charset="0"/>
              </a:rPr>
              <a:t> the Clear filter button at the top-right corner of the buttons. It's the one with the "x".</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9" name="Oval 18" descr="5">
            <a:extLst>
              <a:ext uri="{FF2B5EF4-FFF2-40B4-BE49-F238E27FC236}">
                <a16:creationId xmlns:a16="http://schemas.microsoft.com/office/drawing/2014/main" id="{00000000-0008-0000-0700-000013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321877</xdr:colOff>
      <xdr:row>26</xdr:row>
      <xdr:rowOff>0</xdr:rowOff>
    </xdr:from>
    <xdr:to>
      <xdr:col>1</xdr:col>
      <xdr:colOff>5170102</xdr:colOff>
      <xdr:row>45</xdr:row>
      <xdr:rowOff>12699</xdr:rowOff>
    </xdr:to>
    <xdr:grpSp>
      <xdr:nvGrpSpPr>
        <xdr:cNvPr id="20" name="Calculated columns in tables" descr="Insert a slicer &#10;Slicers can be used when you first create a table. We did that already on the data to &#10;the right. &#10;Click anywhere in the table on the right. &#10;On the Insert tab, click Slicer. &#10;Select the check box for Department, and then click OK. &#10;Move the slicer buttons closer to your data, if necessary. And start slicing! &#10;">
          <a:extLst>
            <a:ext uri="{FF2B5EF4-FFF2-40B4-BE49-F238E27FC236}">
              <a16:creationId xmlns:a16="http://schemas.microsoft.com/office/drawing/2014/main" id="{00000000-0008-0000-0700-000014000000}"/>
            </a:ext>
          </a:extLst>
        </xdr:cNvPr>
        <xdr:cNvGrpSpPr/>
      </xdr:nvGrpSpPr>
      <xdr:grpSpPr>
        <a:xfrm>
          <a:off x="321877" y="5524500"/>
          <a:ext cx="5695950" cy="3632199"/>
          <a:chOff x="390525" y="5943600"/>
          <a:chExt cx="5695950" cy="3632199"/>
        </a:xfrm>
      </xdr:grpSpPr>
      <xdr:sp macro="" textlink="">
        <xdr:nvSpPr>
          <xdr:cNvPr id="21" name="Rectangle 20" descr="Background">
            <a:extLst>
              <a:ext uri="{FF2B5EF4-FFF2-40B4-BE49-F238E27FC236}">
                <a16:creationId xmlns:a16="http://schemas.microsoft.com/office/drawing/2014/main" id="{00000000-0008-0000-0700-000015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22" name="Step" descr="Calculated columns in tables">
            <a:extLst>
              <a:ext uri="{FF2B5EF4-FFF2-40B4-BE49-F238E27FC236}">
                <a16:creationId xmlns:a16="http://schemas.microsoft.com/office/drawing/2014/main" id="{00000000-0008-0000-0700-000016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Insert a slicer</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23" name="Straight Connector 22" descr="Decorative line">
            <a:extLst>
              <a:ext uri="{FF2B5EF4-FFF2-40B4-BE49-F238E27FC236}">
                <a16:creationId xmlns:a16="http://schemas.microsoft.com/office/drawing/2014/main" id="{00000000-0008-0000-0700-000017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descr="Decorative line">
            <a:extLst>
              <a:ext uri="{FF2B5EF4-FFF2-40B4-BE49-F238E27FC236}">
                <a16:creationId xmlns:a16="http://schemas.microsoft.com/office/drawing/2014/main" id="{00000000-0008-0000-0700-000018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700-000019000000}"/>
              </a:ext>
            </a:extLst>
          </xdr:cNvPr>
          <xdr:cNvSpPr txBox="1"/>
        </xdr:nvSpPr>
        <xdr:spPr>
          <a:xfrm>
            <a:off x="619125" y="66781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Slicers can be used when you first create a </a:t>
            </a:r>
            <a:r>
              <a:rPr lang="en-US" sz="1200" b="1" kern="0">
                <a:solidFill>
                  <a:schemeClr val="tx1">
                    <a:lumMod val="75000"/>
                    <a:lumOff val="25000"/>
                  </a:schemeClr>
                </a:solidFill>
                <a:latin typeface="+mn-lt"/>
                <a:ea typeface="Segoe UI" pitchFamily="34" charset="0"/>
                <a:cs typeface="Segoe UI" panose="020B0502040204020203" pitchFamily="34" charset="0"/>
              </a:rPr>
              <a:t>table</a:t>
            </a:r>
            <a:r>
              <a:rPr lang="en-US" sz="1200" kern="0">
                <a:solidFill>
                  <a:schemeClr val="tx1">
                    <a:lumMod val="75000"/>
                    <a:lumOff val="25000"/>
                  </a:schemeClr>
                </a:solidFill>
                <a:latin typeface="+mn-lt"/>
                <a:ea typeface="Segoe UI" pitchFamily="34" charset="0"/>
                <a:cs typeface="Segoe UI" panose="020B0502040204020203" pitchFamily="34" charset="0"/>
              </a:rPr>
              <a:t>. We did that</a:t>
            </a:r>
            <a:r>
              <a:rPr lang="en-US" sz="1200" kern="0" baseline="0">
                <a:solidFill>
                  <a:schemeClr val="tx1">
                    <a:lumMod val="75000"/>
                    <a:lumOff val="25000"/>
                  </a:schemeClr>
                </a:solidFill>
                <a:latin typeface="+mn-lt"/>
                <a:ea typeface="Segoe UI" pitchFamily="34" charset="0"/>
                <a:cs typeface="Segoe UI" panose="020B0502040204020203" pitchFamily="34" charset="0"/>
              </a:rPr>
              <a:t> already on the data to the right.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26" name="Step" descr="Select the cell under Total">
            <a:extLst>
              <a:ext uri="{FF2B5EF4-FFF2-40B4-BE49-F238E27FC236}">
                <a16:creationId xmlns:a16="http://schemas.microsoft.com/office/drawing/2014/main" id="{00000000-0008-0000-0700-00001A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3B3838"/>
                </a:solidFill>
                <a:latin typeface="+mn-lt"/>
                <a:cs typeface="Segoe UI" panose="020B0502040204020203" pitchFamily="34" charset="0"/>
              </a:rPr>
              <a:t>Click anywhere in the table on the right. </a:t>
            </a:r>
          </a:p>
        </xdr:txBody>
      </xdr:sp>
      <xdr:sp macro="" textlink="">
        <xdr:nvSpPr>
          <xdr:cNvPr id="27" name="Oval 26" descr="1">
            <a:extLst>
              <a:ext uri="{FF2B5EF4-FFF2-40B4-BE49-F238E27FC236}">
                <a16:creationId xmlns:a16="http://schemas.microsoft.com/office/drawing/2014/main" id="{00000000-0008-0000-0700-00001B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28" name="Step" descr="Press Enter key">
            <a:extLst>
              <a:ext uri="{FF2B5EF4-FFF2-40B4-BE49-F238E27FC236}">
                <a16:creationId xmlns:a16="http://schemas.microsoft.com/office/drawing/2014/main" id="{00000000-0008-0000-0700-00001C000000}"/>
              </a:ext>
            </a:extLst>
          </xdr:cNvPr>
          <xdr:cNvSpPr txBox="1"/>
        </xdr:nvSpPr>
        <xdr:spPr>
          <a:xfrm>
            <a:off x="1029307" y="8302009"/>
            <a:ext cx="4809517" cy="435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the check box for </a:t>
            </a:r>
            <a:r>
              <a:rPr lang="en-US" sz="1200" b="1">
                <a:solidFill>
                  <a:srgbClr val="404040"/>
                </a:solidFill>
                <a:latin typeface="+mn-lt"/>
                <a:cs typeface="Segoe UI" panose="020B0502040204020203" pitchFamily="34" charset="0"/>
              </a:rPr>
              <a:t>Department</a:t>
            </a:r>
            <a:r>
              <a:rPr lang="en-US" sz="1200">
                <a:solidFill>
                  <a:srgbClr val="404040"/>
                </a:solidFill>
                <a:latin typeface="+mn-lt"/>
                <a:cs typeface="Segoe UI" panose="020B0502040204020203" pitchFamily="34" charset="0"/>
              </a:rPr>
              <a:t>, and then click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29" name="Oval 28" descr="3">
            <a:extLst>
              <a:ext uri="{FF2B5EF4-FFF2-40B4-BE49-F238E27FC236}">
                <a16:creationId xmlns:a16="http://schemas.microsoft.com/office/drawing/2014/main" id="{00000000-0008-0000-0700-00001D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30" name="Step" descr="The SUM formula gets filled down for you so that you don’t have to do it yourself">
            <a:extLst>
              <a:ext uri="{FF2B5EF4-FFF2-40B4-BE49-F238E27FC236}">
                <a16:creationId xmlns:a16="http://schemas.microsoft.com/office/drawing/2014/main" id="{00000000-0008-0000-0700-00001E000000}"/>
              </a:ext>
            </a:extLst>
          </xdr:cNvPr>
          <xdr:cNvSpPr txBox="1"/>
        </xdr:nvSpPr>
        <xdr:spPr>
          <a:xfrm>
            <a:off x="1029307" y="88039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Move the slicer buttons closer to your data, if necessary. And start slicing!</a:t>
            </a:r>
          </a:p>
        </xdr:txBody>
      </xdr:sp>
      <xdr:sp macro="" textlink="">
        <xdr:nvSpPr>
          <xdr:cNvPr id="31" name="Oval 30" descr="4">
            <a:extLst>
              <a:ext uri="{FF2B5EF4-FFF2-40B4-BE49-F238E27FC236}">
                <a16:creationId xmlns:a16="http://schemas.microsoft.com/office/drawing/2014/main" id="{00000000-0008-0000-0700-00001F000000}"/>
              </a:ext>
            </a:extLst>
          </xdr:cNvPr>
          <xdr:cNvSpPr/>
        </xdr:nvSpPr>
        <xdr:spPr>
          <a:xfrm>
            <a:off x="622274" y="87749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32" name="Oval 31" descr="2">
            <a:extLst>
              <a:ext uri="{FF2B5EF4-FFF2-40B4-BE49-F238E27FC236}">
                <a16:creationId xmlns:a16="http://schemas.microsoft.com/office/drawing/2014/main" id="{00000000-0008-0000-0700-000020000000}"/>
              </a:ext>
            </a:extLst>
          </xdr:cNvPr>
          <xdr:cNvSpPr/>
        </xdr:nvSpPr>
        <xdr:spPr>
          <a:xfrm>
            <a:off x="622274" y="77524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1</xdr:col>
      <xdr:colOff>6181725</xdr:colOff>
      <xdr:row>48</xdr:row>
      <xdr:rowOff>168275</xdr:rowOff>
    </xdr:from>
    <xdr:to>
      <xdr:col>7</xdr:col>
      <xdr:colOff>307975</xdr:colOff>
      <xdr:row>53</xdr:row>
      <xdr:rowOff>163877</xdr:rowOff>
    </xdr:to>
    <xdr:grpSp>
      <xdr:nvGrpSpPr>
        <xdr:cNvPr id="36"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700-000024000000}"/>
            </a:ext>
          </a:extLst>
        </xdr:cNvPr>
        <xdr:cNvGrpSpPr/>
      </xdr:nvGrpSpPr>
      <xdr:grpSpPr>
        <a:xfrm>
          <a:off x="6372225" y="9883775"/>
          <a:ext cx="3946525" cy="948102"/>
          <a:chOff x="6800850" y="8905875"/>
          <a:chExt cx="4000500" cy="948102"/>
        </a:xfrm>
      </xdr:grpSpPr>
      <xdr:pic>
        <xdr:nvPicPr>
          <xdr:cNvPr id="37" name="Graphic 96" descr="Flask">
            <a:extLst>
              <a:ext uri="{FF2B5EF4-FFF2-40B4-BE49-F238E27FC236}">
                <a16:creationId xmlns:a16="http://schemas.microsoft.com/office/drawing/2014/main" id="{00000000-0008-0000-0700-000025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800850" y="8969959"/>
            <a:ext cx="476749" cy="548640"/>
          </a:xfrm>
          <a:prstGeom prst="rect">
            <a:avLst/>
          </a:prstGeom>
        </xdr:spPr>
      </xdr:pic>
      <xdr:sp macro="" textlink="">
        <xdr:nvSpPr>
          <xdr:cNvPr id="38" name="Step" descr="EXPERIMENT&#10;After adding the slicer, make sure it is selected. Then at the top of Excel, click the Slicer tab. Play around with the different color styles. Or, resize the slicer panel to be wider, and set the columns to 2.&#10;">
            <a:extLst>
              <a:ext uri="{FF2B5EF4-FFF2-40B4-BE49-F238E27FC236}">
                <a16:creationId xmlns:a16="http://schemas.microsoft.com/office/drawing/2014/main" id="{00000000-0008-0000-0700-000026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After</a:t>
            </a:r>
            <a:r>
              <a:rPr lang="en-US" sz="1100" kern="0" baseline="0">
                <a:solidFill>
                  <a:schemeClr val="tx1"/>
                </a:solidFill>
                <a:latin typeface="+mn-lt"/>
                <a:ea typeface="Segoe UI" pitchFamily="34" charset="0"/>
                <a:cs typeface="Segoe UI Light" panose="020B0502040204020203" pitchFamily="34" charset="0"/>
              </a:rPr>
              <a:t> adding the slicer, make sure it is selected. Then at the top of Excel, click the </a:t>
            </a:r>
            <a:r>
              <a:rPr lang="en-US" sz="1100" b="1" kern="0" baseline="0">
                <a:solidFill>
                  <a:schemeClr val="tx1"/>
                </a:solidFill>
                <a:latin typeface="+mn-lt"/>
                <a:ea typeface="Segoe UI" pitchFamily="34" charset="0"/>
                <a:cs typeface="Segoe UI Light" panose="020B0502040204020203" pitchFamily="34" charset="0"/>
              </a:rPr>
              <a:t>Slicer</a:t>
            </a:r>
            <a:r>
              <a:rPr lang="en-US" sz="1100" kern="0" baseline="0">
                <a:solidFill>
                  <a:schemeClr val="tx1"/>
                </a:solidFill>
                <a:latin typeface="+mn-lt"/>
                <a:ea typeface="Segoe UI" pitchFamily="34" charset="0"/>
                <a:cs typeface="Segoe UI Light" panose="020B0502040204020203" pitchFamily="34" charset="0"/>
              </a:rPr>
              <a:t> tab. Play around with the different color styles. Or, resize the slicer panel to be wider, and set the columns to 2.</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1</xdr:col>
      <xdr:colOff>76200</xdr:colOff>
      <xdr:row>35</xdr:row>
      <xdr:rowOff>127000</xdr:rowOff>
    </xdr:from>
    <xdr:to>
      <xdr:col>1</xdr:col>
      <xdr:colOff>4982833</xdr:colOff>
      <xdr:row>38</xdr:row>
      <xdr:rowOff>99919</xdr:rowOff>
    </xdr:to>
    <xdr:sp macro="" textlink="">
      <xdr:nvSpPr>
        <xdr:cNvPr id="67" name="Step" descr="Press ALT = first. Then, press Enter">
          <a:extLst>
            <a:ext uri="{FF2B5EF4-FFF2-40B4-BE49-F238E27FC236}">
              <a16:creationId xmlns:a16="http://schemas.microsoft.com/office/drawing/2014/main" id="{00000000-0008-0000-0700-000043000000}"/>
            </a:ext>
          </a:extLst>
        </xdr:cNvPr>
        <xdr:cNvSpPr txBox="1"/>
      </xdr:nvSpPr>
      <xdr:spPr>
        <a:xfrm>
          <a:off x="1041400" y="7366000"/>
          <a:ext cx="4906633" cy="544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Insert</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Slicer</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clientData/>
  </xdr:twoCellAnchor>
  <xdr:twoCellAnchor editAs="absolute">
    <xdr:from>
      <xdr:col>5</xdr:col>
      <xdr:colOff>241300</xdr:colOff>
      <xdr:row>13</xdr:row>
      <xdr:rowOff>76200</xdr:rowOff>
    </xdr:from>
    <xdr:to>
      <xdr:col>8</xdr:col>
      <xdr:colOff>177800</xdr:colOff>
      <xdr:row>18</xdr:row>
      <xdr:rowOff>71802</xdr:rowOff>
    </xdr:to>
    <xdr:grpSp>
      <xdr:nvGrpSpPr>
        <xdr:cNvPr id="73" name="EXPERT TIP" descr="EXPERT TIP&#10;Slicers can also be used on PivotTables. You'll learn about PivotTables on Sheet 10.&#10;">
          <a:extLst>
            <a:ext uri="{FF2B5EF4-FFF2-40B4-BE49-F238E27FC236}">
              <a16:creationId xmlns:a16="http://schemas.microsoft.com/office/drawing/2014/main" id="{00000000-0008-0000-0700-000049000000}"/>
            </a:ext>
          </a:extLst>
        </xdr:cNvPr>
        <xdr:cNvGrpSpPr/>
      </xdr:nvGrpSpPr>
      <xdr:grpSpPr>
        <a:xfrm>
          <a:off x="9013825" y="3124200"/>
          <a:ext cx="1793875" cy="948102"/>
          <a:chOff x="-2163099" y="-165100"/>
          <a:chExt cx="1789772" cy="948102"/>
        </a:xfrm>
      </xdr:grpSpPr>
      <xdr:pic>
        <xdr:nvPicPr>
          <xdr:cNvPr id="74" name="Graphic 2" descr="Owl">
            <a:extLst>
              <a:ext uri="{FF2B5EF4-FFF2-40B4-BE49-F238E27FC236}">
                <a16:creationId xmlns:a16="http://schemas.microsoft.com/office/drawing/2014/main" id="{00000000-0008-0000-0700-00004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163099" y="-137941"/>
            <a:ext cx="444647" cy="444647"/>
          </a:xfrm>
          <a:prstGeom prst="rect">
            <a:avLst/>
          </a:prstGeom>
        </xdr:spPr>
      </xdr:pic>
      <xdr:sp macro="" textlink="">
        <xdr:nvSpPr>
          <xdr:cNvPr id="75" name="Step" descr="EXPERT TIP&#10;Slicers can also be used on PivotTables. You'll learn about PivotTables on Sheet 10.&#10;">
            <a:extLst>
              <a:ext uri="{FF2B5EF4-FFF2-40B4-BE49-F238E27FC236}">
                <a16:creationId xmlns:a16="http://schemas.microsoft.com/office/drawing/2014/main" id="{00000000-0008-0000-0700-00004B000000}"/>
              </a:ext>
            </a:extLst>
          </xdr:cNvPr>
          <xdr:cNvSpPr txBox="1"/>
        </xdr:nvSpPr>
        <xdr:spPr>
          <a:xfrm>
            <a:off x="-1829722" y="-165100"/>
            <a:ext cx="1456395"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rgbClr val="000000"/>
                </a:solidFill>
                <a:latin typeface="+mn-lt"/>
                <a:ea typeface="Segoe UI" pitchFamily="34" charset="0"/>
                <a:cs typeface="Segoe UI Light" panose="020B0502040204020203" pitchFamily="34" charset="0"/>
              </a:rPr>
              <a:t>Slicers can also be used on PivotTables.</a:t>
            </a:r>
            <a:r>
              <a:rPr lang="en-US" sz="1100" kern="0" baseline="0">
                <a:solidFill>
                  <a:srgbClr val="000000"/>
                </a:solidFill>
                <a:latin typeface="+mn-lt"/>
                <a:ea typeface="Segoe UI" pitchFamily="34" charset="0"/>
                <a:cs typeface="Segoe UI Light" panose="020B0502040204020203" pitchFamily="34" charset="0"/>
              </a:rPr>
              <a:t> You'll learn about PivotTables on Sheet 10.</a:t>
            </a:r>
            <a:endParaRPr lang="en-US" sz="1100">
              <a:solidFill>
                <a:srgbClr val="000000"/>
              </a:solidFill>
              <a:latin typeface="+mn-lt"/>
              <a:ea typeface="Segoe UI" pitchFamily="34" charset="0"/>
              <a:cs typeface="Segoe UI Light" panose="020B0502040204020203" pitchFamily="34" charset="0"/>
            </a:endParaRPr>
          </a:p>
        </xdr:txBody>
      </xdr:sp>
    </xdr:grpSp>
    <xdr:clientData/>
  </xdr:twoCellAnchor>
  <xdr:twoCellAnchor editAs="absolute">
    <xdr:from>
      <xdr:col>5</xdr:col>
      <xdr:colOff>241300</xdr:colOff>
      <xdr:row>4</xdr:row>
      <xdr:rowOff>38101</xdr:rowOff>
    </xdr:from>
    <xdr:to>
      <xdr:col>7</xdr:col>
      <xdr:colOff>647700</xdr:colOff>
      <xdr:row>11</xdr:row>
      <xdr:rowOff>152401</xdr:rowOff>
    </xdr:to>
    <mc:AlternateContent xmlns:mc="http://schemas.openxmlformats.org/markup-compatibility/2006" xmlns:sle15="http://schemas.microsoft.com/office/drawing/2012/slicer">
      <mc:Choice Requires="sle15">
        <xdr:graphicFrame macro="">
          <xdr:nvGraphicFramePr>
            <xdr:cNvPr id="79" name="Department">
              <a:extLst>
                <a:ext uri="{FF2B5EF4-FFF2-40B4-BE49-F238E27FC236}">
                  <a16:creationId xmlns:a16="http://schemas.microsoft.com/office/drawing/2014/main" id="{00000000-0008-0000-0700-00004F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261600" y="13716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0</xdr:col>
      <xdr:colOff>317117</xdr:colOff>
      <xdr:row>47</xdr:row>
      <xdr:rowOff>168275</xdr:rowOff>
    </xdr:from>
    <xdr:to>
      <xdr:col>1</xdr:col>
      <xdr:colOff>5165342</xdr:colOff>
      <xdr:row>60</xdr:row>
      <xdr:rowOff>63500</xdr:rowOff>
    </xdr:to>
    <xdr:grpSp>
      <xdr:nvGrpSpPr>
        <xdr:cNvPr id="33" name="Group 32" descr="More information on the web &#10;More on filtering and slicing &#10;Back to top &#10;Next step ">
          <a:extLst>
            <a:ext uri="{FF2B5EF4-FFF2-40B4-BE49-F238E27FC236}">
              <a16:creationId xmlns:a16="http://schemas.microsoft.com/office/drawing/2014/main" id="{276756F7-E34C-7147-A34F-3F9CE86D920C}"/>
            </a:ext>
          </a:extLst>
        </xdr:cNvPr>
        <xdr:cNvGrpSpPr/>
      </xdr:nvGrpSpPr>
      <xdr:grpSpPr>
        <a:xfrm>
          <a:off x="317117" y="9693275"/>
          <a:ext cx="5695950" cy="2371725"/>
          <a:chOff x="385765" y="9882059"/>
          <a:chExt cx="5809306" cy="2423783"/>
        </a:xfrm>
      </xdr:grpSpPr>
      <xdr:sp macro="" textlink="">
        <xdr:nvSpPr>
          <xdr:cNvPr id="57" name="Rectangle 56" descr="Background">
            <a:extLst>
              <a:ext uri="{FF2B5EF4-FFF2-40B4-BE49-F238E27FC236}">
                <a16:creationId xmlns:a16="http://schemas.microsoft.com/office/drawing/2014/main" id="{00000000-0008-0000-0700-000039000000}"/>
              </a:ext>
            </a:extLst>
          </xdr:cNvPr>
          <xdr:cNvSpPr/>
        </xdr:nvSpPr>
        <xdr:spPr>
          <a:xfrm>
            <a:off x="385765" y="9882059"/>
            <a:ext cx="5809306" cy="242378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58" name="Step" descr="More information on the web">
            <a:extLst>
              <a:ext uri="{FF2B5EF4-FFF2-40B4-BE49-F238E27FC236}">
                <a16:creationId xmlns:a16="http://schemas.microsoft.com/office/drawing/2014/main" id="{00000000-0008-0000-0700-00003A000000}"/>
              </a:ext>
            </a:extLst>
          </xdr:cNvPr>
          <xdr:cNvSpPr txBox="1"/>
        </xdr:nvSpPr>
        <xdr:spPr>
          <a:xfrm>
            <a:off x="622293" y="10007659"/>
            <a:ext cx="5320020" cy="514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59" name="Straight Connector 58" descr="Decorative line">
            <a:extLst>
              <a:ext uri="{FF2B5EF4-FFF2-40B4-BE49-F238E27FC236}">
                <a16:creationId xmlns:a16="http://schemas.microsoft.com/office/drawing/2014/main" id="{00000000-0008-0000-0700-00003B000000}"/>
              </a:ext>
            </a:extLst>
          </xdr:cNvPr>
          <xdr:cNvCxnSpPr>
            <a:cxnSpLocks/>
          </xdr:cNvCxnSpPr>
        </xdr:nvCxnSpPr>
        <xdr:spPr>
          <a:xfrm>
            <a:off x="625534" y="10539476"/>
            <a:ext cx="531677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0"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700-00003C000000}"/>
              </a:ext>
            </a:extLst>
          </xdr:cNvPr>
          <xdr:cNvSpPr/>
        </xdr:nvSpPr>
        <xdr:spPr>
          <a:xfrm>
            <a:off x="625534" y="11491386"/>
            <a:ext cx="2775109" cy="561567"/>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61" name="Straight Connector 60" descr="Decorative line">
            <a:extLst>
              <a:ext uri="{FF2B5EF4-FFF2-40B4-BE49-F238E27FC236}">
                <a16:creationId xmlns:a16="http://schemas.microsoft.com/office/drawing/2014/main" id="{00000000-0008-0000-0700-00003D000000}"/>
              </a:ext>
            </a:extLst>
          </xdr:cNvPr>
          <xdr:cNvCxnSpPr>
            <a:cxnSpLocks/>
          </xdr:cNvCxnSpPr>
        </xdr:nvCxnSpPr>
        <xdr:spPr>
          <a:xfrm>
            <a:off x="625534" y="11232035"/>
            <a:ext cx="531677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3E000000}"/>
              </a:ext>
            </a:extLst>
          </xdr:cNvPr>
          <xdr:cNvSpPr/>
        </xdr:nvSpPr>
        <xdr:spPr>
          <a:xfrm>
            <a:off x="4764074" y="11690543"/>
            <a:ext cx="1178239" cy="36501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pic>
        <xdr:nvPicPr>
          <xdr:cNvPr id="6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700-000040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1630" y="10614731"/>
            <a:ext cx="459810" cy="471435"/>
          </a:xfrm>
          <a:prstGeom prst="rect">
            <a:avLst/>
          </a:prstGeom>
        </xdr:spPr>
      </xdr:pic>
      <xdr:sp macro="" textlink="">
        <xdr:nvSpPr>
          <xdr:cNvPr id="48" name="Step" descr="Overview of Excel tables, hyperlinked to web">
            <a:hlinkClick xmlns:r="http://schemas.openxmlformats.org/officeDocument/2006/relationships" r:id="rId7" tooltip="Select to learn an overview of Excel tables from the web"/>
            <a:extLst>
              <a:ext uri="{FF2B5EF4-FFF2-40B4-BE49-F238E27FC236}">
                <a16:creationId xmlns:a16="http://schemas.microsoft.com/office/drawing/2014/main" id="{00000000-0008-0000-0700-000030000000}"/>
              </a:ext>
            </a:extLst>
          </xdr:cNvPr>
          <xdr:cNvSpPr txBox="1"/>
        </xdr:nvSpPr>
        <xdr:spPr>
          <a:xfrm>
            <a:off x="1049981" y="10711706"/>
            <a:ext cx="2133600" cy="321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on filtering</a:t>
            </a:r>
            <a:r>
              <a:rPr lang="en-US" sz="1200" u="sng" kern="0" baseline="0">
                <a:solidFill>
                  <a:schemeClr val="tx1">
                    <a:lumMod val="75000"/>
                    <a:lumOff val="25000"/>
                  </a:schemeClr>
                </a:solidFill>
                <a:latin typeface="+mn-lt"/>
                <a:ea typeface="Segoe UI" pitchFamily="34" charset="0"/>
                <a:cs typeface="Segoe UI" panose="020B0502040204020203" pitchFamily="34" charset="0"/>
              </a:rPr>
              <a:t> and slicing </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276225</xdr:rowOff>
    </xdr:from>
    <xdr:to>
      <xdr:col>1</xdr:col>
      <xdr:colOff>5181600</xdr:colOff>
      <xdr:row>22</xdr:row>
      <xdr:rowOff>76200</xdr:rowOff>
    </xdr:to>
    <xdr:grpSp>
      <xdr:nvGrpSpPr>
        <xdr:cNvPr id="3" name="Group 2" descr="Insert a drop-down list &#10;Drop-down lists make data entry easier for people. Here's how to do one: &#10;We want only three department names to be valid entries for each of the &#10;foods on the right. Those departments are Produce, Meat and Bakery. &#10;Click and drag to select the yellow cells under Department. &#10;On the Data tab, click Data Validation. Under Allow, click List. &#10;In the Source box, type Produce, Meat, Bakery. Make sure to put commas &#10;in between them. Click OK when you're done. &#10;Now click the yellow cell next to Apples, and you'll see a drop-down menu. &#10;Dive down for more detail &#10;Next step ">
          <a:extLst>
            <a:ext uri="{FF2B5EF4-FFF2-40B4-BE49-F238E27FC236}">
              <a16:creationId xmlns:a16="http://schemas.microsoft.com/office/drawing/2014/main" id="{D6CA2E27-1273-EF44-B53F-648094EC474A}"/>
            </a:ext>
          </a:extLst>
        </xdr:cNvPr>
        <xdr:cNvGrpSpPr/>
      </xdr:nvGrpSpPr>
      <xdr:grpSpPr>
        <a:xfrm>
          <a:off x="333375" y="276225"/>
          <a:ext cx="5695950" cy="4562475"/>
          <a:chOff x="333375" y="276225"/>
          <a:chExt cx="5810346" cy="4597753"/>
        </a:xfrm>
      </xdr:grpSpPr>
      <xdr:sp macro="" textlink="">
        <xdr:nvSpPr>
          <xdr:cNvPr id="89" name="Rectangle 88" descr="Background">
            <a:extLst>
              <a:ext uri="{FF2B5EF4-FFF2-40B4-BE49-F238E27FC236}">
                <a16:creationId xmlns:a16="http://schemas.microsoft.com/office/drawing/2014/main" id="{00000000-0008-0000-0800-000059000000}"/>
              </a:ext>
            </a:extLst>
          </xdr:cNvPr>
          <xdr:cNvSpPr/>
        </xdr:nvSpPr>
        <xdr:spPr>
          <a:xfrm>
            <a:off x="333375" y="276225"/>
            <a:ext cx="5810346" cy="4597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0" name="Step" descr="Insert a drop-down list">
            <a:extLst>
              <a:ext uri="{FF2B5EF4-FFF2-40B4-BE49-F238E27FC236}">
                <a16:creationId xmlns:a16="http://schemas.microsoft.com/office/drawing/2014/main" id="{00000000-0008-0000-0800-00005A000000}"/>
              </a:ext>
            </a:extLst>
          </xdr:cNvPr>
          <xdr:cNvSpPr txBox="1"/>
        </xdr:nvSpPr>
        <xdr:spPr>
          <a:xfrm>
            <a:off x="570002" y="393033"/>
            <a:ext cx="5320855" cy="477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800-00005B000000}"/>
              </a:ext>
            </a:extLst>
          </xdr:cNvPr>
          <xdr:cNvCxnSpPr>
            <a:cxnSpLocks/>
          </xdr:cNvCxnSpPr>
        </xdr:nvCxnSpPr>
        <xdr:spPr>
          <a:xfrm>
            <a:off x="573244" y="887236"/>
            <a:ext cx="53176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extLst>
              <a:ext uri="{FF2B5EF4-FFF2-40B4-BE49-F238E27FC236}">
                <a16:creationId xmlns:a16="http://schemas.microsoft.com/office/drawing/2014/main" id="{00000000-0008-0000-0800-00005C000000}"/>
              </a:ext>
            </a:extLst>
          </xdr:cNvPr>
          <xdr:cNvSpPr/>
        </xdr:nvSpPr>
        <xdr:spPr>
          <a:xfrm>
            <a:off x="573244" y="4143716"/>
            <a:ext cx="2774880" cy="54305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800-00005D000000}"/>
              </a:ext>
            </a:extLst>
          </xdr:cNvPr>
          <xdr:cNvCxnSpPr>
            <a:cxnSpLocks/>
          </xdr:cNvCxnSpPr>
        </xdr:nvCxnSpPr>
        <xdr:spPr>
          <a:xfrm>
            <a:off x="573244" y="3875469"/>
            <a:ext cx="53176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5E000000}"/>
              </a:ext>
            </a:extLst>
          </xdr:cNvPr>
          <xdr:cNvSpPr/>
        </xdr:nvSpPr>
        <xdr:spPr>
          <a:xfrm>
            <a:off x="4712126" y="4143716"/>
            <a:ext cx="1178732" cy="351478"/>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800-00005F000000}"/>
              </a:ext>
            </a:extLst>
          </xdr:cNvPr>
          <xdr:cNvSpPr txBox="1"/>
        </xdr:nvSpPr>
        <xdr:spPr>
          <a:xfrm>
            <a:off x="566787" y="961598"/>
            <a:ext cx="5407019" cy="248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800-000060000000}"/>
              </a:ext>
            </a:extLst>
          </xdr:cNvPr>
          <xdr:cNvSpPr txBox="1"/>
        </xdr:nvSpPr>
        <xdr:spPr>
          <a:xfrm>
            <a:off x="980095" y="1301781"/>
            <a:ext cx="4910762" cy="521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800-000061000000}"/>
              </a:ext>
            </a:extLst>
          </xdr:cNvPr>
          <xdr:cNvSpPr/>
        </xdr:nvSpPr>
        <xdr:spPr>
          <a:xfrm>
            <a:off x="570003" y="1259960"/>
            <a:ext cx="376978" cy="37420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800-000062000000}"/>
              </a:ext>
            </a:extLst>
          </xdr:cNvPr>
          <xdr:cNvSpPr txBox="1"/>
        </xdr:nvSpPr>
        <xdr:spPr>
          <a:xfrm>
            <a:off x="980094" y="1796095"/>
            <a:ext cx="4910763" cy="469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the yellow cells under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800-000063000000}"/>
              </a:ext>
            </a:extLst>
          </xdr:cNvPr>
          <xdr:cNvSpPr/>
        </xdr:nvSpPr>
        <xdr:spPr>
          <a:xfrm>
            <a:off x="570003" y="1749586"/>
            <a:ext cx="376978" cy="37889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800-000064000000}"/>
              </a:ext>
            </a:extLst>
          </xdr:cNvPr>
          <xdr:cNvSpPr txBox="1"/>
        </xdr:nvSpPr>
        <xdr:spPr>
          <a:xfrm>
            <a:off x="980095" y="2307331"/>
            <a:ext cx="4910762" cy="47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Data Validation</a:t>
            </a:r>
            <a:r>
              <a:rPr lang="en-US" sz="1200" kern="0">
                <a:solidFill>
                  <a:schemeClr val="tx1">
                    <a:lumMod val="75000"/>
                    <a:lumOff val="25000"/>
                  </a:schemeClr>
                </a:solidFill>
                <a:latin typeface="+mn-lt"/>
                <a:ea typeface="Segoe UI" pitchFamily="34" charset="0"/>
                <a:cs typeface="Segoe UI" panose="020B0502040204020203" pitchFamily="34" charset="0"/>
              </a:rPr>
              <a:t>. Under </a:t>
            </a:r>
            <a:r>
              <a:rPr lang="en-US" sz="1200" b="1" kern="0">
                <a:solidFill>
                  <a:schemeClr val="tx1">
                    <a:lumMod val="75000"/>
                    <a:lumOff val="25000"/>
                  </a:schemeClr>
                </a:solidFill>
                <a:latin typeface="+mn-lt"/>
                <a:ea typeface="Segoe UI" pitchFamily="34" charset="0"/>
                <a:cs typeface="Segoe UI" panose="020B0502040204020203" pitchFamily="34" charset="0"/>
              </a:rPr>
              <a:t>Allow</a:t>
            </a:r>
            <a:r>
              <a:rPr lang="en-US" sz="1200" kern="0">
                <a:solidFill>
                  <a:schemeClr val="tx1">
                    <a:lumMod val="75000"/>
                    <a:lumOff val="25000"/>
                  </a:schemeClr>
                </a:solidFill>
                <a:latin typeface="+mn-lt"/>
                <a:ea typeface="Segoe UI" pitchFamily="34" charset="0"/>
                <a:cs typeface="Segoe UI" panose="020B0502040204020203" pitchFamily="34" charset="0"/>
              </a:rPr>
              <a:t>, click </a:t>
            </a:r>
            <a:r>
              <a:rPr lang="en-US" sz="1200" b="1" kern="0">
                <a:solidFill>
                  <a:schemeClr val="tx1">
                    <a:lumMod val="75000"/>
                    <a:lumOff val="25000"/>
                  </a:schemeClr>
                </a:solidFill>
                <a:latin typeface="+mn-lt"/>
                <a:ea typeface="Segoe UI" pitchFamily="34" charset="0"/>
                <a:cs typeface="Segoe UI" panose="020B0502040204020203" pitchFamily="34" charset="0"/>
              </a:rPr>
              <a:t>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800-000065000000}"/>
              </a:ext>
            </a:extLst>
          </xdr:cNvPr>
          <xdr:cNvSpPr/>
        </xdr:nvSpPr>
        <xdr:spPr>
          <a:xfrm>
            <a:off x="570003" y="2263584"/>
            <a:ext cx="376978" cy="3788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800-000066000000}"/>
              </a:ext>
            </a:extLst>
          </xdr:cNvPr>
          <xdr:cNvSpPr txBox="1"/>
        </xdr:nvSpPr>
        <xdr:spPr>
          <a:xfrm>
            <a:off x="980095" y="2801986"/>
            <a:ext cx="4910762" cy="475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the </a:t>
            </a:r>
            <a:r>
              <a:rPr lang="en-US" sz="1200" b="1" kern="0">
                <a:solidFill>
                  <a:schemeClr val="tx1">
                    <a:lumMod val="75000"/>
                    <a:lumOff val="25000"/>
                  </a:schemeClr>
                </a:solidFill>
                <a:latin typeface="+mn-lt"/>
                <a:ea typeface="Segoe UI" pitchFamily="34" charset="0"/>
                <a:cs typeface="Segoe UI" panose="020B0502040204020203" pitchFamily="34" charset="0"/>
              </a:rPr>
              <a:t>Source</a:t>
            </a:r>
            <a:r>
              <a:rPr lang="en-US" sz="1200" kern="0">
                <a:solidFill>
                  <a:schemeClr val="tx1">
                    <a:lumMod val="75000"/>
                    <a:lumOff val="25000"/>
                  </a:schemeClr>
                </a:solidFill>
                <a:latin typeface="+mn-lt"/>
                <a:ea typeface="Segoe UI" pitchFamily="34" charset="0"/>
                <a:cs typeface="Segoe UI" panose="020B0502040204020203" pitchFamily="34" charset="0"/>
              </a:rPr>
              <a:t> box, type</a:t>
            </a:r>
            <a:r>
              <a:rPr lang="en-US" sz="1200" b="1" kern="0">
                <a:solidFill>
                  <a:schemeClr val="tx1">
                    <a:lumMod val="75000"/>
                    <a:lumOff val="25000"/>
                  </a:schemeClr>
                </a:solidFill>
                <a:latin typeface="+mn-lt"/>
                <a:ea typeface="Segoe UI" pitchFamily="34" charset="0"/>
                <a:cs typeface="Segoe UI" panose="020B0502040204020203" pitchFamily="34" charset="0"/>
              </a:rPr>
              <a:t> Produce, Meat, Bakery</a:t>
            </a:r>
            <a:r>
              <a:rPr lang="en-US" sz="1200" kern="0">
                <a:solidFill>
                  <a:schemeClr val="tx1">
                    <a:lumMod val="75000"/>
                    <a:lumOff val="25000"/>
                  </a:schemeClr>
                </a:solidFill>
                <a:latin typeface="+mn-lt"/>
                <a:ea typeface="Segoe UI" pitchFamily="34" charset="0"/>
                <a:cs typeface="Segoe UI" panose="020B0502040204020203" pitchFamily="34" charset="0"/>
              </a:rPr>
              <a:t>. Make sure to put commas in between them. Click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800-000067000000}"/>
              </a:ext>
            </a:extLst>
          </xdr:cNvPr>
          <xdr:cNvSpPr/>
        </xdr:nvSpPr>
        <xdr:spPr>
          <a:xfrm>
            <a:off x="570003" y="2760164"/>
            <a:ext cx="376978" cy="3788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800-000068000000}"/>
              </a:ext>
            </a:extLst>
          </xdr:cNvPr>
          <xdr:cNvSpPr txBox="1"/>
        </xdr:nvSpPr>
        <xdr:spPr>
          <a:xfrm>
            <a:off x="980095" y="3293475"/>
            <a:ext cx="4910762" cy="454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click the yellow cell next to </a:t>
            </a:r>
            <a:r>
              <a:rPr lang="en-US" sz="1200" b="1" kern="0">
                <a:solidFill>
                  <a:schemeClr val="tx1">
                    <a:lumMod val="75000"/>
                    <a:lumOff val="25000"/>
                  </a:schemeClr>
                </a:solidFill>
                <a:latin typeface="+mn-lt"/>
                <a:ea typeface="Segoe UI" pitchFamily="34" charset="0"/>
                <a:cs typeface="Segoe UI" panose="020B0502040204020203" pitchFamily="34" charset="0"/>
              </a:rPr>
              <a:t>Apples</a:t>
            </a:r>
            <a:r>
              <a:rPr lang="en-US" sz="1200" kern="0">
                <a:solidFill>
                  <a:schemeClr val="tx1">
                    <a:lumMod val="75000"/>
                    <a:lumOff val="25000"/>
                  </a:schemeClr>
                </a:solidFill>
                <a:latin typeface="+mn-lt"/>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800-000069000000}"/>
              </a:ext>
            </a:extLst>
          </xdr:cNvPr>
          <xdr:cNvSpPr/>
        </xdr:nvSpPr>
        <xdr:spPr>
          <a:xfrm>
            <a:off x="570003" y="3245043"/>
            <a:ext cx="376978" cy="37889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352040</xdr:colOff>
      <xdr:row>26</xdr:row>
      <xdr:rowOff>0</xdr:rowOff>
    </xdr:from>
    <xdr:to>
      <xdr:col>1</xdr:col>
      <xdr:colOff>5200265</xdr:colOff>
      <xdr:row>58</xdr:row>
      <xdr:rowOff>0</xdr:rowOff>
    </xdr:to>
    <xdr:grpSp>
      <xdr:nvGrpSpPr>
        <xdr:cNvPr id="7" name="Best practice for drop-downs: Use a table." descr="Best practice for drop-downs: Use a table. &#10;We just taught you how to insert a drop-down menu for the list of departments. But &#10;what if that list changes? For example, what if there is a new department called Dairy? &#10;You'd have to update the data validation dialog box. But there's a more efficient way &#10;by creating a table first: &#10;In column F, click a cell with a department. For example, click Meat. &#10;Create a table by pressing &#10;and then OK. &#10;Now you'll set up the data validation again. In column D, select all of the &#10;blank cells under Department. &#10;On the Data tab, click Data Validation. Under Allow, click List. &#10;Click inside the Source box, then click the arrow button to the right. &#10;Click and drag to select just the Produce, Meat and Bakery cells in column &#10;F. Then click the down arrow button or press RETURN. &#10;You should see this in the Source box: =$F$32:$F$34. (If you don't see that &#10;you can type it in.) Click OK. &#10;Now click the drop-down arrow. There are only three departments: &#10;Produce, Meat and Bakery. But if you add a new department in column F &#10;under Bakery, it will get updated with the new department. &#10;">
          <a:extLst>
            <a:ext uri="{FF2B5EF4-FFF2-40B4-BE49-F238E27FC236}">
              <a16:creationId xmlns:a16="http://schemas.microsoft.com/office/drawing/2014/main" id="{00000000-0008-0000-0800-000007000000}"/>
            </a:ext>
          </a:extLst>
        </xdr:cNvPr>
        <xdr:cNvGrpSpPr/>
      </xdr:nvGrpSpPr>
      <xdr:grpSpPr>
        <a:xfrm>
          <a:off x="352040"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8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19" name="Step" descr="Best practice for drop-downs: Use a table">
            <a:extLst>
              <a:ext uri="{FF2B5EF4-FFF2-40B4-BE49-F238E27FC236}">
                <a16:creationId xmlns:a16="http://schemas.microsoft.com/office/drawing/2014/main" id="{00000000-0008-0000-08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mn-lt"/>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8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8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8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In column F, click a cell with a department. For example, click </a:t>
            </a:r>
            <a:r>
              <a:rPr lang="en-US" sz="1200" b="1">
                <a:solidFill>
                  <a:srgbClr val="404040"/>
                </a:solidFill>
                <a:latin typeface="+mn-lt"/>
                <a:cs typeface="Segoe UI" panose="020B0502040204020203" pitchFamily="34" charset="0"/>
              </a:rPr>
              <a:t>Meat</a:t>
            </a:r>
            <a:r>
              <a:rPr lang="en-US" sz="1200">
                <a:solidFill>
                  <a:srgbClr val="404040"/>
                </a:solidFill>
                <a:latin typeface="+mn-lt"/>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8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8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lvl="0" indent="0" algn="l" defTabSz="914400" rtl="0" eaLnBrk="1" latinLnBrk="0" hangingPunct="1">
              <a:defRPr/>
            </a:pPr>
            <a:r>
              <a:rPr lang="en-US" sz="1200" kern="0">
                <a:solidFill>
                  <a:schemeClr val="tx1">
                    <a:lumMod val="75000"/>
                    <a:lumOff val="25000"/>
                  </a:schemeClr>
                </a:solidFill>
                <a:latin typeface="+mn-lt"/>
                <a:ea typeface="Segoe UI"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pPr marL="0" lvl="0" indent="0" algn="l" defTabSz="914400" rtl="0" eaLnBrk="1" latinLnBrk="0" hangingPunct="1">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8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8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Create a table by pressing </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8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8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Now you’ll set up the data validation again. In column D, select all of the blank cells under </a:t>
            </a:r>
            <a:r>
              <a:rPr lang="en-US" sz="1200" b="1">
                <a:solidFill>
                  <a:srgbClr val="404040"/>
                </a:solidFill>
                <a:latin typeface="+mn-lt"/>
                <a:cs typeface="Segoe UI" panose="020B0502040204020203" pitchFamily="34" charset="0"/>
              </a:rPr>
              <a:t>Department</a:t>
            </a:r>
            <a:r>
              <a:rPr lang="en-US" sz="1200">
                <a:solidFill>
                  <a:srgbClr val="404040"/>
                </a:solidFill>
                <a:latin typeface="+mn-lt"/>
                <a:cs typeface="Segoe UI" panose="020B0502040204020203" pitchFamily="34" charset="0"/>
              </a:rPr>
              <a:t>.</a:t>
            </a:r>
            <a:endParaRPr lang="en-US" sz="1200" b="1">
              <a:solidFill>
                <a:srgbClr val="404040"/>
              </a:solidFill>
              <a:latin typeface="+mn-lt"/>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8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8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8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Data Validation</a:t>
            </a:r>
            <a:r>
              <a:rPr lang="en-US" sz="1200" kern="0">
                <a:solidFill>
                  <a:schemeClr val="tx1">
                    <a:lumMod val="75000"/>
                    <a:lumOff val="25000"/>
                  </a:schemeClr>
                </a:solidFill>
                <a:latin typeface="+mn-lt"/>
                <a:ea typeface="Segoe UI" pitchFamily="34" charset="0"/>
                <a:cs typeface="Segoe UI" panose="020B0502040204020203" pitchFamily="34" charset="0"/>
              </a:rPr>
              <a:t>. Under </a:t>
            </a:r>
            <a:r>
              <a:rPr lang="en-US" sz="1200" b="1" kern="0">
                <a:solidFill>
                  <a:schemeClr val="tx1">
                    <a:lumMod val="75000"/>
                    <a:lumOff val="25000"/>
                  </a:schemeClr>
                </a:solidFill>
                <a:latin typeface="+mn-lt"/>
                <a:ea typeface="Segoe UI" pitchFamily="34" charset="0"/>
                <a:cs typeface="Segoe UI" panose="020B0502040204020203" pitchFamily="34" charset="0"/>
              </a:rPr>
              <a:t>Allow</a:t>
            </a:r>
            <a:r>
              <a:rPr lang="en-US" sz="1200" kern="0">
                <a:solidFill>
                  <a:schemeClr val="tx1">
                    <a:lumMod val="75000"/>
                    <a:lumOff val="25000"/>
                  </a:schemeClr>
                </a:solidFill>
                <a:latin typeface="+mn-lt"/>
                <a:ea typeface="Segoe UI" pitchFamily="34" charset="0"/>
                <a:cs typeface="Segoe UI" panose="020B0502040204020203" pitchFamily="34" charset="0"/>
              </a:rPr>
              <a:t>, click </a:t>
            </a:r>
            <a:r>
              <a:rPr lang="en-US" sz="1200" b="1" kern="0">
                <a:solidFill>
                  <a:schemeClr val="tx1">
                    <a:lumMod val="75000"/>
                    <a:lumOff val="25000"/>
                  </a:schemeClr>
                </a:solidFill>
                <a:latin typeface="+mn-lt"/>
                <a:ea typeface="Segoe UI" pitchFamily="34" charset="0"/>
                <a:cs typeface="Segoe UI" panose="020B0502040204020203" pitchFamily="34" charset="0"/>
              </a:rPr>
              <a:t>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8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8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inside the </a:t>
            </a:r>
            <a:r>
              <a:rPr lang="en-US" sz="1200" b="1" kern="0">
                <a:solidFill>
                  <a:schemeClr val="tx1">
                    <a:lumMod val="75000"/>
                    <a:lumOff val="25000"/>
                  </a:schemeClr>
                </a:solidFill>
                <a:latin typeface="+mn-lt"/>
                <a:ea typeface="Segoe UI" pitchFamily="34" charset="0"/>
                <a:cs typeface="Segoe UI" panose="020B0502040204020203" pitchFamily="34" charset="0"/>
              </a:rPr>
              <a:t>Source</a:t>
            </a:r>
            <a:r>
              <a:rPr lang="en-US" sz="1200" kern="0">
                <a:solidFill>
                  <a:schemeClr val="tx1">
                    <a:lumMod val="75000"/>
                    <a:lumOff val="25000"/>
                  </a:schemeClr>
                </a:solidFill>
                <a:latin typeface="+mn-lt"/>
                <a:ea typeface="Segoe UI" pitchFamily="34" charset="0"/>
                <a:cs typeface="Segoe UI" panose="020B0502040204020203" pitchFamily="34" charset="0"/>
              </a:rPr>
              <a:t> box, then click the arrow button to the right.</a:t>
            </a:r>
          </a:p>
        </xdr:txBody>
      </xdr:sp>
      <xdr:sp macro="" textlink="">
        <xdr:nvSpPr>
          <xdr:cNvPr id="111" name="Oval 110" descr="5">
            <a:extLst>
              <a:ext uri="{FF2B5EF4-FFF2-40B4-BE49-F238E27FC236}">
                <a16:creationId xmlns:a16="http://schemas.microsoft.com/office/drawing/2014/main" id="{00000000-0008-0000-08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8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just the </a:t>
            </a:r>
            <a:r>
              <a:rPr lang="en-US" sz="1200" b="1" kern="0">
                <a:solidFill>
                  <a:schemeClr val="tx1">
                    <a:lumMod val="75000"/>
                    <a:lumOff val="25000"/>
                  </a:schemeClr>
                </a:solidFill>
                <a:latin typeface="+mn-lt"/>
                <a:ea typeface="Segoe UI" pitchFamily="34" charset="0"/>
                <a:cs typeface="Segoe UI" panose="020B0502040204020203" pitchFamily="34" charset="0"/>
              </a:rPr>
              <a:t>Produce</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Meat</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kern="0">
                <a:solidFill>
                  <a:schemeClr val="tx1">
                    <a:lumMod val="75000"/>
                    <a:lumOff val="25000"/>
                  </a:schemeClr>
                </a:solidFill>
                <a:latin typeface="+mn-lt"/>
                <a:ea typeface="Segoe UI" pitchFamily="34" charset="0"/>
                <a:cs typeface="Segoe UI" panose="020B0502040204020203" pitchFamily="34" charset="0"/>
              </a:rPr>
              <a:t> cells in column F. Then click the down arrow button or press RETURN.</a:t>
            </a:r>
          </a:p>
        </xdr:txBody>
      </xdr:sp>
      <xdr:sp macro="" textlink="">
        <xdr:nvSpPr>
          <xdr:cNvPr id="113" name="Oval 112" descr="6">
            <a:extLst>
              <a:ext uri="{FF2B5EF4-FFF2-40B4-BE49-F238E27FC236}">
                <a16:creationId xmlns:a16="http://schemas.microsoft.com/office/drawing/2014/main" id="{00000000-0008-0000-08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8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should see this in the </a:t>
            </a:r>
            <a:r>
              <a:rPr lang="en-US" sz="1200" b="1" kern="0">
                <a:solidFill>
                  <a:schemeClr val="tx1">
                    <a:lumMod val="75000"/>
                    <a:lumOff val="25000"/>
                  </a:schemeClr>
                </a:solidFill>
                <a:latin typeface="+mn-lt"/>
                <a:ea typeface="Segoe UI" pitchFamily="34" charset="0"/>
                <a:cs typeface="Segoe UI" panose="020B0502040204020203" pitchFamily="34" charset="0"/>
              </a:rPr>
              <a:t>Source </a:t>
            </a:r>
            <a:r>
              <a:rPr lang="en-US" sz="1200" kern="0">
                <a:solidFill>
                  <a:schemeClr val="tx1">
                    <a:lumMod val="75000"/>
                    <a:lumOff val="25000"/>
                  </a:schemeClr>
                </a:solidFill>
                <a:latin typeface="+mn-lt"/>
                <a:ea typeface="Segoe UI" pitchFamily="34" charset="0"/>
                <a:cs typeface="Segoe UI" panose="020B0502040204020203" pitchFamily="34" charset="0"/>
              </a:rPr>
              <a:t>box: </a:t>
            </a:r>
            <a:r>
              <a:rPr lang="en-US" sz="1200" b="1" kern="0">
                <a:solidFill>
                  <a:schemeClr val="tx1">
                    <a:lumMod val="75000"/>
                    <a:lumOff val="25000"/>
                  </a:schemeClr>
                </a:solidFill>
                <a:latin typeface="+mn-lt"/>
                <a:ea typeface="Segoe UI" pitchFamily="34" charset="0"/>
                <a:cs typeface="Segoe UI" panose="020B0502040204020203" pitchFamily="34" charset="0"/>
              </a:rPr>
              <a:t>=$F$32:$F$34</a:t>
            </a:r>
            <a:r>
              <a:rPr lang="en-US" sz="1200" kern="0">
                <a:solidFill>
                  <a:schemeClr val="tx1">
                    <a:lumMod val="75000"/>
                    <a:lumOff val="25000"/>
                  </a:schemeClr>
                </a:solidFill>
                <a:latin typeface="+mn-lt"/>
                <a:ea typeface="Segoe UI" pitchFamily="34" charset="0"/>
                <a:cs typeface="Segoe UI" panose="020B0502040204020203" pitchFamily="34" charset="0"/>
              </a:rPr>
              <a:t>. (If you don’t see that you can type it in.) Click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8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800-000074000000}"/>
              </a:ext>
            </a:extLst>
          </xdr:cNvPr>
          <xdr:cNvSpPr/>
        </xdr:nvSpPr>
        <xdr:spPr>
          <a:xfrm>
            <a:off x="2820308" y="8171267"/>
            <a:ext cx="74008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endParaRPr lang="en-US" sz="800" spc="100" baseline="0">
              <a:solidFill>
                <a:schemeClr val="tx1"/>
              </a:solidFill>
              <a:latin typeface="+mn-lt"/>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800-000075000000}"/>
              </a:ext>
            </a:extLst>
          </xdr:cNvPr>
          <xdr:cNvSpPr/>
        </xdr:nvSpPr>
        <xdr:spPr>
          <a:xfrm>
            <a:off x="3645813"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T</a:t>
            </a:r>
          </a:p>
        </xdr:txBody>
      </xdr:sp>
    </xdr:grpSp>
    <xdr:clientData/>
  </xdr:twoCellAnchor>
  <xdr:twoCellAnchor editAs="absolute">
    <xdr:from>
      <xdr:col>4</xdr:col>
      <xdr:colOff>657223</xdr:colOff>
      <xdr:row>33</xdr:row>
      <xdr:rowOff>93738</xdr:rowOff>
    </xdr:from>
    <xdr:to>
      <xdr:col>8</xdr:col>
      <xdr:colOff>76198</xdr:colOff>
      <xdr:row>43</xdr:row>
      <xdr:rowOff>47625</xdr:rowOff>
    </xdr:to>
    <xdr:grpSp>
      <xdr:nvGrpSpPr>
        <xdr:cNvPr id="8" name="Group 7" descr="EXPERT TIP&#10;Often people put their validation lists like this out of the way on another sheet. That way others won't be tempted to change the list.&#10;">
          <a:extLst>
            <a:ext uri="{FF2B5EF4-FFF2-40B4-BE49-F238E27FC236}">
              <a16:creationId xmlns:a16="http://schemas.microsoft.com/office/drawing/2014/main" id="{00000000-0008-0000-0800-000008000000}"/>
            </a:ext>
          </a:extLst>
        </xdr:cNvPr>
        <xdr:cNvGrpSpPr/>
      </xdr:nvGrpSpPr>
      <xdr:grpSpPr>
        <a:xfrm>
          <a:off x="8591548" y="6951738"/>
          <a:ext cx="2447925" cy="1858887"/>
          <a:chOff x="8591549" y="7370838"/>
          <a:chExt cx="2447925" cy="1858887"/>
        </a:xfrm>
      </xdr:grpSpPr>
      <xdr:sp macro="" textlink="">
        <xdr:nvSpPr>
          <xdr:cNvPr id="134" name="Arc 133" descr="Arrow">
            <a:extLst>
              <a:ext uri="{FF2B5EF4-FFF2-40B4-BE49-F238E27FC236}">
                <a16:creationId xmlns:a16="http://schemas.microsoft.com/office/drawing/2014/main" id="{00000000-0008-0000-0800-000086000000}"/>
              </a:ext>
            </a:extLst>
          </xdr:cNvPr>
          <xdr:cNvSpPr/>
        </xdr:nvSpPr>
        <xdr:spPr>
          <a:xfrm rot="1202673">
            <a:off x="9318224" y="7370838"/>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pic>
        <xdr:nvPicPr>
          <xdr:cNvPr id="136" name="Graphic 2" descr="Owl">
            <a:extLst>
              <a:ext uri="{FF2B5EF4-FFF2-40B4-BE49-F238E27FC236}">
                <a16:creationId xmlns:a16="http://schemas.microsoft.com/office/drawing/2014/main" id="{00000000-0008-0000-0800-00008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591549" y="8075783"/>
            <a:ext cx="467405" cy="548640"/>
          </a:xfrm>
          <a:prstGeom prst="rect">
            <a:avLst/>
          </a:prstGeom>
        </xdr:spPr>
      </xdr:pic>
      <xdr:sp macro="" textlink="">
        <xdr:nvSpPr>
          <xdr:cNvPr id="137" name="Step" descr="EXPERT TIP&#10;Often people put their validation lists like this out of the way on another sheet. That way others won't be tempted to change the list.&#10;">
            <a:extLst>
              <a:ext uri="{FF2B5EF4-FFF2-40B4-BE49-F238E27FC236}">
                <a16:creationId xmlns:a16="http://schemas.microsoft.com/office/drawing/2014/main" id="{00000000-0008-0000-08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4</xdr:col>
      <xdr:colOff>511172</xdr:colOff>
      <xdr:row>1</xdr:row>
      <xdr:rowOff>22224</xdr:rowOff>
    </xdr:from>
    <xdr:to>
      <xdr:col>8</xdr:col>
      <xdr:colOff>247647</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00000000-0008-0000-0800-000006000000}"/>
            </a:ext>
          </a:extLst>
        </xdr:cNvPr>
        <xdr:cNvGrpSpPr/>
      </xdr:nvGrpSpPr>
      <xdr:grpSpPr>
        <a:xfrm>
          <a:off x="8445497" y="784224"/>
          <a:ext cx="2765425" cy="2749551"/>
          <a:chOff x="8469057" y="778369"/>
          <a:chExt cx="2598993" cy="3003056"/>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8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Drop-down lists help ensure people enter valid data. So it makes</a:t>
            </a:r>
            <a:r>
              <a:rPr lang="en-US" sz="1100" kern="0" baseline="0">
                <a:solidFill>
                  <a:schemeClr val="tx1"/>
                </a:solidFill>
                <a:latin typeface="+mn-lt"/>
                <a:ea typeface="Segoe UI" pitchFamily="34" charset="0"/>
                <a:cs typeface="Segoe UI Light" panose="020B0502040204020203" pitchFamily="34" charset="0"/>
              </a:rPr>
              <a:t> </a:t>
            </a:r>
            <a:r>
              <a:rPr lang="en-US" sz="1100" kern="0">
                <a:solidFill>
                  <a:schemeClr val="tx1"/>
                </a:solidFill>
                <a:latin typeface="+mn-lt"/>
                <a:ea typeface="Segoe UI" pitchFamily="34" charset="0"/>
                <a:cs typeface="Segoe UI Light" panose="020B0502040204020203" pitchFamily="34" charset="0"/>
              </a:rPr>
              <a:t>sense that drop-downs are a part of a larger group of features known as </a:t>
            </a:r>
            <a:r>
              <a:rPr lang="en-US" sz="1100" b="1" kern="0">
                <a:solidFill>
                  <a:schemeClr val="tx1"/>
                </a:solidFill>
                <a:latin typeface="+mn-lt"/>
                <a:ea typeface="Segoe UI" pitchFamily="34" charset="0"/>
                <a:cs typeface="Segoe UI Light" panose="020B0502040204020203" pitchFamily="34" charset="0"/>
              </a:rPr>
              <a:t>data validation</a:t>
            </a:r>
            <a:r>
              <a:rPr lang="en-US" sz="1100" kern="0">
                <a:solidFill>
                  <a:schemeClr val="tx1"/>
                </a:solidFill>
                <a:latin typeface="+mn-lt"/>
                <a:ea typeface="Segoe UI" pitchFamily="34" charset="0"/>
                <a:cs typeface="Segoe UI Light" panose="020B0502040204020203" pitchFamily="34" charset="0"/>
              </a:rPr>
              <a:t>. </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 are other data validation methods</a:t>
            </a:r>
            <a:r>
              <a:rPr lang="en-US" sz="1100" kern="0" baseline="0">
                <a:solidFill>
                  <a:schemeClr val="tx1"/>
                </a:solidFill>
                <a:latin typeface="+mn-lt"/>
                <a:ea typeface="Segoe UI" pitchFamily="34" charset="0"/>
                <a:cs typeface="Segoe UI Light" panose="020B0502040204020203" pitchFamily="34" charset="0"/>
              </a:rPr>
              <a:t>. For example, you can </a:t>
            </a:r>
            <a:r>
              <a:rPr lang="en-US" sz="1100" kern="0">
                <a:solidFill>
                  <a:schemeClr val="tx1"/>
                </a:solidFill>
                <a:latin typeface="+mn-lt"/>
                <a:ea typeface="Segoe UI" pitchFamily="34" charset="0"/>
                <a:cs typeface="Segoe UI Light" panose="020B0502040204020203" pitchFamily="34" charset="0"/>
              </a:rPr>
              <a:t>restrict</a:t>
            </a:r>
            <a:r>
              <a:rPr lang="en-US" sz="1100" kern="0" baseline="0">
                <a:solidFill>
                  <a:schemeClr val="tx1"/>
                </a:solidFill>
                <a:latin typeface="+mn-lt"/>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tx1"/>
              </a:solidFill>
              <a:latin typeface="+mn-lt"/>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8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469057" y="778369"/>
            <a:ext cx="446872" cy="599224"/>
          </a:xfrm>
          <a:prstGeom prst="rect">
            <a:avLst/>
          </a:prstGeom>
        </xdr:spPr>
      </xdr:pic>
    </xdr:grpSp>
    <xdr:clientData/>
  </xdr:twoCellAnchor>
  <xdr:twoCellAnchor editAs="absolute">
    <xdr:from>
      <xdr:col>0</xdr:col>
      <xdr:colOff>352040</xdr:colOff>
      <xdr:row>59</xdr:row>
      <xdr:rowOff>9525</xdr:rowOff>
    </xdr:from>
    <xdr:to>
      <xdr:col>1</xdr:col>
      <xdr:colOff>5200265</xdr:colOff>
      <xdr:row>74</xdr:row>
      <xdr:rowOff>157775</xdr:rowOff>
    </xdr:to>
    <xdr:grpSp>
      <xdr:nvGrpSpPr>
        <xdr:cNvPr id="2" name="More On Web" descr="More information on the web &#10;Create a drop-down list &#10;Add or remove items from a drop-down list &#10;Back to top &#10;Next step ">
          <a:extLst>
            <a:ext uri="{FF2B5EF4-FFF2-40B4-BE49-F238E27FC236}">
              <a16:creationId xmlns:a16="http://schemas.microsoft.com/office/drawing/2014/main" id="{00000000-0008-0000-0800-000002000000}"/>
            </a:ext>
          </a:extLst>
        </xdr:cNvPr>
        <xdr:cNvGrpSpPr/>
      </xdr:nvGrpSpPr>
      <xdr:grpSpPr>
        <a:xfrm>
          <a:off x="352040" y="11820525"/>
          <a:ext cx="5695950"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8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6" name="Step" descr="More information on the web">
            <a:extLst>
              <a:ext uri="{FF2B5EF4-FFF2-40B4-BE49-F238E27FC236}">
                <a16:creationId xmlns:a16="http://schemas.microsoft.com/office/drawing/2014/main" id="{00000000-0008-0000-08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8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6"/>
            <a:extLst>
              <a:ext uri="{FF2B5EF4-FFF2-40B4-BE49-F238E27FC236}">
                <a16:creationId xmlns:a16="http://schemas.microsoft.com/office/drawing/2014/main" id="{00000000-0008-0000-08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8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7" tooltip="Select to learn about creating drop down lists from the web"/>
            <a:extLst>
              <a:ext uri="{FF2B5EF4-FFF2-40B4-BE49-F238E27FC236}">
                <a16:creationId xmlns:a16="http://schemas.microsoft.com/office/drawing/2014/main" id="{00000000-0008-0000-08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a:t>
            </a:r>
            <a:r>
              <a:rPr lang="en-US" sz="1100" u="sng" kern="0" baseline="0">
                <a:solidFill>
                  <a:schemeClr val="tx1">
                    <a:lumMod val="75000"/>
                    <a:lumOff val="25000"/>
                  </a:schemeClr>
                </a:solidFill>
                <a:latin typeface="+mn-lt"/>
                <a:ea typeface="Segoe UI" pitchFamily="34" charset="0"/>
                <a:cs typeface="Segoe UI" panose="020B0502040204020203" pitchFamily="34" charset="0"/>
              </a:rPr>
              <a:t> a drop-down list</a:t>
            </a:r>
            <a:endParaRPr lang="en-US" sz="1100" u="sng" kern="0">
              <a:solidFill>
                <a:schemeClr val="tx1">
                  <a:lumMod val="75000"/>
                  <a:lumOff val="25000"/>
                </a:schemeClr>
              </a:solidFill>
              <a:latin typeface="+mn-lt"/>
              <a:ea typeface="Segoe UI" pitchFamily="34" charset="0"/>
              <a:cs typeface="Segoe UI" panose="020B0502040204020203" pitchFamily="34" charset="0"/>
            </a:endParaRPr>
          </a:p>
        </xdr:txBody>
      </xdr:sp>
      <xdr:pic>
        <xdr:nvPicPr>
          <xdr:cNvPr id="152"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800-00009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0" tooltip="Select to learn about adding and removing items from a drop down list on the web"/>
            <a:extLst>
              <a:ext uri="{FF2B5EF4-FFF2-40B4-BE49-F238E27FC236}">
                <a16:creationId xmlns:a16="http://schemas.microsoft.com/office/drawing/2014/main" id="{00000000-0008-0000-0800-000099000000}"/>
              </a:ext>
            </a:extLst>
          </xdr:cNvPr>
          <xdr:cNvSpPr txBox="1"/>
        </xdr:nvSpPr>
        <xdr:spPr>
          <a:xfrm>
            <a:off x="1029308" y="13499080"/>
            <a:ext cx="3321318" cy="293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Add or remove items from a drop-down</a:t>
            </a:r>
            <a:r>
              <a:rPr lang="en-US" sz="1100" u="sng" kern="0" baseline="0">
                <a:solidFill>
                  <a:schemeClr val="tx1">
                    <a:lumMod val="75000"/>
                    <a:lumOff val="25000"/>
                  </a:schemeClr>
                </a:solidFill>
                <a:latin typeface="+mn-lt"/>
                <a:ea typeface="Segoe UI" pitchFamily="34" charset="0"/>
                <a:cs typeface="Segoe UI" panose="020B0502040204020203" pitchFamily="34" charset="0"/>
              </a:rPr>
              <a:t> list</a:t>
            </a:r>
            <a:endParaRPr lang="en-US" sz="1100" u="sng" kern="0">
              <a:solidFill>
                <a:schemeClr val="tx1">
                  <a:lumMod val="75000"/>
                  <a:lumOff val="25000"/>
                </a:schemeClr>
              </a:solidFill>
              <a:latin typeface="+mn-lt"/>
              <a:ea typeface="Segoe UI" pitchFamily="34" charset="0"/>
              <a:cs typeface="Segoe UI" panose="020B0502040204020203" pitchFamily="34" charset="0"/>
            </a:endParaRPr>
          </a:p>
        </xdr:txBody>
      </xdr:sp>
      <xdr:pic>
        <xdr:nvPicPr>
          <xdr:cNvPr id="154"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800-00009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3397050"/>
            <a:ext cx="454554" cy="448472"/>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beth" refreshedDate="43517.570052893519" createdVersion="6" refreshedVersion="6"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18-12-26T00:00:00" maxDate="2019-02-22T00:00:00"/>
    </cacheField>
    <cacheField name="Salesperson" numFmtId="0">
      <sharedItems/>
    </cacheField>
    <cacheField name="Product" numFmtId="0">
      <sharedItems count="3">
        <s v="Beer"/>
        <s v="Wine"/>
        <s v="Soda"/>
      </sharedItems>
    </cacheField>
    <cacheField name="Amount"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18-12-26T00:00:00"/>
    <s v="Anne"/>
    <x v="0"/>
    <n v="1400"/>
  </r>
  <r>
    <d v="2018-12-31T00:00:00"/>
    <s v="Mark"/>
    <x v="1"/>
    <n v="1010"/>
  </r>
  <r>
    <d v="2019-01-17T00:00:00"/>
    <s v="Anne"/>
    <x v="0"/>
    <n v="750"/>
  </r>
  <r>
    <d v="2019-01-21T00:00:00"/>
    <s v="Mark"/>
    <x v="2"/>
    <n v="510"/>
  </r>
  <r>
    <d v="2019-02-10T00:00:00"/>
    <s v="Mariya"/>
    <x v="2"/>
    <n v="1600"/>
  </r>
  <r>
    <d v="2019-02-21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Sample"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9CDB3CA-298A-DC44-A014-10D34240F0CC}" sourceName="Department">
  <extLst>
    <x:ext xmlns:x15="http://schemas.microsoft.com/office/spreadsheetml/2010/11/main" uri="{2F2917AC-EB37-4324-AD4E-5DD8C200BD13}">
      <x15:tableSlicerCache tableId="7"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BC9B443-8A32-634B-BFCD-54B9D440B4F7}" cache="Slicer_Department" caption="Department"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filterColumn colId="0" hiddenButton="1"/>
    <filterColumn colId="1" hiddenButton="1"/>
    <filterColumn colId="2" hiddenButton="1"/>
    <filterColumn colId="3" hiddenButton="1"/>
  </autoFilter>
  <sortState ref="C32:F37">
    <sortCondition sortBy="cellColor" ref="F33" dxfId="19"/>
  </sortState>
  <tableColumns count="4">
    <tableColumn id="1" xr3:uid="{00000000-0010-0000-0000-000001000000}" name="Expense date" totalsRowLabel="Total" dataDxfId="18" dataCellStyle="Date"/>
    <tableColumn id="2" xr3:uid="{00000000-0010-0000-0000-000002000000}" name="Employee" dataDxfId="17"/>
    <tableColumn id="4" xr3:uid="{00000000-0010-0000-0000-000004000000}" name="Food" dataDxfId="16"/>
    <tableColumn id="5" xr3:uid="{00000000-0010-0000-0000-000005000000}" name="Hotel" totalsRowFunction="sum" dataDxfId="15"/>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PivotTableData2" displayName="PivotTableData2" ref="C34:F40" totalsRowShown="0">
  <autoFilter ref="C34:F40" xr:uid="{00000000-0009-0000-0100-000005000000}"/>
  <tableColumns count="4">
    <tableColumn id="1" xr3:uid="{00000000-0010-0000-0700-000001000000}" name="Date" dataDxfId="2" dataCellStyle="Date"/>
    <tableColumn id="2" xr3:uid="{00000000-0010-0000-0700-000002000000}" name="Salesperson"/>
    <tableColumn id="3" xr3:uid="{00000000-0010-0000-0700-000003000000}" name="Product"/>
    <tableColumn id="4" xr3:uid="{00000000-0010-0000-07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10E6DDA7-C9ED-8B4B-9F4B-942E4B1D7277}"/>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headerRowCellStyle="Heading 3">
  <autoFilter ref="C33:H41" xr:uid="{00000000-0009-0000-0100-000002000000}"/>
  <tableColumns count="6">
    <tableColumn id="1" xr3:uid="{00000000-0010-0000-0200-000001000000}" name="Department" totalsRowLabel="Total"/>
    <tableColumn id="2" xr3:uid="{00000000-0010-0000-0200-000002000000}" name="Category"/>
    <tableColumn id="3" xr3:uid="{00000000-0010-0000-0200-000003000000}" name="Oct" totalsRowDxfId="14" dataCellStyle="Currency"/>
    <tableColumn id="4" xr3:uid="{00000000-0010-0000-0200-000004000000}" name="Nov" totalsRowDxfId="13" dataCellStyle="Currency"/>
    <tableColumn id="5" xr3:uid="{00000000-0010-0000-0200-000005000000}" name="Dec" totalsRowDxfId="12" dataCellStyle="Currency"/>
    <tableColumn id="6" xr3:uid="{00000000-0010-0000-0200-000006000000}" name="Total" totalsRowFunction="sum" dataDxfId="11"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4:E62" headerRowCellStyle="Heading 3">
  <autoFilter ref="C54:E62"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10"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76A19F-A73F-FA43-B3A9-26ECBA51FBF1}" name="Table7" displayName="Table7" ref="C5:E17" totalsRowShown="0">
  <autoFilter ref="C5:E17" xr:uid="{C0254BBE-1150-DE40-89F9-CC9D7019A03B}">
    <filterColumn colId="0" hiddenButton="1"/>
    <filterColumn colId="1" hiddenButton="1"/>
    <filterColumn colId="2" hiddenButton="1"/>
  </autoFilter>
  <tableColumns count="3">
    <tableColumn id="1" xr3:uid="{56987624-006E-F747-8602-C80E2013ACDF}" name="Department"/>
    <tableColumn id="2" xr3:uid="{53392E87-7476-6B45-869F-5C61BF4D917A}" name="Category"/>
    <tableColumn id="3" xr3:uid="{5A673BE2-7596-B846-B4DE-C4DDFF18B16D}" name="Sales" dataDxfId="9" dataCellStyle="Currency"/>
  </tableColumns>
  <tableStyleInfo name="CustomTable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9602A6-AD59-6548-9211-A3638A7D6A9A}" name="Table1" displayName="Table1" ref="C32:E44" totalsRowShown="0" headerRowDxfId="8">
  <autoFilter ref="C32:E44" xr:uid="{A6A1A7BA-DB87-FD49-9C28-BC81FF0F6D01}"/>
  <tableColumns count="3">
    <tableColumn id="1" xr3:uid="{3C4F48A1-E743-1D4A-9909-43B7C9655E1B}" name="Department"/>
    <tableColumn id="2" xr3:uid="{5623CAF7-0891-264A-B326-BBA73A4AA01F}" name="Category"/>
    <tableColumn id="3" xr3:uid="{D2EDFE86-3921-5A46-84DF-F34A272292B4}" name="Sales" dataDxfId="7" dataCellStyle="Currency"/>
  </tableColumns>
  <tableStyleInfo name="CustomTable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RecommendedChartData" displayName="RecommendedChartData" ref="C5:D11" totalsRowShown="0">
  <autoFilter ref="C5:D11" xr:uid="{00000000-0009-0000-0100-000018000000}"/>
  <tableColumns count="2">
    <tableColumn id="1" xr3:uid="{00000000-0010-0000-0400-000001000000}" name="Date"/>
    <tableColumn id="2" xr3:uid="{00000000-0010-0000-04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5000000}" name="RecommendedChartData2" displayName="RecommendedChartData2" ref="D67:F73" totalsRowShown="0">
  <autoFilter ref="D67:F73" xr:uid="{00000000-0009-0000-0100-00001A000000}"/>
  <tableColumns count="3">
    <tableColumn id="1" xr3:uid="{00000000-0010-0000-0500-000001000000}" name="Date" dataDxfId="6" dataCellStyle="Year"/>
    <tableColumn id="2" xr3:uid="{00000000-0010-0000-0500-000002000000}" name="Conference attendance"/>
    <tableColumn id="3" xr3:uid="{00000000-0010-0000-0500-000003000000}" name="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6000000}" name="PivotTableData" displayName="PivotTableData" ref="C3:F9" totalsRowShown="0">
  <autoFilter ref="C3:F9" xr:uid="{00000000-0009-0000-0100-00001E000000}"/>
  <tableColumns count="4">
    <tableColumn id="1" xr3:uid="{00000000-0010-0000-0600-000001000000}" name="Date" dataCellStyle="Date"/>
    <tableColumn id="2" xr3:uid="{00000000-0010-0000-0600-000002000000}" name="Salesperson"/>
    <tableColumn id="3" xr3:uid="{00000000-0010-0000-0600-000003000000}" name="Product"/>
    <tableColumn id="4" xr3:uid="{00000000-0010-0000-06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go.microsoft.com/fwlink/?linkid=860802" TargetMode="External"/><Relationship Id="rId1" Type="http://schemas.openxmlformats.org/officeDocument/2006/relationships/hyperlink" Target="https://go.microsoft.com/fwlink/?linkid=860806" TargetMode="Externa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60807" TargetMode="External"/><Relationship Id="rId7" Type="http://schemas.openxmlformats.org/officeDocument/2006/relationships/table" Target="../tables/table10.xml"/><Relationship Id="rId2" Type="http://schemas.openxmlformats.org/officeDocument/2006/relationships/hyperlink" Target="https://go.microsoft.com/fwlink/?linkid=860788" TargetMode="External"/><Relationship Id="rId1" Type="http://schemas.openxmlformats.org/officeDocument/2006/relationships/pivotTable" Target="../pivotTables/pivotTable1.xml"/><Relationship Id="rId6" Type="http://schemas.openxmlformats.org/officeDocument/2006/relationships/table" Target="../tables/table9.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go.microsoft.com/fwlink/?linkid=860793" TargetMode="External"/><Relationship Id="rId2" Type="http://schemas.openxmlformats.org/officeDocument/2006/relationships/hyperlink" Target="https://go.microsoft.com/fwlink/?linkid=860800" TargetMode="External"/><Relationship Id="rId1" Type="http://schemas.openxmlformats.org/officeDocument/2006/relationships/hyperlink" Target="https://go.microsoft.com/fwlink/?linkid=860796" TargetMode="External"/><Relationship Id="rId6" Type="http://schemas.openxmlformats.org/officeDocument/2006/relationships/drawing" Target="../drawings/drawing12.xml"/><Relationship Id="rId5" Type="http://schemas.openxmlformats.org/officeDocument/2006/relationships/printerSettings" Target="../printerSettings/printerSettings12.bin"/><Relationship Id="rId4" Type="http://schemas.openxmlformats.org/officeDocument/2006/relationships/hyperlink" Target="https://go.microsoft.com/fwlink/?linkid=860803"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60816" TargetMode="External"/><Relationship Id="rId2" Type="http://schemas.openxmlformats.org/officeDocument/2006/relationships/hyperlink" Target="https://go.microsoft.com/fwlink/?linkid=860789" TargetMode="External"/><Relationship Id="rId1" Type="http://schemas.openxmlformats.org/officeDocument/2006/relationships/hyperlink" Target="https://go.microsoft.com/fwlink/?linkid=860785"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60799" TargetMode="External"/><Relationship Id="rId2" Type="http://schemas.openxmlformats.org/officeDocument/2006/relationships/hyperlink" Target="https://go.microsoft.com/fwlink/?linkid=860797" TargetMode="External"/><Relationship Id="rId1" Type="http://schemas.openxmlformats.org/officeDocument/2006/relationships/hyperlink" Target="https://go.microsoft.com/fwlink/?linkid=860794"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60804"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go.microsoft.com/fwlink/?linkid=860786" TargetMode="External"/><Relationship Id="rId1" Type="http://schemas.openxmlformats.org/officeDocument/2006/relationships/hyperlink" Target="https://go.microsoft.com/fwlink/?linkid=860790"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7" Type="http://schemas.openxmlformats.org/officeDocument/2006/relationships/table" Target="../tables/table2.xml"/><Relationship Id="rId2" Type="http://schemas.openxmlformats.org/officeDocument/2006/relationships/hyperlink" Target="https://go.microsoft.com/fwlink/?linkid=860792" TargetMode="External"/><Relationship Id="rId1" Type="http://schemas.openxmlformats.org/officeDocument/2006/relationships/hyperlink" Target="https://go.microsoft.com/fwlink/?linkid=860798"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go.microsoft.com/fwlink/?linkid=860805" TargetMode="External"/><Relationship Id="rId7" Type="http://schemas.openxmlformats.org/officeDocument/2006/relationships/table" Target="../tables/table3.xml"/><Relationship Id="rId2" Type="http://schemas.openxmlformats.org/officeDocument/2006/relationships/hyperlink" Target="https://go.microsoft.com/fwlink/?linkid=860801" TargetMode="External"/><Relationship Id="rId1" Type="http://schemas.openxmlformats.org/officeDocument/2006/relationships/hyperlink" Target="https://go.microsoft.com/fwlink/?linkid=844731" TargetMode="External"/><Relationship Id="rId6" Type="http://schemas.openxmlformats.org/officeDocument/2006/relationships/vmlDrawing" Target="../drawings/vmlDrawing2.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go.microsoft.com/fwlink/?linkid=860787" TargetMode="External"/><Relationship Id="rId6" Type="http://schemas.microsoft.com/office/2007/relationships/slicer" Target="../slicers/slicer1.xml"/><Relationship Id="rId5" Type="http://schemas.openxmlformats.org/officeDocument/2006/relationships/table" Target="../tables/table6.xml"/><Relationship Id="rId4"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o.microsoft.com/fwlink/?linkid=860795" TargetMode="External"/><Relationship Id="rId1" Type="http://schemas.openxmlformats.org/officeDocument/2006/relationships/hyperlink" Target="https://go.microsoft.com/fwlink/?linkid=860791" TargetMode="External"/><Relationship Id="rId5" Type="http://schemas.openxmlformats.org/officeDocument/2006/relationships/vmlDrawing" Target="../drawings/vmlDrawing3.v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G7"/>
  <sheetViews>
    <sheetView showGridLines="0" zoomScaleNormal="100" workbookViewId="0"/>
  </sheetViews>
  <sheetFormatPr baseColWidth="10" defaultColWidth="11.1640625" defaultRowHeight="20.25" customHeight="1"/>
  <cols>
    <col min="1" max="1" width="129.6640625" style="14" customWidth="1"/>
    <col min="2" max="2" width="3.5" style="14" customWidth="1"/>
    <col min="3" max="16384" width="11.1640625" style="14"/>
  </cols>
  <sheetData>
    <row r="1" spans="1:7" ht="15" customHeight="1">
      <c r="A1" s="19" t="s">
        <v>395</v>
      </c>
    </row>
    <row r="2" spans="1:7" ht="92">
      <c r="A2" s="31" t="s">
        <v>61</v>
      </c>
    </row>
    <row r="3" spans="1:7" ht="48">
      <c r="A3" s="32" t="s">
        <v>94</v>
      </c>
    </row>
    <row r="4" spans="1:7" ht="224" customHeight="1">
      <c r="A4" s="53" t="s">
        <v>314</v>
      </c>
    </row>
    <row r="5" spans="1:7" ht="20.25" customHeight="1">
      <c r="A5" s="32"/>
    </row>
    <row r="7" spans="1:7" ht="20.25" customHeight="1">
      <c r="G7" s="11"/>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F74"/>
  <sheetViews>
    <sheetView showGridLines="0" topLeftCell="A31" zoomScaleNormal="100" zoomScalePageLayoutView="125" workbookViewId="0"/>
  </sheetViews>
  <sheetFormatPr baseColWidth="10" defaultColWidth="8.83203125" defaultRowHeight="15" customHeight="1"/>
  <cols>
    <col min="1" max="1" width="12.6640625" style="18" customWidth="1"/>
    <col min="2" max="2" width="82.83203125" style="14" customWidth="1"/>
    <col min="3" max="3" width="13.83203125" style="1" customWidth="1"/>
    <col min="4" max="4" width="24.5" style="1" customWidth="1"/>
    <col min="5" max="5" width="23.83203125" style="1" customWidth="1"/>
    <col min="6" max="6" width="15.5" style="1" customWidth="1"/>
    <col min="7" max="16384" width="8.83203125" style="1"/>
  </cols>
  <sheetData>
    <row r="1" spans="1:6" ht="60" customHeight="1">
      <c r="A1" s="18" t="s">
        <v>114</v>
      </c>
      <c r="C1"/>
      <c r="D1"/>
      <c r="E1"/>
      <c r="F1"/>
    </row>
    <row r="2" spans="1:6" ht="15" customHeight="1">
      <c r="A2" s="18" t="s">
        <v>218</v>
      </c>
      <c r="C2"/>
      <c r="D2"/>
      <c r="E2"/>
      <c r="F2"/>
    </row>
    <row r="3" spans="1:6" ht="15" customHeight="1">
      <c r="A3" s="18" t="s">
        <v>334</v>
      </c>
      <c r="C3"/>
      <c r="D3"/>
      <c r="E3"/>
      <c r="F3"/>
    </row>
    <row r="4" spans="1:6" ht="15" customHeight="1">
      <c r="A4" s="18" t="s">
        <v>382</v>
      </c>
      <c r="C4"/>
      <c r="D4"/>
      <c r="E4"/>
      <c r="F4"/>
    </row>
    <row r="5" spans="1:6" s="4" customFormat="1" ht="15" customHeight="1">
      <c r="A5" s="18" t="s">
        <v>296</v>
      </c>
      <c r="B5" s="14"/>
      <c r="C5" t="s">
        <v>76</v>
      </c>
      <c r="D5" t="s">
        <v>82</v>
      </c>
      <c r="E5"/>
      <c r="F5"/>
    </row>
    <row r="6" spans="1:6" s="4" customFormat="1" ht="15" customHeight="1">
      <c r="A6" s="18" t="s">
        <v>297</v>
      </c>
      <c r="B6" s="14"/>
      <c r="C6" s="56">
        <v>40909</v>
      </c>
      <c r="D6" s="6">
        <v>20000</v>
      </c>
      <c r="E6"/>
      <c r="F6"/>
    </row>
    <row r="7" spans="1:6" s="4" customFormat="1" ht="15" customHeight="1">
      <c r="A7" s="18" t="s">
        <v>298</v>
      </c>
      <c r="B7" s="14"/>
      <c r="C7" s="56">
        <v>41275</v>
      </c>
      <c r="D7" s="14">
        <v>15000</v>
      </c>
      <c r="E7"/>
      <c r="F7"/>
    </row>
    <row r="8" spans="1:6" s="4" customFormat="1" ht="15" customHeight="1">
      <c r="A8" s="18" t="s">
        <v>299</v>
      </c>
      <c r="B8" s="14"/>
      <c r="C8" s="56">
        <v>41640</v>
      </c>
      <c r="D8" s="6">
        <v>4000</v>
      </c>
      <c r="E8"/>
      <c r="F8"/>
    </row>
    <row r="9" spans="1:6" s="4" customFormat="1" ht="15" customHeight="1">
      <c r="A9" s="52" t="s">
        <v>383</v>
      </c>
      <c r="B9" s="14"/>
      <c r="C9" s="56">
        <v>42005</v>
      </c>
      <c r="D9" s="14">
        <v>18000</v>
      </c>
      <c r="E9"/>
      <c r="F9"/>
    </row>
    <row r="10" spans="1:6" s="4" customFormat="1" ht="15" customHeight="1">
      <c r="A10" s="18" t="s">
        <v>384</v>
      </c>
      <c r="B10" s="14"/>
      <c r="C10" s="56">
        <v>42370</v>
      </c>
      <c r="D10" s="6">
        <v>10000</v>
      </c>
      <c r="E10"/>
      <c r="F10"/>
    </row>
    <row r="11" spans="1:6" s="4" customFormat="1" ht="15" customHeight="1">
      <c r="A11" s="18" t="s">
        <v>337</v>
      </c>
      <c r="B11" s="14"/>
      <c r="C11" s="56">
        <v>42736</v>
      </c>
      <c r="D11" s="14">
        <v>8000</v>
      </c>
      <c r="E11"/>
      <c r="F11"/>
    </row>
    <row r="12" spans="1:6" s="4" customFormat="1" ht="15" customHeight="1">
      <c r="A12" s="18"/>
      <c r="B12" s="14"/>
      <c r="C12"/>
      <c r="D12"/>
      <c r="E12"/>
      <c r="F12"/>
    </row>
    <row r="13" spans="1:6" s="4" customFormat="1" ht="15" customHeight="1">
      <c r="A13" s="18"/>
      <c r="B13" s="14"/>
      <c r="C13"/>
      <c r="D13"/>
      <c r="E13"/>
      <c r="F13"/>
    </row>
    <row r="14" spans="1:6" s="4" customFormat="1" ht="15" customHeight="1">
      <c r="A14" s="18"/>
      <c r="B14" s="14"/>
      <c r="C14"/>
      <c r="D14"/>
      <c r="E14"/>
      <c r="F14"/>
    </row>
    <row r="15" spans="1:6" s="4" customFormat="1" ht="15" customHeight="1">
      <c r="A15" s="18"/>
      <c r="B15" s="14"/>
      <c r="C15"/>
      <c r="D15"/>
      <c r="E15"/>
      <c r="F15"/>
    </row>
    <row r="16" spans="1:6" s="4" customFormat="1" ht="15" customHeight="1">
      <c r="A16" s="18"/>
      <c r="B16" s="14"/>
      <c r="C16"/>
      <c r="D16"/>
      <c r="E16"/>
      <c r="F16"/>
    </row>
    <row r="17" spans="1:6" s="4" customFormat="1" ht="15" customHeight="1">
      <c r="A17" s="18"/>
      <c r="B17" s="14"/>
      <c r="C17"/>
      <c r="D17"/>
      <c r="E17"/>
      <c r="F17"/>
    </row>
    <row r="18" spans="1:6" s="4" customFormat="1" ht="15" customHeight="1">
      <c r="A18" s="18"/>
      <c r="B18" s="14"/>
      <c r="C18"/>
      <c r="D18"/>
      <c r="E18"/>
      <c r="F18"/>
    </row>
    <row r="19" spans="1:6" s="4" customFormat="1" ht="15" customHeight="1">
      <c r="A19" s="18"/>
      <c r="B19" s="14"/>
      <c r="C19"/>
      <c r="D19"/>
      <c r="E19"/>
      <c r="F19"/>
    </row>
    <row r="20" spans="1:6" s="4" customFormat="1" ht="15" customHeight="1">
      <c r="A20" s="18"/>
      <c r="B20" s="14"/>
      <c r="C20"/>
      <c r="D20"/>
      <c r="E20"/>
      <c r="F20"/>
    </row>
    <row r="21" spans="1:6" s="4" customFormat="1" ht="15" customHeight="1">
      <c r="A21" s="18"/>
      <c r="B21" s="14"/>
      <c r="C21"/>
      <c r="D21"/>
      <c r="E21"/>
      <c r="F21"/>
    </row>
    <row r="22" spans="1:6" s="4" customFormat="1" ht="15" customHeight="1">
      <c r="A22" s="18"/>
      <c r="B22" s="14"/>
    </row>
    <row r="23" spans="1:6" s="4" customFormat="1" ht="15" customHeight="1">
      <c r="A23" s="18"/>
      <c r="B23" s="14"/>
    </row>
    <row r="24" spans="1:6" s="4" customFormat="1" ht="15" customHeight="1">
      <c r="A24" s="18"/>
      <c r="B24" s="14"/>
    </row>
    <row r="27" spans="1:6" ht="15" customHeight="1">
      <c r="A27" s="18" t="s">
        <v>154</v>
      </c>
      <c r="C27"/>
      <c r="D27"/>
      <c r="E27"/>
      <c r="F27"/>
    </row>
    <row r="28" spans="1:6" ht="15" customHeight="1">
      <c r="A28" s="18" t="s">
        <v>155</v>
      </c>
      <c r="C28"/>
      <c r="D28"/>
      <c r="E28"/>
      <c r="F28"/>
    </row>
    <row r="29" spans="1:6" ht="15" customHeight="1">
      <c r="A29" s="18" t="s">
        <v>156</v>
      </c>
      <c r="C29"/>
      <c r="D29"/>
      <c r="E29"/>
      <c r="F29"/>
    </row>
    <row r="30" spans="1:6" ht="15" customHeight="1">
      <c r="A30" s="18" t="s">
        <v>161</v>
      </c>
      <c r="C30"/>
      <c r="D30"/>
      <c r="E30"/>
      <c r="F30"/>
    </row>
    <row r="31" spans="1:6" ht="15" customHeight="1">
      <c r="A31" s="18" t="s">
        <v>162</v>
      </c>
      <c r="C31"/>
      <c r="D31"/>
      <c r="E31"/>
      <c r="F31"/>
    </row>
    <row r="32" spans="1:6" ht="15" customHeight="1">
      <c r="A32" s="18" t="s">
        <v>300</v>
      </c>
      <c r="C32"/>
      <c r="D32"/>
      <c r="E32"/>
      <c r="F32"/>
    </row>
    <row r="33" spans="1:6" ht="15" customHeight="1">
      <c r="A33" s="18" t="s">
        <v>301</v>
      </c>
      <c r="C33"/>
      <c r="D33"/>
      <c r="E33"/>
      <c r="F33"/>
    </row>
    <row r="34" spans="1:6" ht="15" customHeight="1">
      <c r="A34" s="18" t="s">
        <v>157</v>
      </c>
      <c r="C34"/>
      <c r="D34"/>
      <c r="E34"/>
      <c r="F34"/>
    </row>
    <row r="35" spans="1:6" ht="15" customHeight="1">
      <c r="A35" s="18" t="s">
        <v>302</v>
      </c>
      <c r="C35"/>
      <c r="D35"/>
      <c r="E35"/>
      <c r="F35"/>
    </row>
    <row r="36" spans="1:6" ht="15" customHeight="1">
      <c r="A36" s="18" t="s">
        <v>303</v>
      </c>
      <c r="C36"/>
      <c r="D36"/>
      <c r="E36"/>
      <c r="F36"/>
    </row>
    <row r="37" spans="1:6" ht="15" customHeight="1">
      <c r="A37" s="18" t="s">
        <v>350</v>
      </c>
      <c r="C37"/>
      <c r="D37"/>
      <c r="E37"/>
      <c r="F37"/>
    </row>
    <row r="38" spans="1:6" ht="15" customHeight="1">
      <c r="C38"/>
      <c r="D38"/>
      <c r="E38"/>
      <c r="F38"/>
    </row>
    <row r="39" spans="1:6" ht="15" customHeight="1">
      <c r="C39"/>
      <c r="D39"/>
      <c r="E39"/>
      <c r="F39"/>
    </row>
    <row r="40" spans="1:6" ht="15" customHeight="1">
      <c r="C40"/>
      <c r="D40"/>
      <c r="E40"/>
      <c r="F40"/>
    </row>
    <row r="41" spans="1:6" ht="15" customHeight="1">
      <c r="C41"/>
      <c r="D41"/>
      <c r="E41"/>
      <c r="F41"/>
    </row>
    <row r="42" spans="1:6" ht="15" customHeight="1">
      <c r="C42"/>
      <c r="D42"/>
      <c r="E42"/>
      <c r="F42"/>
    </row>
    <row r="43" spans="1:6" ht="15" customHeight="1">
      <c r="C43"/>
      <c r="D43"/>
      <c r="E43"/>
      <c r="F43"/>
    </row>
    <row r="44" spans="1:6" ht="15" customHeight="1">
      <c r="C44"/>
      <c r="D44"/>
      <c r="E44"/>
      <c r="F44"/>
    </row>
    <row r="45" spans="1:6" ht="15" customHeight="1">
      <c r="C45"/>
      <c r="D45"/>
      <c r="E45"/>
      <c r="F45"/>
    </row>
    <row r="46" spans="1:6" ht="15" customHeight="1">
      <c r="C46"/>
      <c r="D46"/>
      <c r="E46"/>
      <c r="F46"/>
    </row>
    <row r="47" spans="1:6" ht="15" customHeight="1">
      <c r="C47"/>
      <c r="D47"/>
      <c r="E47"/>
      <c r="F47"/>
    </row>
    <row r="48" spans="1:6" ht="15" customHeight="1">
      <c r="C48"/>
      <c r="D48"/>
      <c r="E48"/>
      <c r="F48"/>
    </row>
    <row r="49" spans="1:6" ht="15" customHeight="1">
      <c r="C49"/>
      <c r="D49"/>
      <c r="E49"/>
      <c r="F49"/>
    </row>
    <row r="50" spans="1:6" ht="15" customHeight="1">
      <c r="C50"/>
      <c r="D50"/>
      <c r="E50"/>
      <c r="F50"/>
    </row>
    <row r="51" spans="1:6" ht="15" customHeight="1">
      <c r="A51" s="18" t="s">
        <v>158</v>
      </c>
      <c r="C51"/>
      <c r="D51"/>
      <c r="E51"/>
      <c r="F51"/>
    </row>
    <row r="52" spans="1:6" ht="15" customHeight="1">
      <c r="A52" s="18" t="s">
        <v>160</v>
      </c>
      <c r="C52"/>
      <c r="D52"/>
      <c r="E52"/>
      <c r="F52"/>
    </row>
    <row r="53" spans="1:6" ht="15" customHeight="1">
      <c r="A53" s="18" t="s">
        <v>304</v>
      </c>
      <c r="C53"/>
      <c r="D53"/>
      <c r="E53"/>
      <c r="F53"/>
    </row>
    <row r="54" spans="1:6" ht="15" customHeight="1">
      <c r="A54" s="18" t="s">
        <v>211</v>
      </c>
      <c r="C54"/>
      <c r="D54"/>
      <c r="E54"/>
      <c r="F54"/>
    </row>
    <row r="55" spans="1:6" ht="15" customHeight="1">
      <c r="A55" s="52" t="s">
        <v>305</v>
      </c>
    </row>
    <row r="56" spans="1:6" ht="15" customHeight="1">
      <c r="A56" s="18" t="s">
        <v>306</v>
      </c>
    </row>
    <row r="57" spans="1:6" ht="15" customHeight="1">
      <c r="A57" s="18" t="s">
        <v>382</v>
      </c>
    </row>
    <row r="58" spans="1:6" ht="15" customHeight="1">
      <c r="A58" s="18" t="s">
        <v>307</v>
      </c>
    </row>
    <row r="59" spans="1:6" ht="15" customHeight="1">
      <c r="A59" s="18" t="s">
        <v>297</v>
      </c>
    </row>
    <row r="60" spans="1:6" ht="15" customHeight="1">
      <c r="A60" s="18" t="s">
        <v>308</v>
      </c>
    </row>
    <row r="61" spans="1:6" ht="15" customHeight="1">
      <c r="A61" s="18" t="s">
        <v>309</v>
      </c>
    </row>
    <row r="62" spans="1:6" ht="15" customHeight="1">
      <c r="A62" s="18" t="s">
        <v>385</v>
      </c>
      <c r="F62"/>
    </row>
    <row r="63" spans="1:6" ht="15" customHeight="1">
      <c r="A63" s="18" t="s">
        <v>386</v>
      </c>
      <c r="C63"/>
      <c r="D63"/>
      <c r="E63"/>
      <c r="F63"/>
    </row>
    <row r="64" spans="1:6" ht="15" customHeight="1">
      <c r="A64" s="18" t="s">
        <v>387</v>
      </c>
      <c r="C64"/>
      <c r="D64"/>
      <c r="E64"/>
      <c r="F64"/>
    </row>
    <row r="65" spans="1:6" ht="15" customHeight="1">
      <c r="A65" s="18" t="s">
        <v>388</v>
      </c>
    </row>
    <row r="66" spans="1:6" ht="15" customHeight="1">
      <c r="A66" s="18" t="s">
        <v>351</v>
      </c>
    </row>
    <row r="67" spans="1:6" ht="15" customHeight="1">
      <c r="D67" s="10" t="s">
        <v>76</v>
      </c>
      <c r="E67" s="10" t="s">
        <v>82</v>
      </c>
      <c r="F67" s="16" t="s">
        <v>54</v>
      </c>
    </row>
    <row r="68" spans="1:6" ht="15" customHeight="1">
      <c r="A68" s="18" t="s">
        <v>103</v>
      </c>
      <c r="D68" s="56">
        <v>40909</v>
      </c>
      <c r="E68" s="6">
        <v>20000</v>
      </c>
      <c r="F68" s="43">
        <v>5000</v>
      </c>
    </row>
    <row r="69" spans="1:6" ht="15" customHeight="1">
      <c r="A69" s="18" t="s">
        <v>235</v>
      </c>
      <c r="C69"/>
      <c r="D69" s="56">
        <v>41275</v>
      </c>
      <c r="E69">
        <v>15000</v>
      </c>
      <c r="F69" s="42">
        <v>11200</v>
      </c>
    </row>
    <row r="70" spans="1:6" ht="15" customHeight="1">
      <c r="A70" s="18" t="s">
        <v>159</v>
      </c>
      <c r="C70"/>
      <c r="D70" s="56">
        <v>41640</v>
      </c>
      <c r="E70" s="6">
        <v>4000</v>
      </c>
      <c r="F70" s="43">
        <v>30000</v>
      </c>
    </row>
    <row r="71" spans="1:6" ht="15" customHeight="1">
      <c r="A71" s="30" t="s">
        <v>317</v>
      </c>
      <c r="C71"/>
      <c r="D71" s="56">
        <v>42005</v>
      </c>
      <c r="E71">
        <v>18000</v>
      </c>
      <c r="F71" s="42">
        <v>25000</v>
      </c>
    </row>
    <row r="72" spans="1:6" ht="15" customHeight="1">
      <c r="C72"/>
      <c r="D72" s="56">
        <v>42370</v>
      </c>
      <c r="E72" s="6">
        <v>10000</v>
      </c>
      <c r="F72" s="43">
        <v>5000</v>
      </c>
    </row>
    <row r="73" spans="1:6" ht="15" customHeight="1">
      <c r="C73"/>
      <c r="D73" s="56">
        <v>42736</v>
      </c>
      <c r="E73">
        <v>8000</v>
      </c>
      <c r="F73" s="42">
        <v>8000</v>
      </c>
    </row>
    <row r="74" spans="1:6" ht="15" customHeight="1">
      <c r="C74"/>
      <c r="D74"/>
      <c r="E74"/>
      <c r="F74"/>
    </row>
  </sheetData>
  <hyperlinks>
    <hyperlink ref="A70" r:id="rId1" tooltip="Select to learn about creating a combo chart with a secondary axis from the web" xr:uid="{00000000-0004-0000-0800-000001000000}"/>
    <hyperlink ref="A69" r:id="rId2" tooltip="Select to learn about creating a chart from start to finish from the web" xr:uid="{00000000-0004-0000-0800-000002000000}"/>
  </hyperlinks>
  <pageMargins left="0.7" right="0.7" top="0.75" bottom="0.75" header="0.3" footer="0.3"/>
  <pageSetup orientation="portrait" r:id="rId3"/>
  <drawing r:id="rId4"/>
  <tableParts count="2">
    <tablePart r:id="rId5"/>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G61"/>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3" width="12.33203125" style="1" customWidth="1"/>
    <col min="4" max="4" width="13" style="1" customWidth="1"/>
    <col min="5" max="5" width="12" style="1" bestFit="1" customWidth="1"/>
    <col min="6" max="6" width="12.83203125" style="1" bestFit="1" customWidth="1"/>
    <col min="7" max="16384" width="8.83203125" style="1"/>
  </cols>
  <sheetData>
    <row r="1" spans="1:6" ht="60" customHeight="1">
      <c r="A1" s="18" t="s">
        <v>115</v>
      </c>
      <c r="C1"/>
      <c r="D1"/>
      <c r="E1"/>
      <c r="F1"/>
    </row>
    <row r="2" spans="1:6" ht="15" customHeight="1">
      <c r="A2" s="18" t="s">
        <v>212</v>
      </c>
      <c r="C2"/>
      <c r="D2"/>
      <c r="E2"/>
      <c r="F2"/>
    </row>
    <row r="3" spans="1:6" ht="15" customHeight="1">
      <c r="A3" s="18" t="s">
        <v>176</v>
      </c>
      <c r="C3" t="s">
        <v>76</v>
      </c>
      <c r="D3" t="s">
        <v>77</v>
      </c>
      <c r="E3" t="s">
        <v>27</v>
      </c>
      <c r="F3" t="s">
        <v>1</v>
      </c>
    </row>
    <row r="4" spans="1:6" ht="15" customHeight="1">
      <c r="A4" s="18" t="s">
        <v>163</v>
      </c>
      <c r="C4" s="46">
        <f ca="1">TODAY()-57</f>
        <v>43460</v>
      </c>
      <c r="D4" t="s">
        <v>78</v>
      </c>
      <c r="E4" t="s">
        <v>79</v>
      </c>
      <c r="F4" s="44">
        <v>1400</v>
      </c>
    </row>
    <row r="5" spans="1:6" s="4" customFormat="1" ht="15" customHeight="1">
      <c r="A5" s="18" t="s">
        <v>335</v>
      </c>
      <c r="B5" s="14"/>
      <c r="C5" s="46">
        <f ca="1">TODAY()-52</f>
        <v>43465</v>
      </c>
      <c r="D5" t="s">
        <v>69</v>
      </c>
      <c r="E5" t="s">
        <v>80</v>
      </c>
      <c r="F5" s="44">
        <v>1010</v>
      </c>
    </row>
    <row r="6" spans="1:6" s="4" customFormat="1" ht="15" customHeight="1">
      <c r="A6" s="18" t="s">
        <v>389</v>
      </c>
      <c r="B6" s="14"/>
      <c r="C6" s="46">
        <f ca="1">TODAY()-35</f>
        <v>43482</v>
      </c>
      <c r="D6" t="s">
        <v>78</v>
      </c>
      <c r="E6" t="s">
        <v>79</v>
      </c>
      <c r="F6" s="44">
        <v>750</v>
      </c>
    </row>
    <row r="7" spans="1:6" s="4" customFormat="1" ht="15" customHeight="1">
      <c r="A7" s="18" t="s">
        <v>394</v>
      </c>
      <c r="B7" s="14"/>
      <c r="C7" s="46">
        <f ca="1">TODAY()-31</f>
        <v>43486</v>
      </c>
      <c r="D7" t="s">
        <v>69</v>
      </c>
      <c r="E7" t="s">
        <v>81</v>
      </c>
      <c r="F7" s="44">
        <v>510</v>
      </c>
    </row>
    <row r="8" spans="1:6" s="4" customFormat="1" ht="15" customHeight="1">
      <c r="A8" s="18" t="s">
        <v>292</v>
      </c>
      <c r="B8" s="14"/>
      <c r="C8" s="46">
        <f ca="1">TODAY()-11</f>
        <v>43506</v>
      </c>
      <c r="D8" t="s">
        <v>64</v>
      </c>
      <c r="E8" t="s">
        <v>81</v>
      </c>
      <c r="F8" s="44">
        <v>1600</v>
      </c>
    </row>
    <row r="9" spans="1:6" s="4" customFormat="1" ht="15" customHeight="1">
      <c r="A9" s="18" t="s">
        <v>337</v>
      </c>
      <c r="B9" s="14"/>
      <c r="C9" s="46">
        <f ca="1">TODAY()</f>
        <v>43517</v>
      </c>
      <c r="D9" t="s">
        <v>72</v>
      </c>
      <c r="E9" t="s">
        <v>80</v>
      </c>
      <c r="F9" s="44">
        <v>680</v>
      </c>
    </row>
    <row r="10" spans="1:6" s="4" customFormat="1" ht="15" customHeight="1">
      <c r="A10" s="18"/>
      <c r="B10" s="14"/>
      <c r="C10"/>
      <c r="D10"/>
      <c r="E10"/>
      <c r="F10"/>
    </row>
    <row r="11" spans="1:6" s="4" customFormat="1" ht="15" customHeight="1">
      <c r="A11" s="18"/>
      <c r="B11" s="14"/>
      <c r="E11" s="17" t="s">
        <v>74</v>
      </c>
      <c r="F11" t="s">
        <v>83</v>
      </c>
    </row>
    <row r="12" spans="1:6" s="4" customFormat="1" ht="15" customHeight="1">
      <c r="A12" s="18"/>
      <c r="B12" s="14"/>
      <c r="E12" s="4" t="s">
        <v>79</v>
      </c>
      <c r="F12" s="45">
        <v>2150</v>
      </c>
    </row>
    <row r="13" spans="1:6" s="4" customFormat="1" ht="15" customHeight="1">
      <c r="A13" s="18"/>
      <c r="B13" s="14"/>
      <c r="E13" s="4" t="s">
        <v>81</v>
      </c>
      <c r="F13" s="45">
        <v>2110</v>
      </c>
    </row>
    <row r="14" spans="1:6" s="4" customFormat="1" ht="15" customHeight="1">
      <c r="A14" s="18"/>
      <c r="B14" s="14"/>
      <c r="E14" s="4" t="s">
        <v>80</v>
      </c>
      <c r="F14" s="45">
        <v>1690</v>
      </c>
    </row>
    <row r="15" spans="1:6" s="4" customFormat="1" ht="15" customHeight="1">
      <c r="A15" s="18"/>
      <c r="B15" s="14"/>
      <c r="E15" s="4" t="s">
        <v>75</v>
      </c>
      <c r="F15" s="45">
        <v>5950</v>
      </c>
    </row>
    <row r="16" spans="1:6" s="4" customFormat="1" ht="15" customHeight="1">
      <c r="A16" s="18"/>
      <c r="B16" s="14"/>
      <c r="C16"/>
      <c r="D16"/>
      <c r="E16"/>
      <c r="F16"/>
    </row>
    <row r="17" spans="1:6" s="4" customFormat="1" ht="15" customHeight="1">
      <c r="A17" s="18"/>
      <c r="B17" s="14"/>
      <c r="C17"/>
      <c r="D17"/>
      <c r="E17"/>
      <c r="F17"/>
    </row>
    <row r="18" spans="1:6" s="4" customFormat="1" ht="15" customHeight="1">
      <c r="A18" s="18"/>
      <c r="B18" s="14"/>
      <c r="C18"/>
      <c r="D18"/>
      <c r="E18"/>
      <c r="F18"/>
    </row>
    <row r="19" spans="1:6" s="4" customFormat="1" ht="15" customHeight="1">
      <c r="A19" s="18"/>
      <c r="B19" s="14"/>
      <c r="C19"/>
      <c r="D19"/>
      <c r="E19"/>
      <c r="F19"/>
    </row>
    <row r="20" spans="1:6" s="4" customFormat="1" ht="15" customHeight="1">
      <c r="A20" s="18"/>
      <c r="B20" s="14"/>
      <c r="C20"/>
      <c r="D20"/>
      <c r="E20"/>
      <c r="F20"/>
    </row>
    <row r="21" spans="1:6" s="4" customFormat="1" ht="15" customHeight="1">
      <c r="A21" s="18"/>
      <c r="B21" s="14"/>
      <c r="C21"/>
      <c r="D21"/>
      <c r="E21"/>
      <c r="F21"/>
    </row>
    <row r="22" spans="1:6" s="4" customFormat="1" ht="15" customHeight="1">
      <c r="A22" s="18"/>
      <c r="B22" s="14"/>
      <c r="C22"/>
      <c r="D22"/>
      <c r="E22"/>
    </row>
    <row r="23" spans="1:6" s="4" customFormat="1" ht="15" customHeight="1">
      <c r="A23" s="18"/>
      <c r="B23" s="14"/>
      <c r="C23"/>
      <c r="D23"/>
      <c r="E23"/>
    </row>
    <row r="24" spans="1:6" s="4" customFormat="1" ht="15" customHeight="1">
      <c r="A24" s="18"/>
      <c r="B24" s="14"/>
      <c r="C24"/>
      <c r="D24"/>
      <c r="E24"/>
    </row>
    <row r="25" spans="1:6" ht="15" customHeight="1">
      <c r="C25"/>
      <c r="D25"/>
      <c r="E25"/>
    </row>
    <row r="26" spans="1:6" ht="15" customHeight="1">
      <c r="C26"/>
      <c r="D26"/>
      <c r="E26"/>
    </row>
    <row r="27" spans="1:6" ht="15" customHeight="1">
      <c r="A27" s="18" t="s">
        <v>164</v>
      </c>
      <c r="C27"/>
      <c r="D27"/>
      <c r="E27"/>
      <c r="F27"/>
    </row>
    <row r="28" spans="1:6" ht="15" customHeight="1">
      <c r="A28" s="18" t="s">
        <v>165</v>
      </c>
      <c r="C28"/>
      <c r="D28"/>
      <c r="E28"/>
      <c r="F28"/>
    </row>
    <row r="29" spans="1:6" ht="15" customHeight="1">
      <c r="A29" s="18" t="s">
        <v>213</v>
      </c>
      <c r="C29"/>
      <c r="D29"/>
      <c r="E29"/>
      <c r="F29"/>
    </row>
    <row r="30" spans="1:6" ht="15" customHeight="1">
      <c r="A30" s="52" t="s">
        <v>390</v>
      </c>
      <c r="C30"/>
      <c r="D30"/>
      <c r="E30"/>
      <c r="F30"/>
    </row>
    <row r="31" spans="1:6" ht="15" customHeight="1">
      <c r="A31" s="18" t="s">
        <v>391</v>
      </c>
      <c r="C31"/>
      <c r="D31"/>
      <c r="E31"/>
      <c r="F31"/>
    </row>
    <row r="32" spans="1:6" ht="15" customHeight="1">
      <c r="A32" s="18" t="s">
        <v>293</v>
      </c>
      <c r="C32"/>
      <c r="D32"/>
      <c r="E32"/>
      <c r="F32"/>
    </row>
    <row r="33" spans="1:7" ht="15" customHeight="1">
      <c r="A33" s="52" t="s">
        <v>373</v>
      </c>
      <c r="C33"/>
      <c r="D33"/>
      <c r="E33"/>
      <c r="F33"/>
    </row>
    <row r="34" spans="1:7" ht="15" customHeight="1">
      <c r="A34" s="52" t="s">
        <v>221</v>
      </c>
      <c r="C34" t="s">
        <v>76</v>
      </c>
      <c r="D34" t="s">
        <v>77</v>
      </c>
      <c r="E34" t="s">
        <v>27</v>
      </c>
      <c r="F34" t="s">
        <v>1</v>
      </c>
    </row>
    <row r="35" spans="1:7" ht="15" customHeight="1">
      <c r="A35" s="18" t="s">
        <v>352</v>
      </c>
      <c r="C35" s="46">
        <f ca="1">TODAY()-57</f>
        <v>43460</v>
      </c>
      <c r="D35" t="s">
        <v>78</v>
      </c>
      <c r="E35" t="s">
        <v>79</v>
      </c>
      <c r="F35" s="44">
        <v>1400</v>
      </c>
    </row>
    <row r="36" spans="1:7" ht="15" customHeight="1">
      <c r="A36" s="18" t="s">
        <v>166</v>
      </c>
      <c r="C36" s="46">
        <f ca="1">TODAY()-52</f>
        <v>43465</v>
      </c>
      <c r="D36" t="s">
        <v>69</v>
      </c>
      <c r="E36" t="s">
        <v>80</v>
      </c>
      <c r="F36" s="44">
        <v>1010</v>
      </c>
    </row>
    <row r="37" spans="1:7" ht="15" customHeight="1">
      <c r="C37" s="46">
        <f ca="1">TODAY()-35</f>
        <v>43482</v>
      </c>
      <c r="D37" t="s">
        <v>78</v>
      </c>
      <c r="E37" t="s">
        <v>79</v>
      </c>
      <c r="F37" s="44">
        <v>750</v>
      </c>
    </row>
    <row r="38" spans="1:7" ht="15" customHeight="1">
      <c r="C38" s="46">
        <f ca="1">TODAY()-31</f>
        <v>43486</v>
      </c>
      <c r="D38" t="s">
        <v>69</v>
      </c>
      <c r="E38" t="s">
        <v>81</v>
      </c>
      <c r="F38" s="44">
        <v>510</v>
      </c>
    </row>
    <row r="39" spans="1:7" ht="15" customHeight="1">
      <c r="A39" s="18" t="s">
        <v>392</v>
      </c>
      <c r="C39" s="46">
        <f ca="1">TODAY()-11</f>
        <v>43506</v>
      </c>
      <c r="D39" t="s">
        <v>64</v>
      </c>
      <c r="E39" t="s">
        <v>81</v>
      </c>
      <c r="F39" s="44">
        <v>1600</v>
      </c>
    </row>
    <row r="40" spans="1:7" ht="15" customHeight="1">
      <c r="A40" s="18" t="s">
        <v>393</v>
      </c>
      <c r="C40" s="46">
        <f ca="1">TODAY()</f>
        <v>43517</v>
      </c>
      <c r="D40" t="s">
        <v>72</v>
      </c>
      <c r="E40" t="s">
        <v>80</v>
      </c>
      <c r="F40" s="44">
        <v>680</v>
      </c>
    </row>
    <row r="41" spans="1:7" ht="15" customHeight="1">
      <c r="A41" s="18" t="s">
        <v>294</v>
      </c>
      <c r="C41"/>
      <c r="D41"/>
      <c r="E41"/>
      <c r="F41"/>
    </row>
    <row r="42" spans="1:7" ht="15" customHeight="1">
      <c r="A42" s="18" t="s">
        <v>295</v>
      </c>
      <c r="F42"/>
    </row>
    <row r="43" spans="1:7" ht="15" customHeight="1">
      <c r="G43"/>
    </row>
    <row r="44" spans="1:7" ht="15" customHeight="1">
      <c r="G44"/>
    </row>
    <row r="45" spans="1:7" ht="15" customHeight="1">
      <c r="G45"/>
    </row>
    <row r="46" spans="1:7" ht="15" customHeight="1">
      <c r="G46"/>
    </row>
    <row r="47" spans="1:7" ht="15" customHeight="1">
      <c r="G47"/>
    </row>
    <row r="48" spans="1:7" ht="15" customHeight="1">
      <c r="G48"/>
    </row>
    <row r="49" spans="1:7" ht="15" customHeight="1">
      <c r="E49"/>
      <c r="F49"/>
      <c r="G49"/>
    </row>
    <row r="50" spans="1:7" ht="15" customHeight="1">
      <c r="E50"/>
      <c r="F50"/>
      <c r="G50"/>
    </row>
    <row r="51" spans="1:7" ht="15" customHeight="1">
      <c r="E51"/>
      <c r="F51"/>
      <c r="G51"/>
    </row>
    <row r="52" spans="1:7" ht="15" customHeight="1">
      <c r="E52"/>
      <c r="F52"/>
      <c r="G52"/>
    </row>
    <row r="53" spans="1:7" ht="15" customHeight="1">
      <c r="E53"/>
      <c r="F53"/>
      <c r="G53"/>
    </row>
    <row r="54" spans="1:7" ht="15" customHeight="1">
      <c r="E54"/>
      <c r="F54"/>
      <c r="G54"/>
    </row>
    <row r="55" spans="1:7" ht="15" customHeight="1">
      <c r="E55"/>
      <c r="F55"/>
      <c r="G55"/>
    </row>
    <row r="56" spans="1:7" ht="15" customHeight="1">
      <c r="E56"/>
      <c r="F56"/>
      <c r="G56"/>
    </row>
    <row r="57" spans="1:7" ht="15" customHeight="1">
      <c r="E57"/>
      <c r="F57"/>
      <c r="G57"/>
    </row>
    <row r="58" spans="1:7" ht="15" customHeight="1">
      <c r="A58" s="18" t="s">
        <v>103</v>
      </c>
      <c r="E58"/>
      <c r="F58"/>
      <c r="G58"/>
    </row>
    <row r="59" spans="1:7" ht="15" customHeight="1">
      <c r="A59" s="18" t="s">
        <v>167</v>
      </c>
      <c r="E59"/>
      <c r="F59"/>
      <c r="G59"/>
    </row>
    <row r="60" spans="1:7" ht="15" customHeight="1">
      <c r="A60" s="18" t="s">
        <v>236</v>
      </c>
      <c r="C60"/>
      <c r="D60"/>
      <c r="E60"/>
      <c r="F60"/>
      <c r="G60"/>
    </row>
    <row r="61" spans="1:7" ht="15" customHeight="1">
      <c r="A61" s="30" t="s">
        <v>317</v>
      </c>
      <c r="C61"/>
      <c r="D61"/>
      <c r="E61"/>
      <c r="F61"/>
    </row>
  </sheetData>
  <hyperlinks>
    <hyperlink ref="A60" r:id="rId2" tooltip="Select to learn about using the Field List to arrange fields in a PivotTable from the web" xr:uid="{00000000-0004-0000-0900-000000000000}"/>
    <hyperlink ref="A59" r:id="rId3" tooltip="Select to learn creating a PivotTable to analyze worksheet data from the web" xr:uid="{00000000-0004-0000-09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01D47-DD7A-BC40-AC54-185FE1A4C4C6}">
  <sheetPr>
    <pageSetUpPr autoPageBreaks="0"/>
  </sheetPr>
  <dimension ref="A1:E34"/>
  <sheetViews>
    <sheetView showGridLines="0" zoomScaleNormal="100" workbookViewId="0"/>
  </sheetViews>
  <sheetFormatPr baseColWidth="10" defaultColWidth="11.1640625" defaultRowHeight="20.25" customHeight="1"/>
  <cols>
    <col min="1" max="1" width="129.6640625" style="14" customWidth="1"/>
    <col min="2" max="2" width="3.5" style="14" customWidth="1"/>
    <col min="3" max="16384" width="11.1640625" style="14"/>
  </cols>
  <sheetData>
    <row r="1" spans="1:5" ht="85" customHeight="1">
      <c r="A1" s="58" t="s">
        <v>106</v>
      </c>
    </row>
    <row r="2" spans="1:5" ht="47" customHeight="1">
      <c r="A2" s="57" t="s">
        <v>237</v>
      </c>
    </row>
    <row r="3" spans="1:5" ht="47" customHeight="1">
      <c r="A3" s="63" t="s">
        <v>219</v>
      </c>
      <c r="E3" s="59"/>
    </row>
    <row r="4" spans="1:5" ht="181" customHeight="1">
      <c r="A4" s="63" t="s">
        <v>220</v>
      </c>
      <c r="E4" s="59"/>
    </row>
    <row r="5" spans="1:5" ht="20.25" customHeight="1">
      <c r="A5" s="62" t="s">
        <v>222</v>
      </c>
      <c r="E5" s="59"/>
    </row>
    <row r="6" spans="1:5" ht="20.25" customHeight="1">
      <c r="A6" s="63" t="s">
        <v>107</v>
      </c>
      <c r="E6" s="59"/>
    </row>
    <row r="7" spans="1:5" ht="20.25" customHeight="1">
      <c r="A7" s="63"/>
      <c r="E7" s="59"/>
    </row>
    <row r="11" spans="1:5" ht="20.25" customHeight="1">
      <c r="E11" s="59"/>
    </row>
    <row r="12" spans="1:5" ht="20.25" customHeight="1">
      <c r="E12" s="59"/>
    </row>
    <row r="13" spans="1:5" ht="20.25" customHeight="1">
      <c r="E13" s="59"/>
    </row>
    <row r="14" spans="1:5" ht="20.25" customHeight="1">
      <c r="E14" s="59"/>
    </row>
    <row r="15" spans="1:5" ht="20.25" customHeight="1">
      <c r="E15" s="59"/>
    </row>
    <row r="16" spans="1:5" ht="20.25" customHeight="1">
      <c r="E16" s="59"/>
    </row>
    <row r="17" spans="5:5" ht="20.25" customHeight="1">
      <c r="E17" s="59"/>
    </row>
    <row r="18" spans="5:5" ht="20.25" customHeight="1">
      <c r="E18" s="59"/>
    </row>
    <row r="19" spans="5:5" ht="20.25" customHeight="1">
      <c r="E19" s="59"/>
    </row>
    <row r="20" spans="5:5" ht="20.25" customHeight="1">
      <c r="E20" s="59"/>
    </row>
    <row r="21" spans="5:5" ht="20.25" customHeight="1">
      <c r="E21" s="59"/>
    </row>
    <row r="22" spans="5:5" ht="20.25" customHeight="1">
      <c r="E22" s="59"/>
    </row>
    <row r="23" spans="5:5" ht="20.25" customHeight="1">
      <c r="E23" s="59"/>
    </row>
    <row r="24" spans="5:5" ht="20.25" customHeight="1">
      <c r="E24" s="59"/>
    </row>
    <row r="25" spans="5:5" ht="20.25" customHeight="1">
      <c r="E25" s="59"/>
    </row>
    <row r="26" spans="5:5" ht="20.25" customHeight="1">
      <c r="E26" s="59"/>
    </row>
    <row r="27" spans="5:5" ht="20.25" customHeight="1">
      <c r="E27" s="59"/>
    </row>
    <row r="28" spans="5:5" ht="20.25" customHeight="1">
      <c r="E28" s="59"/>
    </row>
    <row r="29" spans="5:5" ht="20.25" customHeight="1">
      <c r="E29" s="59"/>
    </row>
    <row r="30" spans="5:5" ht="20.25" customHeight="1">
      <c r="E30" s="59"/>
    </row>
    <row r="31" spans="5:5" ht="20.25" customHeight="1">
      <c r="E31" s="59"/>
    </row>
    <row r="32" spans="5:5" ht="20.25" customHeight="1">
      <c r="E32" s="59"/>
    </row>
    <row r="33" spans="5:5" ht="20.25" customHeight="1">
      <c r="E33" s="59"/>
    </row>
    <row r="34" spans="5:5" ht="20.25" customHeight="1">
      <c r="E34" s="59"/>
    </row>
  </sheetData>
  <hyperlinks>
    <hyperlink ref="A4" r:id="rId1" tooltip="Select to learn more about Community" display="https://go.microsoft.com/fwlink/?linkid=860796" xr:uid="{1AD55610-F604-E04D-85B7-71ABF9C1E416}"/>
    <hyperlink ref="A5" r:id="rId2" tooltip="Select to learn more about what else is new" display="https://go.microsoft.com/fwlink/?linkid=860800" xr:uid="{FC5125A6-42BA-3245-B4E8-08A80A5E384D}"/>
    <hyperlink ref="A3" r:id="rId3" tooltip="LinkedIn Learning: Video courses for all levels, on the web" display="https://go.microsoft.com/fwlink/?linkid=860793" xr:uid="{1685B9AF-CE31-014E-977F-8030227A3391}"/>
    <hyperlink ref="A6" r:id="rId4" tooltip="Select to Give us feedback on this tour" xr:uid="{E4C416DE-0B67-6F46-AC8D-108CA5277212}"/>
  </hyperlinks>
  <pageMargins left="0.7" right="0.7" top="0.75" bottom="0.75" header="0.3" footer="0.3"/>
  <pageSetup orientation="landscape" r:id="rId5"/>
  <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10A9C-029F-8F44-87F9-FF4ECD78F375}">
  <dimension ref="A1:AX50"/>
  <sheetViews>
    <sheetView tabSelected="1" zoomScale="106" workbookViewId="0">
      <selection activeCell="L27" sqref="L27"/>
    </sheetView>
  </sheetViews>
  <sheetFormatPr baseColWidth="10" defaultRowHeight="15"/>
  <sheetData>
    <row r="1" spans="1:50">
      <c r="A1">
        <v>19796</v>
      </c>
      <c r="B1">
        <v>19966</v>
      </c>
      <c r="C1">
        <v>20345</v>
      </c>
      <c r="D1">
        <v>19997</v>
      </c>
      <c r="E1">
        <v>20139</v>
      </c>
      <c r="F1">
        <v>19928</v>
      </c>
      <c r="G1">
        <v>19988</v>
      </c>
      <c r="H1">
        <v>19917</v>
      </c>
      <c r="I1">
        <v>20061</v>
      </c>
      <c r="J1">
        <v>19901</v>
      </c>
      <c r="K1">
        <v>19984</v>
      </c>
      <c r="L1">
        <v>20089</v>
      </c>
      <c r="M1">
        <v>19980</v>
      </c>
      <c r="N1">
        <v>20083</v>
      </c>
      <c r="O1">
        <v>20280</v>
      </c>
      <c r="P1">
        <v>19956</v>
      </c>
      <c r="Q1">
        <v>20008</v>
      </c>
      <c r="R1">
        <v>19997</v>
      </c>
      <c r="S1">
        <v>19995</v>
      </c>
      <c r="T1">
        <v>20002</v>
      </c>
      <c r="U1">
        <v>20134</v>
      </c>
      <c r="V1">
        <v>19910</v>
      </c>
      <c r="W1">
        <v>19881</v>
      </c>
      <c r="X1">
        <v>20187</v>
      </c>
      <c r="Y1">
        <v>20177</v>
      </c>
      <c r="Z1">
        <v>20179</v>
      </c>
      <c r="AA1">
        <v>19997</v>
      </c>
      <c r="AB1">
        <v>19908</v>
      </c>
      <c r="AC1">
        <v>20117</v>
      </c>
      <c r="AD1">
        <v>19915</v>
      </c>
      <c r="AE1">
        <v>20165</v>
      </c>
      <c r="AF1">
        <v>19787</v>
      </c>
      <c r="AG1">
        <v>19808</v>
      </c>
      <c r="AH1">
        <v>20211</v>
      </c>
      <c r="AI1">
        <v>19830</v>
      </c>
      <c r="AJ1">
        <v>19839</v>
      </c>
      <c r="AK1">
        <v>19797</v>
      </c>
      <c r="AL1">
        <v>20282</v>
      </c>
      <c r="AM1">
        <v>20042</v>
      </c>
      <c r="AN1">
        <v>19883</v>
      </c>
      <c r="AO1">
        <v>19854</v>
      </c>
      <c r="AP1">
        <v>19787</v>
      </c>
      <c r="AQ1">
        <v>19898</v>
      </c>
      <c r="AR1">
        <v>19912</v>
      </c>
      <c r="AS1">
        <v>20101</v>
      </c>
      <c r="AT1">
        <v>19793</v>
      </c>
      <c r="AU1">
        <v>20085</v>
      </c>
      <c r="AV1">
        <v>20068</v>
      </c>
      <c r="AW1">
        <v>19991</v>
      </c>
      <c r="AX1">
        <v>20050</v>
      </c>
    </row>
    <row r="2" spans="1:50">
      <c r="A2">
        <v>26722</v>
      </c>
      <c r="B2">
        <v>19739</v>
      </c>
      <c r="C2">
        <v>19743</v>
      </c>
      <c r="D2">
        <v>19841</v>
      </c>
      <c r="E2">
        <v>19724</v>
      </c>
      <c r="F2">
        <v>19806</v>
      </c>
      <c r="G2">
        <v>19870</v>
      </c>
      <c r="H2">
        <v>19832</v>
      </c>
      <c r="I2">
        <v>19642</v>
      </c>
      <c r="J2">
        <v>19932</v>
      </c>
      <c r="K2">
        <v>19639</v>
      </c>
      <c r="L2">
        <v>19869</v>
      </c>
      <c r="M2">
        <v>19503</v>
      </c>
      <c r="N2">
        <v>19844</v>
      </c>
      <c r="O2">
        <v>19771</v>
      </c>
      <c r="P2">
        <v>19691</v>
      </c>
      <c r="Q2">
        <v>19860</v>
      </c>
      <c r="R2">
        <v>19716</v>
      </c>
      <c r="S2">
        <v>19558</v>
      </c>
      <c r="T2">
        <v>19465</v>
      </c>
      <c r="U2">
        <v>19922</v>
      </c>
      <c r="V2">
        <v>19792</v>
      </c>
      <c r="W2">
        <v>19766</v>
      </c>
      <c r="X2">
        <v>20030</v>
      </c>
      <c r="Y2">
        <v>20233</v>
      </c>
      <c r="Z2">
        <v>19962</v>
      </c>
      <c r="AA2">
        <v>19877</v>
      </c>
      <c r="AB2">
        <v>19917</v>
      </c>
      <c r="AC2">
        <v>19783</v>
      </c>
      <c r="AD2">
        <v>19843</v>
      </c>
      <c r="AE2">
        <v>19964</v>
      </c>
      <c r="AF2">
        <v>19758</v>
      </c>
      <c r="AG2">
        <v>19960</v>
      </c>
      <c r="AH2">
        <v>19834</v>
      </c>
      <c r="AI2">
        <v>19885</v>
      </c>
      <c r="AJ2">
        <v>19999</v>
      </c>
      <c r="AK2">
        <v>19803</v>
      </c>
      <c r="AL2">
        <v>19977</v>
      </c>
      <c r="AM2">
        <v>19924</v>
      </c>
      <c r="AN2">
        <v>20043</v>
      </c>
      <c r="AO2">
        <v>20045</v>
      </c>
      <c r="AP2">
        <v>20093</v>
      </c>
      <c r="AQ2">
        <v>20093</v>
      </c>
      <c r="AR2">
        <v>19968</v>
      </c>
      <c r="AS2">
        <v>19868</v>
      </c>
      <c r="AT2">
        <v>19970</v>
      </c>
      <c r="AU2">
        <v>19986</v>
      </c>
      <c r="AV2">
        <v>19860</v>
      </c>
      <c r="AW2">
        <v>20037</v>
      </c>
      <c r="AX2">
        <v>20041</v>
      </c>
    </row>
    <row r="3" spans="1:50">
      <c r="A3">
        <v>26493</v>
      </c>
      <c r="B3">
        <v>26599</v>
      </c>
      <c r="C3">
        <v>19500</v>
      </c>
      <c r="D3">
        <v>19310</v>
      </c>
      <c r="E3">
        <v>19566</v>
      </c>
      <c r="F3">
        <v>19519</v>
      </c>
      <c r="G3">
        <v>19601</v>
      </c>
      <c r="H3">
        <v>19614</v>
      </c>
      <c r="I3">
        <v>19726</v>
      </c>
      <c r="J3">
        <v>19532</v>
      </c>
      <c r="K3">
        <v>19534</v>
      </c>
      <c r="L3">
        <v>19422</v>
      </c>
      <c r="M3">
        <v>19458</v>
      </c>
      <c r="N3">
        <v>19642</v>
      </c>
      <c r="O3">
        <v>19552</v>
      </c>
      <c r="P3">
        <v>19845</v>
      </c>
      <c r="Q3">
        <v>19698</v>
      </c>
      <c r="R3">
        <v>19891</v>
      </c>
      <c r="S3">
        <v>19725</v>
      </c>
      <c r="T3">
        <v>19556</v>
      </c>
      <c r="U3">
        <v>19467</v>
      </c>
      <c r="V3">
        <v>19661</v>
      </c>
      <c r="W3">
        <v>19517</v>
      </c>
      <c r="X3">
        <v>19836</v>
      </c>
      <c r="Y3">
        <v>19684</v>
      </c>
      <c r="Z3">
        <v>19682</v>
      </c>
      <c r="AA3">
        <v>19736</v>
      </c>
      <c r="AB3">
        <v>19686</v>
      </c>
      <c r="AC3">
        <v>19707</v>
      </c>
      <c r="AD3">
        <v>19639</v>
      </c>
      <c r="AE3">
        <v>19664</v>
      </c>
      <c r="AF3">
        <v>19763</v>
      </c>
      <c r="AG3">
        <v>19875</v>
      </c>
      <c r="AH3">
        <v>19873</v>
      </c>
      <c r="AI3">
        <v>19740</v>
      </c>
      <c r="AJ3">
        <v>19937</v>
      </c>
      <c r="AK3">
        <v>19817</v>
      </c>
      <c r="AL3">
        <v>19328</v>
      </c>
      <c r="AM3">
        <v>19812</v>
      </c>
      <c r="AN3">
        <v>19969</v>
      </c>
      <c r="AO3">
        <v>19818</v>
      </c>
      <c r="AP3">
        <v>19758</v>
      </c>
      <c r="AQ3">
        <v>19824</v>
      </c>
      <c r="AR3">
        <v>19873</v>
      </c>
      <c r="AS3">
        <v>19935</v>
      </c>
      <c r="AT3">
        <v>19925</v>
      </c>
      <c r="AU3">
        <v>19967</v>
      </c>
      <c r="AV3">
        <v>20076</v>
      </c>
      <c r="AW3">
        <v>20282</v>
      </c>
      <c r="AX3">
        <v>20366</v>
      </c>
    </row>
    <row r="4" spans="1:50">
      <c r="A4">
        <v>26249</v>
      </c>
      <c r="B4">
        <v>26382</v>
      </c>
      <c r="C4">
        <v>26844</v>
      </c>
      <c r="D4">
        <v>19489</v>
      </c>
      <c r="E4">
        <v>19326</v>
      </c>
      <c r="F4">
        <v>19422</v>
      </c>
      <c r="G4">
        <v>19436</v>
      </c>
      <c r="H4">
        <v>19456</v>
      </c>
      <c r="I4">
        <v>19113</v>
      </c>
      <c r="J4">
        <v>19403</v>
      </c>
      <c r="K4">
        <v>19424</v>
      </c>
      <c r="L4">
        <v>19478</v>
      </c>
      <c r="M4">
        <v>19086</v>
      </c>
      <c r="N4">
        <v>19470</v>
      </c>
      <c r="O4">
        <v>19201</v>
      </c>
      <c r="P4">
        <v>19648</v>
      </c>
      <c r="Q4">
        <v>19237</v>
      </c>
      <c r="R4">
        <v>19471</v>
      </c>
      <c r="S4">
        <v>19711</v>
      </c>
      <c r="T4">
        <v>19435</v>
      </c>
      <c r="U4">
        <v>19687</v>
      </c>
      <c r="V4">
        <v>19458</v>
      </c>
      <c r="W4">
        <v>19485</v>
      </c>
      <c r="X4">
        <v>19325</v>
      </c>
      <c r="Y4">
        <v>19571</v>
      </c>
      <c r="Z4">
        <v>19341</v>
      </c>
      <c r="AA4">
        <v>19589</v>
      </c>
      <c r="AB4">
        <v>19533</v>
      </c>
      <c r="AC4">
        <v>19772</v>
      </c>
      <c r="AD4">
        <v>19485</v>
      </c>
      <c r="AE4">
        <v>19411</v>
      </c>
      <c r="AF4">
        <v>19822</v>
      </c>
      <c r="AG4">
        <v>19551</v>
      </c>
      <c r="AH4">
        <v>19685</v>
      </c>
      <c r="AI4">
        <v>19795</v>
      </c>
      <c r="AJ4">
        <v>19644</v>
      </c>
      <c r="AK4">
        <v>19553</v>
      </c>
      <c r="AL4">
        <v>19626</v>
      </c>
      <c r="AM4">
        <v>19731</v>
      </c>
      <c r="AN4">
        <v>19866</v>
      </c>
      <c r="AO4">
        <v>19834</v>
      </c>
      <c r="AP4">
        <v>19719</v>
      </c>
      <c r="AQ4">
        <v>19964</v>
      </c>
      <c r="AR4">
        <v>19874</v>
      </c>
      <c r="AS4">
        <v>19794</v>
      </c>
      <c r="AT4">
        <v>19832</v>
      </c>
      <c r="AU4">
        <v>19865</v>
      </c>
      <c r="AV4">
        <v>19782</v>
      </c>
      <c r="AW4">
        <v>19957</v>
      </c>
      <c r="AX4">
        <v>20168</v>
      </c>
    </row>
    <row r="5" spans="1:50">
      <c r="A5">
        <v>25936</v>
      </c>
      <c r="B5">
        <v>25946</v>
      </c>
      <c r="C5">
        <v>26407</v>
      </c>
      <c r="D5">
        <v>26406</v>
      </c>
      <c r="E5">
        <v>19247</v>
      </c>
      <c r="F5">
        <v>19099</v>
      </c>
      <c r="G5">
        <v>19176</v>
      </c>
      <c r="H5">
        <v>19026</v>
      </c>
      <c r="I5">
        <v>19009</v>
      </c>
      <c r="J5">
        <v>19145</v>
      </c>
      <c r="K5">
        <v>18989</v>
      </c>
      <c r="L5">
        <v>19046</v>
      </c>
      <c r="M5">
        <v>19308</v>
      </c>
      <c r="N5">
        <v>18967</v>
      </c>
      <c r="O5">
        <v>19121</v>
      </c>
      <c r="P5">
        <v>19136</v>
      </c>
      <c r="Q5">
        <v>19633</v>
      </c>
      <c r="R5">
        <v>19221</v>
      </c>
      <c r="S5">
        <v>19209</v>
      </c>
      <c r="T5">
        <v>19230</v>
      </c>
      <c r="U5">
        <v>19506</v>
      </c>
      <c r="V5">
        <v>19240</v>
      </c>
      <c r="W5">
        <v>19351</v>
      </c>
      <c r="X5">
        <v>19564</v>
      </c>
      <c r="Y5">
        <v>19446</v>
      </c>
      <c r="Z5">
        <v>19367</v>
      </c>
      <c r="AA5">
        <v>19584</v>
      </c>
      <c r="AB5">
        <v>19573</v>
      </c>
      <c r="AC5">
        <v>19407</v>
      </c>
      <c r="AD5">
        <v>19416</v>
      </c>
      <c r="AE5">
        <v>19527</v>
      </c>
      <c r="AF5">
        <v>19395</v>
      </c>
      <c r="AG5">
        <v>19306</v>
      </c>
      <c r="AH5">
        <v>19544</v>
      </c>
      <c r="AI5">
        <v>19285</v>
      </c>
      <c r="AJ5">
        <v>19641</v>
      </c>
      <c r="AK5">
        <v>19866</v>
      </c>
      <c r="AL5">
        <v>19688</v>
      </c>
      <c r="AM5">
        <v>19727</v>
      </c>
      <c r="AN5">
        <v>19701</v>
      </c>
      <c r="AO5">
        <v>19782</v>
      </c>
      <c r="AP5">
        <v>19830</v>
      </c>
      <c r="AQ5">
        <v>19720</v>
      </c>
      <c r="AR5">
        <v>19842</v>
      </c>
      <c r="AS5">
        <v>19717</v>
      </c>
      <c r="AT5">
        <v>20054</v>
      </c>
      <c r="AU5">
        <v>19966</v>
      </c>
      <c r="AV5">
        <v>19957</v>
      </c>
      <c r="AW5">
        <v>19905</v>
      </c>
      <c r="AX5">
        <v>19836</v>
      </c>
    </row>
    <row r="6" spans="1:50">
      <c r="A6">
        <v>25696</v>
      </c>
      <c r="B6">
        <v>25562</v>
      </c>
      <c r="C6">
        <v>26029</v>
      </c>
      <c r="D6">
        <v>25878</v>
      </c>
      <c r="E6">
        <v>26197</v>
      </c>
      <c r="F6">
        <v>18873</v>
      </c>
      <c r="G6">
        <v>18980</v>
      </c>
      <c r="H6">
        <v>18793</v>
      </c>
      <c r="I6">
        <v>18881</v>
      </c>
      <c r="J6">
        <v>18933</v>
      </c>
      <c r="K6">
        <v>19189</v>
      </c>
      <c r="L6">
        <v>18810</v>
      </c>
      <c r="M6">
        <v>18950</v>
      </c>
      <c r="N6">
        <v>18895</v>
      </c>
      <c r="O6">
        <v>19074</v>
      </c>
      <c r="P6">
        <v>19052</v>
      </c>
      <c r="Q6">
        <v>19138</v>
      </c>
      <c r="R6">
        <v>19192</v>
      </c>
      <c r="S6">
        <v>18964</v>
      </c>
      <c r="T6">
        <v>19186</v>
      </c>
      <c r="U6">
        <v>18971</v>
      </c>
      <c r="V6">
        <v>18961</v>
      </c>
      <c r="W6">
        <v>19198</v>
      </c>
      <c r="X6">
        <v>19225</v>
      </c>
      <c r="Y6">
        <v>19250</v>
      </c>
      <c r="Z6">
        <v>19246</v>
      </c>
      <c r="AA6">
        <v>19108</v>
      </c>
      <c r="AB6">
        <v>19017</v>
      </c>
      <c r="AC6">
        <v>19575</v>
      </c>
      <c r="AD6">
        <v>19259</v>
      </c>
      <c r="AE6">
        <v>19297</v>
      </c>
      <c r="AF6">
        <v>19463</v>
      </c>
      <c r="AG6">
        <v>19274</v>
      </c>
      <c r="AH6">
        <v>19577</v>
      </c>
      <c r="AI6">
        <v>19358</v>
      </c>
      <c r="AJ6">
        <v>19658</v>
      </c>
      <c r="AK6">
        <v>19599</v>
      </c>
      <c r="AL6">
        <v>19703</v>
      </c>
      <c r="AM6">
        <v>19545</v>
      </c>
      <c r="AN6">
        <v>19857</v>
      </c>
      <c r="AO6">
        <v>19787</v>
      </c>
      <c r="AP6">
        <v>19788</v>
      </c>
      <c r="AQ6">
        <v>19699</v>
      </c>
      <c r="AR6">
        <v>19635</v>
      </c>
      <c r="AS6">
        <v>19996</v>
      </c>
      <c r="AT6">
        <v>19770</v>
      </c>
      <c r="AU6">
        <v>19911</v>
      </c>
      <c r="AV6">
        <v>19941</v>
      </c>
      <c r="AW6">
        <v>19981</v>
      </c>
      <c r="AX6">
        <v>20079</v>
      </c>
    </row>
    <row r="7" spans="1:50">
      <c r="A7">
        <v>25340</v>
      </c>
      <c r="B7">
        <v>25103</v>
      </c>
      <c r="C7">
        <v>25516</v>
      </c>
      <c r="D7">
        <v>25800</v>
      </c>
      <c r="E7">
        <v>25781</v>
      </c>
      <c r="F7">
        <v>25855</v>
      </c>
      <c r="G7">
        <v>18580</v>
      </c>
      <c r="H7">
        <v>18722</v>
      </c>
      <c r="I7">
        <v>18779</v>
      </c>
      <c r="J7">
        <v>18602</v>
      </c>
      <c r="K7">
        <v>18656</v>
      </c>
      <c r="L7">
        <v>18886</v>
      </c>
      <c r="M7">
        <v>18671</v>
      </c>
      <c r="N7">
        <v>18638</v>
      </c>
      <c r="O7">
        <v>18734</v>
      </c>
      <c r="P7">
        <v>18767</v>
      </c>
      <c r="Q7">
        <v>18663</v>
      </c>
      <c r="R7">
        <v>19053</v>
      </c>
      <c r="S7">
        <v>18962</v>
      </c>
      <c r="T7">
        <v>18984</v>
      </c>
      <c r="U7">
        <v>19113</v>
      </c>
      <c r="V7">
        <v>19196</v>
      </c>
      <c r="W7">
        <v>19178</v>
      </c>
      <c r="X7">
        <v>19177</v>
      </c>
      <c r="Y7">
        <v>19125</v>
      </c>
      <c r="Z7">
        <v>19339</v>
      </c>
      <c r="AA7">
        <v>19234</v>
      </c>
      <c r="AB7">
        <v>18962</v>
      </c>
      <c r="AC7">
        <v>19206</v>
      </c>
      <c r="AD7">
        <v>19185</v>
      </c>
      <c r="AE7">
        <v>19347</v>
      </c>
      <c r="AF7">
        <v>19408</v>
      </c>
      <c r="AG7">
        <v>19466</v>
      </c>
      <c r="AH7">
        <v>19311</v>
      </c>
      <c r="AI7">
        <v>19192</v>
      </c>
      <c r="AJ7">
        <v>19475</v>
      </c>
      <c r="AK7">
        <v>19490</v>
      </c>
      <c r="AL7">
        <v>19393</v>
      </c>
      <c r="AM7">
        <v>19528</v>
      </c>
      <c r="AN7">
        <v>19403</v>
      </c>
      <c r="AO7">
        <v>19609</v>
      </c>
      <c r="AP7">
        <v>19704</v>
      </c>
      <c r="AQ7">
        <v>19625</v>
      </c>
      <c r="AR7">
        <v>20073</v>
      </c>
      <c r="AS7">
        <v>19681</v>
      </c>
      <c r="AT7">
        <v>19570</v>
      </c>
      <c r="AU7">
        <v>19938</v>
      </c>
      <c r="AV7">
        <v>19757</v>
      </c>
      <c r="AW7">
        <v>20032</v>
      </c>
      <c r="AX7">
        <v>20191</v>
      </c>
    </row>
    <row r="8" spans="1:50">
      <c r="A8">
        <v>25106</v>
      </c>
      <c r="B8">
        <v>24877</v>
      </c>
      <c r="C8">
        <v>24970</v>
      </c>
      <c r="D8">
        <v>25278</v>
      </c>
      <c r="E8">
        <v>25196</v>
      </c>
      <c r="F8">
        <v>25469</v>
      </c>
      <c r="G8">
        <v>25907</v>
      </c>
      <c r="H8">
        <v>18740</v>
      </c>
      <c r="I8">
        <v>18315</v>
      </c>
      <c r="J8">
        <v>18453</v>
      </c>
      <c r="K8">
        <v>18601</v>
      </c>
      <c r="L8">
        <v>18787</v>
      </c>
      <c r="M8">
        <v>18746</v>
      </c>
      <c r="N8">
        <v>18591</v>
      </c>
      <c r="O8">
        <v>18779</v>
      </c>
      <c r="P8">
        <v>18718</v>
      </c>
      <c r="Q8">
        <v>18438</v>
      </c>
      <c r="R8">
        <v>18835</v>
      </c>
      <c r="S8">
        <v>18809</v>
      </c>
      <c r="T8">
        <v>18783</v>
      </c>
      <c r="U8">
        <v>18957</v>
      </c>
      <c r="V8">
        <v>18906</v>
      </c>
      <c r="W8">
        <v>18850</v>
      </c>
      <c r="X8">
        <v>18973</v>
      </c>
      <c r="Y8">
        <v>18864</v>
      </c>
      <c r="Z8">
        <v>19142</v>
      </c>
      <c r="AA8">
        <v>18973</v>
      </c>
      <c r="AB8">
        <v>19096</v>
      </c>
      <c r="AC8">
        <v>19149</v>
      </c>
      <c r="AD8">
        <v>19132</v>
      </c>
      <c r="AE8">
        <v>19150</v>
      </c>
      <c r="AF8">
        <v>18946</v>
      </c>
      <c r="AG8">
        <v>19441</v>
      </c>
      <c r="AH8">
        <v>18987</v>
      </c>
      <c r="AI8">
        <v>19105</v>
      </c>
      <c r="AJ8">
        <v>19414</v>
      </c>
      <c r="AK8">
        <v>19270</v>
      </c>
      <c r="AL8">
        <v>19152</v>
      </c>
      <c r="AM8">
        <v>19680</v>
      </c>
      <c r="AN8">
        <v>19527</v>
      </c>
      <c r="AO8">
        <v>19504</v>
      </c>
      <c r="AP8">
        <v>19683</v>
      </c>
      <c r="AQ8">
        <v>19546</v>
      </c>
      <c r="AR8">
        <v>19837</v>
      </c>
      <c r="AS8">
        <v>19498</v>
      </c>
      <c r="AT8">
        <v>20065</v>
      </c>
      <c r="AU8">
        <v>20070</v>
      </c>
      <c r="AV8">
        <v>19986</v>
      </c>
      <c r="AW8">
        <v>19751</v>
      </c>
      <c r="AX8">
        <v>19948</v>
      </c>
    </row>
    <row r="9" spans="1:50">
      <c r="A9">
        <v>24552</v>
      </c>
      <c r="B9">
        <v>24863</v>
      </c>
      <c r="C9">
        <v>24526</v>
      </c>
      <c r="D9">
        <v>25101</v>
      </c>
      <c r="E9">
        <v>24869</v>
      </c>
      <c r="F9">
        <v>25157</v>
      </c>
      <c r="G9">
        <v>25206</v>
      </c>
      <c r="H9">
        <v>25449</v>
      </c>
      <c r="I9">
        <v>18359</v>
      </c>
      <c r="J9">
        <v>18186</v>
      </c>
      <c r="K9">
        <v>18498</v>
      </c>
      <c r="L9">
        <v>18342</v>
      </c>
      <c r="M9">
        <v>18595</v>
      </c>
      <c r="N9">
        <v>18609</v>
      </c>
      <c r="O9">
        <v>18609</v>
      </c>
      <c r="P9">
        <v>18527</v>
      </c>
      <c r="Q9">
        <v>18497</v>
      </c>
      <c r="R9">
        <v>18298</v>
      </c>
      <c r="S9">
        <v>18510</v>
      </c>
      <c r="T9">
        <v>18826</v>
      </c>
      <c r="U9">
        <v>18646</v>
      </c>
      <c r="V9">
        <v>18665</v>
      </c>
      <c r="W9">
        <v>18708</v>
      </c>
      <c r="X9">
        <v>18833</v>
      </c>
      <c r="Y9">
        <v>18939</v>
      </c>
      <c r="Z9">
        <v>18592</v>
      </c>
      <c r="AA9">
        <v>18887</v>
      </c>
      <c r="AB9">
        <v>18851</v>
      </c>
      <c r="AC9">
        <v>19106</v>
      </c>
      <c r="AD9">
        <v>18965</v>
      </c>
      <c r="AE9">
        <v>19150</v>
      </c>
      <c r="AF9">
        <v>19307</v>
      </c>
      <c r="AG9">
        <v>19221</v>
      </c>
      <c r="AH9">
        <v>19188</v>
      </c>
      <c r="AI9">
        <v>19070</v>
      </c>
      <c r="AJ9">
        <v>19057</v>
      </c>
      <c r="AK9">
        <v>19174</v>
      </c>
      <c r="AL9">
        <v>19429</v>
      </c>
      <c r="AM9">
        <v>19386</v>
      </c>
      <c r="AN9">
        <v>19530</v>
      </c>
      <c r="AO9">
        <v>19477</v>
      </c>
      <c r="AP9">
        <v>19616</v>
      </c>
      <c r="AQ9">
        <v>19590</v>
      </c>
      <c r="AR9">
        <v>19517</v>
      </c>
      <c r="AS9">
        <v>19592</v>
      </c>
      <c r="AT9">
        <v>19852</v>
      </c>
      <c r="AU9">
        <v>20071</v>
      </c>
      <c r="AV9">
        <v>19819</v>
      </c>
      <c r="AW9">
        <v>20027</v>
      </c>
      <c r="AX9">
        <v>20156</v>
      </c>
    </row>
    <row r="10" spans="1:50">
      <c r="A10">
        <v>24210</v>
      </c>
      <c r="B10">
        <v>24158</v>
      </c>
      <c r="C10">
        <v>24283</v>
      </c>
      <c r="D10">
        <v>24514</v>
      </c>
      <c r="E10">
        <v>24529</v>
      </c>
      <c r="F10">
        <v>24800</v>
      </c>
      <c r="G10">
        <v>25075</v>
      </c>
      <c r="H10">
        <v>25263</v>
      </c>
      <c r="I10">
        <v>25317</v>
      </c>
      <c r="J10">
        <v>18097</v>
      </c>
      <c r="K10">
        <v>18337</v>
      </c>
      <c r="L10">
        <v>18305</v>
      </c>
      <c r="M10">
        <v>18084</v>
      </c>
      <c r="N10">
        <v>18401</v>
      </c>
      <c r="O10">
        <v>18328</v>
      </c>
      <c r="P10">
        <v>18239</v>
      </c>
      <c r="Q10">
        <v>18344</v>
      </c>
      <c r="R10">
        <v>18311</v>
      </c>
      <c r="S10">
        <v>18214</v>
      </c>
      <c r="T10">
        <v>18604</v>
      </c>
      <c r="U10">
        <v>18527</v>
      </c>
      <c r="V10">
        <v>18759</v>
      </c>
      <c r="W10">
        <v>18529</v>
      </c>
      <c r="X10">
        <v>18710</v>
      </c>
      <c r="Y10">
        <v>18855</v>
      </c>
      <c r="Z10">
        <v>18810</v>
      </c>
      <c r="AA10">
        <v>18848</v>
      </c>
      <c r="AB10">
        <v>18624</v>
      </c>
      <c r="AC10">
        <v>18740</v>
      </c>
      <c r="AD10">
        <v>18820</v>
      </c>
      <c r="AE10">
        <v>18820</v>
      </c>
      <c r="AF10">
        <v>19031</v>
      </c>
      <c r="AG10">
        <v>19193</v>
      </c>
      <c r="AH10">
        <v>19183</v>
      </c>
      <c r="AI10">
        <v>19095</v>
      </c>
      <c r="AJ10">
        <v>19288</v>
      </c>
      <c r="AK10">
        <v>18936</v>
      </c>
      <c r="AL10">
        <v>19501</v>
      </c>
      <c r="AM10">
        <v>19250</v>
      </c>
      <c r="AN10">
        <v>19522</v>
      </c>
      <c r="AO10">
        <v>19359</v>
      </c>
      <c r="AP10">
        <v>19454</v>
      </c>
      <c r="AQ10">
        <v>19635</v>
      </c>
      <c r="AR10">
        <v>19593</v>
      </c>
      <c r="AS10">
        <v>19993</v>
      </c>
      <c r="AT10">
        <v>19644</v>
      </c>
      <c r="AU10">
        <v>19890</v>
      </c>
      <c r="AV10">
        <v>19964</v>
      </c>
      <c r="AW10">
        <v>19949</v>
      </c>
      <c r="AX10">
        <v>20065</v>
      </c>
    </row>
    <row r="11" spans="1:50">
      <c r="A11">
        <v>23529</v>
      </c>
      <c r="B11">
        <v>23860</v>
      </c>
      <c r="C11">
        <v>23827</v>
      </c>
      <c r="D11">
        <v>24531</v>
      </c>
      <c r="E11">
        <v>24419</v>
      </c>
      <c r="F11">
        <v>24653</v>
      </c>
      <c r="G11">
        <v>24820</v>
      </c>
      <c r="H11">
        <v>24823</v>
      </c>
      <c r="I11">
        <v>24781</v>
      </c>
      <c r="J11">
        <v>25136</v>
      </c>
      <c r="K11">
        <v>18179</v>
      </c>
      <c r="L11">
        <v>17877</v>
      </c>
      <c r="M11">
        <v>18019</v>
      </c>
      <c r="N11">
        <v>18093</v>
      </c>
      <c r="O11">
        <v>18052</v>
      </c>
      <c r="P11">
        <v>18286</v>
      </c>
      <c r="Q11">
        <v>18555</v>
      </c>
      <c r="R11">
        <v>18399</v>
      </c>
      <c r="S11">
        <v>18299</v>
      </c>
      <c r="T11">
        <v>18354</v>
      </c>
      <c r="U11">
        <v>18569</v>
      </c>
      <c r="V11">
        <v>18396</v>
      </c>
      <c r="W11">
        <v>18681</v>
      </c>
      <c r="X11">
        <v>18538</v>
      </c>
      <c r="Y11">
        <v>18381</v>
      </c>
      <c r="Z11">
        <v>18376</v>
      </c>
      <c r="AA11">
        <v>18836</v>
      </c>
      <c r="AB11">
        <v>18653</v>
      </c>
      <c r="AC11">
        <v>18691</v>
      </c>
      <c r="AD11">
        <v>18894</v>
      </c>
      <c r="AE11">
        <v>18762</v>
      </c>
      <c r="AF11">
        <v>18872</v>
      </c>
      <c r="AG11">
        <v>18940</v>
      </c>
      <c r="AH11">
        <v>18992</v>
      </c>
      <c r="AI11">
        <v>18954</v>
      </c>
      <c r="AJ11">
        <v>19312</v>
      </c>
      <c r="AK11">
        <v>19171</v>
      </c>
      <c r="AL11">
        <v>19229</v>
      </c>
      <c r="AM11">
        <v>19227</v>
      </c>
      <c r="AN11">
        <v>19340</v>
      </c>
      <c r="AO11">
        <v>19410</v>
      </c>
      <c r="AP11">
        <v>19572</v>
      </c>
      <c r="AQ11">
        <v>19501</v>
      </c>
      <c r="AR11">
        <v>19301</v>
      </c>
      <c r="AS11">
        <v>19939</v>
      </c>
      <c r="AT11">
        <v>19531</v>
      </c>
      <c r="AU11">
        <v>19659</v>
      </c>
      <c r="AV11">
        <v>19857</v>
      </c>
      <c r="AW11">
        <v>20025</v>
      </c>
      <c r="AX11">
        <v>19899</v>
      </c>
    </row>
    <row r="12" spans="1:50">
      <c r="A12">
        <v>23508</v>
      </c>
      <c r="B12">
        <v>23900</v>
      </c>
      <c r="C12">
        <v>23710</v>
      </c>
      <c r="D12">
        <v>23821</v>
      </c>
      <c r="E12">
        <v>24100</v>
      </c>
      <c r="F12">
        <v>24116</v>
      </c>
      <c r="G12">
        <v>24382</v>
      </c>
      <c r="H12">
        <v>24525</v>
      </c>
      <c r="I12">
        <v>24761</v>
      </c>
      <c r="J12">
        <v>24934</v>
      </c>
      <c r="K12">
        <v>25262</v>
      </c>
      <c r="L12">
        <v>17790</v>
      </c>
      <c r="M12">
        <v>17985</v>
      </c>
      <c r="N12">
        <v>18017</v>
      </c>
      <c r="O12">
        <v>18063</v>
      </c>
      <c r="P12">
        <v>17895</v>
      </c>
      <c r="Q12">
        <v>18272</v>
      </c>
      <c r="R12">
        <v>18247</v>
      </c>
      <c r="S12">
        <v>18214</v>
      </c>
      <c r="T12">
        <v>18422</v>
      </c>
      <c r="U12">
        <v>18334</v>
      </c>
      <c r="V12">
        <v>18280</v>
      </c>
      <c r="W12">
        <v>18404</v>
      </c>
      <c r="X12">
        <v>18334</v>
      </c>
      <c r="Y12">
        <v>18285</v>
      </c>
      <c r="Z12">
        <v>18298</v>
      </c>
      <c r="AA12">
        <v>18398</v>
      </c>
      <c r="AB12">
        <v>18552</v>
      </c>
      <c r="AC12">
        <v>18529</v>
      </c>
      <c r="AD12">
        <v>18750</v>
      </c>
      <c r="AE12">
        <v>18639</v>
      </c>
      <c r="AF12">
        <v>18415</v>
      </c>
      <c r="AG12">
        <v>18829</v>
      </c>
      <c r="AH12">
        <v>18954</v>
      </c>
      <c r="AI12">
        <v>19019</v>
      </c>
      <c r="AJ12">
        <v>18847</v>
      </c>
      <c r="AK12">
        <v>19336</v>
      </c>
      <c r="AL12">
        <v>19239</v>
      </c>
      <c r="AM12">
        <v>19384</v>
      </c>
      <c r="AN12">
        <v>19218</v>
      </c>
      <c r="AO12">
        <v>19284</v>
      </c>
      <c r="AP12">
        <v>19472</v>
      </c>
      <c r="AQ12">
        <v>19454</v>
      </c>
      <c r="AR12">
        <v>19366</v>
      </c>
      <c r="AS12">
        <v>19651</v>
      </c>
      <c r="AT12">
        <v>19491</v>
      </c>
      <c r="AU12">
        <v>19699</v>
      </c>
      <c r="AV12">
        <v>19731</v>
      </c>
      <c r="AW12">
        <v>19866</v>
      </c>
      <c r="AX12">
        <v>20018</v>
      </c>
    </row>
    <row r="13" spans="1:50">
      <c r="A13">
        <v>23043</v>
      </c>
      <c r="B13">
        <v>23336</v>
      </c>
      <c r="C13">
        <v>23673</v>
      </c>
      <c r="D13">
        <v>23566</v>
      </c>
      <c r="E13">
        <v>23698</v>
      </c>
      <c r="F13">
        <v>23784</v>
      </c>
      <c r="G13">
        <v>23682</v>
      </c>
      <c r="H13">
        <v>24472</v>
      </c>
      <c r="I13">
        <v>24511</v>
      </c>
      <c r="J13">
        <v>24412</v>
      </c>
      <c r="K13">
        <v>24920</v>
      </c>
      <c r="L13">
        <v>24992</v>
      </c>
      <c r="M13">
        <v>17563</v>
      </c>
      <c r="N13">
        <v>18016</v>
      </c>
      <c r="O13">
        <v>18069</v>
      </c>
      <c r="P13">
        <v>18001</v>
      </c>
      <c r="Q13">
        <v>17622</v>
      </c>
      <c r="R13">
        <v>18026</v>
      </c>
      <c r="S13">
        <v>17884</v>
      </c>
      <c r="T13">
        <v>18128</v>
      </c>
      <c r="U13">
        <v>18033</v>
      </c>
      <c r="V13">
        <v>18242</v>
      </c>
      <c r="W13">
        <v>18043</v>
      </c>
      <c r="X13">
        <v>18202</v>
      </c>
      <c r="Y13">
        <v>18340</v>
      </c>
      <c r="Z13">
        <v>18582</v>
      </c>
      <c r="AA13">
        <v>18274</v>
      </c>
      <c r="AB13">
        <v>18414</v>
      </c>
      <c r="AC13">
        <v>18415</v>
      </c>
      <c r="AD13">
        <v>18679</v>
      </c>
      <c r="AE13">
        <v>18552</v>
      </c>
      <c r="AF13">
        <v>18810</v>
      </c>
      <c r="AG13">
        <v>18741</v>
      </c>
      <c r="AH13">
        <v>18973</v>
      </c>
      <c r="AI13">
        <v>18746</v>
      </c>
      <c r="AJ13">
        <v>18908</v>
      </c>
      <c r="AK13">
        <v>18956</v>
      </c>
      <c r="AL13">
        <v>19250</v>
      </c>
      <c r="AM13">
        <v>19066</v>
      </c>
      <c r="AN13">
        <v>19249</v>
      </c>
      <c r="AO13">
        <v>19087</v>
      </c>
      <c r="AP13">
        <v>19307</v>
      </c>
      <c r="AQ13">
        <v>19550</v>
      </c>
      <c r="AR13">
        <v>19795</v>
      </c>
      <c r="AS13">
        <v>19669</v>
      </c>
      <c r="AT13">
        <v>19453</v>
      </c>
      <c r="AU13">
        <v>19792</v>
      </c>
      <c r="AV13">
        <v>19706</v>
      </c>
      <c r="AW13">
        <v>19903</v>
      </c>
      <c r="AX13">
        <v>19865</v>
      </c>
    </row>
    <row r="14" spans="1:50">
      <c r="A14">
        <v>22667</v>
      </c>
      <c r="B14">
        <v>22673</v>
      </c>
      <c r="C14">
        <v>23166</v>
      </c>
      <c r="D14">
        <v>23357</v>
      </c>
      <c r="E14">
        <v>23213</v>
      </c>
      <c r="F14">
        <v>23714</v>
      </c>
      <c r="G14">
        <v>23910</v>
      </c>
      <c r="H14">
        <v>23997</v>
      </c>
      <c r="I14">
        <v>24171</v>
      </c>
      <c r="J14">
        <v>24119</v>
      </c>
      <c r="K14">
        <v>24244</v>
      </c>
      <c r="L14">
        <v>24810</v>
      </c>
      <c r="M14">
        <v>24780</v>
      </c>
      <c r="N14">
        <v>17622</v>
      </c>
      <c r="O14">
        <v>17530</v>
      </c>
      <c r="P14">
        <v>17665</v>
      </c>
      <c r="Q14">
        <v>17420</v>
      </c>
      <c r="R14">
        <v>17837</v>
      </c>
      <c r="S14">
        <v>18137</v>
      </c>
      <c r="T14">
        <v>17927</v>
      </c>
      <c r="U14">
        <v>17976</v>
      </c>
      <c r="V14">
        <v>18043</v>
      </c>
      <c r="W14">
        <v>18281</v>
      </c>
      <c r="X14">
        <v>18139</v>
      </c>
      <c r="Y14">
        <v>17948</v>
      </c>
      <c r="Z14">
        <v>18355</v>
      </c>
      <c r="AA14">
        <v>18302</v>
      </c>
      <c r="AB14">
        <v>18647</v>
      </c>
      <c r="AC14">
        <v>18344</v>
      </c>
      <c r="AD14">
        <v>18441</v>
      </c>
      <c r="AE14">
        <v>18301</v>
      </c>
      <c r="AF14">
        <v>18626</v>
      </c>
      <c r="AG14">
        <v>18735</v>
      </c>
      <c r="AH14">
        <v>18687</v>
      </c>
      <c r="AI14">
        <v>18933</v>
      </c>
      <c r="AJ14">
        <v>18986</v>
      </c>
      <c r="AK14">
        <v>18963</v>
      </c>
      <c r="AL14">
        <v>19176</v>
      </c>
      <c r="AM14">
        <v>19073</v>
      </c>
      <c r="AN14">
        <v>19016</v>
      </c>
      <c r="AO14">
        <v>19203</v>
      </c>
      <c r="AP14">
        <v>19235</v>
      </c>
      <c r="AQ14">
        <v>19391</v>
      </c>
      <c r="AR14">
        <v>19526</v>
      </c>
      <c r="AS14">
        <v>19611</v>
      </c>
      <c r="AT14">
        <v>19825</v>
      </c>
      <c r="AU14">
        <v>19742</v>
      </c>
      <c r="AV14">
        <v>19597</v>
      </c>
      <c r="AW14">
        <v>19946</v>
      </c>
      <c r="AX14">
        <v>19993</v>
      </c>
    </row>
    <row r="15" spans="1:50">
      <c r="A15">
        <v>22396</v>
      </c>
      <c r="B15">
        <v>22593</v>
      </c>
      <c r="C15">
        <v>22739</v>
      </c>
      <c r="D15">
        <v>23032</v>
      </c>
      <c r="E15">
        <v>23070</v>
      </c>
      <c r="F15">
        <v>23514</v>
      </c>
      <c r="G15">
        <v>23426</v>
      </c>
      <c r="H15">
        <v>23422</v>
      </c>
      <c r="I15">
        <v>23909</v>
      </c>
      <c r="J15">
        <v>23845</v>
      </c>
      <c r="K15">
        <v>24096</v>
      </c>
      <c r="L15">
        <v>24150</v>
      </c>
      <c r="M15">
        <v>24533</v>
      </c>
      <c r="N15">
        <v>24572</v>
      </c>
      <c r="O15">
        <v>17677</v>
      </c>
      <c r="P15">
        <v>17642</v>
      </c>
      <c r="Q15">
        <v>17742</v>
      </c>
      <c r="R15">
        <v>17568</v>
      </c>
      <c r="S15">
        <v>17701</v>
      </c>
      <c r="T15">
        <v>17632</v>
      </c>
      <c r="U15">
        <v>17798</v>
      </c>
      <c r="V15">
        <v>17884</v>
      </c>
      <c r="W15">
        <v>18048</v>
      </c>
      <c r="X15">
        <v>18036</v>
      </c>
      <c r="Y15">
        <v>17908</v>
      </c>
      <c r="Z15">
        <v>18348</v>
      </c>
      <c r="AA15">
        <v>18367</v>
      </c>
      <c r="AB15">
        <v>18309</v>
      </c>
      <c r="AC15">
        <v>18186</v>
      </c>
      <c r="AD15">
        <v>18280</v>
      </c>
      <c r="AE15">
        <v>18537</v>
      </c>
      <c r="AF15">
        <v>18477</v>
      </c>
      <c r="AG15">
        <v>18674</v>
      </c>
      <c r="AH15">
        <v>18656</v>
      </c>
      <c r="AI15">
        <v>18693</v>
      </c>
      <c r="AJ15">
        <v>18601</v>
      </c>
      <c r="AK15">
        <v>18812</v>
      </c>
      <c r="AL15">
        <v>18904</v>
      </c>
      <c r="AM15">
        <v>19053</v>
      </c>
      <c r="AN15">
        <v>19092</v>
      </c>
      <c r="AO15">
        <v>19238</v>
      </c>
      <c r="AP15">
        <v>19364</v>
      </c>
      <c r="AQ15">
        <v>19396</v>
      </c>
      <c r="AR15">
        <v>19459</v>
      </c>
      <c r="AS15">
        <v>19504</v>
      </c>
      <c r="AT15">
        <v>19601</v>
      </c>
      <c r="AU15">
        <v>19858</v>
      </c>
      <c r="AV15">
        <v>19848</v>
      </c>
      <c r="AW15">
        <v>19687</v>
      </c>
      <c r="AX15">
        <v>20123</v>
      </c>
    </row>
    <row r="16" spans="1:50">
      <c r="A16">
        <v>21955</v>
      </c>
      <c r="B16">
        <v>22760</v>
      </c>
      <c r="C16">
        <v>22614</v>
      </c>
      <c r="D16">
        <v>22431</v>
      </c>
      <c r="E16">
        <v>22664</v>
      </c>
      <c r="F16">
        <v>23089</v>
      </c>
      <c r="G16">
        <v>23125</v>
      </c>
      <c r="H16">
        <v>23399</v>
      </c>
      <c r="I16">
        <v>23605</v>
      </c>
      <c r="J16">
        <v>23734</v>
      </c>
      <c r="K16">
        <v>23663</v>
      </c>
      <c r="L16">
        <v>24013</v>
      </c>
      <c r="M16">
        <v>24191</v>
      </c>
      <c r="N16">
        <v>24360</v>
      </c>
      <c r="O16">
        <v>24445</v>
      </c>
      <c r="P16">
        <v>17310</v>
      </c>
      <c r="Q16">
        <v>17424</v>
      </c>
      <c r="R16">
        <v>17492</v>
      </c>
      <c r="S16">
        <v>17655</v>
      </c>
      <c r="T16">
        <v>17756</v>
      </c>
      <c r="U16">
        <v>17667</v>
      </c>
      <c r="V16">
        <v>17711</v>
      </c>
      <c r="W16">
        <v>18011</v>
      </c>
      <c r="X16">
        <v>17706</v>
      </c>
      <c r="Y16">
        <v>18255</v>
      </c>
      <c r="Z16">
        <v>18165</v>
      </c>
      <c r="AA16">
        <v>17853</v>
      </c>
      <c r="AB16">
        <v>18139</v>
      </c>
      <c r="AC16">
        <v>18386</v>
      </c>
      <c r="AD16">
        <v>18040</v>
      </c>
      <c r="AE16">
        <v>18502</v>
      </c>
      <c r="AF16">
        <v>18460</v>
      </c>
      <c r="AG16">
        <v>18434</v>
      </c>
      <c r="AH16">
        <v>18415</v>
      </c>
      <c r="AI16">
        <v>18696</v>
      </c>
      <c r="AJ16">
        <v>18841</v>
      </c>
      <c r="AK16">
        <v>18732</v>
      </c>
      <c r="AL16">
        <v>18979</v>
      </c>
      <c r="AM16">
        <v>19157</v>
      </c>
      <c r="AN16">
        <v>18629</v>
      </c>
      <c r="AO16">
        <v>19245</v>
      </c>
      <c r="AP16">
        <v>19170</v>
      </c>
      <c r="AQ16">
        <v>19393</v>
      </c>
      <c r="AR16">
        <v>19561</v>
      </c>
      <c r="AS16">
        <v>19651</v>
      </c>
      <c r="AT16">
        <v>19536</v>
      </c>
      <c r="AU16">
        <v>19732</v>
      </c>
      <c r="AV16">
        <v>19839</v>
      </c>
      <c r="AW16">
        <v>19595</v>
      </c>
      <c r="AX16">
        <v>19815</v>
      </c>
    </row>
    <row r="17" spans="1:50">
      <c r="A17">
        <v>21871</v>
      </c>
      <c r="B17">
        <v>21913</v>
      </c>
      <c r="C17">
        <v>22063</v>
      </c>
      <c r="D17">
        <v>22217</v>
      </c>
      <c r="E17">
        <v>22608</v>
      </c>
      <c r="F17">
        <v>22792</v>
      </c>
      <c r="G17">
        <v>22783</v>
      </c>
      <c r="H17">
        <v>23052</v>
      </c>
      <c r="I17">
        <v>23273</v>
      </c>
      <c r="J17">
        <v>23508</v>
      </c>
      <c r="K17">
        <v>23515</v>
      </c>
      <c r="L17">
        <v>23769</v>
      </c>
      <c r="M17">
        <v>23989</v>
      </c>
      <c r="N17">
        <v>24310</v>
      </c>
      <c r="O17">
        <v>24450</v>
      </c>
      <c r="P17">
        <v>24522</v>
      </c>
      <c r="Q17">
        <v>17229</v>
      </c>
      <c r="R17">
        <v>17193</v>
      </c>
      <c r="S17">
        <v>17534</v>
      </c>
      <c r="T17">
        <v>17451</v>
      </c>
      <c r="U17">
        <v>17495</v>
      </c>
      <c r="V17">
        <v>17582</v>
      </c>
      <c r="W17">
        <v>17563</v>
      </c>
      <c r="X17">
        <v>17830</v>
      </c>
      <c r="Y17">
        <v>18013</v>
      </c>
      <c r="Z17">
        <v>17916</v>
      </c>
      <c r="AA17">
        <v>17894</v>
      </c>
      <c r="AB17">
        <v>17833</v>
      </c>
      <c r="AC17">
        <v>18193</v>
      </c>
      <c r="AD17">
        <v>18231</v>
      </c>
      <c r="AE17">
        <v>18182</v>
      </c>
      <c r="AF17">
        <v>18510</v>
      </c>
      <c r="AG17">
        <v>18451</v>
      </c>
      <c r="AH17">
        <v>18677</v>
      </c>
      <c r="AI17">
        <v>18533</v>
      </c>
      <c r="AJ17">
        <v>18730</v>
      </c>
      <c r="AK17">
        <v>18888</v>
      </c>
      <c r="AL17">
        <v>18750</v>
      </c>
      <c r="AM17">
        <v>18821</v>
      </c>
      <c r="AN17">
        <v>18747</v>
      </c>
      <c r="AO17">
        <v>19024</v>
      </c>
      <c r="AP17">
        <v>19251</v>
      </c>
      <c r="AQ17">
        <v>19176</v>
      </c>
      <c r="AR17">
        <v>19584</v>
      </c>
      <c r="AS17">
        <v>19292</v>
      </c>
      <c r="AT17">
        <v>19392</v>
      </c>
      <c r="AU17">
        <v>19797</v>
      </c>
      <c r="AV17">
        <v>19741</v>
      </c>
      <c r="AW17">
        <v>19844</v>
      </c>
      <c r="AX17">
        <v>20018</v>
      </c>
    </row>
    <row r="18" spans="1:50">
      <c r="A18">
        <v>21707</v>
      </c>
      <c r="B18">
        <v>21919</v>
      </c>
      <c r="C18">
        <v>22025</v>
      </c>
      <c r="D18">
        <v>22040</v>
      </c>
      <c r="E18">
        <v>22268</v>
      </c>
      <c r="F18">
        <v>22490</v>
      </c>
      <c r="G18">
        <v>22403</v>
      </c>
      <c r="H18">
        <v>22566</v>
      </c>
      <c r="I18">
        <v>22999</v>
      </c>
      <c r="J18">
        <v>23129</v>
      </c>
      <c r="K18">
        <v>23411</v>
      </c>
      <c r="L18">
        <v>23448</v>
      </c>
      <c r="M18">
        <v>23716</v>
      </c>
      <c r="N18">
        <v>23733</v>
      </c>
      <c r="O18">
        <v>23941</v>
      </c>
      <c r="P18">
        <v>24291</v>
      </c>
      <c r="Q18">
        <v>24295</v>
      </c>
      <c r="R18">
        <v>17277</v>
      </c>
      <c r="S18">
        <v>17381</v>
      </c>
      <c r="T18">
        <v>17374</v>
      </c>
      <c r="U18">
        <v>17365</v>
      </c>
      <c r="V18">
        <v>17589</v>
      </c>
      <c r="W18">
        <v>17562</v>
      </c>
      <c r="X18">
        <v>17385</v>
      </c>
      <c r="Y18">
        <v>17511</v>
      </c>
      <c r="Z18">
        <v>17665</v>
      </c>
      <c r="AA18">
        <v>17921</v>
      </c>
      <c r="AB18">
        <v>17852</v>
      </c>
      <c r="AC18">
        <v>18122</v>
      </c>
      <c r="AD18">
        <v>18087</v>
      </c>
      <c r="AE18">
        <v>18019</v>
      </c>
      <c r="AF18">
        <v>18344</v>
      </c>
      <c r="AG18">
        <v>18400</v>
      </c>
      <c r="AH18">
        <v>18550</v>
      </c>
      <c r="AI18">
        <v>18601</v>
      </c>
      <c r="AJ18">
        <v>18380</v>
      </c>
      <c r="AK18">
        <v>18717</v>
      </c>
      <c r="AL18">
        <v>18844</v>
      </c>
      <c r="AM18">
        <v>18540</v>
      </c>
      <c r="AN18">
        <v>19057</v>
      </c>
      <c r="AO18">
        <v>18952</v>
      </c>
      <c r="AP18">
        <v>19251</v>
      </c>
      <c r="AQ18">
        <v>19188</v>
      </c>
      <c r="AR18">
        <v>19226</v>
      </c>
      <c r="AS18">
        <v>19393</v>
      </c>
      <c r="AT18">
        <v>19608</v>
      </c>
      <c r="AU18">
        <v>19479</v>
      </c>
      <c r="AV18">
        <v>19803</v>
      </c>
      <c r="AW18">
        <v>20148</v>
      </c>
      <c r="AX18">
        <v>20028</v>
      </c>
    </row>
    <row r="19" spans="1:50">
      <c r="A19">
        <v>21300</v>
      </c>
      <c r="B19">
        <v>21615</v>
      </c>
      <c r="C19">
        <v>21540</v>
      </c>
      <c r="D19">
        <v>21958</v>
      </c>
      <c r="E19">
        <v>21936</v>
      </c>
      <c r="F19">
        <v>22111</v>
      </c>
      <c r="G19">
        <v>22344</v>
      </c>
      <c r="H19">
        <v>22422</v>
      </c>
      <c r="I19">
        <v>22447</v>
      </c>
      <c r="J19">
        <v>22937</v>
      </c>
      <c r="K19">
        <v>22824</v>
      </c>
      <c r="L19">
        <v>23252</v>
      </c>
      <c r="M19">
        <v>23300</v>
      </c>
      <c r="N19">
        <v>23392</v>
      </c>
      <c r="O19">
        <v>23689</v>
      </c>
      <c r="P19">
        <v>24349</v>
      </c>
      <c r="Q19">
        <v>24225</v>
      </c>
      <c r="R19">
        <v>24363</v>
      </c>
      <c r="S19">
        <v>17098</v>
      </c>
      <c r="T19">
        <v>17151</v>
      </c>
      <c r="U19">
        <v>17270</v>
      </c>
      <c r="V19">
        <v>17238</v>
      </c>
      <c r="W19">
        <v>17408</v>
      </c>
      <c r="X19">
        <v>17415</v>
      </c>
      <c r="Y19">
        <v>17559</v>
      </c>
      <c r="Z19">
        <v>17513</v>
      </c>
      <c r="AA19">
        <v>18039</v>
      </c>
      <c r="AB19">
        <v>17881</v>
      </c>
      <c r="AC19">
        <v>17940</v>
      </c>
      <c r="AD19">
        <v>18027</v>
      </c>
      <c r="AE19">
        <v>18291</v>
      </c>
      <c r="AF19">
        <v>18096</v>
      </c>
      <c r="AG19">
        <v>18324</v>
      </c>
      <c r="AH19">
        <v>18200</v>
      </c>
      <c r="AI19">
        <v>18383</v>
      </c>
      <c r="AJ19">
        <v>18181</v>
      </c>
      <c r="AK19">
        <v>18493</v>
      </c>
      <c r="AL19">
        <v>18676</v>
      </c>
      <c r="AM19">
        <v>18908</v>
      </c>
      <c r="AN19">
        <v>18876</v>
      </c>
      <c r="AO19">
        <v>19262</v>
      </c>
      <c r="AP19">
        <v>18975</v>
      </c>
      <c r="AQ19">
        <v>19311</v>
      </c>
      <c r="AR19">
        <v>19306</v>
      </c>
      <c r="AS19">
        <v>19498</v>
      </c>
      <c r="AT19">
        <v>19614</v>
      </c>
      <c r="AU19">
        <v>19419</v>
      </c>
      <c r="AV19">
        <v>19845</v>
      </c>
      <c r="AW19">
        <v>19689</v>
      </c>
      <c r="AX19">
        <v>20110</v>
      </c>
    </row>
    <row r="20" spans="1:50">
      <c r="A20">
        <v>21026</v>
      </c>
      <c r="B20">
        <v>21282</v>
      </c>
      <c r="C20">
        <v>21314</v>
      </c>
      <c r="D20">
        <v>21651</v>
      </c>
      <c r="E20">
        <v>21639</v>
      </c>
      <c r="F20">
        <v>21840</v>
      </c>
      <c r="G20">
        <v>22099</v>
      </c>
      <c r="H20">
        <v>22161</v>
      </c>
      <c r="I20">
        <v>22191</v>
      </c>
      <c r="J20">
        <v>22407</v>
      </c>
      <c r="K20">
        <v>22896</v>
      </c>
      <c r="L20">
        <v>22872</v>
      </c>
      <c r="M20">
        <v>22873</v>
      </c>
      <c r="N20">
        <v>23594</v>
      </c>
      <c r="O20">
        <v>23329</v>
      </c>
      <c r="P20">
        <v>23608</v>
      </c>
      <c r="Q20">
        <v>23836</v>
      </c>
      <c r="R20">
        <v>23959</v>
      </c>
      <c r="S20">
        <v>24281</v>
      </c>
      <c r="T20">
        <v>17040</v>
      </c>
      <c r="U20">
        <v>17329</v>
      </c>
      <c r="V20">
        <v>17337</v>
      </c>
      <c r="W20">
        <v>17197</v>
      </c>
      <c r="X20">
        <v>17213</v>
      </c>
      <c r="Y20">
        <v>17563</v>
      </c>
      <c r="Z20">
        <v>17383</v>
      </c>
      <c r="AA20">
        <v>17552</v>
      </c>
      <c r="AB20">
        <v>17630</v>
      </c>
      <c r="AC20">
        <v>17995</v>
      </c>
      <c r="AD20">
        <v>17983</v>
      </c>
      <c r="AE20">
        <v>18108</v>
      </c>
      <c r="AF20">
        <v>18194</v>
      </c>
      <c r="AG20">
        <v>18106</v>
      </c>
      <c r="AH20">
        <v>18304</v>
      </c>
      <c r="AI20">
        <v>18372</v>
      </c>
      <c r="AJ20">
        <v>18287</v>
      </c>
      <c r="AK20">
        <v>18772</v>
      </c>
      <c r="AL20">
        <v>18427</v>
      </c>
      <c r="AM20">
        <v>18832</v>
      </c>
      <c r="AN20">
        <v>18763</v>
      </c>
      <c r="AO20">
        <v>19060</v>
      </c>
      <c r="AP20">
        <v>18952</v>
      </c>
      <c r="AQ20">
        <v>19120</v>
      </c>
      <c r="AR20">
        <v>19190</v>
      </c>
      <c r="AS20">
        <v>19397</v>
      </c>
      <c r="AT20">
        <v>19687</v>
      </c>
      <c r="AU20">
        <v>19631</v>
      </c>
      <c r="AV20">
        <v>20013</v>
      </c>
      <c r="AW20">
        <v>19769</v>
      </c>
      <c r="AX20">
        <v>19936</v>
      </c>
    </row>
    <row r="21" spans="1:50">
      <c r="A21">
        <v>20957</v>
      </c>
      <c r="B21">
        <v>20662</v>
      </c>
      <c r="C21">
        <v>20822</v>
      </c>
      <c r="D21">
        <v>21542</v>
      </c>
      <c r="E21">
        <v>21398</v>
      </c>
      <c r="F21">
        <v>21389</v>
      </c>
      <c r="G21">
        <v>21586</v>
      </c>
      <c r="H21">
        <v>22318</v>
      </c>
      <c r="I21">
        <v>22136</v>
      </c>
      <c r="J21">
        <v>22415</v>
      </c>
      <c r="K21">
        <v>22612</v>
      </c>
      <c r="L21">
        <v>22631</v>
      </c>
      <c r="M21">
        <v>22710</v>
      </c>
      <c r="N21">
        <v>22917</v>
      </c>
      <c r="O21">
        <v>23380</v>
      </c>
      <c r="P21">
        <v>23306</v>
      </c>
      <c r="Q21">
        <v>23724</v>
      </c>
      <c r="R21">
        <v>23839</v>
      </c>
      <c r="S21">
        <v>24216</v>
      </c>
      <c r="T21">
        <v>24223</v>
      </c>
      <c r="U21">
        <v>17091</v>
      </c>
      <c r="V21">
        <v>17105</v>
      </c>
      <c r="W21">
        <v>17337</v>
      </c>
      <c r="X21">
        <v>17281</v>
      </c>
      <c r="Y21">
        <v>17274</v>
      </c>
      <c r="Z21">
        <v>17312</v>
      </c>
      <c r="AA21">
        <v>17638</v>
      </c>
      <c r="AB21">
        <v>17679</v>
      </c>
      <c r="AC21">
        <v>17722</v>
      </c>
      <c r="AD21">
        <v>17929</v>
      </c>
      <c r="AE21">
        <v>17742</v>
      </c>
      <c r="AF21">
        <v>18050</v>
      </c>
      <c r="AG21">
        <v>17774</v>
      </c>
      <c r="AH21">
        <v>18134</v>
      </c>
      <c r="AI21">
        <v>18451</v>
      </c>
      <c r="AJ21">
        <v>18076</v>
      </c>
      <c r="AK21">
        <v>18247</v>
      </c>
      <c r="AL21">
        <v>18437</v>
      </c>
      <c r="AM21">
        <v>18801</v>
      </c>
      <c r="AN21">
        <v>18661</v>
      </c>
      <c r="AO21">
        <v>18884</v>
      </c>
      <c r="AP21">
        <v>19166</v>
      </c>
      <c r="AQ21">
        <v>19124</v>
      </c>
      <c r="AR21">
        <v>19316</v>
      </c>
      <c r="AS21">
        <v>19514</v>
      </c>
      <c r="AT21">
        <v>19385</v>
      </c>
      <c r="AU21">
        <v>19653</v>
      </c>
      <c r="AV21">
        <v>19560</v>
      </c>
      <c r="AW21">
        <v>19863</v>
      </c>
      <c r="AX21">
        <v>20011</v>
      </c>
    </row>
    <row r="22" spans="1:50">
      <c r="A22">
        <v>20603</v>
      </c>
      <c r="B22">
        <v>20714</v>
      </c>
      <c r="C22">
        <v>20990</v>
      </c>
      <c r="D22">
        <v>21025</v>
      </c>
      <c r="E22">
        <v>21150</v>
      </c>
      <c r="F22">
        <v>21413</v>
      </c>
      <c r="G22">
        <v>21580</v>
      </c>
      <c r="H22">
        <v>21679</v>
      </c>
      <c r="I22">
        <v>21913</v>
      </c>
      <c r="J22">
        <v>21963</v>
      </c>
      <c r="K22">
        <v>22007</v>
      </c>
      <c r="L22">
        <v>22323</v>
      </c>
      <c r="M22">
        <v>22422</v>
      </c>
      <c r="N22">
        <v>22844</v>
      </c>
      <c r="O22">
        <v>22812</v>
      </c>
      <c r="P22">
        <v>22964</v>
      </c>
      <c r="Q22">
        <v>23280</v>
      </c>
      <c r="R22">
        <v>23420</v>
      </c>
      <c r="S22">
        <v>23714</v>
      </c>
      <c r="T22">
        <v>24015</v>
      </c>
      <c r="U22">
        <v>24328</v>
      </c>
      <c r="V22">
        <v>16988</v>
      </c>
      <c r="W22">
        <v>16940</v>
      </c>
      <c r="X22">
        <v>17160</v>
      </c>
      <c r="Y22">
        <v>17476</v>
      </c>
      <c r="Z22">
        <v>17222</v>
      </c>
      <c r="AA22">
        <v>17142</v>
      </c>
      <c r="AB22">
        <v>17601</v>
      </c>
      <c r="AC22">
        <v>17460</v>
      </c>
      <c r="AD22">
        <v>17863</v>
      </c>
      <c r="AE22">
        <v>17747</v>
      </c>
      <c r="AF22">
        <v>18001</v>
      </c>
      <c r="AG22">
        <v>18115</v>
      </c>
      <c r="AH22">
        <v>18184</v>
      </c>
      <c r="AI22">
        <v>18267</v>
      </c>
      <c r="AJ22">
        <v>18260</v>
      </c>
      <c r="AK22">
        <v>18413</v>
      </c>
      <c r="AL22">
        <v>18498</v>
      </c>
      <c r="AM22">
        <v>18619</v>
      </c>
      <c r="AN22">
        <v>18721</v>
      </c>
      <c r="AO22">
        <v>18945</v>
      </c>
      <c r="AP22">
        <v>18891</v>
      </c>
      <c r="AQ22">
        <v>19111</v>
      </c>
      <c r="AR22">
        <v>19285</v>
      </c>
      <c r="AS22">
        <v>19311</v>
      </c>
      <c r="AT22">
        <v>19358</v>
      </c>
      <c r="AU22">
        <v>19458</v>
      </c>
      <c r="AV22">
        <v>19785</v>
      </c>
      <c r="AW22">
        <v>20079</v>
      </c>
      <c r="AX22">
        <v>19941</v>
      </c>
    </row>
    <row r="23" spans="1:50">
      <c r="A23">
        <v>20071</v>
      </c>
      <c r="B23">
        <v>20386</v>
      </c>
      <c r="C23">
        <v>20478</v>
      </c>
      <c r="D23">
        <v>20580</v>
      </c>
      <c r="E23">
        <v>20827</v>
      </c>
      <c r="F23">
        <v>21100</v>
      </c>
      <c r="G23">
        <v>21212</v>
      </c>
      <c r="H23">
        <v>21245</v>
      </c>
      <c r="I23">
        <v>21680</v>
      </c>
      <c r="J23">
        <v>21511</v>
      </c>
      <c r="K23">
        <v>21918</v>
      </c>
      <c r="L23">
        <v>22192</v>
      </c>
      <c r="M23">
        <v>22580</v>
      </c>
      <c r="N23">
        <v>22662</v>
      </c>
      <c r="O23">
        <v>22684</v>
      </c>
      <c r="P23">
        <v>22861</v>
      </c>
      <c r="Q23">
        <v>23027</v>
      </c>
      <c r="R23">
        <v>23097</v>
      </c>
      <c r="S23">
        <v>23628</v>
      </c>
      <c r="T23">
        <v>23749</v>
      </c>
      <c r="U23">
        <v>23993</v>
      </c>
      <c r="V23">
        <v>24111</v>
      </c>
      <c r="W23">
        <v>17127</v>
      </c>
      <c r="X23">
        <v>16936</v>
      </c>
      <c r="Y23">
        <v>17173</v>
      </c>
      <c r="Z23">
        <v>17170</v>
      </c>
      <c r="AA23">
        <v>17257</v>
      </c>
      <c r="AB23">
        <v>17271</v>
      </c>
      <c r="AC23">
        <v>17378</v>
      </c>
      <c r="AD23">
        <v>17424</v>
      </c>
      <c r="AE23">
        <v>17658</v>
      </c>
      <c r="AF23">
        <v>17849</v>
      </c>
      <c r="AG23">
        <v>17858</v>
      </c>
      <c r="AH23">
        <v>17984</v>
      </c>
      <c r="AI23">
        <v>18155</v>
      </c>
      <c r="AJ23">
        <v>18257</v>
      </c>
      <c r="AK23">
        <v>18235</v>
      </c>
      <c r="AL23">
        <v>18224</v>
      </c>
      <c r="AM23">
        <v>18670</v>
      </c>
      <c r="AN23">
        <v>18963</v>
      </c>
      <c r="AO23">
        <v>19117</v>
      </c>
      <c r="AP23">
        <v>19118</v>
      </c>
      <c r="AQ23">
        <v>19308</v>
      </c>
      <c r="AR23">
        <v>19039</v>
      </c>
      <c r="AS23">
        <v>19307</v>
      </c>
      <c r="AT23">
        <v>19600</v>
      </c>
      <c r="AU23">
        <v>19641</v>
      </c>
      <c r="AV23">
        <v>19789</v>
      </c>
      <c r="AW23">
        <v>20006</v>
      </c>
      <c r="AX23">
        <v>19894</v>
      </c>
    </row>
    <row r="24" spans="1:50">
      <c r="A24">
        <v>20381</v>
      </c>
      <c r="B24">
        <v>20497</v>
      </c>
      <c r="C24">
        <v>20240</v>
      </c>
      <c r="D24">
        <v>20348</v>
      </c>
      <c r="E24">
        <v>20570</v>
      </c>
      <c r="F24">
        <v>20753</v>
      </c>
      <c r="G24">
        <v>20866</v>
      </c>
      <c r="H24">
        <v>21034</v>
      </c>
      <c r="I24">
        <v>21379</v>
      </c>
      <c r="J24">
        <v>21528</v>
      </c>
      <c r="K24">
        <v>21751</v>
      </c>
      <c r="L24">
        <v>21929</v>
      </c>
      <c r="M24">
        <v>22219</v>
      </c>
      <c r="N24">
        <v>22153</v>
      </c>
      <c r="O24">
        <v>22622</v>
      </c>
      <c r="P24">
        <v>22625</v>
      </c>
      <c r="Q24">
        <v>22772</v>
      </c>
      <c r="R24">
        <v>22939</v>
      </c>
      <c r="S24">
        <v>23262</v>
      </c>
      <c r="T24">
        <v>23396</v>
      </c>
      <c r="U24">
        <v>23971</v>
      </c>
      <c r="V24">
        <v>23944</v>
      </c>
      <c r="W24">
        <v>24121</v>
      </c>
      <c r="X24">
        <v>16954</v>
      </c>
      <c r="Y24">
        <v>17005</v>
      </c>
      <c r="Z24">
        <v>16953</v>
      </c>
      <c r="AA24">
        <v>17215</v>
      </c>
      <c r="AB24">
        <v>17367</v>
      </c>
      <c r="AC24">
        <v>17538</v>
      </c>
      <c r="AD24">
        <v>17469</v>
      </c>
      <c r="AE24">
        <v>17567</v>
      </c>
      <c r="AF24">
        <v>17673</v>
      </c>
      <c r="AG24">
        <v>17868</v>
      </c>
      <c r="AH24">
        <v>17797</v>
      </c>
      <c r="AI24">
        <v>18134</v>
      </c>
      <c r="AJ24">
        <v>18125</v>
      </c>
      <c r="AK24">
        <v>17964</v>
      </c>
      <c r="AL24">
        <v>18136</v>
      </c>
      <c r="AM24">
        <v>18408</v>
      </c>
      <c r="AN24">
        <v>18673</v>
      </c>
      <c r="AO24">
        <v>18758</v>
      </c>
      <c r="AP24">
        <v>18986</v>
      </c>
      <c r="AQ24">
        <v>19076</v>
      </c>
      <c r="AR24">
        <v>19173</v>
      </c>
      <c r="AS24">
        <v>19190</v>
      </c>
      <c r="AT24">
        <v>19604</v>
      </c>
      <c r="AU24">
        <v>19492</v>
      </c>
      <c r="AV24">
        <v>19654</v>
      </c>
      <c r="AW24">
        <v>20077</v>
      </c>
      <c r="AX24">
        <v>19844</v>
      </c>
    </row>
    <row r="25" spans="1:50">
      <c r="A25">
        <v>19583</v>
      </c>
      <c r="B25">
        <v>20026</v>
      </c>
      <c r="C25">
        <v>20149</v>
      </c>
      <c r="D25">
        <v>20059</v>
      </c>
      <c r="E25">
        <v>20418</v>
      </c>
      <c r="F25">
        <v>20472</v>
      </c>
      <c r="G25">
        <v>20492</v>
      </c>
      <c r="H25">
        <v>21120</v>
      </c>
      <c r="I25">
        <v>20906</v>
      </c>
      <c r="J25">
        <v>21423</v>
      </c>
      <c r="K25">
        <v>21246</v>
      </c>
      <c r="L25">
        <v>21680</v>
      </c>
      <c r="M25">
        <v>22136</v>
      </c>
      <c r="N25">
        <v>21898</v>
      </c>
      <c r="O25">
        <v>22090</v>
      </c>
      <c r="P25">
        <v>22370</v>
      </c>
      <c r="Q25">
        <v>22586</v>
      </c>
      <c r="R25">
        <v>22686</v>
      </c>
      <c r="S25">
        <v>22862</v>
      </c>
      <c r="T25">
        <v>23372</v>
      </c>
      <c r="U25">
        <v>23585</v>
      </c>
      <c r="V25">
        <v>23638</v>
      </c>
      <c r="W25">
        <v>24055</v>
      </c>
      <c r="X25">
        <v>24172</v>
      </c>
      <c r="Y25">
        <v>16794</v>
      </c>
      <c r="Z25">
        <v>16947</v>
      </c>
      <c r="AA25">
        <v>16939</v>
      </c>
      <c r="AB25">
        <v>16973</v>
      </c>
      <c r="AC25">
        <v>17442</v>
      </c>
      <c r="AD25">
        <v>17527</v>
      </c>
      <c r="AE25">
        <v>17477</v>
      </c>
      <c r="AF25">
        <v>17682</v>
      </c>
      <c r="AG25">
        <v>17698</v>
      </c>
      <c r="AH25">
        <v>17850</v>
      </c>
      <c r="AI25">
        <v>18150</v>
      </c>
      <c r="AJ25">
        <v>18237</v>
      </c>
      <c r="AK25">
        <v>18477</v>
      </c>
      <c r="AL25">
        <v>18368</v>
      </c>
      <c r="AM25">
        <v>18566</v>
      </c>
      <c r="AN25">
        <v>18834</v>
      </c>
      <c r="AO25">
        <v>18743</v>
      </c>
      <c r="AP25">
        <v>18823</v>
      </c>
      <c r="AQ25">
        <v>19023</v>
      </c>
      <c r="AR25">
        <v>19119</v>
      </c>
      <c r="AS25">
        <v>19246</v>
      </c>
      <c r="AT25">
        <v>19311</v>
      </c>
      <c r="AU25">
        <v>19367</v>
      </c>
      <c r="AV25">
        <v>19608</v>
      </c>
      <c r="AW25">
        <v>19973</v>
      </c>
      <c r="AX25">
        <v>19802</v>
      </c>
    </row>
    <row r="26" spans="1:50">
      <c r="A26">
        <v>19492</v>
      </c>
      <c r="B26">
        <v>19437</v>
      </c>
      <c r="C26">
        <v>19678</v>
      </c>
      <c r="D26">
        <v>19924</v>
      </c>
      <c r="E26">
        <v>19992</v>
      </c>
      <c r="F26">
        <v>20309</v>
      </c>
      <c r="G26">
        <v>20384</v>
      </c>
      <c r="H26">
        <v>20709</v>
      </c>
      <c r="I26">
        <v>20713</v>
      </c>
      <c r="J26">
        <v>20980</v>
      </c>
      <c r="K26">
        <v>21335</v>
      </c>
      <c r="L26">
        <v>21397</v>
      </c>
      <c r="M26">
        <v>21584</v>
      </c>
      <c r="N26">
        <v>21788</v>
      </c>
      <c r="O26">
        <v>21866</v>
      </c>
      <c r="P26">
        <v>22045</v>
      </c>
      <c r="Q26">
        <v>22417</v>
      </c>
      <c r="R26">
        <v>22460</v>
      </c>
      <c r="S26">
        <v>22779</v>
      </c>
      <c r="T26">
        <v>22979</v>
      </c>
      <c r="U26">
        <v>23240</v>
      </c>
      <c r="V26">
        <v>23338</v>
      </c>
      <c r="W26">
        <v>23813</v>
      </c>
      <c r="X26">
        <v>23879</v>
      </c>
      <c r="Y26">
        <v>23888</v>
      </c>
      <c r="Z26">
        <v>16857</v>
      </c>
      <c r="AA26">
        <v>17048</v>
      </c>
      <c r="AB26">
        <v>17057</v>
      </c>
      <c r="AC26">
        <v>17186</v>
      </c>
      <c r="AD26">
        <v>17557</v>
      </c>
      <c r="AE26">
        <v>17570</v>
      </c>
      <c r="AF26">
        <v>17920</v>
      </c>
      <c r="AG26">
        <v>17755</v>
      </c>
      <c r="AH26">
        <v>17508</v>
      </c>
      <c r="AI26">
        <v>17890</v>
      </c>
      <c r="AJ26">
        <v>17936</v>
      </c>
      <c r="AK26">
        <v>18260</v>
      </c>
      <c r="AL26">
        <v>18165</v>
      </c>
      <c r="AM26">
        <v>18243</v>
      </c>
      <c r="AN26">
        <v>18718</v>
      </c>
      <c r="AO26">
        <v>18603</v>
      </c>
      <c r="AP26">
        <v>18834</v>
      </c>
      <c r="AQ26">
        <v>18868</v>
      </c>
      <c r="AR26">
        <v>19057</v>
      </c>
      <c r="AS26">
        <v>19234</v>
      </c>
      <c r="AT26">
        <v>19485</v>
      </c>
      <c r="AU26">
        <v>19658</v>
      </c>
      <c r="AV26">
        <v>19905</v>
      </c>
      <c r="AW26">
        <v>20197</v>
      </c>
      <c r="AX26">
        <v>20063</v>
      </c>
    </row>
    <row r="27" spans="1:50">
      <c r="A27">
        <v>19336</v>
      </c>
      <c r="B27">
        <v>19452</v>
      </c>
      <c r="C27">
        <v>19441</v>
      </c>
      <c r="D27">
        <v>19820</v>
      </c>
      <c r="E27">
        <v>19799</v>
      </c>
      <c r="F27">
        <v>20016</v>
      </c>
      <c r="G27">
        <v>20409</v>
      </c>
      <c r="H27">
        <v>20492</v>
      </c>
      <c r="I27">
        <v>20454</v>
      </c>
      <c r="J27">
        <v>20768</v>
      </c>
      <c r="K27">
        <v>20920</v>
      </c>
      <c r="L27">
        <v>21116</v>
      </c>
      <c r="M27">
        <v>21224</v>
      </c>
      <c r="N27">
        <v>21208</v>
      </c>
      <c r="O27">
        <v>21635</v>
      </c>
      <c r="P27">
        <v>21851</v>
      </c>
      <c r="Q27">
        <v>21993</v>
      </c>
      <c r="R27">
        <v>22292</v>
      </c>
      <c r="S27">
        <v>22311</v>
      </c>
      <c r="T27">
        <v>22929</v>
      </c>
      <c r="U27">
        <v>23033</v>
      </c>
      <c r="V27">
        <v>23369</v>
      </c>
      <c r="W27">
        <v>23218</v>
      </c>
      <c r="X27">
        <v>23607</v>
      </c>
      <c r="Y27">
        <v>24038</v>
      </c>
      <c r="Z27">
        <v>24085</v>
      </c>
      <c r="AA27">
        <v>17147</v>
      </c>
      <c r="AB27">
        <v>17126</v>
      </c>
      <c r="AC27">
        <v>17319</v>
      </c>
      <c r="AD27">
        <v>17114</v>
      </c>
      <c r="AE27">
        <v>17214</v>
      </c>
      <c r="AF27">
        <v>17348</v>
      </c>
      <c r="AG27">
        <v>17484</v>
      </c>
      <c r="AH27">
        <v>17943</v>
      </c>
      <c r="AI27">
        <v>18121</v>
      </c>
      <c r="AJ27">
        <v>18049</v>
      </c>
      <c r="AK27">
        <v>17981</v>
      </c>
      <c r="AL27">
        <v>18266</v>
      </c>
      <c r="AM27">
        <v>18440</v>
      </c>
      <c r="AN27">
        <v>18362</v>
      </c>
      <c r="AO27">
        <v>18779</v>
      </c>
      <c r="AP27">
        <v>19064</v>
      </c>
      <c r="AQ27">
        <v>18896</v>
      </c>
      <c r="AR27">
        <v>19107</v>
      </c>
      <c r="AS27">
        <v>19210</v>
      </c>
      <c r="AT27">
        <v>19353</v>
      </c>
      <c r="AU27">
        <v>19476</v>
      </c>
      <c r="AV27">
        <v>19772</v>
      </c>
      <c r="AW27">
        <v>19624</v>
      </c>
      <c r="AX27">
        <v>19989</v>
      </c>
    </row>
    <row r="28" spans="1:50">
      <c r="A28">
        <v>18934</v>
      </c>
      <c r="B28">
        <v>19107</v>
      </c>
      <c r="C28">
        <v>19303</v>
      </c>
      <c r="D28">
        <v>19366</v>
      </c>
      <c r="E28">
        <v>19762</v>
      </c>
      <c r="F28">
        <v>19597</v>
      </c>
      <c r="G28">
        <v>20041</v>
      </c>
      <c r="H28">
        <v>19955</v>
      </c>
      <c r="I28">
        <v>20301</v>
      </c>
      <c r="J28">
        <v>20777</v>
      </c>
      <c r="K28">
        <v>20507</v>
      </c>
      <c r="L28">
        <v>20933</v>
      </c>
      <c r="M28">
        <v>21060</v>
      </c>
      <c r="N28">
        <v>21097</v>
      </c>
      <c r="O28">
        <v>21663</v>
      </c>
      <c r="P28">
        <v>21889</v>
      </c>
      <c r="Q28">
        <v>21829</v>
      </c>
      <c r="R28">
        <v>22098</v>
      </c>
      <c r="S28">
        <v>22191</v>
      </c>
      <c r="T28">
        <v>22574</v>
      </c>
      <c r="U28">
        <v>22655</v>
      </c>
      <c r="V28">
        <v>22926</v>
      </c>
      <c r="W28">
        <v>23268</v>
      </c>
      <c r="X28">
        <v>23268</v>
      </c>
      <c r="Y28">
        <v>23746</v>
      </c>
      <c r="Z28">
        <v>23989</v>
      </c>
      <c r="AA28">
        <v>24115</v>
      </c>
      <c r="AB28">
        <v>16868</v>
      </c>
      <c r="AC28">
        <v>17088</v>
      </c>
      <c r="AD28">
        <v>17304</v>
      </c>
      <c r="AE28">
        <v>17327</v>
      </c>
      <c r="AF28">
        <v>17225</v>
      </c>
      <c r="AG28">
        <v>17576</v>
      </c>
      <c r="AH28">
        <v>17862</v>
      </c>
      <c r="AI28">
        <v>17751</v>
      </c>
      <c r="AJ28">
        <v>17742</v>
      </c>
      <c r="AK28">
        <v>18223</v>
      </c>
      <c r="AL28">
        <v>18221</v>
      </c>
      <c r="AM28">
        <v>18074</v>
      </c>
      <c r="AN28">
        <v>18535</v>
      </c>
      <c r="AO28">
        <v>18648</v>
      </c>
      <c r="AP28">
        <v>18660</v>
      </c>
      <c r="AQ28">
        <v>18808</v>
      </c>
      <c r="AR28">
        <v>19198</v>
      </c>
      <c r="AS28">
        <v>19125</v>
      </c>
      <c r="AT28">
        <v>19497</v>
      </c>
      <c r="AU28">
        <v>19537</v>
      </c>
      <c r="AV28">
        <v>19873</v>
      </c>
      <c r="AW28">
        <v>19884</v>
      </c>
      <c r="AX28">
        <v>20023</v>
      </c>
    </row>
    <row r="29" spans="1:50">
      <c r="A29">
        <v>18841</v>
      </c>
      <c r="B29">
        <v>18759</v>
      </c>
      <c r="C29">
        <v>19129</v>
      </c>
      <c r="D29">
        <v>19401</v>
      </c>
      <c r="E29">
        <v>19434</v>
      </c>
      <c r="F29">
        <v>19631</v>
      </c>
      <c r="G29">
        <v>19717</v>
      </c>
      <c r="H29">
        <v>20024</v>
      </c>
      <c r="I29">
        <v>19974</v>
      </c>
      <c r="J29">
        <v>20265</v>
      </c>
      <c r="K29">
        <v>20409</v>
      </c>
      <c r="L29">
        <v>20539</v>
      </c>
      <c r="M29">
        <v>20669</v>
      </c>
      <c r="N29">
        <v>20861</v>
      </c>
      <c r="O29">
        <v>20990</v>
      </c>
      <c r="P29">
        <v>21509</v>
      </c>
      <c r="Q29">
        <v>21559</v>
      </c>
      <c r="R29">
        <v>21714</v>
      </c>
      <c r="S29">
        <v>22081</v>
      </c>
      <c r="T29">
        <v>22189</v>
      </c>
      <c r="U29">
        <v>22164</v>
      </c>
      <c r="V29">
        <v>22596</v>
      </c>
      <c r="W29">
        <v>23207</v>
      </c>
      <c r="X29">
        <v>23278</v>
      </c>
      <c r="Y29">
        <v>23281</v>
      </c>
      <c r="Z29">
        <v>24119</v>
      </c>
      <c r="AA29">
        <v>23862</v>
      </c>
      <c r="AB29">
        <v>24345</v>
      </c>
      <c r="AC29">
        <v>17229</v>
      </c>
      <c r="AD29">
        <v>17146</v>
      </c>
      <c r="AE29">
        <v>17413</v>
      </c>
      <c r="AF29">
        <v>17408</v>
      </c>
      <c r="AG29">
        <v>17498</v>
      </c>
      <c r="AH29">
        <v>17717</v>
      </c>
      <c r="AI29">
        <v>17918</v>
      </c>
      <c r="AJ29">
        <v>17790</v>
      </c>
      <c r="AK29">
        <v>17915</v>
      </c>
      <c r="AL29">
        <v>18063</v>
      </c>
      <c r="AM29">
        <v>18381</v>
      </c>
      <c r="AN29">
        <v>18082</v>
      </c>
      <c r="AO29">
        <v>18594</v>
      </c>
      <c r="AP29">
        <v>18550</v>
      </c>
      <c r="AQ29">
        <v>18846</v>
      </c>
      <c r="AR29">
        <v>18931</v>
      </c>
      <c r="AS29">
        <v>18980</v>
      </c>
      <c r="AT29">
        <v>19443</v>
      </c>
      <c r="AU29">
        <v>19521</v>
      </c>
      <c r="AV29">
        <v>19928</v>
      </c>
      <c r="AW29">
        <v>19938</v>
      </c>
      <c r="AX29">
        <v>20162</v>
      </c>
    </row>
    <row r="30" spans="1:50">
      <c r="A30">
        <v>18555</v>
      </c>
      <c r="B30">
        <v>18794</v>
      </c>
      <c r="C30">
        <v>18852</v>
      </c>
      <c r="D30">
        <v>19201</v>
      </c>
      <c r="E30">
        <v>19380</v>
      </c>
      <c r="F30">
        <v>19288</v>
      </c>
      <c r="G30">
        <v>19509</v>
      </c>
      <c r="H30">
        <v>19894</v>
      </c>
      <c r="I30">
        <v>19594</v>
      </c>
      <c r="J30">
        <v>20013</v>
      </c>
      <c r="K30">
        <v>20211</v>
      </c>
      <c r="L30">
        <v>20539</v>
      </c>
      <c r="M30">
        <v>20582</v>
      </c>
      <c r="N30">
        <v>21258</v>
      </c>
      <c r="O30">
        <v>20954</v>
      </c>
      <c r="P30">
        <v>21201</v>
      </c>
      <c r="Q30">
        <v>21214</v>
      </c>
      <c r="R30">
        <v>21604</v>
      </c>
      <c r="S30">
        <v>21731</v>
      </c>
      <c r="T30">
        <v>21834</v>
      </c>
      <c r="U30">
        <v>22213</v>
      </c>
      <c r="V30">
        <v>22355</v>
      </c>
      <c r="W30">
        <v>22832</v>
      </c>
      <c r="X30">
        <v>23018</v>
      </c>
      <c r="Y30">
        <v>23028</v>
      </c>
      <c r="Z30">
        <v>23484</v>
      </c>
      <c r="AA30">
        <v>23755</v>
      </c>
      <c r="AB30">
        <v>23844</v>
      </c>
      <c r="AC30">
        <v>24261</v>
      </c>
      <c r="AD30">
        <v>17251</v>
      </c>
      <c r="AE30">
        <v>17353</v>
      </c>
      <c r="AF30">
        <v>17238</v>
      </c>
      <c r="AG30">
        <v>17497</v>
      </c>
      <c r="AH30">
        <v>17627</v>
      </c>
      <c r="AI30">
        <v>17595</v>
      </c>
      <c r="AJ30">
        <v>18194</v>
      </c>
      <c r="AK30">
        <v>17776</v>
      </c>
      <c r="AL30">
        <v>17945</v>
      </c>
      <c r="AM30">
        <v>18311</v>
      </c>
      <c r="AN30">
        <v>18680</v>
      </c>
      <c r="AO30">
        <v>18397</v>
      </c>
      <c r="AP30">
        <v>18745</v>
      </c>
      <c r="AQ30">
        <v>18728</v>
      </c>
      <c r="AR30">
        <v>18911</v>
      </c>
      <c r="AS30">
        <v>18987</v>
      </c>
      <c r="AT30">
        <v>19298</v>
      </c>
      <c r="AU30">
        <v>19278</v>
      </c>
      <c r="AV30">
        <v>19629</v>
      </c>
      <c r="AW30">
        <v>19695</v>
      </c>
      <c r="AX30">
        <v>19867</v>
      </c>
    </row>
    <row r="31" spans="1:50">
      <c r="A31">
        <v>18556</v>
      </c>
      <c r="B31">
        <v>18296</v>
      </c>
      <c r="C31">
        <v>18714</v>
      </c>
      <c r="D31">
        <v>18745</v>
      </c>
      <c r="E31">
        <v>19261</v>
      </c>
      <c r="F31">
        <v>19257</v>
      </c>
      <c r="G31">
        <v>19105</v>
      </c>
      <c r="H31">
        <v>19282</v>
      </c>
      <c r="I31">
        <v>19729</v>
      </c>
      <c r="J31">
        <v>19764</v>
      </c>
      <c r="K31">
        <v>19796</v>
      </c>
      <c r="L31">
        <v>20003</v>
      </c>
      <c r="M31">
        <v>20475</v>
      </c>
      <c r="N31">
        <v>20355</v>
      </c>
      <c r="O31">
        <v>21096</v>
      </c>
      <c r="P31">
        <v>21022</v>
      </c>
      <c r="Q31">
        <v>21211</v>
      </c>
      <c r="R31">
        <v>21438</v>
      </c>
      <c r="S31">
        <v>21686</v>
      </c>
      <c r="T31">
        <v>21913</v>
      </c>
      <c r="U31">
        <v>22153</v>
      </c>
      <c r="V31">
        <v>22452</v>
      </c>
      <c r="W31">
        <v>22468</v>
      </c>
      <c r="X31">
        <v>22666</v>
      </c>
      <c r="Y31">
        <v>22799</v>
      </c>
      <c r="Z31">
        <v>23350</v>
      </c>
      <c r="AA31">
        <v>23288</v>
      </c>
      <c r="AB31">
        <v>23796</v>
      </c>
      <c r="AC31">
        <v>24029</v>
      </c>
      <c r="AD31">
        <v>24222</v>
      </c>
      <c r="AE31">
        <v>17165</v>
      </c>
      <c r="AF31">
        <v>17417</v>
      </c>
      <c r="AG31">
        <v>17342</v>
      </c>
      <c r="AH31">
        <v>17555</v>
      </c>
      <c r="AI31">
        <v>17404</v>
      </c>
      <c r="AJ31">
        <v>17797</v>
      </c>
      <c r="AK31">
        <v>18091</v>
      </c>
      <c r="AL31">
        <v>17776</v>
      </c>
      <c r="AM31">
        <v>18441</v>
      </c>
      <c r="AN31">
        <v>18509</v>
      </c>
      <c r="AO31">
        <v>18160</v>
      </c>
      <c r="AP31">
        <v>18524</v>
      </c>
      <c r="AQ31">
        <v>18733</v>
      </c>
      <c r="AR31">
        <v>18900</v>
      </c>
      <c r="AS31">
        <v>19154</v>
      </c>
      <c r="AT31">
        <v>19017</v>
      </c>
      <c r="AU31">
        <v>19428</v>
      </c>
      <c r="AV31">
        <v>19854</v>
      </c>
      <c r="AW31">
        <v>19900</v>
      </c>
      <c r="AX31">
        <v>19906</v>
      </c>
    </row>
    <row r="32" spans="1:50">
      <c r="A32">
        <v>18260</v>
      </c>
      <c r="B32">
        <v>18440</v>
      </c>
      <c r="C32">
        <v>18483</v>
      </c>
      <c r="D32">
        <v>18687</v>
      </c>
      <c r="E32">
        <v>18708</v>
      </c>
      <c r="F32">
        <v>18983</v>
      </c>
      <c r="G32">
        <v>19013</v>
      </c>
      <c r="H32">
        <v>19261</v>
      </c>
      <c r="I32">
        <v>19515</v>
      </c>
      <c r="J32">
        <v>19525</v>
      </c>
      <c r="K32">
        <v>20001</v>
      </c>
      <c r="L32">
        <v>19931</v>
      </c>
      <c r="M32">
        <v>20108</v>
      </c>
      <c r="N32">
        <v>20429</v>
      </c>
      <c r="O32">
        <v>20382</v>
      </c>
      <c r="P32">
        <v>20558</v>
      </c>
      <c r="Q32">
        <v>21133</v>
      </c>
      <c r="R32">
        <v>21261</v>
      </c>
      <c r="S32">
        <v>21329</v>
      </c>
      <c r="T32">
        <v>21349</v>
      </c>
      <c r="U32">
        <v>21827</v>
      </c>
      <c r="V32">
        <v>22301</v>
      </c>
      <c r="W32">
        <v>22214</v>
      </c>
      <c r="X32">
        <v>22541</v>
      </c>
      <c r="Y32">
        <v>22568</v>
      </c>
      <c r="Z32">
        <v>22893</v>
      </c>
      <c r="AA32">
        <v>23387</v>
      </c>
      <c r="AB32">
        <v>23388</v>
      </c>
      <c r="AC32">
        <v>23748</v>
      </c>
      <c r="AD32">
        <v>24079</v>
      </c>
      <c r="AE32">
        <v>24367</v>
      </c>
      <c r="AF32">
        <v>16987</v>
      </c>
      <c r="AG32">
        <v>17363</v>
      </c>
      <c r="AH32">
        <v>17168</v>
      </c>
      <c r="AI32">
        <v>17483</v>
      </c>
      <c r="AJ32">
        <v>17882</v>
      </c>
      <c r="AK32">
        <v>17981</v>
      </c>
      <c r="AL32">
        <v>18123</v>
      </c>
      <c r="AM32">
        <v>18232</v>
      </c>
      <c r="AN32">
        <v>18061</v>
      </c>
      <c r="AO32">
        <v>18465</v>
      </c>
      <c r="AP32">
        <v>18653</v>
      </c>
      <c r="AQ32">
        <v>18952</v>
      </c>
      <c r="AR32">
        <v>18688</v>
      </c>
      <c r="AS32">
        <v>18966</v>
      </c>
      <c r="AT32">
        <v>19379</v>
      </c>
      <c r="AU32">
        <v>19524</v>
      </c>
      <c r="AV32">
        <v>19673</v>
      </c>
      <c r="AW32">
        <v>19713</v>
      </c>
      <c r="AX32">
        <v>20038</v>
      </c>
    </row>
    <row r="33" spans="1:50">
      <c r="A33">
        <v>17749</v>
      </c>
      <c r="B33">
        <v>18303</v>
      </c>
      <c r="C33">
        <v>18265</v>
      </c>
      <c r="D33">
        <v>18280</v>
      </c>
      <c r="E33">
        <v>18528</v>
      </c>
      <c r="F33">
        <v>18745</v>
      </c>
      <c r="G33">
        <v>19042</v>
      </c>
      <c r="H33">
        <v>19083</v>
      </c>
      <c r="I33">
        <v>19480</v>
      </c>
      <c r="J33">
        <v>19378</v>
      </c>
      <c r="K33">
        <v>19350</v>
      </c>
      <c r="L33">
        <v>19764</v>
      </c>
      <c r="M33">
        <v>20039</v>
      </c>
      <c r="N33">
        <v>20231</v>
      </c>
      <c r="O33">
        <v>20185</v>
      </c>
      <c r="P33">
        <v>20572</v>
      </c>
      <c r="Q33">
        <v>20903</v>
      </c>
      <c r="R33">
        <v>20921</v>
      </c>
      <c r="S33">
        <v>21268</v>
      </c>
      <c r="T33">
        <v>21458</v>
      </c>
      <c r="U33">
        <v>21511</v>
      </c>
      <c r="V33">
        <v>22100</v>
      </c>
      <c r="W33">
        <v>21645</v>
      </c>
      <c r="X33">
        <v>22378</v>
      </c>
      <c r="Y33">
        <v>22562</v>
      </c>
      <c r="Z33">
        <v>22788</v>
      </c>
      <c r="AA33">
        <v>22948</v>
      </c>
      <c r="AB33">
        <v>23309</v>
      </c>
      <c r="AC33">
        <v>23543</v>
      </c>
      <c r="AD33">
        <v>23669</v>
      </c>
      <c r="AE33">
        <v>23946</v>
      </c>
      <c r="AF33">
        <v>24435</v>
      </c>
      <c r="AG33">
        <v>17280</v>
      </c>
      <c r="AH33">
        <v>17213</v>
      </c>
      <c r="AI33">
        <v>17584</v>
      </c>
      <c r="AJ33">
        <v>17544</v>
      </c>
      <c r="AK33">
        <v>17803</v>
      </c>
      <c r="AL33">
        <v>17955</v>
      </c>
      <c r="AM33">
        <v>17910</v>
      </c>
      <c r="AN33">
        <v>17991</v>
      </c>
      <c r="AO33">
        <v>18518</v>
      </c>
      <c r="AP33">
        <v>18618</v>
      </c>
      <c r="AQ33">
        <v>18733</v>
      </c>
      <c r="AR33">
        <v>18977</v>
      </c>
      <c r="AS33">
        <v>19153</v>
      </c>
      <c r="AT33">
        <v>19449</v>
      </c>
      <c r="AU33">
        <v>19503</v>
      </c>
      <c r="AV33">
        <v>19800</v>
      </c>
      <c r="AW33">
        <v>19734</v>
      </c>
      <c r="AX33">
        <v>19857</v>
      </c>
    </row>
    <row r="34" spans="1:50">
      <c r="A34">
        <v>17606</v>
      </c>
      <c r="B34">
        <v>17837</v>
      </c>
      <c r="C34">
        <v>17862</v>
      </c>
      <c r="D34">
        <v>18012</v>
      </c>
      <c r="E34">
        <v>18585</v>
      </c>
      <c r="F34">
        <v>18384</v>
      </c>
      <c r="G34">
        <v>18637</v>
      </c>
      <c r="H34">
        <v>18661</v>
      </c>
      <c r="I34">
        <v>18716</v>
      </c>
      <c r="J34">
        <v>19155</v>
      </c>
      <c r="K34">
        <v>19293</v>
      </c>
      <c r="L34">
        <v>19312</v>
      </c>
      <c r="M34">
        <v>19705</v>
      </c>
      <c r="N34">
        <v>19930</v>
      </c>
      <c r="O34">
        <v>20309</v>
      </c>
      <c r="P34">
        <v>20211</v>
      </c>
      <c r="Q34">
        <v>20605</v>
      </c>
      <c r="R34">
        <v>20663</v>
      </c>
      <c r="S34">
        <v>20894</v>
      </c>
      <c r="T34">
        <v>21472</v>
      </c>
      <c r="U34">
        <v>21612</v>
      </c>
      <c r="V34">
        <v>21471</v>
      </c>
      <c r="W34">
        <v>21749</v>
      </c>
      <c r="X34">
        <v>22286</v>
      </c>
      <c r="Y34">
        <v>22177</v>
      </c>
      <c r="Z34">
        <v>22500</v>
      </c>
      <c r="AA34">
        <v>22845</v>
      </c>
      <c r="AB34">
        <v>23138</v>
      </c>
      <c r="AC34">
        <v>23312</v>
      </c>
      <c r="AD34">
        <v>23593</v>
      </c>
      <c r="AE34">
        <v>23768</v>
      </c>
      <c r="AF34">
        <v>24128</v>
      </c>
      <c r="AG34">
        <v>24641</v>
      </c>
      <c r="AH34">
        <v>17292</v>
      </c>
      <c r="AI34">
        <v>17380</v>
      </c>
      <c r="AJ34">
        <v>17834</v>
      </c>
      <c r="AK34">
        <v>17946</v>
      </c>
      <c r="AL34">
        <v>18152</v>
      </c>
      <c r="AM34">
        <v>18110</v>
      </c>
      <c r="AN34">
        <v>18274</v>
      </c>
      <c r="AO34">
        <v>18347</v>
      </c>
      <c r="AP34">
        <v>18530</v>
      </c>
      <c r="AQ34">
        <v>18525</v>
      </c>
      <c r="AR34">
        <v>19116</v>
      </c>
      <c r="AS34">
        <v>19278</v>
      </c>
      <c r="AT34">
        <v>19485</v>
      </c>
      <c r="AU34">
        <v>19392</v>
      </c>
      <c r="AV34">
        <v>19416</v>
      </c>
      <c r="AW34">
        <v>19769</v>
      </c>
      <c r="AX34">
        <v>20085</v>
      </c>
    </row>
    <row r="35" spans="1:50">
      <c r="A35">
        <v>17568</v>
      </c>
      <c r="B35">
        <v>17682</v>
      </c>
      <c r="C35">
        <v>17743</v>
      </c>
      <c r="D35">
        <v>17764</v>
      </c>
      <c r="E35">
        <v>18206</v>
      </c>
      <c r="F35">
        <v>18349</v>
      </c>
      <c r="G35">
        <v>18403</v>
      </c>
      <c r="H35">
        <v>18608</v>
      </c>
      <c r="I35">
        <v>18864</v>
      </c>
      <c r="J35">
        <v>19107</v>
      </c>
      <c r="K35">
        <v>19025</v>
      </c>
      <c r="L35">
        <v>19627</v>
      </c>
      <c r="M35">
        <v>19689</v>
      </c>
      <c r="N35">
        <v>19754</v>
      </c>
      <c r="O35">
        <v>19595</v>
      </c>
      <c r="P35">
        <v>20451</v>
      </c>
      <c r="Q35">
        <v>20277</v>
      </c>
      <c r="R35">
        <v>20532</v>
      </c>
      <c r="S35">
        <v>20764</v>
      </c>
      <c r="T35">
        <v>21114</v>
      </c>
      <c r="U35">
        <v>20989</v>
      </c>
      <c r="V35">
        <v>21410</v>
      </c>
      <c r="W35">
        <v>21765</v>
      </c>
      <c r="X35">
        <v>21790</v>
      </c>
      <c r="Y35">
        <v>22350</v>
      </c>
      <c r="Z35">
        <v>22157</v>
      </c>
      <c r="AA35">
        <v>22707</v>
      </c>
      <c r="AB35">
        <v>22713</v>
      </c>
      <c r="AC35">
        <v>23023</v>
      </c>
      <c r="AD35">
        <v>23406</v>
      </c>
      <c r="AE35">
        <v>23871</v>
      </c>
      <c r="AF35">
        <v>23788</v>
      </c>
      <c r="AG35">
        <v>24387</v>
      </c>
      <c r="AH35">
        <v>24465</v>
      </c>
      <c r="AI35">
        <v>17689</v>
      </c>
      <c r="AJ35">
        <v>17557</v>
      </c>
      <c r="AK35">
        <v>17885</v>
      </c>
      <c r="AL35">
        <v>17847</v>
      </c>
      <c r="AM35">
        <v>18016</v>
      </c>
      <c r="AN35">
        <v>18129</v>
      </c>
      <c r="AO35">
        <v>18471</v>
      </c>
      <c r="AP35">
        <v>18214</v>
      </c>
      <c r="AQ35">
        <v>18611</v>
      </c>
      <c r="AR35">
        <v>18905</v>
      </c>
      <c r="AS35">
        <v>19016</v>
      </c>
      <c r="AT35">
        <v>19089</v>
      </c>
      <c r="AU35">
        <v>19501</v>
      </c>
      <c r="AV35">
        <v>19477</v>
      </c>
      <c r="AW35">
        <v>19832</v>
      </c>
      <c r="AX35">
        <v>19818</v>
      </c>
    </row>
    <row r="36" spans="1:50">
      <c r="A36">
        <v>17217</v>
      </c>
      <c r="B36">
        <v>17153</v>
      </c>
      <c r="C36">
        <v>17544</v>
      </c>
      <c r="D36">
        <v>17702</v>
      </c>
      <c r="E36">
        <v>18013</v>
      </c>
      <c r="F36">
        <v>18051</v>
      </c>
      <c r="G36">
        <v>18466</v>
      </c>
      <c r="H36">
        <v>18144</v>
      </c>
      <c r="I36">
        <v>18588</v>
      </c>
      <c r="J36">
        <v>18710</v>
      </c>
      <c r="K36">
        <v>18898</v>
      </c>
      <c r="L36">
        <v>19114</v>
      </c>
      <c r="M36">
        <v>19235</v>
      </c>
      <c r="N36">
        <v>19518</v>
      </c>
      <c r="O36">
        <v>19775</v>
      </c>
      <c r="P36">
        <v>19764</v>
      </c>
      <c r="Q36">
        <v>20455</v>
      </c>
      <c r="R36">
        <v>20477</v>
      </c>
      <c r="S36">
        <v>20511</v>
      </c>
      <c r="T36">
        <v>20831</v>
      </c>
      <c r="U36">
        <v>21135</v>
      </c>
      <c r="V36">
        <v>21220</v>
      </c>
      <c r="W36">
        <v>21236</v>
      </c>
      <c r="X36">
        <v>21480</v>
      </c>
      <c r="Y36">
        <v>21941</v>
      </c>
      <c r="Z36">
        <v>22377</v>
      </c>
      <c r="AA36">
        <v>22541</v>
      </c>
      <c r="AB36">
        <v>22839</v>
      </c>
      <c r="AC36">
        <v>22980</v>
      </c>
      <c r="AD36">
        <v>23140</v>
      </c>
      <c r="AE36">
        <v>23585</v>
      </c>
      <c r="AF36">
        <v>23590</v>
      </c>
      <c r="AG36">
        <v>24048</v>
      </c>
      <c r="AH36">
        <v>24341</v>
      </c>
      <c r="AI36">
        <v>24722</v>
      </c>
      <c r="AJ36">
        <v>17485</v>
      </c>
      <c r="AK36">
        <v>17602</v>
      </c>
      <c r="AL36">
        <v>17987</v>
      </c>
      <c r="AM36">
        <v>18004</v>
      </c>
      <c r="AN36">
        <v>18312</v>
      </c>
      <c r="AO36">
        <v>18222</v>
      </c>
      <c r="AP36">
        <v>18582</v>
      </c>
      <c r="AQ36">
        <v>18561</v>
      </c>
      <c r="AR36">
        <v>18815</v>
      </c>
      <c r="AS36">
        <v>19117</v>
      </c>
      <c r="AT36">
        <v>19127</v>
      </c>
      <c r="AU36">
        <v>19236</v>
      </c>
      <c r="AV36">
        <v>19635</v>
      </c>
      <c r="AW36">
        <v>19832</v>
      </c>
      <c r="AX36">
        <v>20142</v>
      </c>
    </row>
    <row r="37" spans="1:50">
      <c r="A37">
        <v>17000</v>
      </c>
      <c r="B37">
        <v>17382</v>
      </c>
      <c r="C37">
        <v>17495</v>
      </c>
      <c r="D37">
        <v>17611</v>
      </c>
      <c r="E37">
        <v>17749</v>
      </c>
      <c r="F37">
        <v>18049</v>
      </c>
      <c r="G37">
        <v>18134</v>
      </c>
      <c r="H37">
        <v>18301</v>
      </c>
      <c r="I37">
        <v>18532</v>
      </c>
      <c r="J37">
        <v>18423</v>
      </c>
      <c r="K37">
        <v>18637</v>
      </c>
      <c r="L37">
        <v>18833</v>
      </c>
      <c r="M37">
        <v>19008</v>
      </c>
      <c r="N37">
        <v>19323</v>
      </c>
      <c r="O37">
        <v>19482</v>
      </c>
      <c r="P37">
        <v>19851</v>
      </c>
      <c r="Q37">
        <v>19842</v>
      </c>
      <c r="R37">
        <v>20173</v>
      </c>
      <c r="S37">
        <v>20495</v>
      </c>
      <c r="T37">
        <v>20621</v>
      </c>
      <c r="U37">
        <v>20765</v>
      </c>
      <c r="V37">
        <v>21105</v>
      </c>
      <c r="W37">
        <v>21284</v>
      </c>
      <c r="X37">
        <v>21594</v>
      </c>
      <c r="Y37">
        <v>21539</v>
      </c>
      <c r="Z37">
        <v>21996</v>
      </c>
      <c r="AA37">
        <v>22193</v>
      </c>
      <c r="AB37">
        <v>22522</v>
      </c>
      <c r="AC37">
        <v>22762</v>
      </c>
      <c r="AD37">
        <v>22936</v>
      </c>
      <c r="AE37">
        <v>23636</v>
      </c>
      <c r="AF37">
        <v>23442</v>
      </c>
      <c r="AG37">
        <v>23838</v>
      </c>
      <c r="AH37">
        <v>24063</v>
      </c>
      <c r="AI37">
        <v>24361</v>
      </c>
      <c r="AJ37">
        <v>24703</v>
      </c>
      <c r="AK37">
        <v>17656</v>
      </c>
      <c r="AL37">
        <v>17695</v>
      </c>
      <c r="AM37">
        <v>17837</v>
      </c>
      <c r="AN37">
        <v>17867</v>
      </c>
      <c r="AO37">
        <v>18186</v>
      </c>
      <c r="AP37">
        <v>18562</v>
      </c>
      <c r="AQ37">
        <v>18649</v>
      </c>
      <c r="AR37">
        <v>18773</v>
      </c>
      <c r="AS37">
        <v>18768</v>
      </c>
      <c r="AT37">
        <v>19230</v>
      </c>
      <c r="AU37">
        <v>19453</v>
      </c>
      <c r="AV37">
        <v>19588</v>
      </c>
      <c r="AW37">
        <v>19961</v>
      </c>
      <c r="AX37">
        <v>20095</v>
      </c>
    </row>
    <row r="38" spans="1:50">
      <c r="A38">
        <v>17031</v>
      </c>
      <c r="B38">
        <v>17178</v>
      </c>
      <c r="C38">
        <v>17159</v>
      </c>
      <c r="D38">
        <v>17312</v>
      </c>
      <c r="E38">
        <v>17717</v>
      </c>
      <c r="F38">
        <v>17686</v>
      </c>
      <c r="G38">
        <v>17818</v>
      </c>
      <c r="H38">
        <v>18026</v>
      </c>
      <c r="I38">
        <v>18306</v>
      </c>
      <c r="J38">
        <v>18582</v>
      </c>
      <c r="K38">
        <v>18601</v>
      </c>
      <c r="L38">
        <v>18831</v>
      </c>
      <c r="M38">
        <v>19117</v>
      </c>
      <c r="N38">
        <v>19062</v>
      </c>
      <c r="O38">
        <v>19275</v>
      </c>
      <c r="P38">
        <v>19404</v>
      </c>
      <c r="Q38">
        <v>19585</v>
      </c>
      <c r="R38">
        <v>19945</v>
      </c>
      <c r="S38">
        <v>20057</v>
      </c>
      <c r="T38">
        <v>20391</v>
      </c>
      <c r="U38">
        <v>20562</v>
      </c>
      <c r="V38">
        <v>20586</v>
      </c>
      <c r="W38">
        <v>21121</v>
      </c>
      <c r="X38">
        <v>21196</v>
      </c>
      <c r="Y38">
        <v>21494</v>
      </c>
      <c r="Z38">
        <v>21731</v>
      </c>
      <c r="AA38">
        <v>21978</v>
      </c>
      <c r="AB38">
        <v>22361</v>
      </c>
      <c r="AC38">
        <v>22340</v>
      </c>
      <c r="AD38">
        <v>22934</v>
      </c>
      <c r="AE38">
        <v>23125</v>
      </c>
      <c r="AF38">
        <v>23393</v>
      </c>
      <c r="AG38">
        <v>23507</v>
      </c>
      <c r="AH38">
        <v>24072</v>
      </c>
      <c r="AI38">
        <v>24164</v>
      </c>
      <c r="AJ38">
        <v>24732</v>
      </c>
      <c r="AK38">
        <v>25047</v>
      </c>
      <c r="AL38">
        <v>17576</v>
      </c>
      <c r="AM38">
        <v>17840</v>
      </c>
      <c r="AN38">
        <v>18000</v>
      </c>
      <c r="AO38">
        <v>18276</v>
      </c>
      <c r="AP38">
        <v>18495</v>
      </c>
      <c r="AQ38">
        <v>18501</v>
      </c>
      <c r="AR38">
        <v>18707</v>
      </c>
      <c r="AS38">
        <v>19010</v>
      </c>
      <c r="AT38">
        <v>19061</v>
      </c>
      <c r="AU38">
        <v>19453</v>
      </c>
      <c r="AV38">
        <v>19590</v>
      </c>
      <c r="AW38">
        <v>19958</v>
      </c>
      <c r="AX38">
        <v>20107</v>
      </c>
    </row>
    <row r="39" spans="1:50">
      <c r="A39">
        <v>16903</v>
      </c>
      <c r="B39">
        <v>16986</v>
      </c>
      <c r="C39">
        <v>17271</v>
      </c>
      <c r="D39">
        <v>17027</v>
      </c>
      <c r="E39">
        <v>17340</v>
      </c>
      <c r="F39">
        <v>17340</v>
      </c>
      <c r="G39">
        <v>17731</v>
      </c>
      <c r="H39">
        <v>17798</v>
      </c>
      <c r="I39">
        <v>17901</v>
      </c>
      <c r="J39">
        <v>18120</v>
      </c>
      <c r="K39">
        <v>18380</v>
      </c>
      <c r="L39">
        <v>18500</v>
      </c>
      <c r="M39">
        <v>18768</v>
      </c>
      <c r="N39">
        <v>19030</v>
      </c>
      <c r="O39">
        <v>19246</v>
      </c>
      <c r="P39">
        <v>19396</v>
      </c>
      <c r="Q39">
        <v>19616</v>
      </c>
      <c r="R39">
        <v>19646</v>
      </c>
      <c r="S39">
        <v>19792</v>
      </c>
      <c r="T39">
        <v>20125</v>
      </c>
      <c r="U39">
        <v>20349</v>
      </c>
      <c r="V39">
        <v>20924</v>
      </c>
      <c r="W39">
        <v>20872</v>
      </c>
      <c r="X39">
        <v>20921</v>
      </c>
      <c r="Y39">
        <v>21123</v>
      </c>
      <c r="Z39">
        <v>21577</v>
      </c>
      <c r="AA39">
        <v>21730</v>
      </c>
      <c r="AB39">
        <v>22188</v>
      </c>
      <c r="AC39">
        <v>22206</v>
      </c>
      <c r="AD39">
        <v>22784</v>
      </c>
      <c r="AE39">
        <v>22937</v>
      </c>
      <c r="AF39">
        <v>23095</v>
      </c>
      <c r="AG39">
        <v>23537</v>
      </c>
      <c r="AH39">
        <v>24075</v>
      </c>
      <c r="AI39">
        <v>23841</v>
      </c>
      <c r="AJ39">
        <v>24385</v>
      </c>
      <c r="AK39">
        <v>24719</v>
      </c>
      <c r="AL39">
        <v>24789</v>
      </c>
      <c r="AM39">
        <v>17907</v>
      </c>
      <c r="AN39">
        <v>18533</v>
      </c>
      <c r="AO39">
        <v>18480</v>
      </c>
      <c r="AP39">
        <v>18377</v>
      </c>
      <c r="AQ39">
        <v>18586</v>
      </c>
      <c r="AR39">
        <v>18525</v>
      </c>
      <c r="AS39">
        <v>18886</v>
      </c>
      <c r="AT39">
        <v>19244</v>
      </c>
      <c r="AU39">
        <v>19476</v>
      </c>
      <c r="AV39">
        <v>19383</v>
      </c>
      <c r="AW39">
        <v>19528</v>
      </c>
      <c r="AX39">
        <v>20107</v>
      </c>
    </row>
    <row r="40" spans="1:50">
      <c r="A40">
        <v>16703</v>
      </c>
      <c r="B40">
        <v>16766</v>
      </c>
      <c r="C40">
        <v>16823</v>
      </c>
      <c r="D40">
        <v>16872</v>
      </c>
      <c r="E40">
        <v>16982</v>
      </c>
      <c r="F40">
        <v>17393</v>
      </c>
      <c r="G40">
        <v>17475</v>
      </c>
      <c r="H40">
        <v>17795</v>
      </c>
      <c r="I40">
        <v>17957</v>
      </c>
      <c r="J40">
        <v>18178</v>
      </c>
      <c r="K40">
        <v>18331</v>
      </c>
      <c r="L40">
        <v>18323</v>
      </c>
      <c r="M40">
        <v>18472</v>
      </c>
      <c r="N40">
        <v>18829</v>
      </c>
      <c r="O40">
        <v>19217</v>
      </c>
      <c r="P40">
        <v>19156</v>
      </c>
      <c r="Q40">
        <v>19617</v>
      </c>
      <c r="R40">
        <v>19683</v>
      </c>
      <c r="S40">
        <v>20060</v>
      </c>
      <c r="T40">
        <v>19963</v>
      </c>
      <c r="U40">
        <v>20258</v>
      </c>
      <c r="V40">
        <v>20114</v>
      </c>
      <c r="W40">
        <v>20626</v>
      </c>
      <c r="X40">
        <v>20810</v>
      </c>
      <c r="Y40">
        <v>21428</v>
      </c>
      <c r="Z40">
        <v>21346</v>
      </c>
      <c r="AA40">
        <v>21468</v>
      </c>
      <c r="AB40">
        <v>21852</v>
      </c>
      <c r="AC40">
        <v>22295</v>
      </c>
      <c r="AD40">
        <v>22463</v>
      </c>
      <c r="AE40">
        <v>22770</v>
      </c>
      <c r="AF40">
        <v>22923</v>
      </c>
      <c r="AG40">
        <v>23087</v>
      </c>
      <c r="AH40">
        <v>23448</v>
      </c>
      <c r="AI40">
        <v>23576</v>
      </c>
      <c r="AJ40">
        <v>24157</v>
      </c>
      <c r="AK40">
        <v>24722</v>
      </c>
      <c r="AL40">
        <v>24693</v>
      </c>
      <c r="AM40">
        <v>24877</v>
      </c>
      <c r="AN40">
        <v>18128</v>
      </c>
      <c r="AO40">
        <v>18207</v>
      </c>
      <c r="AP40">
        <v>18357</v>
      </c>
      <c r="AQ40">
        <v>18687</v>
      </c>
      <c r="AR40">
        <v>18872</v>
      </c>
      <c r="AS40">
        <v>19061</v>
      </c>
      <c r="AT40">
        <v>18969</v>
      </c>
      <c r="AU40">
        <v>19253</v>
      </c>
      <c r="AV40">
        <v>19354</v>
      </c>
      <c r="AW40">
        <v>19898</v>
      </c>
      <c r="AX40">
        <v>19706</v>
      </c>
    </row>
    <row r="41" spans="1:50">
      <c r="A41">
        <v>16272</v>
      </c>
      <c r="B41">
        <v>16498</v>
      </c>
      <c r="C41">
        <v>16367</v>
      </c>
      <c r="D41">
        <v>16730</v>
      </c>
      <c r="E41">
        <v>16976</v>
      </c>
      <c r="F41">
        <v>17291</v>
      </c>
      <c r="G41">
        <v>17314</v>
      </c>
      <c r="H41">
        <v>17480</v>
      </c>
      <c r="I41">
        <v>17585</v>
      </c>
      <c r="J41">
        <v>17766</v>
      </c>
      <c r="K41">
        <v>18024</v>
      </c>
      <c r="L41">
        <v>18281</v>
      </c>
      <c r="M41">
        <v>18450</v>
      </c>
      <c r="N41">
        <v>18586</v>
      </c>
      <c r="O41">
        <v>18832</v>
      </c>
      <c r="P41">
        <v>18904</v>
      </c>
      <c r="Q41">
        <v>19297</v>
      </c>
      <c r="R41">
        <v>19761</v>
      </c>
      <c r="S41">
        <v>19616</v>
      </c>
      <c r="T41">
        <v>19844</v>
      </c>
      <c r="U41">
        <v>20086</v>
      </c>
      <c r="V41">
        <v>20422</v>
      </c>
      <c r="W41">
        <v>20451</v>
      </c>
      <c r="X41">
        <v>20759</v>
      </c>
      <c r="Y41">
        <v>20834</v>
      </c>
      <c r="Z41">
        <v>21295</v>
      </c>
      <c r="AA41">
        <v>21365</v>
      </c>
      <c r="AB41">
        <v>21930</v>
      </c>
      <c r="AC41">
        <v>21833</v>
      </c>
      <c r="AD41">
        <v>22401</v>
      </c>
      <c r="AE41">
        <v>22679</v>
      </c>
      <c r="AF41">
        <v>22849</v>
      </c>
      <c r="AG41">
        <v>22993</v>
      </c>
      <c r="AH41">
        <v>23431</v>
      </c>
      <c r="AI41">
        <v>23293</v>
      </c>
      <c r="AJ41">
        <v>24109</v>
      </c>
      <c r="AK41">
        <v>24217</v>
      </c>
      <c r="AL41">
        <v>24593</v>
      </c>
      <c r="AM41">
        <v>25202</v>
      </c>
      <c r="AN41">
        <v>25095</v>
      </c>
      <c r="AO41">
        <v>18052</v>
      </c>
      <c r="AP41">
        <v>18368</v>
      </c>
      <c r="AQ41">
        <v>18523</v>
      </c>
      <c r="AR41">
        <v>18738</v>
      </c>
      <c r="AS41">
        <v>18807</v>
      </c>
      <c r="AT41">
        <v>19217</v>
      </c>
      <c r="AU41">
        <v>19496</v>
      </c>
      <c r="AV41">
        <v>19452</v>
      </c>
      <c r="AW41">
        <v>19616</v>
      </c>
      <c r="AX41">
        <v>20020</v>
      </c>
    </row>
    <row r="42" spans="1:50">
      <c r="A42">
        <v>16059</v>
      </c>
      <c r="B42">
        <v>16198</v>
      </c>
      <c r="C42">
        <v>16417</v>
      </c>
      <c r="D42">
        <v>16728</v>
      </c>
      <c r="E42">
        <v>16677</v>
      </c>
      <c r="F42">
        <v>16968</v>
      </c>
      <c r="G42">
        <v>17275</v>
      </c>
      <c r="H42">
        <v>17448</v>
      </c>
      <c r="I42">
        <v>17371</v>
      </c>
      <c r="J42">
        <v>17655</v>
      </c>
      <c r="K42">
        <v>17862</v>
      </c>
      <c r="L42">
        <v>18270</v>
      </c>
      <c r="M42">
        <v>18058</v>
      </c>
      <c r="N42">
        <v>18429</v>
      </c>
      <c r="O42">
        <v>18706</v>
      </c>
      <c r="P42">
        <v>18829</v>
      </c>
      <c r="Q42">
        <v>19166</v>
      </c>
      <c r="R42">
        <v>18859</v>
      </c>
      <c r="S42">
        <v>19693</v>
      </c>
      <c r="T42">
        <v>19588</v>
      </c>
      <c r="U42">
        <v>19548</v>
      </c>
      <c r="V42">
        <v>19952</v>
      </c>
      <c r="W42">
        <v>20575</v>
      </c>
      <c r="X42">
        <v>20636</v>
      </c>
      <c r="Y42">
        <v>20703</v>
      </c>
      <c r="Z42">
        <v>21244</v>
      </c>
      <c r="AA42">
        <v>21503</v>
      </c>
      <c r="AB42">
        <v>21321</v>
      </c>
      <c r="AC42">
        <v>22121</v>
      </c>
      <c r="AD42">
        <v>22050</v>
      </c>
      <c r="AE42">
        <v>22315</v>
      </c>
      <c r="AF42">
        <v>22197</v>
      </c>
      <c r="AG42">
        <v>23158</v>
      </c>
      <c r="AH42">
        <v>23347</v>
      </c>
      <c r="AI42">
        <v>23803</v>
      </c>
      <c r="AJ42">
        <v>23874</v>
      </c>
      <c r="AK42">
        <v>23933</v>
      </c>
      <c r="AL42">
        <v>24716</v>
      </c>
      <c r="AM42">
        <v>24658</v>
      </c>
      <c r="AN42">
        <v>24919</v>
      </c>
      <c r="AO42">
        <v>25414</v>
      </c>
      <c r="AP42">
        <v>18314</v>
      </c>
      <c r="AQ42">
        <v>18473</v>
      </c>
      <c r="AR42">
        <v>18841</v>
      </c>
      <c r="AS42">
        <v>19153</v>
      </c>
      <c r="AT42">
        <v>18835</v>
      </c>
      <c r="AU42">
        <v>19193</v>
      </c>
      <c r="AV42">
        <v>19424</v>
      </c>
      <c r="AW42">
        <v>19707</v>
      </c>
      <c r="AX42">
        <v>19817</v>
      </c>
    </row>
    <row r="43" spans="1:50">
      <c r="A43">
        <v>16221</v>
      </c>
      <c r="B43">
        <v>15901</v>
      </c>
      <c r="C43">
        <v>16288</v>
      </c>
      <c r="D43">
        <v>16460</v>
      </c>
      <c r="E43">
        <v>16570</v>
      </c>
      <c r="F43">
        <v>16715</v>
      </c>
      <c r="G43">
        <v>16862</v>
      </c>
      <c r="H43">
        <v>17122</v>
      </c>
      <c r="I43">
        <v>17402</v>
      </c>
      <c r="J43">
        <v>17561</v>
      </c>
      <c r="K43">
        <v>17642</v>
      </c>
      <c r="L43">
        <v>17834</v>
      </c>
      <c r="M43">
        <v>18122</v>
      </c>
      <c r="N43">
        <v>18114</v>
      </c>
      <c r="O43">
        <v>18343</v>
      </c>
      <c r="P43">
        <v>18790</v>
      </c>
      <c r="Q43">
        <v>18631</v>
      </c>
      <c r="R43">
        <v>19238</v>
      </c>
      <c r="S43">
        <v>19389</v>
      </c>
      <c r="T43">
        <v>19576</v>
      </c>
      <c r="U43">
        <v>19673</v>
      </c>
      <c r="V43">
        <v>19984</v>
      </c>
      <c r="W43">
        <v>20206</v>
      </c>
      <c r="X43">
        <v>20514</v>
      </c>
      <c r="Y43">
        <v>20619</v>
      </c>
      <c r="Z43">
        <v>20728</v>
      </c>
      <c r="AA43">
        <v>21033</v>
      </c>
      <c r="AB43">
        <v>21220</v>
      </c>
      <c r="AC43">
        <v>21538</v>
      </c>
      <c r="AD43">
        <v>21938</v>
      </c>
      <c r="AE43">
        <v>22093</v>
      </c>
      <c r="AF43">
        <v>22772</v>
      </c>
      <c r="AG43">
        <v>22738</v>
      </c>
      <c r="AH43">
        <v>23018</v>
      </c>
      <c r="AI43">
        <v>23462</v>
      </c>
      <c r="AJ43">
        <v>23422</v>
      </c>
      <c r="AK43">
        <v>23666</v>
      </c>
      <c r="AL43">
        <v>24581</v>
      </c>
      <c r="AM43">
        <v>24485</v>
      </c>
      <c r="AN43">
        <v>24822</v>
      </c>
      <c r="AO43">
        <v>25240</v>
      </c>
      <c r="AP43">
        <v>25619</v>
      </c>
      <c r="AQ43">
        <v>18356</v>
      </c>
      <c r="AR43">
        <v>18721</v>
      </c>
      <c r="AS43">
        <v>19101</v>
      </c>
      <c r="AT43">
        <v>18970</v>
      </c>
      <c r="AU43">
        <v>19263</v>
      </c>
      <c r="AV43">
        <v>19548</v>
      </c>
      <c r="AW43">
        <v>19850</v>
      </c>
      <c r="AX43">
        <v>20039</v>
      </c>
    </row>
    <row r="44" spans="1:50">
      <c r="A44">
        <v>15714</v>
      </c>
      <c r="B44">
        <v>15795</v>
      </c>
      <c r="C44">
        <v>16095</v>
      </c>
      <c r="D44">
        <v>16246</v>
      </c>
      <c r="E44">
        <v>16528</v>
      </c>
      <c r="F44">
        <v>16749</v>
      </c>
      <c r="G44">
        <v>16684</v>
      </c>
      <c r="H44">
        <v>16996</v>
      </c>
      <c r="I44">
        <v>17310</v>
      </c>
      <c r="J44">
        <v>17368</v>
      </c>
      <c r="K44">
        <v>17707</v>
      </c>
      <c r="L44">
        <v>17754</v>
      </c>
      <c r="M44">
        <v>18032</v>
      </c>
      <c r="N44">
        <v>18136</v>
      </c>
      <c r="O44">
        <v>18192</v>
      </c>
      <c r="P44">
        <v>18512</v>
      </c>
      <c r="Q44">
        <v>18591</v>
      </c>
      <c r="R44">
        <v>18961</v>
      </c>
      <c r="S44">
        <v>19246</v>
      </c>
      <c r="T44">
        <v>19183</v>
      </c>
      <c r="U44">
        <v>19619</v>
      </c>
      <c r="V44">
        <v>19776</v>
      </c>
      <c r="W44">
        <v>19814</v>
      </c>
      <c r="X44">
        <v>20082</v>
      </c>
      <c r="Y44">
        <v>20463</v>
      </c>
      <c r="Z44">
        <v>20831</v>
      </c>
      <c r="AA44">
        <v>21366</v>
      </c>
      <c r="AB44">
        <v>21224</v>
      </c>
      <c r="AC44">
        <v>21257</v>
      </c>
      <c r="AD44">
        <v>21722</v>
      </c>
      <c r="AE44">
        <v>21923</v>
      </c>
      <c r="AF44">
        <v>22239</v>
      </c>
      <c r="AG44">
        <v>22492</v>
      </c>
      <c r="AH44">
        <v>22589</v>
      </c>
      <c r="AI44">
        <v>23346</v>
      </c>
      <c r="AJ44">
        <v>23190</v>
      </c>
      <c r="AK44">
        <v>23714</v>
      </c>
      <c r="AL44">
        <v>24038</v>
      </c>
      <c r="AM44">
        <v>24347</v>
      </c>
      <c r="AN44">
        <v>24781</v>
      </c>
      <c r="AO44">
        <v>25105</v>
      </c>
      <c r="AP44">
        <v>25269</v>
      </c>
      <c r="AQ44">
        <v>26059</v>
      </c>
      <c r="AR44">
        <v>18585</v>
      </c>
      <c r="AS44">
        <v>18883</v>
      </c>
      <c r="AT44">
        <v>19133</v>
      </c>
      <c r="AU44">
        <v>19216</v>
      </c>
      <c r="AV44">
        <v>19336</v>
      </c>
      <c r="AW44">
        <v>19759</v>
      </c>
      <c r="AX44">
        <v>20043</v>
      </c>
    </row>
    <row r="45" spans="1:50">
      <c r="A45">
        <v>15623</v>
      </c>
      <c r="B45">
        <v>15891</v>
      </c>
      <c r="C45">
        <v>16025</v>
      </c>
      <c r="D45">
        <v>16115</v>
      </c>
      <c r="E45">
        <v>16327</v>
      </c>
      <c r="F45">
        <v>16374</v>
      </c>
      <c r="G45">
        <v>16655</v>
      </c>
      <c r="H45">
        <v>16790</v>
      </c>
      <c r="I45">
        <v>17078</v>
      </c>
      <c r="J45">
        <v>17262</v>
      </c>
      <c r="K45">
        <v>17289</v>
      </c>
      <c r="L45">
        <v>17600</v>
      </c>
      <c r="M45">
        <v>17522</v>
      </c>
      <c r="N45">
        <v>18063</v>
      </c>
      <c r="O45">
        <v>18045</v>
      </c>
      <c r="P45">
        <v>18249</v>
      </c>
      <c r="Q45">
        <v>18478</v>
      </c>
      <c r="R45">
        <v>18833</v>
      </c>
      <c r="S45">
        <v>18685</v>
      </c>
      <c r="T45">
        <v>19086</v>
      </c>
      <c r="U45">
        <v>19182</v>
      </c>
      <c r="V45">
        <v>19753</v>
      </c>
      <c r="W45">
        <v>19905</v>
      </c>
      <c r="X45">
        <v>20070</v>
      </c>
      <c r="Y45">
        <v>20454</v>
      </c>
      <c r="Z45">
        <v>20566</v>
      </c>
      <c r="AA45">
        <v>20974</v>
      </c>
      <c r="AB45">
        <v>21470</v>
      </c>
      <c r="AC45">
        <v>21105</v>
      </c>
      <c r="AD45">
        <v>21598</v>
      </c>
      <c r="AE45">
        <v>21834</v>
      </c>
      <c r="AF45">
        <v>22076</v>
      </c>
      <c r="AG45">
        <v>22286</v>
      </c>
      <c r="AH45">
        <v>22752</v>
      </c>
      <c r="AI45">
        <v>23207</v>
      </c>
      <c r="AJ45">
        <v>23488</v>
      </c>
      <c r="AK45">
        <v>23242</v>
      </c>
      <c r="AL45">
        <v>23765</v>
      </c>
      <c r="AM45">
        <v>24180</v>
      </c>
      <c r="AN45">
        <v>24220</v>
      </c>
      <c r="AO45">
        <v>24750</v>
      </c>
      <c r="AP45">
        <v>25272</v>
      </c>
      <c r="AQ45">
        <v>25513</v>
      </c>
      <c r="AR45">
        <v>25785</v>
      </c>
      <c r="AS45">
        <v>18871</v>
      </c>
      <c r="AT45">
        <v>19044</v>
      </c>
      <c r="AU45">
        <v>19315</v>
      </c>
      <c r="AV45">
        <v>19476</v>
      </c>
      <c r="AW45">
        <v>19576</v>
      </c>
      <c r="AX45">
        <v>20281</v>
      </c>
    </row>
    <row r="46" spans="1:50">
      <c r="A46">
        <v>15488</v>
      </c>
      <c r="B46">
        <v>15894</v>
      </c>
      <c r="C46">
        <v>15851</v>
      </c>
      <c r="D46">
        <v>15814</v>
      </c>
      <c r="E46">
        <v>16201</v>
      </c>
      <c r="F46">
        <v>16249</v>
      </c>
      <c r="G46">
        <v>16574</v>
      </c>
      <c r="H46">
        <v>16509</v>
      </c>
      <c r="I46">
        <v>16728</v>
      </c>
      <c r="J46">
        <v>16789</v>
      </c>
      <c r="K46">
        <v>17222</v>
      </c>
      <c r="L46">
        <v>17231</v>
      </c>
      <c r="M46">
        <v>17791</v>
      </c>
      <c r="N46">
        <v>17785</v>
      </c>
      <c r="O46">
        <v>17979</v>
      </c>
      <c r="P46">
        <v>17977</v>
      </c>
      <c r="Q46">
        <v>18225</v>
      </c>
      <c r="R46">
        <v>18655</v>
      </c>
      <c r="S46">
        <v>18828</v>
      </c>
      <c r="T46">
        <v>18844</v>
      </c>
      <c r="U46">
        <v>19099</v>
      </c>
      <c r="V46">
        <v>19345</v>
      </c>
      <c r="W46">
        <v>19394</v>
      </c>
      <c r="X46">
        <v>19825</v>
      </c>
      <c r="Y46">
        <v>20285</v>
      </c>
      <c r="Z46">
        <v>20552</v>
      </c>
      <c r="AA46">
        <v>20486</v>
      </c>
      <c r="AB46">
        <v>20878</v>
      </c>
      <c r="AC46">
        <v>20985</v>
      </c>
      <c r="AD46">
        <v>21288</v>
      </c>
      <c r="AE46">
        <v>21743</v>
      </c>
      <c r="AF46">
        <v>22421</v>
      </c>
      <c r="AG46">
        <v>22094</v>
      </c>
      <c r="AH46">
        <v>22444</v>
      </c>
      <c r="AI46">
        <v>22917</v>
      </c>
      <c r="AJ46">
        <v>23042</v>
      </c>
      <c r="AK46">
        <v>23452</v>
      </c>
      <c r="AL46">
        <v>23903</v>
      </c>
      <c r="AM46">
        <v>23991</v>
      </c>
      <c r="AN46">
        <v>24638</v>
      </c>
      <c r="AO46">
        <v>24647</v>
      </c>
      <c r="AP46">
        <v>24996</v>
      </c>
      <c r="AQ46">
        <v>25389</v>
      </c>
      <c r="AR46">
        <v>26054</v>
      </c>
      <c r="AS46">
        <v>25824</v>
      </c>
      <c r="AT46">
        <v>19249</v>
      </c>
      <c r="AU46">
        <v>19206</v>
      </c>
      <c r="AV46">
        <v>19607</v>
      </c>
      <c r="AW46">
        <v>19557</v>
      </c>
      <c r="AX46">
        <v>20055</v>
      </c>
    </row>
    <row r="47" spans="1:50">
      <c r="A47">
        <v>15200</v>
      </c>
      <c r="B47">
        <v>15626</v>
      </c>
      <c r="C47">
        <v>15806</v>
      </c>
      <c r="D47">
        <v>15785</v>
      </c>
      <c r="E47">
        <v>15880</v>
      </c>
      <c r="F47">
        <v>16162</v>
      </c>
      <c r="G47">
        <v>16247</v>
      </c>
      <c r="H47">
        <v>16596</v>
      </c>
      <c r="I47">
        <v>16716</v>
      </c>
      <c r="J47">
        <v>16853</v>
      </c>
      <c r="K47">
        <v>16922</v>
      </c>
      <c r="L47">
        <v>16881</v>
      </c>
      <c r="M47">
        <v>17628</v>
      </c>
      <c r="N47">
        <v>17397</v>
      </c>
      <c r="O47">
        <v>17765</v>
      </c>
      <c r="P47">
        <v>17908</v>
      </c>
      <c r="Q47">
        <v>18140</v>
      </c>
      <c r="R47">
        <v>18404</v>
      </c>
      <c r="S47">
        <v>18285</v>
      </c>
      <c r="T47">
        <v>18766</v>
      </c>
      <c r="U47">
        <v>18848</v>
      </c>
      <c r="V47">
        <v>19197</v>
      </c>
      <c r="W47">
        <v>19691</v>
      </c>
      <c r="X47">
        <v>19753</v>
      </c>
      <c r="Y47">
        <v>19990</v>
      </c>
      <c r="Z47">
        <v>20082</v>
      </c>
      <c r="AA47">
        <v>20546</v>
      </c>
      <c r="AB47">
        <v>21033</v>
      </c>
      <c r="AC47">
        <v>20720</v>
      </c>
      <c r="AD47">
        <v>21061</v>
      </c>
      <c r="AE47">
        <v>21437</v>
      </c>
      <c r="AF47">
        <v>21802</v>
      </c>
      <c r="AG47">
        <v>22057</v>
      </c>
      <c r="AH47">
        <v>22572</v>
      </c>
      <c r="AI47">
        <v>22464</v>
      </c>
      <c r="AJ47">
        <v>22950</v>
      </c>
      <c r="AK47">
        <v>23458</v>
      </c>
      <c r="AL47">
        <v>23846</v>
      </c>
      <c r="AM47">
        <v>23791</v>
      </c>
      <c r="AN47">
        <v>24208</v>
      </c>
      <c r="AO47">
        <v>24144</v>
      </c>
      <c r="AP47">
        <v>24751</v>
      </c>
      <c r="AQ47">
        <v>25400</v>
      </c>
      <c r="AR47">
        <v>25834</v>
      </c>
      <c r="AS47">
        <v>25903</v>
      </c>
      <c r="AT47">
        <v>26736</v>
      </c>
      <c r="AU47">
        <v>19442</v>
      </c>
      <c r="AV47">
        <v>19520</v>
      </c>
      <c r="AW47">
        <v>19720</v>
      </c>
      <c r="AX47">
        <v>20077</v>
      </c>
    </row>
    <row r="48" spans="1:50">
      <c r="A48">
        <v>15162</v>
      </c>
      <c r="B48">
        <v>15277</v>
      </c>
      <c r="C48">
        <v>15393</v>
      </c>
      <c r="D48">
        <v>15720</v>
      </c>
      <c r="E48">
        <v>15860</v>
      </c>
      <c r="F48">
        <v>16041</v>
      </c>
      <c r="G48">
        <v>16016</v>
      </c>
      <c r="H48">
        <v>16018</v>
      </c>
      <c r="I48">
        <v>16615</v>
      </c>
      <c r="J48">
        <v>16700</v>
      </c>
      <c r="K48">
        <v>16710</v>
      </c>
      <c r="L48">
        <v>17140</v>
      </c>
      <c r="M48">
        <v>17234</v>
      </c>
      <c r="N48">
        <v>17535</v>
      </c>
      <c r="O48">
        <v>17550</v>
      </c>
      <c r="P48">
        <v>17805</v>
      </c>
      <c r="Q48">
        <v>18161</v>
      </c>
      <c r="R48">
        <v>18183</v>
      </c>
      <c r="S48">
        <v>18400</v>
      </c>
      <c r="T48">
        <v>18605</v>
      </c>
      <c r="U48">
        <v>18809</v>
      </c>
      <c r="V48">
        <v>19144</v>
      </c>
      <c r="W48">
        <v>19324</v>
      </c>
      <c r="X48">
        <v>19444</v>
      </c>
      <c r="Y48">
        <v>19866</v>
      </c>
      <c r="Z48">
        <v>20234</v>
      </c>
      <c r="AA48">
        <v>20187</v>
      </c>
      <c r="AB48">
        <v>20647</v>
      </c>
      <c r="AC48">
        <v>20827</v>
      </c>
      <c r="AD48">
        <v>21261</v>
      </c>
      <c r="AE48">
        <v>21141</v>
      </c>
      <c r="AF48">
        <v>21658</v>
      </c>
      <c r="AG48">
        <v>21852</v>
      </c>
      <c r="AH48">
        <v>21845</v>
      </c>
      <c r="AI48">
        <v>22791</v>
      </c>
      <c r="AJ48">
        <v>22876</v>
      </c>
      <c r="AK48">
        <v>23169</v>
      </c>
      <c r="AL48">
        <v>23620</v>
      </c>
      <c r="AM48">
        <v>23755</v>
      </c>
      <c r="AN48">
        <v>24394</v>
      </c>
      <c r="AO48">
        <v>24494</v>
      </c>
      <c r="AP48">
        <v>24497</v>
      </c>
      <c r="AQ48">
        <v>24912</v>
      </c>
      <c r="AR48">
        <v>25493</v>
      </c>
      <c r="AS48">
        <v>25972</v>
      </c>
      <c r="AT48">
        <v>26150</v>
      </c>
      <c r="AU48">
        <v>26536</v>
      </c>
      <c r="AV48">
        <v>19385</v>
      </c>
      <c r="AW48">
        <v>19570</v>
      </c>
      <c r="AX48">
        <v>20022</v>
      </c>
    </row>
    <row r="49" spans="1:50">
      <c r="A49">
        <v>14950</v>
      </c>
      <c r="B49">
        <v>14957</v>
      </c>
      <c r="C49">
        <v>15273</v>
      </c>
      <c r="D49">
        <v>15413</v>
      </c>
      <c r="E49">
        <v>15444</v>
      </c>
      <c r="F49">
        <v>15660</v>
      </c>
      <c r="G49">
        <v>16196</v>
      </c>
      <c r="H49">
        <v>16071</v>
      </c>
      <c r="I49">
        <v>16565</v>
      </c>
      <c r="J49">
        <v>16545</v>
      </c>
      <c r="K49">
        <v>16771</v>
      </c>
      <c r="L49">
        <v>16922</v>
      </c>
      <c r="M49">
        <v>17192</v>
      </c>
      <c r="N49">
        <v>17057</v>
      </c>
      <c r="O49">
        <v>17404</v>
      </c>
      <c r="P49">
        <v>17583</v>
      </c>
      <c r="Q49">
        <v>17764</v>
      </c>
      <c r="R49">
        <v>18147</v>
      </c>
      <c r="S49">
        <v>18146</v>
      </c>
      <c r="T49">
        <v>18295</v>
      </c>
      <c r="U49">
        <v>18630</v>
      </c>
      <c r="V49">
        <v>19005</v>
      </c>
      <c r="W49">
        <v>19167</v>
      </c>
      <c r="X49">
        <v>19662</v>
      </c>
      <c r="Y49">
        <v>19771</v>
      </c>
      <c r="Z49">
        <v>19781</v>
      </c>
      <c r="AA49">
        <v>20193</v>
      </c>
      <c r="AB49">
        <v>20478</v>
      </c>
      <c r="AC49">
        <v>20922</v>
      </c>
      <c r="AD49">
        <v>21033</v>
      </c>
      <c r="AE49">
        <v>21125</v>
      </c>
      <c r="AF49">
        <v>21392</v>
      </c>
      <c r="AG49">
        <v>21742</v>
      </c>
      <c r="AH49">
        <v>21990</v>
      </c>
      <c r="AI49">
        <v>22562</v>
      </c>
      <c r="AJ49">
        <v>22714</v>
      </c>
      <c r="AK49">
        <v>23079</v>
      </c>
      <c r="AL49">
        <v>23277</v>
      </c>
      <c r="AM49">
        <v>23658</v>
      </c>
      <c r="AN49">
        <v>23874</v>
      </c>
      <c r="AO49">
        <v>24167</v>
      </c>
      <c r="AP49">
        <v>24873</v>
      </c>
      <c r="AQ49">
        <v>25205</v>
      </c>
      <c r="AR49">
        <v>24837</v>
      </c>
      <c r="AS49">
        <v>25779</v>
      </c>
      <c r="AT49">
        <v>25966</v>
      </c>
      <c r="AU49">
        <v>26314</v>
      </c>
      <c r="AV49">
        <v>26911</v>
      </c>
      <c r="AW49">
        <v>19973</v>
      </c>
      <c r="AX49">
        <v>19565</v>
      </c>
    </row>
    <row r="50" spans="1:50">
      <c r="A50">
        <v>14863</v>
      </c>
      <c r="B50">
        <v>15060</v>
      </c>
      <c r="C50">
        <v>15210</v>
      </c>
      <c r="D50">
        <v>15493</v>
      </c>
      <c r="E50">
        <v>15529</v>
      </c>
      <c r="F50">
        <v>15555</v>
      </c>
      <c r="G50">
        <v>15764</v>
      </c>
      <c r="H50">
        <v>15890</v>
      </c>
      <c r="I50">
        <v>16142</v>
      </c>
      <c r="J50">
        <v>16571</v>
      </c>
      <c r="K50">
        <v>16762</v>
      </c>
      <c r="L50">
        <v>16563</v>
      </c>
      <c r="M50">
        <v>16839</v>
      </c>
      <c r="N50">
        <v>16902</v>
      </c>
      <c r="O50">
        <v>17232</v>
      </c>
      <c r="P50">
        <v>17289</v>
      </c>
      <c r="Q50">
        <v>17766</v>
      </c>
      <c r="R50">
        <v>17725</v>
      </c>
      <c r="S50">
        <v>18240</v>
      </c>
      <c r="T50">
        <v>18410</v>
      </c>
      <c r="U50">
        <v>18306</v>
      </c>
      <c r="V50">
        <v>18519</v>
      </c>
      <c r="W50">
        <v>18914</v>
      </c>
      <c r="X50">
        <v>19382</v>
      </c>
      <c r="Y50">
        <v>19424</v>
      </c>
      <c r="Z50">
        <v>19573</v>
      </c>
      <c r="AA50">
        <v>19875</v>
      </c>
      <c r="AB50">
        <v>20485</v>
      </c>
      <c r="AC50">
        <v>20468</v>
      </c>
      <c r="AD50">
        <v>20767</v>
      </c>
      <c r="AE50">
        <v>21084</v>
      </c>
      <c r="AF50">
        <v>21518</v>
      </c>
      <c r="AG50">
        <v>21706</v>
      </c>
      <c r="AH50">
        <v>21913</v>
      </c>
      <c r="AI50">
        <v>22234</v>
      </c>
      <c r="AJ50">
        <v>22568</v>
      </c>
      <c r="AK50">
        <v>22982</v>
      </c>
      <c r="AL50">
        <v>23192</v>
      </c>
      <c r="AM50">
        <v>23560</v>
      </c>
      <c r="AN50">
        <v>23728</v>
      </c>
      <c r="AO50">
        <v>24353</v>
      </c>
      <c r="AP50">
        <v>24311</v>
      </c>
      <c r="AQ50">
        <v>24770</v>
      </c>
      <c r="AR50">
        <v>25260</v>
      </c>
      <c r="AS50">
        <v>25414</v>
      </c>
      <c r="AT50">
        <v>26103</v>
      </c>
      <c r="AU50">
        <v>26162</v>
      </c>
      <c r="AV50">
        <v>26878</v>
      </c>
      <c r="AW50">
        <v>26827</v>
      </c>
      <c r="AX50">
        <v>19919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90"/>
  <sheetViews>
    <sheetView showGridLines="0" topLeftCell="A41" zoomScaleNormal="100" zoomScalePageLayoutView="125" workbookViewId="0"/>
  </sheetViews>
  <sheetFormatPr baseColWidth="10" defaultColWidth="8.83203125" defaultRowHeight="15" customHeight="1"/>
  <cols>
    <col min="1" max="1" width="12.6640625" style="18" customWidth="1"/>
    <col min="2" max="2" width="82.83203125" style="20" customWidth="1"/>
    <col min="3" max="16384" width="8.83203125" style="20"/>
  </cols>
  <sheetData>
    <row r="1" spans="1:14" ht="60" customHeight="1">
      <c r="A1" s="18" t="s">
        <v>95</v>
      </c>
      <c r="B1" s="27"/>
      <c r="C1"/>
      <c r="G1" s="55"/>
    </row>
    <row r="2" spans="1:14" ht="15" customHeight="1">
      <c r="A2" s="18" t="s">
        <v>96</v>
      </c>
    </row>
    <row r="3" spans="1:14" ht="15" customHeight="1">
      <c r="A3" s="18" t="s">
        <v>97</v>
      </c>
      <c r="B3" s="28"/>
      <c r="C3" s="34" t="s">
        <v>0</v>
      </c>
      <c r="D3" s="34" t="s">
        <v>1</v>
      </c>
      <c r="F3" s="34" t="s">
        <v>6</v>
      </c>
      <c r="G3" s="34" t="s">
        <v>1</v>
      </c>
    </row>
    <row r="4" spans="1:14" ht="15" customHeight="1">
      <c r="A4" s="18" t="s">
        <v>315</v>
      </c>
      <c r="C4" s="7" t="s">
        <v>2</v>
      </c>
      <c r="D4" s="7">
        <v>50</v>
      </c>
      <c r="F4" s="7" t="s">
        <v>7</v>
      </c>
      <c r="G4" s="7">
        <v>50</v>
      </c>
    </row>
    <row r="5" spans="1:14" s="21" customFormat="1" ht="15" customHeight="1">
      <c r="A5" s="18" t="s">
        <v>177</v>
      </c>
      <c r="C5" s="7" t="s">
        <v>3</v>
      </c>
      <c r="D5" s="7">
        <v>20</v>
      </c>
      <c r="F5" s="7" t="s">
        <v>8</v>
      </c>
      <c r="G5" s="7">
        <v>30</v>
      </c>
      <c r="L5" s="20"/>
      <c r="N5" s="20"/>
    </row>
    <row r="6" spans="1:14" s="21" customFormat="1" ht="15" customHeight="1">
      <c r="A6" s="18" t="s">
        <v>118</v>
      </c>
      <c r="B6" s="29"/>
      <c r="C6" s="7" t="s">
        <v>4</v>
      </c>
      <c r="D6" s="7">
        <v>60</v>
      </c>
      <c r="F6" s="7" t="s">
        <v>9</v>
      </c>
      <c r="G6" s="7">
        <v>10</v>
      </c>
      <c r="L6" s="20"/>
      <c r="N6" s="20"/>
    </row>
    <row r="7" spans="1:14" s="21" customFormat="1" ht="15" customHeight="1">
      <c r="A7" s="18" t="s">
        <v>216</v>
      </c>
      <c r="C7" s="7" t="s">
        <v>5</v>
      </c>
      <c r="D7" s="7">
        <v>40</v>
      </c>
      <c r="F7" s="7" t="s">
        <v>10</v>
      </c>
      <c r="G7" s="7">
        <v>50</v>
      </c>
      <c r="L7" s="20"/>
      <c r="N7" s="20"/>
    </row>
    <row r="8" spans="1:14" s="21" customFormat="1" ht="15" customHeight="1">
      <c r="A8" s="18" t="s">
        <v>396</v>
      </c>
      <c r="D8" s="22"/>
      <c r="G8" s="22"/>
      <c r="L8" s="20"/>
      <c r="N8" s="20"/>
    </row>
    <row r="9" spans="1:14" s="21" customFormat="1" ht="15" customHeight="1">
      <c r="A9" s="18" t="s">
        <v>178</v>
      </c>
      <c r="L9" s="20"/>
      <c r="N9" s="20"/>
    </row>
    <row r="10" spans="1:14" s="21" customFormat="1" ht="15" customHeight="1">
      <c r="A10" s="18" t="s">
        <v>189</v>
      </c>
      <c r="C10" s="34" t="s">
        <v>11</v>
      </c>
      <c r="D10" s="34" t="s">
        <v>1</v>
      </c>
      <c r="F10" s="34" t="s">
        <v>11</v>
      </c>
      <c r="G10" s="34" t="s">
        <v>1</v>
      </c>
      <c r="L10" s="20"/>
      <c r="N10" s="20"/>
    </row>
    <row r="11" spans="1:14" s="21" customFormat="1" ht="15" customHeight="1">
      <c r="A11" s="18" t="s">
        <v>188</v>
      </c>
      <c r="C11" s="7" t="s">
        <v>12</v>
      </c>
      <c r="D11" s="7">
        <v>50</v>
      </c>
      <c r="F11" s="7" t="s">
        <v>12</v>
      </c>
      <c r="G11" s="7">
        <v>50</v>
      </c>
      <c r="L11" s="20"/>
      <c r="N11" s="20"/>
    </row>
    <row r="12" spans="1:14" s="21" customFormat="1" ht="15" customHeight="1">
      <c r="A12" s="18" t="s">
        <v>190</v>
      </c>
      <c r="C12" s="7" t="s">
        <v>13</v>
      </c>
      <c r="D12" s="7">
        <v>100</v>
      </c>
      <c r="F12" s="7" t="s">
        <v>13</v>
      </c>
      <c r="G12" s="7">
        <v>100</v>
      </c>
      <c r="L12" s="20"/>
      <c r="N12" s="20"/>
    </row>
    <row r="13" spans="1:14" s="21" customFormat="1" ht="15" customHeight="1">
      <c r="A13" s="18" t="s">
        <v>337</v>
      </c>
      <c r="C13" s="7" t="s">
        <v>14</v>
      </c>
      <c r="D13" s="7">
        <v>40</v>
      </c>
      <c r="F13" s="7" t="s">
        <v>14</v>
      </c>
      <c r="G13" s="7">
        <v>40</v>
      </c>
      <c r="L13" s="20"/>
      <c r="N13" s="20"/>
    </row>
    <row r="14" spans="1:14" s="21" customFormat="1" ht="15" customHeight="1">
      <c r="A14" s="18"/>
      <c r="C14" s="7" t="s">
        <v>15</v>
      </c>
      <c r="D14" s="7">
        <v>50</v>
      </c>
      <c r="F14" s="7" t="s">
        <v>15</v>
      </c>
      <c r="G14" s="7">
        <v>50</v>
      </c>
      <c r="L14" s="20"/>
      <c r="N14" s="20"/>
    </row>
    <row r="15" spans="1:14" s="21" customFormat="1" ht="15" customHeight="1" thickBot="1">
      <c r="A15" s="18"/>
      <c r="C15" s="7" t="s">
        <v>16</v>
      </c>
      <c r="D15" s="7">
        <v>20</v>
      </c>
      <c r="F15" s="7" t="s">
        <v>16</v>
      </c>
      <c r="G15" s="7">
        <v>20</v>
      </c>
      <c r="L15" s="20"/>
      <c r="N15" s="20"/>
    </row>
    <row r="16" spans="1:14" s="21" customFormat="1" ht="15" customHeight="1" thickTop="1" thickBot="1">
      <c r="A16" s="18"/>
      <c r="D16" s="22"/>
      <c r="G16" s="33"/>
      <c r="L16" s="20"/>
      <c r="N16" s="20"/>
    </row>
    <row r="17" spans="1:14" s="21" customFormat="1" ht="15" customHeight="1" thickTop="1">
      <c r="A17" s="18"/>
      <c r="L17" s="20"/>
      <c r="N17" s="20"/>
    </row>
    <row r="18" spans="1:14" s="21" customFormat="1" ht="15" customHeight="1">
      <c r="A18" s="18"/>
      <c r="L18" s="20"/>
      <c r="N18" s="20"/>
    </row>
    <row r="19" spans="1:14" s="21" customFormat="1" ht="15" customHeight="1">
      <c r="A19" s="18"/>
      <c r="L19" s="20"/>
      <c r="N19" s="20"/>
    </row>
    <row r="20" spans="1:14" s="21" customFormat="1" ht="15" customHeight="1">
      <c r="A20" s="18"/>
      <c r="L20" s="20"/>
      <c r="N20" s="20"/>
    </row>
    <row r="21" spans="1:14" s="21" customFormat="1" ht="15" customHeight="1">
      <c r="A21" s="18"/>
      <c r="L21" s="20"/>
      <c r="N21" s="20"/>
    </row>
    <row r="22" spans="1:14" s="21" customFormat="1" ht="15" customHeight="1">
      <c r="A22" s="18"/>
      <c r="L22" s="20"/>
      <c r="N22" s="20"/>
    </row>
    <row r="23" spans="1:14" s="21" customFormat="1" ht="15" customHeight="1">
      <c r="A23" s="18"/>
      <c r="L23" s="20"/>
      <c r="N23" s="20"/>
    </row>
    <row r="24" spans="1:14" s="21" customFormat="1" ht="15" customHeight="1">
      <c r="A24" s="18"/>
      <c r="L24" s="20"/>
      <c r="N24" s="20"/>
    </row>
    <row r="27" spans="1:14" ht="15" customHeight="1">
      <c r="A27" s="18" t="s">
        <v>98</v>
      </c>
    </row>
    <row r="28" spans="1:14" ht="15" customHeight="1">
      <c r="A28" s="18" t="s">
        <v>99</v>
      </c>
    </row>
    <row r="29" spans="1:14" ht="15" customHeight="1">
      <c r="A29" s="18" t="s">
        <v>179</v>
      </c>
    </row>
    <row r="30" spans="1:14" ht="15" customHeight="1">
      <c r="A30" s="18" t="s">
        <v>180</v>
      </c>
    </row>
    <row r="31" spans="1:14" ht="15" customHeight="1">
      <c r="A31" s="18" t="s">
        <v>181</v>
      </c>
    </row>
    <row r="32" spans="1:14" ht="15" customHeight="1">
      <c r="A32" s="18" t="s">
        <v>100</v>
      </c>
    </row>
    <row r="33" spans="1:7" ht="15" customHeight="1">
      <c r="A33" s="18" t="s">
        <v>214</v>
      </c>
    </row>
    <row r="34" spans="1:7" ht="15" customHeight="1">
      <c r="A34" s="18" t="s">
        <v>182</v>
      </c>
    </row>
    <row r="35" spans="1:7" ht="15" customHeight="1">
      <c r="A35" s="18" t="s">
        <v>183</v>
      </c>
    </row>
    <row r="36" spans="1:7" ht="15" customHeight="1">
      <c r="A36" s="18" t="s">
        <v>194</v>
      </c>
      <c r="F36" s="25"/>
      <c r="G36" s="25"/>
    </row>
    <row r="37" spans="1:7" ht="15" customHeight="1">
      <c r="A37" s="18" t="s">
        <v>184</v>
      </c>
      <c r="C37" s="34" t="s">
        <v>0</v>
      </c>
      <c r="D37" s="34" t="s">
        <v>1</v>
      </c>
      <c r="F37" s="25"/>
      <c r="G37" s="25"/>
    </row>
    <row r="38" spans="1:7" ht="15" customHeight="1">
      <c r="A38" s="18" t="s">
        <v>185</v>
      </c>
      <c r="C38" s="7" t="s">
        <v>2</v>
      </c>
      <c r="D38" s="7">
        <v>50</v>
      </c>
      <c r="E38" s="21"/>
      <c r="F38" s="25"/>
      <c r="G38" s="25"/>
    </row>
    <row r="39" spans="1:7" ht="15" customHeight="1">
      <c r="A39" s="18" t="s">
        <v>101</v>
      </c>
      <c r="C39" s="7" t="s">
        <v>3</v>
      </c>
      <c r="D39" s="7">
        <v>20</v>
      </c>
      <c r="E39" s="21"/>
      <c r="F39" s="25"/>
      <c r="G39" s="25"/>
    </row>
    <row r="40" spans="1:7" ht="15" customHeight="1">
      <c r="A40" s="18" t="s">
        <v>186</v>
      </c>
      <c r="C40" s="7" t="s">
        <v>4</v>
      </c>
      <c r="D40" s="7">
        <v>60</v>
      </c>
      <c r="E40" s="21"/>
      <c r="F40" s="25"/>
      <c r="G40" s="25"/>
    </row>
    <row r="41" spans="1:7" ht="15" customHeight="1">
      <c r="A41" s="18" t="s">
        <v>187</v>
      </c>
      <c r="C41" s="7" t="s">
        <v>5</v>
      </c>
      <c r="D41" s="7">
        <v>40</v>
      </c>
      <c r="E41" s="21"/>
      <c r="F41" s="25"/>
      <c r="G41" s="25"/>
    </row>
    <row r="42" spans="1:7" ht="15" customHeight="1">
      <c r="A42" s="18" t="s">
        <v>116</v>
      </c>
      <c r="C42" s="21"/>
      <c r="D42" s="22">
        <f>SUM(D38:D41)</f>
        <v>170</v>
      </c>
      <c r="E42" s="21"/>
      <c r="F42" s="21"/>
      <c r="G42" s="21"/>
    </row>
    <row r="43" spans="1:7" ht="15" customHeight="1">
      <c r="A43" s="18" t="s">
        <v>338</v>
      </c>
    </row>
    <row r="47" spans="1:7" ht="15" customHeight="1">
      <c r="C47" s="34" t="s">
        <v>11</v>
      </c>
      <c r="D47" s="34" t="s">
        <v>1</v>
      </c>
      <c r="E47" s="21"/>
      <c r="F47" s="34" t="s">
        <v>11</v>
      </c>
      <c r="G47" s="34" t="s">
        <v>1</v>
      </c>
    </row>
    <row r="48" spans="1:7" ht="15" customHeight="1">
      <c r="C48" s="7" t="s">
        <v>17</v>
      </c>
      <c r="D48" s="7">
        <v>20</v>
      </c>
      <c r="E48" s="21"/>
      <c r="F48" s="7" t="s">
        <v>18</v>
      </c>
      <c r="G48" s="7">
        <v>20</v>
      </c>
    </row>
    <row r="49" spans="3:7" ht="15" customHeight="1">
      <c r="C49" s="7"/>
      <c r="D49" s="7"/>
      <c r="E49" s="21"/>
      <c r="F49" s="7" t="s">
        <v>19</v>
      </c>
      <c r="G49" s="7">
        <v>10</v>
      </c>
    </row>
    <row r="50" spans="3:7" ht="15" customHeight="1">
      <c r="C50" s="7"/>
      <c r="D50" s="7"/>
      <c r="E50" s="21"/>
      <c r="F50" s="7" t="s">
        <v>20</v>
      </c>
      <c r="G50" s="7">
        <v>10</v>
      </c>
    </row>
    <row r="51" spans="3:7" ht="15" customHeight="1">
      <c r="C51" s="7"/>
      <c r="D51" s="7"/>
      <c r="E51" s="21"/>
      <c r="F51" s="7" t="s">
        <v>21</v>
      </c>
      <c r="G51" s="7">
        <v>40</v>
      </c>
    </row>
    <row r="53" spans="3:7" ht="15" customHeight="1">
      <c r="E53" s="34" t="s">
        <v>22</v>
      </c>
    </row>
    <row r="54" spans="3:7" ht="15" customHeight="1">
      <c r="E54" s="22">
        <f>SUM(D48,G48:G51,100)</f>
        <v>200</v>
      </c>
    </row>
    <row r="66" spans="1:7" ht="15" customHeight="1">
      <c r="A66" s="18" t="s">
        <v>102</v>
      </c>
    </row>
    <row r="67" spans="1:7" ht="15" customHeight="1">
      <c r="A67" s="18" t="s">
        <v>191</v>
      </c>
    </row>
    <row r="68" spans="1:7" ht="15" customHeight="1">
      <c r="A68" s="18" t="s">
        <v>192</v>
      </c>
    </row>
    <row r="69" spans="1:7" ht="15" customHeight="1">
      <c r="A69" s="18" t="s">
        <v>193</v>
      </c>
    </row>
    <row r="70" spans="1:7" ht="15" customHeight="1">
      <c r="A70" s="18" t="s">
        <v>195</v>
      </c>
    </row>
    <row r="71" spans="1:7" ht="15" customHeight="1">
      <c r="A71" s="18" t="s">
        <v>117</v>
      </c>
    </row>
    <row r="72" spans="1:7" ht="15" customHeight="1">
      <c r="A72" s="18" t="s">
        <v>196</v>
      </c>
      <c r="C72" s="34" t="s">
        <v>11</v>
      </c>
      <c r="D72" s="34" t="s">
        <v>1</v>
      </c>
      <c r="F72" s="34" t="s">
        <v>11</v>
      </c>
      <c r="G72" s="34" t="s">
        <v>1</v>
      </c>
    </row>
    <row r="73" spans="1:7" ht="15" customHeight="1">
      <c r="A73" s="18" t="s">
        <v>197</v>
      </c>
      <c r="C73" s="7" t="s">
        <v>12</v>
      </c>
      <c r="D73" s="7">
        <v>50</v>
      </c>
      <c r="F73" s="7" t="s">
        <v>12</v>
      </c>
      <c r="G73" s="7">
        <v>50</v>
      </c>
    </row>
    <row r="74" spans="1:7" ht="15" customHeight="1">
      <c r="A74" s="18" t="s">
        <v>339</v>
      </c>
      <c r="C74" s="7" t="s">
        <v>13</v>
      </c>
      <c r="D74" s="7">
        <v>100</v>
      </c>
      <c r="F74" s="7" t="s">
        <v>13</v>
      </c>
      <c r="G74" s="7">
        <v>100</v>
      </c>
    </row>
    <row r="75" spans="1:7" ht="15" customHeight="1">
      <c r="C75" s="7" t="s">
        <v>14</v>
      </c>
      <c r="D75" s="7">
        <v>40</v>
      </c>
      <c r="F75" s="7" t="s">
        <v>14</v>
      </c>
      <c r="G75" s="7">
        <v>40</v>
      </c>
    </row>
    <row r="76" spans="1:7" ht="15" customHeight="1">
      <c r="C76" s="7" t="s">
        <v>15</v>
      </c>
      <c r="D76" s="7">
        <v>50</v>
      </c>
      <c r="F76" s="7" t="s">
        <v>15</v>
      </c>
      <c r="G76" s="7">
        <v>50</v>
      </c>
    </row>
    <row r="77" spans="1:7" ht="15" customHeight="1" thickBot="1">
      <c r="C77" s="7" t="s">
        <v>16</v>
      </c>
      <c r="D77" s="7">
        <v>20</v>
      </c>
      <c r="F77" s="7" t="s">
        <v>16</v>
      </c>
      <c r="G77" s="7">
        <v>20</v>
      </c>
    </row>
    <row r="78" spans="1:7" ht="15" customHeight="1" thickTop="1" thickBot="1">
      <c r="D78" s="22">
        <f>SUMIF(D73:D77,"&gt;50")</f>
        <v>100</v>
      </c>
      <c r="F78" s="26"/>
      <c r="G78" s="24">
        <f>SUMIF(G73:G77,"&gt;=50")</f>
        <v>200</v>
      </c>
    </row>
    <row r="79" spans="1:7" ht="15" customHeight="1" thickTop="1"/>
    <row r="82" spans="1:7" ht="15" customHeight="1">
      <c r="C82" s="25"/>
      <c r="D82" s="25"/>
      <c r="E82" s="25"/>
      <c r="F82" s="25"/>
      <c r="G82" s="25"/>
    </row>
    <row r="83" spans="1:7" ht="15" customHeight="1">
      <c r="C83" s="25"/>
      <c r="D83" s="25"/>
      <c r="E83" s="25"/>
      <c r="F83" s="25"/>
      <c r="G83" s="25"/>
    </row>
    <row r="84" spans="1:7" ht="15" customHeight="1">
      <c r="C84" s="25"/>
      <c r="D84" s="25"/>
      <c r="E84" s="25"/>
      <c r="F84" s="25"/>
      <c r="G84" s="25"/>
    </row>
    <row r="85" spans="1:7" ht="15" customHeight="1">
      <c r="C85" s="25"/>
      <c r="D85" s="25"/>
      <c r="E85" s="25"/>
      <c r="F85" s="25"/>
      <c r="G85" s="25"/>
    </row>
    <row r="86" spans="1:7" ht="15" customHeight="1">
      <c r="A86" s="18" t="s">
        <v>103</v>
      </c>
      <c r="C86" s="25"/>
      <c r="D86" s="25"/>
      <c r="E86" s="25"/>
      <c r="F86" s="25"/>
      <c r="G86" s="25"/>
    </row>
    <row r="87" spans="1:7" ht="15" customHeight="1">
      <c r="A87" s="18" t="s">
        <v>104</v>
      </c>
      <c r="C87" s="25"/>
      <c r="D87" s="25"/>
      <c r="E87" s="25"/>
      <c r="F87" s="25"/>
      <c r="G87" s="25"/>
    </row>
    <row r="88" spans="1:7" ht="15" customHeight="1">
      <c r="A88" s="18" t="s">
        <v>105</v>
      </c>
      <c r="C88" s="25"/>
      <c r="D88" s="25"/>
      <c r="E88" s="25"/>
      <c r="F88" s="25"/>
      <c r="G88" s="25"/>
    </row>
    <row r="89" spans="1:7" ht="15" customHeight="1">
      <c r="A89" s="18" t="s">
        <v>225</v>
      </c>
      <c r="C89" s="25"/>
      <c r="D89" s="25"/>
      <c r="E89" s="25"/>
      <c r="F89" s="25"/>
      <c r="G89" s="25"/>
    </row>
    <row r="90" spans="1:7" ht="15" customHeight="1">
      <c r="A90" s="30" t="s">
        <v>317</v>
      </c>
      <c r="C90" s="25"/>
      <c r="D90" s="25"/>
      <c r="E90" s="25"/>
      <c r="F90" s="25"/>
      <c r="G90" s="25"/>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 ref="A89" r:id="rId3" tooltip="Select to see training on the web" display="Free Excel training online" xr:uid="{00000000-0004-0000-0100-000002000000}"/>
  </hyperlinks>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66"/>
  <sheetViews>
    <sheetView showGridLines="0" zoomScaleNormal="100" zoomScalePageLayoutView="125" workbookViewId="0"/>
  </sheetViews>
  <sheetFormatPr baseColWidth="10" defaultColWidth="8.83203125" defaultRowHeight="15" customHeight="1"/>
  <cols>
    <col min="1" max="1" width="12.6640625" style="30" customWidth="1"/>
    <col min="2" max="2" width="82.83203125" style="14" customWidth="1"/>
    <col min="3" max="16384" width="8.83203125" style="20"/>
  </cols>
  <sheetData>
    <row r="1" spans="1:13" ht="60" customHeight="1">
      <c r="A1" s="30" t="s">
        <v>227</v>
      </c>
      <c r="C1"/>
      <c r="D1" s="25"/>
      <c r="E1" s="25"/>
      <c r="F1" s="25"/>
      <c r="G1" s="25"/>
      <c r="H1" s="25"/>
      <c r="I1" s="25"/>
    </row>
    <row r="2" spans="1:13" ht="15" customHeight="1">
      <c r="A2" s="30" t="s">
        <v>226</v>
      </c>
      <c r="C2"/>
      <c r="D2" s="25"/>
      <c r="E2" s="25"/>
      <c r="F2" s="25"/>
      <c r="G2" s="25"/>
      <c r="H2" s="25"/>
      <c r="I2" s="25"/>
    </row>
    <row r="3" spans="1:13" ht="15" customHeight="1">
      <c r="A3" s="30" t="s">
        <v>198</v>
      </c>
      <c r="C3" s="34" t="s">
        <v>23</v>
      </c>
      <c r="D3" s="34" t="s">
        <v>24</v>
      </c>
      <c r="E3" s="34" t="s">
        <v>25</v>
      </c>
      <c r="F3" s="34" t="s">
        <v>24</v>
      </c>
      <c r="G3" s="34" t="s">
        <v>25</v>
      </c>
      <c r="H3" s="25"/>
      <c r="I3" s="25"/>
    </row>
    <row r="4" spans="1:13" ht="15" customHeight="1">
      <c r="A4" s="30" t="s">
        <v>318</v>
      </c>
      <c r="C4" s="23">
        <v>50</v>
      </c>
      <c r="D4" s="23">
        <v>50</v>
      </c>
      <c r="E4" s="22">
        <f>SUM(C4:D4)</f>
        <v>100</v>
      </c>
      <c r="F4" s="23">
        <v>75</v>
      </c>
      <c r="G4" s="23">
        <f>SUM(E4:F4)</f>
        <v>175</v>
      </c>
      <c r="H4" s="25"/>
      <c r="I4" s="25"/>
    </row>
    <row r="5" spans="1:13" s="21" customFormat="1" ht="15" customHeight="1">
      <c r="A5" s="30" t="s">
        <v>319</v>
      </c>
      <c r="B5" s="14"/>
      <c r="C5" s="23">
        <v>50</v>
      </c>
      <c r="D5" s="23">
        <v>60</v>
      </c>
      <c r="E5" s="23"/>
      <c r="F5" s="23">
        <v>75</v>
      </c>
      <c r="G5" s="23"/>
      <c r="H5" s="25"/>
      <c r="I5" s="25"/>
      <c r="M5" s="20"/>
    </row>
    <row r="6" spans="1:13" s="21" customFormat="1" ht="15" customHeight="1">
      <c r="A6" s="30" t="s">
        <v>199</v>
      </c>
      <c r="B6" s="14"/>
      <c r="C6" s="23">
        <v>50</v>
      </c>
      <c r="D6" s="23">
        <v>70</v>
      </c>
      <c r="E6" s="23"/>
      <c r="F6" s="23">
        <v>75</v>
      </c>
      <c r="G6" s="23"/>
      <c r="H6" s="25"/>
      <c r="I6" s="25"/>
      <c r="M6" s="20"/>
    </row>
    <row r="7" spans="1:13" s="21" customFormat="1" ht="15" customHeight="1">
      <c r="A7" s="30" t="s">
        <v>200</v>
      </c>
      <c r="B7" s="14"/>
      <c r="C7" s="23">
        <v>50</v>
      </c>
      <c r="D7" s="23">
        <v>80</v>
      </c>
      <c r="E7" s="23"/>
      <c r="F7" s="23">
        <v>75</v>
      </c>
      <c r="G7" s="23"/>
      <c r="H7" s="25"/>
      <c r="I7" s="25"/>
      <c r="M7" s="20"/>
    </row>
    <row r="8" spans="1:13" s="21" customFormat="1" ht="15" customHeight="1">
      <c r="A8" s="30" t="s">
        <v>320</v>
      </c>
      <c r="B8" s="14"/>
      <c r="C8" s="25"/>
      <c r="D8" s="25"/>
      <c r="E8" s="25"/>
      <c r="F8" s="25"/>
      <c r="G8" s="25"/>
      <c r="H8" s="25"/>
      <c r="I8" s="25"/>
      <c r="M8" s="20"/>
    </row>
    <row r="9" spans="1:13" s="21" customFormat="1" ht="15" customHeight="1">
      <c r="A9" s="30" t="s">
        <v>340</v>
      </c>
      <c r="B9" s="14"/>
      <c r="C9" s="25"/>
      <c r="D9" s="25"/>
      <c r="E9" s="25"/>
      <c r="F9" s="25"/>
      <c r="G9" s="25"/>
      <c r="H9" s="25"/>
      <c r="I9" s="25"/>
      <c r="M9" s="20"/>
    </row>
    <row r="10" spans="1:13" s="21" customFormat="1" ht="15" customHeight="1">
      <c r="A10" s="30"/>
      <c r="B10" s="14"/>
      <c r="C10" s="34" t="s">
        <v>23</v>
      </c>
      <c r="D10" s="34" t="s">
        <v>24</v>
      </c>
      <c r="E10" s="34" t="s">
        <v>25</v>
      </c>
      <c r="F10" s="34" t="s">
        <v>24</v>
      </c>
      <c r="G10" s="34" t="s">
        <v>25</v>
      </c>
      <c r="H10" s="25"/>
      <c r="I10" s="25"/>
      <c r="M10" s="20"/>
    </row>
    <row r="11" spans="1:13" s="21" customFormat="1" ht="15" customHeight="1">
      <c r="A11" s="30"/>
      <c r="B11" s="14"/>
      <c r="C11" s="23">
        <v>50</v>
      </c>
      <c r="D11" s="23">
        <v>50</v>
      </c>
      <c r="E11" s="23">
        <f>SUM(C11:D11)</f>
        <v>100</v>
      </c>
      <c r="F11" s="23">
        <v>75</v>
      </c>
      <c r="G11" s="23">
        <f>SUM(E11:F11)</f>
        <v>175</v>
      </c>
      <c r="H11" s="25"/>
      <c r="I11" s="25"/>
      <c r="M11" s="20"/>
    </row>
    <row r="12" spans="1:13" s="21" customFormat="1" ht="15" customHeight="1">
      <c r="A12" s="30"/>
      <c r="B12" s="14"/>
      <c r="C12" s="23">
        <v>50</v>
      </c>
      <c r="D12" s="23">
        <v>60</v>
      </c>
      <c r="E12" s="23">
        <f>SUM(C12:D12)</f>
        <v>110</v>
      </c>
      <c r="F12" s="23">
        <v>75</v>
      </c>
      <c r="G12" s="23">
        <f>SUM(E12:F12)</f>
        <v>185</v>
      </c>
      <c r="H12" s="25"/>
      <c r="I12" s="25"/>
      <c r="M12" s="20"/>
    </row>
    <row r="13" spans="1:13" s="21" customFormat="1" ht="15" customHeight="1">
      <c r="A13" s="30"/>
      <c r="B13" s="14"/>
      <c r="C13" s="23">
        <v>50</v>
      </c>
      <c r="D13" s="23">
        <v>70</v>
      </c>
      <c r="E13" s="23">
        <f>SUM(C13:D13)</f>
        <v>120</v>
      </c>
      <c r="F13" s="23">
        <v>75</v>
      </c>
      <c r="G13" s="23">
        <f>SUM(E13:F13)</f>
        <v>195</v>
      </c>
      <c r="H13" s="25"/>
      <c r="I13" s="25"/>
      <c r="M13" s="20"/>
    </row>
    <row r="14" spans="1:13" s="21" customFormat="1" ht="15" customHeight="1">
      <c r="A14" s="30"/>
      <c r="B14" s="14"/>
      <c r="C14" s="47">
        <v>50</v>
      </c>
      <c r="D14" s="47">
        <v>80</v>
      </c>
      <c r="E14" s="47">
        <f>SUM(C14:D14)</f>
        <v>130</v>
      </c>
      <c r="F14" s="47">
        <v>75</v>
      </c>
      <c r="G14" s="47">
        <f>SUM(E14:F14)</f>
        <v>205</v>
      </c>
      <c r="H14" s="25"/>
      <c r="I14" s="25"/>
      <c r="M14" s="20"/>
    </row>
    <row r="15" spans="1:13" s="21" customFormat="1" ht="15" customHeight="1">
      <c r="A15" s="30"/>
      <c r="B15" s="14"/>
      <c r="C15" s="22">
        <f>SUM(C11:C14)</f>
        <v>200</v>
      </c>
      <c r="D15" s="22"/>
      <c r="E15" s="22"/>
      <c r="F15" s="22"/>
      <c r="G15" s="22"/>
      <c r="H15" s="25"/>
      <c r="I15" s="25"/>
      <c r="M15" s="20"/>
    </row>
    <row r="16" spans="1:13" s="21" customFormat="1" ht="15" customHeight="1">
      <c r="A16" s="30"/>
      <c r="B16" s="14"/>
      <c r="H16" s="25"/>
      <c r="I16" s="25"/>
      <c r="M16" s="20"/>
    </row>
    <row r="17" spans="1:13" s="21" customFormat="1" ht="15" customHeight="1">
      <c r="A17" s="30"/>
      <c r="B17" s="14"/>
      <c r="H17" s="25"/>
      <c r="I17" s="25"/>
      <c r="M17" s="20"/>
    </row>
    <row r="18" spans="1:13" s="21" customFormat="1" ht="15" customHeight="1">
      <c r="A18" s="30"/>
      <c r="B18" s="14"/>
      <c r="C18" s="25"/>
      <c r="D18" s="25"/>
      <c r="E18" s="25"/>
      <c r="F18" s="25"/>
      <c r="G18" s="25"/>
      <c r="H18" s="25"/>
      <c r="I18" s="25"/>
      <c r="M18" s="20"/>
    </row>
    <row r="19" spans="1:13" s="21" customFormat="1" ht="15" customHeight="1">
      <c r="A19" s="30"/>
      <c r="B19" s="14"/>
      <c r="C19" s="25"/>
      <c r="D19" s="25"/>
      <c r="E19" s="25"/>
      <c r="F19" s="25"/>
      <c r="G19" s="25"/>
      <c r="H19" s="25"/>
      <c r="I19" s="25"/>
      <c r="M19" s="20"/>
    </row>
    <row r="20" spans="1:13" s="21" customFormat="1" ht="15" customHeight="1">
      <c r="A20" s="30"/>
      <c r="B20" s="14"/>
      <c r="C20" s="25"/>
      <c r="D20" s="25"/>
      <c r="E20" s="25"/>
      <c r="F20" s="25"/>
      <c r="G20" s="25"/>
      <c r="H20" s="25"/>
      <c r="I20" s="25"/>
      <c r="M20" s="20"/>
    </row>
    <row r="21" spans="1:13" s="21" customFormat="1" ht="15" customHeight="1">
      <c r="A21" s="30"/>
      <c r="B21" s="14"/>
      <c r="C21" s="25"/>
      <c r="D21" s="25"/>
      <c r="E21" s="25"/>
      <c r="F21" s="25"/>
      <c r="G21" s="25"/>
      <c r="H21" s="25"/>
      <c r="I21" s="25"/>
      <c r="M21" s="20"/>
    </row>
    <row r="22" spans="1:13" s="21" customFormat="1" ht="15" customHeight="1">
      <c r="A22" s="30"/>
      <c r="B22" s="14"/>
      <c r="M22" s="20"/>
    </row>
    <row r="23" spans="1:13" s="21" customFormat="1" ht="15" customHeight="1">
      <c r="A23" s="30"/>
      <c r="B23" s="14"/>
      <c r="M23" s="20"/>
    </row>
    <row r="24" spans="1:13" s="21" customFormat="1" ht="15" customHeight="1">
      <c r="A24" s="30"/>
      <c r="B24" s="14"/>
      <c r="M24" s="20"/>
    </row>
    <row r="26" spans="1:13" ht="15" customHeight="1">
      <c r="M26"/>
    </row>
    <row r="27" spans="1:13" ht="15" customHeight="1">
      <c r="A27" s="30" t="s">
        <v>108</v>
      </c>
      <c r="M27"/>
    </row>
    <row r="28" spans="1:13" ht="15" customHeight="1">
      <c r="A28" s="30" t="s">
        <v>109</v>
      </c>
      <c r="M28"/>
    </row>
    <row r="29" spans="1:13" ht="15" customHeight="1">
      <c r="A29" s="30" t="s">
        <v>201</v>
      </c>
      <c r="M29"/>
    </row>
    <row r="30" spans="1:13" ht="15" customHeight="1">
      <c r="A30" s="30" t="s">
        <v>321</v>
      </c>
      <c r="M30"/>
    </row>
    <row r="31" spans="1:13" ht="15" customHeight="1">
      <c r="A31" s="30" t="s">
        <v>341</v>
      </c>
      <c r="M31"/>
    </row>
    <row r="32" spans="1:13" ht="15" customHeight="1">
      <c r="M32"/>
    </row>
    <row r="33" spans="1:13" ht="15" customHeight="1">
      <c r="C33" s="34" t="s">
        <v>34</v>
      </c>
      <c r="D33" s="34" t="s">
        <v>26</v>
      </c>
      <c r="E33" s="34" t="s">
        <v>27</v>
      </c>
      <c r="F33" s="34" t="s">
        <v>33</v>
      </c>
      <c r="G33" s="25"/>
      <c r="H33" s="25"/>
      <c r="I33" s="25"/>
      <c r="M33"/>
    </row>
    <row r="34" spans="1:13" ht="15" customHeight="1">
      <c r="C34" s="48" t="s">
        <v>28</v>
      </c>
      <c r="D34" s="48" t="s">
        <v>0</v>
      </c>
      <c r="E34" s="23" t="s">
        <v>29</v>
      </c>
      <c r="F34" s="23">
        <v>100</v>
      </c>
      <c r="G34" s="25"/>
      <c r="H34" s="25"/>
      <c r="I34" s="25"/>
    </row>
    <row r="35" spans="1:13" ht="15" customHeight="1">
      <c r="C35" s="48"/>
      <c r="D35" s="48"/>
      <c r="E35" s="23" t="s">
        <v>30</v>
      </c>
      <c r="F35" s="23">
        <v>200</v>
      </c>
      <c r="G35" s="25"/>
      <c r="H35" s="25"/>
      <c r="I35" s="25"/>
    </row>
    <row r="36" spans="1:13" ht="15" customHeight="1">
      <c r="C36" s="48"/>
      <c r="D36" s="48"/>
      <c r="E36" s="23" t="s">
        <v>31</v>
      </c>
      <c r="F36" s="23">
        <v>50</v>
      </c>
      <c r="G36" s="25"/>
      <c r="H36" s="25"/>
      <c r="I36" s="25"/>
    </row>
    <row r="37" spans="1:13" ht="15" customHeight="1">
      <c r="C37" s="48"/>
      <c r="D37" s="48"/>
      <c r="E37" s="23" t="s">
        <v>32</v>
      </c>
      <c r="F37" s="23">
        <v>100</v>
      </c>
      <c r="G37" s="25"/>
      <c r="H37" s="25"/>
      <c r="I37" s="25"/>
    </row>
    <row r="38" spans="1:13" ht="15" customHeight="1">
      <c r="C38" s="25"/>
      <c r="D38" s="25"/>
      <c r="E38" s="25"/>
      <c r="F38" s="25"/>
      <c r="G38" s="25"/>
      <c r="H38" s="25"/>
      <c r="I38" s="25"/>
    </row>
    <row r="39" spans="1:13" ht="15" customHeight="1">
      <c r="C39" s="25"/>
      <c r="D39" s="25"/>
      <c r="E39" s="25"/>
      <c r="F39" s="25"/>
      <c r="G39" s="25"/>
      <c r="H39" s="25"/>
      <c r="I39" s="25"/>
    </row>
    <row r="40" spans="1:13" ht="15" customHeight="1">
      <c r="C40" s="25"/>
      <c r="D40" s="25"/>
      <c r="E40" s="25"/>
      <c r="F40" s="25"/>
      <c r="G40" s="25"/>
      <c r="H40" s="25"/>
      <c r="I40" s="25"/>
    </row>
    <row r="41" spans="1:13" ht="15" customHeight="1">
      <c r="C41" s="25"/>
      <c r="D41" s="25"/>
      <c r="E41" s="25"/>
      <c r="F41" s="25"/>
      <c r="G41" s="25"/>
      <c r="H41" s="25"/>
      <c r="I41" s="25"/>
      <c r="L41" s="55"/>
    </row>
    <row r="42" spans="1:13" ht="15" customHeight="1">
      <c r="A42" s="30" t="s">
        <v>238</v>
      </c>
      <c r="C42" s="25"/>
      <c r="D42" s="25"/>
      <c r="E42" s="25"/>
      <c r="F42" s="25"/>
      <c r="G42" s="25"/>
      <c r="H42" s="25"/>
      <c r="I42" s="25"/>
      <c r="L42" s="55"/>
    </row>
    <row r="43" spans="1:13" ht="15" customHeight="1">
      <c r="A43" s="18" t="s">
        <v>239</v>
      </c>
      <c r="C43" s="25"/>
      <c r="D43" s="25"/>
      <c r="E43" s="25"/>
      <c r="F43" s="25"/>
      <c r="G43" s="25"/>
      <c r="H43" s="25"/>
      <c r="I43" s="25"/>
      <c r="L43" s="55"/>
    </row>
    <row r="44" spans="1:13" ht="15" customHeight="1">
      <c r="A44" s="30" t="s">
        <v>241</v>
      </c>
      <c r="C44" s="25"/>
      <c r="D44" s="25"/>
      <c r="E44" s="25"/>
      <c r="F44" s="25"/>
      <c r="G44" s="25"/>
      <c r="H44" s="25"/>
      <c r="I44" s="25"/>
      <c r="L44" s="55"/>
    </row>
    <row r="45" spans="1:13" ht="15" customHeight="1">
      <c r="A45" s="30" t="s">
        <v>240</v>
      </c>
      <c r="C45" s="25"/>
      <c r="D45" s="25"/>
      <c r="E45" s="25"/>
      <c r="F45" s="25"/>
      <c r="G45" s="25"/>
      <c r="H45" s="25"/>
      <c r="I45" s="25"/>
      <c r="L45" s="55"/>
    </row>
    <row r="46" spans="1:13" ht="15" customHeight="1" thickBot="1">
      <c r="A46" s="30" t="s">
        <v>244</v>
      </c>
      <c r="C46" s="34"/>
      <c r="D46" s="64" t="s">
        <v>35</v>
      </c>
      <c r="E46" s="34"/>
      <c r="F46" s="34"/>
      <c r="G46" s="25"/>
      <c r="H46" s="25"/>
      <c r="I46" s="25"/>
    </row>
    <row r="47" spans="1:13" ht="15" customHeight="1" thickTop="1" thickBot="1">
      <c r="A47" s="30" t="s">
        <v>245</v>
      </c>
      <c r="C47" s="48" t="s">
        <v>36</v>
      </c>
      <c r="D47" s="23">
        <v>35</v>
      </c>
      <c r="E47" s="23">
        <v>44</v>
      </c>
      <c r="F47" s="23">
        <v>79</v>
      </c>
      <c r="G47" s="25"/>
      <c r="H47" s="33" t="s">
        <v>59</v>
      </c>
      <c r="I47" s="25"/>
    </row>
    <row r="48" spans="1:13" ht="15" customHeight="1" thickTop="1">
      <c r="A48" s="30" t="s">
        <v>242</v>
      </c>
      <c r="C48" s="48"/>
      <c r="D48" s="23">
        <v>74</v>
      </c>
      <c r="E48" s="23">
        <v>64</v>
      </c>
      <c r="F48" s="23">
        <v>56</v>
      </c>
      <c r="G48" s="25"/>
      <c r="H48"/>
      <c r="I48" s="25"/>
    </row>
    <row r="49" spans="1:9" ht="15" customHeight="1">
      <c r="A49" s="30" t="s">
        <v>243</v>
      </c>
      <c r="C49" s="48"/>
      <c r="D49" s="23">
        <v>82</v>
      </c>
      <c r="E49" s="23">
        <v>50</v>
      </c>
      <c r="F49" s="23">
        <v>83</v>
      </c>
      <c r="G49" s="25"/>
      <c r="H49"/>
      <c r="I49" s="25"/>
    </row>
    <row r="50" spans="1:9" ht="15" customHeight="1">
      <c r="A50" s="30" t="s">
        <v>322</v>
      </c>
      <c r="C50" s="48"/>
      <c r="D50" s="23">
        <v>90</v>
      </c>
      <c r="E50" s="23">
        <v>22</v>
      </c>
      <c r="F50" s="23">
        <v>89</v>
      </c>
      <c r="G50" s="25"/>
      <c r="H50"/>
      <c r="I50" s="25"/>
    </row>
    <row r="51" spans="1:9" ht="15" customHeight="1">
      <c r="A51" s="30" t="s">
        <v>342</v>
      </c>
      <c r="C51" s="25"/>
      <c r="D51" s="25"/>
      <c r="E51" s="25"/>
      <c r="F51" s="25"/>
      <c r="G51" s="25"/>
      <c r="H51" s="25"/>
      <c r="I51" s="25"/>
    </row>
    <row r="52" spans="1:9" ht="15" customHeight="1">
      <c r="C52" s="25"/>
      <c r="D52" s="25"/>
      <c r="E52" s="25"/>
      <c r="F52" s="25"/>
      <c r="G52" s="25"/>
      <c r="H52" s="25"/>
      <c r="I52" s="25"/>
    </row>
    <row r="53" spans="1:9" ht="15" customHeight="1">
      <c r="C53" s="25"/>
      <c r="D53" s="25"/>
      <c r="E53" s="25"/>
      <c r="F53" s="25"/>
      <c r="G53" s="25"/>
      <c r="H53" s="25"/>
      <c r="I53" s="25"/>
    </row>
    <row r="54" spans="1:9" ht="15" customHeight="1">
      <c r="C54" s="25"/>
      <c r="D54" s="25"/>
      <c r="E54" s="25"/>
      <c r="F54" s="25"/>
      <c r="G54" s="25"/>
      <c r="H54" s="25"/>
      <c r="I54" s="25"/>
    </row>
    <row r="55" spans="1:9" ht="15" customHeight="1">
      <c r="C55" s="25"/>
      <c r="D55" s="25"/>
      <c r="E55" s="25"/>
      <c r="F55" s="25"/>
      <c r="G55" s="25"/>
      <c r="H55" s="25"/>
      <c r="I55" s="25"/>
    </row>
    <row r="56" spans="1:9" ht="15" customHeight="1">
      <c r="C56" s="25"/>
      <c r="D56" s="25"/>
      <c r="E56" s="25"/>
      <c r="F56" s="25"/>
      <c r="G56" s="25"/>
      <c r="H56" s="25"/>
      <c r="I56" s="25"/>
    </row>
    <row r="57" spans="1:9" ht="15" customHeight="1">
      <c r="C57" s="25"/>
      <c r="D57" s="25"/>
      <c r="E57" s="25"/>
      <c r="F57" s="25"/>
      <c r="G57" s="25"/>
      <c r="H57" s="25"/>
      <c r="I57" s="25"/>
    </row>
    <row r="60" spans="1:9" ht="15" customHeight="1">
      <c r="C60" s="34" t="s">
        <v>37</v>
      </c>
      <c r="D60" s="34"/>
      <c r="E60" s="34"/>
      <c r="F60" s="34"/>
      <c r="G60" s="34"/>
      <c r="H60" s="34"/>
    </row>
    <row r="61" spans="1:9" ht="15" customHeight="1">
      <c r="C61" s="48">
        <v>15</v>
      </c>
      <c r="D61" s="48">
        <v>30</v>
      </c>
      <c r="E61" s="48"/>
      <c r="F61" s="48"/>
      <c r="G61" s="48"/>
      <c r="H61" s="48"/>
    </row>
    <row r="64" spans="1:9" ht="15" customHeight="1">
      <c r="A64" s="30" t="s">
        <v>103</v>
      </c>
    </row>
    <row r="65" spans="1:1" ht="15" customHeight="1">
      <c r="A65" s="30" t="s">
        <v>228</v>
      </c>
    </row>
    <row r="66" spans="1:1" ht="15" customHeight="1">
      <c r="A66" s="30" t="s">
        <v>317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63"/>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3" width="33.83203125" style="1" customWidth="1"/>
    <col min="4" max="4" width="10.33203125" style="1" customWidth="1"/>
    <col min="5" max="5" width="9.83203125" style="1" customWidth="1"/>
    <col min="6" max="7" width="15.5" style="12" customWidth="1"/>
    <col min="8" max="8" width="9.83203125" style="1" customWidth="1"/>
    <col min="9" max="16384" width="8.83203125" style="1"/>
  </cols>
  <sheetData>
    <row r="1" spans="1:8" ht="60" customHeight="1">
      <c r="A1" s="18" t="s">
        <v>119</v>
      </c>
    </row>
    <row r="2" spans="1:8" ht="15" customHeight="1">
      <c r="A2" s="18" t="s">
        <v>246</v>
      </c>
    </row>
    <row r="3" spans="1:8" ht="15" customHeight="1">
      <c r="A3" s="18" t="s">
        <v>247</v>
      </c>
    </row>
    <row r="4" spans="1:8" ht="15" customHeight="1">
      <c r="A4" s="65" t="s">
        <v>356</v>
      </c>
    </row>
    <row r="5" spans="1:8" ht="15" customHeight="1">
      <c r="A5" s="18" t="s">
        <v>202</v>
      </c>
      <c r="C5"/>
      <c r="D5"/>
      <c r="E5"/>
      <c r="F5" s="11"/>
    </row>
    <row r="6" spans="1:8" ht="15" customHeight="1">
      <c r="A6" s="18" t="s">
        <v>203</v>
      </c>
      <c r="C6" s="34" t="s">
        <v>40</v>
      </c>
      <c r="D6" s="34" t="s">
        <v>38</v>
      </c>
      <c r="E6" s="34" t="s">
        <v>39</v>
      </c>
      <c r="F6" s="50" t="s">
        <v>91</v>
      </c>
    </row>
    <row r="7" spans="1:8" ht="15" customHeight="1">
      <c r="A7" s="18" t="s">
        <v>248</v>
      </c>
      <c r="C7" s="9" t="s">
        <v>84</v>
      </c>
      <c r="D7"/>
      <c r="E7"/>
      <c r="F7"/>
      <c r="G7"/>
    </row>
    <row r="8" spans="1:8" ht="15" customHeight="1">
      <c r="A8" s="18" t="s">
        <v>249</v>
      </c>
      <c r="C8" s="9" t="s">
        <v>85</v>
      </c>
      <c r="D8"/>
      <c r="E8"/>
      <c r="F8"/>
      <c r="G8"/>
      <c r="H8"/>
    </row>
    <row r="9" spans="1:8" ht="15" customHeight="1">
      <c r="A9" s="18" t="s">
        <v>343</v>
      </c>
      <c r="C9" s="9" t="s">
        <v>86</v>
      </c>
      <c r="D9"/>
      <c r="E9"/>
      <c r="F9"/>
      <c r="G9"/>
      <c r="H9"/>
    </row>
    <row r="10" spans="1:8" ht="15" customHeight="1">
      <c r="C10" s="9" t="s">
        <v>87</v>
      </c>
      <c r="D10"/>
      <c r="E10"/>
      <c r="F10"/>
      <c r="G10"/>
      <c r="H10"/>
    </row>
    <row r="11" spans="1:8" ht="15" customHeight="1">
      <c r="C11" s="9" t="s">
        <v>88</v>
      </c>
      <c r="D11"/>
      <c r="E11"/>
      <c r="F11"/>
      <c r="G11"/>
      <c r="H11"/>
    </row>
    <row r="12" spans="1:8" ht="15" customHeight="1">
      <c r="C12" s="9" t="s">
        <v>89</v>
      </c>
      <c r="D12"/>
      <c r="E12"/>
      <c r="F12"/>
      <c r="G12"/>
      <c r="H12"/>
    </row>
    <row r="13" spans="1:8" ht="15" customHeight="1">
      <c r="C13" s="9" t="s">
        <v>90</v>
      </c>
      <c r="D13"/>
      <c r="E13"/>
      <c r="F13"/>
      <c r="G13"/>
      <c r="H13"/>
    </row>
    <row r="14" spans="1:8" ht="15" customHeight="1">
      <c r="C14" s="36" t="s">
        <v>93</v>
      </c>
      <c r="D14" s="37"/>
      <c r="E14" s="37"/>
      <c r="F14" s="37"/>
      <c r="G14"/>
      <c r="H14"/>
    </row>
    <row r="15" spans="1:8" ht="15" customHeight="1">
      <c r="C15" s="13"/>
      <c r="D15" s="13"/>
      <c r="E15" s="13"/>
      <c r="F15" s="13"/>
      <c r="G15" s="11"/>
      <c r="H15"/>
    </row>
    <row r="16" spans="1:8" ht="15" customHeight="1">
      <c r="C16"/>
      <c r="D16"/>
      <c r="E16"/>
      <c r="F16" s="11"/>
      <c r="G16" s="11"/>
      <c r="H16"/>
    </row>
    <row r="17" spans="1:8" ht="15" customHeight="1">
      <c r="C17"/>
      <c r="D17"/>
      <c r="E17"/>
      <c r="F17" s="11"/>
      <c r="G17" s="11"/>
      <c r="H17"/>
    </row>
    <row r="18" spans="1:8" ht="15" customHeight="1">
      <c r="C18"/>
      <c r="D18"/>
      <c r="E18"/>
      <c r="F18" s="11"/>
      <c r="G18"/>
      <c r="H18"/>
    </row>
    <row r="19" spans="1:8" ht="15" customHeight="1">
      <c r="C19"/>
      <c r="D19"/>
      <c r="E19"/>
      <c r="F19" s="11"/>
      <c r="G19"/>
      <c r="H19"/>
    </row>
    <row r="20" spans="1:8" ht="15" customHeight="1">
      <c r="C20" s="14"/>
      <c r="D20" s="14"/>
      <c r="E20" s="14"/>
      <c r="F20" s="11"/>
      <c r="G20" s="14"/>
      <c r="H20" s="14"/>
    </row>
    <row r="21" spans="1:8" ht="15" customHeight="1">
      <c r="C21" s="14"/>
      <c r="D21" s="14"/>
      <c r="E21" s="14"/>
      <c r="F21" s="11"/>
      <c r="G21" s="14"/>
      <c r="H21" s="14"/>
    </row>
    <row r="22" spans="1:8" ht="15" customHeight="1">
      <c r="C22" s="14"/>
      <c r="D22" s="14"/>
      <c r="E22" s="14"/>
      <c r="F22" s="11"/>
      <c r="G22" s="14"/>
      <c r="H22" s="14"/>
    </row>
    <row r="23" spans="1:8" ht="15" customHeight="1">
      <c r="C23" s="14"/>
      <c r="D23" s="14"/>
      <c r="E23" s="14"/>
      <c r="F23" s="11"/>
      <c r="G23" s="14"/>
      <c r="H23" s="14"/>
    </row>
    <row r="24" spans="1:8" ht="15" customHeight="1">
      <c r="C24" s="14"/>
      <c r="D24" s="14"/>
      <c r="E24" s="14"/>
      <c r="F24" s="11"/>
      <c r="G24" s="14"/>
      <c r="H24" s="14"/>
    </row>
    <row r="25" spans="1:8" ht="15" customHeight="1">
      <c r="C25"/>
      <c r="D25"/>
      <c r="E25"/>
      <c r="F25" s="11"/>
      <c r="G25"/>
      <c r="H25"/>
    </row>
    <row r="26" spans="1:8" ht="15" customHeight="1">
      <c r="A26" s="18" t="s">
        <v>120</v>
      </c>
      <c r="C26"/>
      <c r="D26"/>
      <c r="E26"/>
      <c r="F26" s="11"/>
      <c r="G26"/>
      <c r="H26"/>
    </row>
    <row r="27" spans="1:8" ht="15" customHeight="1">
      <c r="A27" s="18" t="s">
        <v>398</v>
      </c>
      <c r="C27"/>
      <c r="D27"/>
      <c r="E27"/>
      <c r="F27" s="11"/>
      <c r="G27"/>
      <c r="H27"/>
    </row>
    <row r="28" spans="1:8" ht="15" customHeight="1">
      <c r="A28" s="18" t="s">
        <v>250</v>
      </c>
      <c r="C28"/>
      <c r="D28"/>
      <c r="E28"/>
      <c r="F28" s="11"/>
      <c r="G28"/>
      <c r="H28"/>
    </row>
    <row r="29" spans="1:8" ht="15" customHeight="1">
      <c r="A29" s="18" t="s">
        <v>251</v>
      </c>
      <c r="C29"/>
      <c r="D29"/>
      <c r="E29"/>
      <c r="F29" s="11"/>
      <c r="G29"/>
      <c r="H29"/>
    </row>
    <row r="30" spans="1:8" ht="15" customHeight="1">
      <c r="A30" s="18" t="s">
        <v>252</v>
      </c>
      <c r="C30"/>
      <c r="D30"/>
      <c r="E30"/>
      <c r="F30" s="11"/>
      <c r="G30"/>
      <c r="H30"/>
    </row>
    <row r="31" spans="1:8" ht="15" customHeight="1">
      <c r="A31" s="18" t="s">
        <v>121</v>
      </c>
      <c r="C31"/>
      <c r="D31"/>
      <c r="E31"/>
      <c r="F31" s="11"/>
      <c r="G31"/>
      <c r="H31"/>
    </row>
    <row r="32" spans="1:8" ht="15" customHeight="1">
      <c r="A32" s="18" t="s">
        <v>122</v>
      </c>
      <c r="C32" s="34" t="s">
        <v>60</v>
      </c>
      <c r="E32" s="34" t="s">
        <v>38</v>
      </c>
      <c r="F32" s="50" t="s">
        <v>41</v>
      </c>
      <c r="G32" s="34" t="s">
        <v>92</v>
      </c>
      <c r="H32" s="34" t="s">
        <v>39</v>
      </c>
    </row>
    <row r="33" spans="1:8" ht="15" customHeight="1">
      <c r="A33" s="18" t="s">
        <v>253</v>
      </c>
      <c r="C33" s="7" t="s">
        <v>42</v>
      </c>
      <c r="E33" s="8" t="str">
        <f>LEFT(C33,FIND(" ",C33)-1)</f>
        <v>Yvonne</v>
      </c>
      <c r="F33" s="8" t="str">
        <f>RIGHT(C33,LEN(C33)-FIND(" ",C33))</f>
        <v>Francis McKay</v>
      </c>
      <c r="G33" s="8" t="str">
        <f>LEFT(F33,FIND(" ",F33)-1)</f>
        <v>Francis</v>
      </c>
      <c r="H33" s="8" t="str">
        <f>RIGHT(F33,LEN(F33)-FIND(" ",F33))</f>
        <v>McKay</v>
      </c>
    </row>
    <row r="34" spans="1:8" ht="15" customHeight="1">
      <c r="A34" s="18" t="s">
        <v>254</v>
      </c>
      <c r="C34"/>
      <c r="D34"/>
      <c r="E34"/>
      <c r="F34" s="11"/>
      <c r="G34"/>
      <c r="H34"/>
    </row>
    <row r="35" spans="1:8" ht="15" customHeight="1">
      <c r="A35" s="18" t="s">
        <v>255</v>
      </c>
      <c r="C35"/>
      <c r="D35"/>
      <c r="E35"/>
      <c r="F35" s="11"/>
      <c r="G35"/>
      <c r="H35"/>
    </row>
    <row r="36" spans="1:8" ht="15" customHeight="1">
      <c r="A36" s="18" t="s">
        <v>256</v>
      </c>
      <c r="D36"/>
      <c r="E36"/>
      <c r="F36" s="11"/>
      <c r="G36"/>
      <c r="H36"/>
    </row>
    <row r="37" spans="1:8" ht="15" customHeight="1">
      <c r="A37" s="18" t="s">
        <v>123</v>
      </c>
      <c r="D37"/>
      <c r="E37"/>
      <c r="F37" s="11"/>
      <c r="G37"/>
      <c r="H37"/>
    </row>
    <row r="38" spans="1:8" ht="15" customHeight="1">
      <c r="A38" s="51" t="s">
        <v>257</v>
      </c>
      <c r="C38"/>
      <c r="D38"/>
      <c r="E38"/>
      <c r="F38" s="11"/>
      <c r="G38"/>
      <c r="H38"/>
    </row>
    <row r="39" spans="1:8" ht="15" customHeight="1">
      <c r="A39" s="18" t="s">
        <v>258</v>
      </c>
      <c r="D39"/>
      <c r="E39"/>
      <c r="F39" s="11"/>
      <c r="G39"/>
      <c r="H39"/>
    </row>
    <row r="40" spans="1:8" ht="15" customHeight="1">
      <c r="A40" s="18" t="s">
        <v>344</v>
      </c>
      <c r="D40"/>
      <c r="E40"/>
      <c r="F40" s="11"/>
      <c r="G40"/>
      <c r="H40"/>
    </row>
    <row r="41" spans="1:8" ht="15" customHeight="1">
      <c r="C41"/>
      <c r="D41"/>
      <c r="E41"/>
      <c r="F41" s="11"/>
      <c r="G41"/>
      <c r="H41"/>
    </row>
    <row r="42" spans="1:8" ht="15" customHeight="1">
      <c r="D42"/>
      <c r="E42"/>
      <c r="F42" s="11"/>
      <c r="G42"/>
      <c r="H42"/>
    </row>
    <row r="43" spans="1:8" ht="15" customHeight="1">
      <c r="D43"/>
      <c r="E43"/>
      <c r="F43" s="11"/>
      <c r="G43"/>
      <c r="H43"/>
    </row>
    <row r="44" spans="1:8" ht="15" customHeight="1">
      <c r="C44"/>
      <c r="D44"/>
      <c r="E44"/>
      <c r="F44" s="11"/>
      <c r="G44"/>
      <c r="H44"/>
    </row>
    <row r="45" spans="1:8" ht="15" customHeight="1">
      <c r="D45"/>
      <c r="E45"/>
      <c r="F45" s="11"/>
      <c r="G45"/>
      <c r="H45"/>
    </row>
    <row r="46" spans="1:8" ht="15" customHeight="1">
      <c r="D46"/>
      <c r="E46"/>
      <c r="F46" s="11"/>
      <c r="G46" s="11"/>
      <c r="H46"/>
    </row>
    <row r="47" spans="1:8" ht="15" customHeight="1">
      <c r="C47"/>
      <c r="D47"/>
      <c r="E47"/>
      <c r="F47" s="11"/>
      <c r="G47" s="11"/>
      <c r="H47"/>
    </row>
    <row r="48" spans="1:8" ht="15" customHeight="1">
      <c r="C48"/>
      <c r="D48"/>
      <c r="E48"/>
      <c r="F48" s="11"/>
      <c r="G48" s="11"/>
      <c r="H48"/>
    </row>
    <row r="49" spans="1:8" ht="15" customHeight="1">
      <c r="C49"/>
      <c r="D49"/>
      <c r="E49"/>
      <c r="F49" s="11"/>
      <c r="G49" s="11"/>
      <c r="H49"/>
    </row>
    <row r="50" spans="1:8" ht="15" customHeight="1">
      <c r="C50"/>
      <c r="D50"/>
      <c r="E50"/>
      <c r="F50" s="11"/>
      <c r="G50" s="11"/>
      <c r="H50"/>
    </row>
    <row r="51" spans="1:8" ht="15" customHeight="1">
      <c r="C51"/>
      <c r="D51"/>
      <c r="E51"/>
      <c r="F51" s="11"/>
      <c r="G51" s="11"/>
      <c r="H51"/>
    </row>
    <row r="52" spans="1:8" ht="15" customHeight="1">
      <c r="C52"/>
      <c r="D52"/>
      <c r="E52"/>
      <c r="F52" s="11"/>
      <c r="G52" s="11"/>
      <c r="H52"/>
    </row>
    <row r="53" spans="1:8" ht="15" customHeight="1">
      <c r="C53"/>
      <c r="D53"/>
      <c r="E53"/>
      <c r="F53" s="11"/>
      <c r="G53" s="11"/>
      <c r="H53"/>
    </row>
    <row r="54" spans="1:8" ht="15" customHeight="1">
      <c r="C54"/>
      <c r="D54"/>
      <c r="E54"/>
      <c r="F54" s="11"/>
      <c r="G54" s="11"/>
      <c r="H54"/>
    </row>
    <row r="55" spans="1:8" ht="15" customHeight="1">
      <c r="C55"/>
      <c r="D55"/>
      <c r="E55"/>
      <c r="F55" s="11"/>
      <c r="G55" s="11"/>
      <c r="H55"/>
    </row>
    <row r="56" spans="1:8" ht="15" customHeight="1">
      <c r="A56" s="18" t="s">
        <v>103</v>
      </c>
      <c r="C56"/>
      <c r="D56"/>
      <c r="E56"/>
      <c r="F56" s="11"/>
      <c r="G56" s="11"/>
      <c r="H56"/>
    </row>
    <row r="57" spans="1:8" ht="15" customHeight="1">
      <c r="A57" s="18" t="s">
        <v>124</v>
      </c>
      <c r="C57"/>
      <c r="D57"/>
      <c r="E57"/>
      <c r="F57" s="11"/>
      <c r="G57" s="11"/>
      <c r="H57"/>
    </row>
    <row r="58" spans="1:8" ht="15" customHeight="1">
      <c r="A58" s="18" t="s">
        <v>125</v>
      </c>
      <c r="C58"/>
      <c r="D58"/>
      <c r="E58"/>
      <c r="F58" s="11"/>
      <c r="G58" s="11"/>
      <c r="H58"/>
    </row>
    <row r="59" spans="1:8" ht="15" customHeight="1">
      <c r="A59" s="18" t="s">
        <v>126</v>
      </c>
      <c r="C59"/>
      <c r="D59"/>
      <c r="E59"/>
      <c r="F59" s="11"/>
      <c r="G59" s="11"/>
      <c r="H59"/>
    </row>
    <row r="60" spans="1:8" ht="15" customHeight="1">
      <c r="A60" s="18" t="s">
        <v>127</v>
      </c>
      <c r="C60"/>
      <c r="D60"/>
      <c r="E60"/>
      <c r="F60" s="11"/>
      <c r="G60" s="11"/>
      <c r="H60"/>
    </row>
    <row r="61" spans="1:8" ht="15" customHeight="1">
      <c r="A61" s="30" t="s">
        <v>317</v>
      </c>
      <c r="C61"/>
      <c r="D61"/>
      <c r="E61"/>
      <c r="F61" s="11"/>
      <c r="G61" s="11"/>
      <c r="H61"/>
    </row>
    <row r="62" spans="1:8" ht="15" customHeight="1">
      <c r="C62"/>
      <c r="D62"/>
      <c r="E62"/>
      <c r="F62" s="11"/>
      <c r="G62" s="11"/>
      <c r="H62"/>
    </row>
    <row r="63" spans="1:8" ht="15" customHeight="1">
      <c r="C63"/>
      <c r="D63"/>
      <c r="E63"/>
      <c r="F63" s="11"/>
      <c r="G63" s="11"/>
      <c r="H63"/>
    </row>
  </sheetData>
  <hyperlinks>
    <hyperlink ref="A57" r:id="rId1" tooltip="Select to learn all about the LEFT function from the web" xr:uid="{00000000-0004-0000-0300-000002000000}"/>
    <hyperlink ref="A58" r:id="rId2" tooltip="Select to learn all about the RIGHT function from the web" xr:uid="{00000000-0004-0000-0300-000003000000}"/>
    <hyperlink ref="A59" r:id="rId3" tooltip="Select to learn all about the FIND function from the web" xr:uid="{00000000-0004-0000-0300-000004000000}"/>
    <hyperlink ref="A60" r:id="rId4" tooltip="Select to learn all about the LEN function from the web" xr:uid="{00000000-0004-0000-0300-000005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U76"/>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16384" width="8.83203125" style="1"/>
  </cols>
  <sheetData>
    <row r="1" spans="1:8" ht="60" customHeight="1">
      <c r="A1" s="18" t="s">
        <v>110</v>
      </c>
      <c r="C1"/>
      <c r="D1"/>
      <c r="E1"/>
      <c r="F1"/>
      <c r="G1"/>
      <c r="H1"/>
    </row>
    <row r="2" spans="1:8" ht="15" customHeight="1">
      <c r="A2" s="18" t="s">
        <v>128</v>
      </c>
      <c r="C2"/>
      <c r="D2"/>
      <c r="E2"/>
      <c r="F2"/>
      <c r="G2"/>
      <c r="H2"/>
    </row>
    <row r="3" spans="1:8" ht="15" customHeight="1">
      <c r="A3" s="18" t="s">
        <v>129</v>
      </c>
      <c r="C3"/>
      <c r="D3"/>
      <c r="E3"/>
      <c r="F3"/>
      <c r="G3"/>
      <c r="H3"/>
    </row>
    <row r="4" spans="1:8" ht="15" customHeight="1">
      <c r="A4" s="18" t="s">
        <v>323</v>
      </c>
      <c r="C4"/>
      <c r="D4"/>
      <c r="E4"/>
      <c r="F4"/>
      <c r="G4"/>
      <c r="H4"/>
    </row>
    <row r="5" spans="1:8" s="4" customFormat="1" ht="15" customHeight="1">
      <c r="A5" s="18" t="s">
        <v>130</v>
      </c>
      <c r="B5" s="14"/>
      <c r="C5" s="34" t="s">
        <v>11</v>
      </c>
      <c r="D5" s="7" t="s">
        <v>12</v>
      </c>
      <c r="E5" s="7" t="s">
        <v>13</v>
      </c>
      <c r="F5" s="7" t="s">
        <v>14</v>
      </c>
      <c r="G5" s="7" t="s">
        <v>15</v>
      </c>
      <c r="H5" s="7" t="s">
        <v>16</v>
      </c>
    </row>
    <row r="6" spans="1:8" s="4" customFormat="1" ht="15" customHeight="1">
      <c r="A6" s="18" t="s">
        <v>259</v>
      </c>
      <c r="B6" s="14"/>
      <c r="C6" s="34" t="s">
        <v>1</v>
      </c>
      <c r="D6" s="7">
        <v>50</v>
      </c>
      <c r="E6" s="7">
        <v>100</v>
      </c>
      <c r="F6" s="7">
        <v>40</v>
      </c>
      <c r="G6" s="7">
        <v>50</v>
      </c>
      <c r="H6" s="7">
        <v>20</v>
      </c>
    </row>
    <row r="7" spans="1:8" s="4" customFormat="1" ht="15" customHeight="1">
      <c r="A7" s="18" t="s">
        <v>357</v>
      </c>
      <c r="B7" s="14"/>
      <c r="C7"/>
      <c r="D7"/>
      <c r="E7"/>
      <c r="F7"/>
      <c r="G7"/>
      <c r="H7"/>
    </row>
    <row r="8" spans="1:8" s="4" customFormat="1" ht="15" customHeight="1">
      <c r="A8" s="52" t="s">
        <v>324</v>
      </c>
      <c r="B8" s="14"/>
      <c r="C8"/>
      <c r="D8"/>
      <c r="E8"/>
      <c r="F8"/>
      <c r="G8"/>
      <c r="H8"/>
    </row>
    <row r="9" spans="1:8" s="4" customFormat="1" ht="15" customHeight="1">
      <c r="A9" s="18" t="s">
        <v>316</v>
      </c>
      <c r="B9" s="14" t="s">
        <v>131</v>
      </c>
      <c r="C9" s="8"/>
      <c r="D9"/>
      <c r="E9"/>
      <c r="F9"/>
      <c r="G9"/>
      <c r="H9"/>
    </row>
    <row r="10" spans="1:8" s="4" customFormat="1" ht="15" customHeight="1">
      <c r="A10" s="18"/>
      <c r="B10" s="14"/>
      <c r="C10"/>
      <c r="D10"/>
      <c r="E10"/>
      <c r="F10"/>
      <c r="G10"/>
      <c r="H10"/>
    </row>
    <row r="11" spans="1:8" s="4" customFormat="1" ht="15" customHeight="1">
      <c r="A11" s="18"/>
      <c r="B11" s="14"/>
      <c r="C11"/>
      <c r="D11"/>
      <c r="E11"/>
      <c r="F11"/>
      <c r="G11"/>
      <c r="H11"/>
    </row>
    <row r="12" spans="1:8" s="4" customFormat="1" ht="15" customHeight="1">
      <c r="A12" s="18"/>
      <c r="B12" s="14"/>
      <c r="C12"/>
      <c r="D12"/>
      <c r="E12"/>
      <c r="F12"/>
      <c r="G12"/>
      <c r="H12"/>
    </row>
    <row r="13" spans="1:8" s="4" customFormat="1" ht="15" customHeight="1">
      <c r="A13" s="18"/>
      <c r="B13" s="14"/>
      <c r="C13"/>
      <c r="D13"/>
      <c r="E13"/>
      <c r="F13"/>
      <c r="G13"/>
      <c r="H13"/>
    </row>
    <row r="14" spans="1:8" s="4" customFormat="1" ht="15" customHeight="1">
      <c r="A14" s="18"/>
      <c r="B14" s="14"/>
      <c r="C14"/>
      <c r="D14"/>
      <c r="E14"/>
      <c r="F14"/>
      <c r="G14"/>
      <c r="H14"/>
    </row>
    <row r="15" spans="1:8" s="4" customFormat="1" ht="15" customHeight="1">
      <c r="A15" s="18"/>
      <c r="B15" s="14"/>
      <c r="C15"/>
      <c r="D15"/>
      <c r="E15"/>
      <c r="F15"/>
      <c r="G15"/>
      <c r="H15"/>
    </row>
    <row r="16" spans="1:8" s="4" customFormat="1" ht="15" customHeight="1">
      <c r="A16" s="18"/>
      <c r="B16" s="14"/>
      <c r="C16"/>
      <c r="D16"/>
      <c r="E16"/>
      <c r="F16"/>
      <c r="G16"/>
      <c r="H16"/>
    </row>
    <row r="17" spans="1:21" s="4" customFormat="1" ht="15" customHeight="1">
      <c r="A17" s="18"/>
      <c r="B17" s="14"/>
      <c r="C17"/>
      <c r="D17"/>
      <c r="E17"/>
      <c r="F17"/>
      <c r="G17"/>
      <c r="H17"/>
    </row>
    <row r="18" spans="1:21" s="4" customFormat="1" ht="15" customHeight="1">
      <c r="A18" s="18"/>
      <c r="B18" s="14"/>
      <c r="C18"/>
      <c r="D18"/>
      <c r="E18"/>
      <c r="F18"/>
      <c r="G18"/>
      <c r="H18"/>
    </row>
    <row r="19" spans="1:21" s="4" customFormat="1" ht="15" customHeight="1">
      <c r="A19" s="18"/>
      <c r="B19" s="14"/>
      <c r="C19"/>
      <c r="D19"/>
      <c r="E19"/>
      <c r="F19"/>
      <c r="G19"/>
      <c r="H19"/>
      <c r="U19" s="60"/>
    </row>
    <row r="20" spans="1:21" s="4" customFormat="1" ht="15" customHeight="1">
      <c r="A20" s="18"/>
      <c r="B20" s="14"/>
      <c r="C20"/>
      <c r="D20"/>
      <c r="E20"/>
      <c r="F20"/>
      <c r="G20"/>
      <c r="H20"/>
    </row>
    <row r="21" spans="1:21" s="4" customFormat="1" ht="15" customHeight="1">
      <c r="A21" s="18"/>
      <c r="B21" s="14"/>
      <c r="C21"/>
      <c r="D21"/>
      <c r="E21"/>
      <c r="F21"/>
      <c r="G21"/>
      <c r="H21"/>
    </row>
    <row r="22" spans="1:21" s="4" customFormat="1" ht="15" customHeight="1">
      <c r="A22" s="18"/>
      <c r="B22" s="14"/>
    </row>
    <row r="23" spans="1:21" s="4" customFormat="1" ht="15" customHeight="1">
      <c r="A23" s="18"/>
      <c r="B23" s="14"/>
    </row>
    <row r="24" spans="1:21" s="4" customFormat="1" ht="15" customHeight="1">
      <c r="A24" s="18"/>
      <c r="B24" s="14"/>
    </row>
    <row r="27" spans="1:21" ht="15" customHeight="1">
      <c r="A27" s="18" t="s">
        <v>132</v>
      </c>
    </row>
    <row r="28" spans="1:21" ht="15" customHeight="1">
      <c r="A28" s="18" t="s">
        <v>133</v>
      </c>
    </row>
    <row r="29" spans="1:21" ht="15" customHeight="1">
      <c r="A29" s="18" t="s">
        <v>217</v>
      </c>
      <c r="C29"/>
      <c r="D29"/>
      <c r="E29"/>
      <c r="F29"/>
      <c r="G29"/>
    </row>
    <row r="30" spans="1:21" ht="15" customHeight="1">
      <c r="A30" s="52" t="s">
        <v>325</v>
      </c>
      <c r="C30"/>
      <c r="D30"/>
      <c r="E30"/>
      <c r="F30"/>
      <c r="G30"/>
    </row>
    <row r="31" spans="1:21" ht="15" customHeight="1">
      <c r="A31" s="18" t="s">
        <v>134</v>
      </c>
      <c r="C31"/>
      <c r="D31"/>
      <c r="E31"/>
      <c r="F31"/>
      <c r="G31"/>
    </row>
    <row r="32" spans="1:21" ht="15" customHeight="1">
      <c r="A32" s="18" t="s">
        <v>135</v>
      </c>
      <c r="C32"/>
      <c r="D32"/>
      <c r="E32"/>
      <c r="F32"/>
      <c r="G32"/>
    </row>
    <row r="33" spans="1:8" ht="15" customHeight="1">
      <c r="A33" s="18" t="s">
        <v>346</v>
      </c>
      <c r="C33" s="34" t="s">
        <v>11</v>
      </c>
      <c r="D33" s="7" t="s">
        <v>12</v>
      </c>
      <c r="E33" s="7" t="s">
        <v>13</v>
      </c>
      <c r="F33" s="7" t="s">
        <v>14</v>
      </c>
      <c r="G33" s="7" t="s">
        <v>15</v>
      </c>
      <c r="H33" s="7" t="s">
        <v>16</v>
      </c>
    </row>
    <row r="34" spans="1:8" ht="15" customHeight="1">
      <c r="C34" s="34" t="s">
        <v>1</v>
      </c>
      <c r="D34" s="7">
        <v>50</v>
      </c>
      <c r="E34" s="7">
        <v>100</v>
      </c>
      <c r="F34" s="7">
        <v>40</v>
      </c>
      <c r="G34" s="7">
        <v>50</v>
      </c>
      <c r="H34" s="7">
        <v>20</v>
      </c>
    </row>
    <row r="35" spans="1:8" ht="15" customHeight="1">
      <c r="C35"/>
      <c r="D35"/>
      <c r="E35"/>
      <c r="F35"/>
      <c r="G35"/>
      <c r="H35"/>
    </row>
    <row r="36" spans="1:8" ht="15" customHeight="1">
      <c r="C36"/>
      <c r="D36"/>
      <c r="E36"/>
      <c r="F36"/>
      <c r="G36"/>
      <c r="H36"/>
    </row>
    <row r="37" spans="1:8" ht="15" customHeight="1">
      <c r="C37"/>
      <c r="D37"/>
      <c r="E37"/>
      <c r="F37"/>
      <c r="G37"/>
      <c r="H37"/>
    </row>
    <row r="38" spans="1:8" ht="15" customHeight="1">
      <c r="E38"/>
      <c r="F38"/>
      <c r="G38"/>
      <c r="H38"/>
    </row>
    <row r="39" spans="1:8" ht="15" customHeight="1">
      <c r="E39"/>
      <c r="F39"/>
      <c r="G39"/>
      <c r="H39"/>
    </row>
    <row r="40" spans="1:8" ht="15" customHeight="1">
      <c r="C40" s="8"/>
      <c r="D40" s="8"/>
      <c r="E40"/>
      <c r="F40"/>
      <c r="G40"/>
      <c r="H40"/>
    </row>
    <row r="41" spans="1:8" ht="15" customHeight="1">
      <c r="C41" s="8"/>
      <c r="D41" s="8"/>
      <c r="E41"/>
      <c r="F41"/>
      <c r="G41"/>
      <c r="H41"/>
    </row>
    <row r="42" spans="1:8" ht="15" customHeight="1">
      <c r="C42" s="8"/>
      <c r="D42" s="8"/>
      <c r="E42"/>
      <c r="F42"/>
      <c r="G42"/>
      <c r="H42"/>
    </row>
    <row r="43" spans="1:8" ht="15" customHeight="1">
      <c r="C43" s="8"/>
      <c r="D43" s="8"/>
      <c r="E43"/>
      <c r="F43"/>
      <c r="G43"/>
      <c r="H43"/>
    </row>
    <row r="44" spans="1:8" ht="15" customHeight="1">
      <c r="C44" s="8"/>
      <c r="D44" s="8"/>
      <c r="E44"/>
      <c r="F44"/>
      <c r="G44"/>
      <c r="H44"/>
    </row>
    <row r="45" spans="1:8" ht="15" customHeight="1">
      <c r="C45" s="8"/>
      <c r="D45" s="8"/>
      <c r="E45"/>
      <c r="F45"/>
      <c r="G45"/>
      <c r="H45"/>
    </row>
    <row r="46" spans="1:8" ht="15" customHeight="1">
      <c r="C46"/>
      <c r="D46"/>
      <c r="E46"/>
      <c r="F46"/>
      <c r="G46"/>
      <c r="H46"/>
    </row>
    <row r="47" spans="1:8" ht="15" customHeight="1">
      <c r="C47"/>
      <c r="D47"/>
      <c r="E47"/>
      <c r="F47"/>
      <c r="G47"/>
      <c r="H47"/>
    </row>
    <row r="48" spans="1:8" ht="15" customHeight="1">
      <c r="C48"/>
      <c r="D48"/>
      <c r="E48"/>
      <c r="F48"/>
      <c r="G48"/>
      <c r="H48"/>
    </row>
    <row r="49" spans="1:8" ht="15" customHeight="1">
      <c r="C49"/>
      <c r="D49"/>
      <c r="E49"/>
      <c r="F49"/>
      <c r="G49"/>
      <c r="H49"/>
    </row>
    <row r="50" spans="1:8" ht="15" customHeight="1">
      <c r="C50"/>
      <c r="D50"/>
      <c r="E50"/>
      <c r="F50"/>
      <c r="G50"/>
      <c r="H50"/>
    </row>
    <row r="51" spans="1:8" ht="15" customHeight="1">
      <c r="C51"/>
      <c r="D51"/>
      <c r="E51"/>
      <c r="F51"/>
      <c r="G51"/>
      <c r="H51"/>
    </row>
    <row r="52" spans="1:8" ht="15" customHeight="1">
      <c r="C52"/>
      <c r="D52"/>
      <c r="E52"/>
      <c r="F52"/>
      <c r="G52"/>
      <c r="H52"/>
    </row>
    <row r="53" spans="1:8" ht="15" customHeight="1">
      <c r="C53"/>
      <c r="D53"/>
      <c r="E53"/>
      <c r="F53"/>
      <c r="G53"/>
      <c r="H53"/>
    </row>
    <row r="54" spans="1:8" ht="15" customHeight="1">
      <c r="A54" s="18" t="s">
        <v>136</v>
      </c>
      <c r="C54"/>
      <c r="D54"/>
      <c r="E54"/>
      <c r="F54"/>
      <c r="G54"/>
      <c r="H54"/>
    </row>
    <row r="55" spans="1:8" ht="15" customHeight="1">
      <c r="A55" s="18" t="s">
        <v>137</v>
      </c>
      <c r="C55"/>
      <c r="D55"/>
      <c r="E55"/>
      <c r="F55"/>
      <c r="G55"/>
      <c r="H55"/>
    </row>
    <row r="56" spans="1:8" ht="15" customHeight="1">
      <c r="A56" s="18" t="s">
        <v>326</v>
      </c>
      <c r="C56"/>
      <c r="D56"/>
      <c r="E56"/>
      <c r="F56"/>
      <c r="G56"/>
      <c r="H56"/>
    </row>
    <row r="57" spans="1:8" ht="15" customHeight="1">
      <c r="A57" s="52" t="s">
        <v>336</v>
      </c>
      <c r="C57"/>
      <c r="D57"/>
      <c r="E57"/>
      <c r="F57"/>
      <c r="G57"/>
      <c r="H57"/>
    </row>
    <row r="58" spans="1:8" ht="15" customHeight="1">
      <c r="A58" s="52" t="s">
        <v>327</v>
      </c>
      <c r="C58"/>
      <c r="D58"/>
      <c r="E58"/>
      <c r="F58"/>
      <c r="G58"/>
      <c r="H58"/>
    </row>
    <row r="59" spans="1:8" ht="15" customHeight="1">
      <c r="A59" s="18" t="s">
        <v>345</v>
      </c>
      <c r="C59"/>
      <c r="D59"/>
      <c r="E59"/>
      <c r="F59"/>
      <c r="G59"/>
      <c r="H59"/>
    </row>
    <row r="60" spans="1:8" ht="15" customHeight="1">
      <c r="C60"/>
      <c r="D60"/>
      <c r="E60"/>
      <c r="F60"/>
      <c r="G60"/>
      <c r="H60"/>
    </row>
    <row r="61" spans="1:8" ht="15" customHeight="1">
      <c r="C61"/>
      <c r="D61"/>
      <c r="E61"/>
      <c r="F61"/>
      <c r="G61"/>
      <c r="H61"/>
    </row>
    <row r="69" spans="1:8" ht="15" customHeight="1">
      <c r="C69"/>
      <c r="D69"/>
      <c r="E69"/>
      <c r="F69"/>
      <c r="G69"/>
      <c r="H69"/>
    </row>
    <row r="70" spans="1:8" ht="15" customHeight="1">
      <c r="C70"/>
      <c r="D70"/>
      <c r="E70"/>
      <c r="F70"/>
      <c r="G70"/>
      <c r="H70"/>
    </row>
    <row r="71" spans="1:8" ht="15" customHeight="1">
      <c r="C71"/>
      <c r="D71"/>
      <c r="E71"/>
      <c r="F71"/>
      <c r="G71"/>
      <c r="H71"/>
    </row>
    <row r="72" spans="1:8" ht="15" customHeight="1">
      <c r="A72" s="18" t="s">
        <v>103</v>
      </c>
      <c r="C72"/>
      <c r="D72"/>
      <c r="E72"/>
      <c r="F72"/>
      <c r="G72"/>
      <c r="H72"/>
    </row>
    <row r="73" spans="1:8" ht="15" customHeight="1">
      <c r="A73" s="18" t="s">
        <v>138</v>
      </c>
      <c r="C73"/>
      <c r="D73"/>
      <c r="E73"/>
      <c r="F73"/>
      <c r="G73"/>
      <c r="H73"/>
    </row>
    <row r="74" spans="1:8" ht="15" customHeight="1">
      <c r="A74" s="18" t="s">
        <v>139</v>
      </c>
      <c r="C74"/>
      <c r="D74"/>
      <c r="E74"/>
      <c r="F74"/>
      <c r="G74"/>
      <c r="H74"/>
    </row>
    <row r="75" spans="1:8" ht="15" customHeight="1">
      <c r="A75" s="30" t="s">
        <v>317</v>
      </c>
      <c r="C75"/>
      <c r="D75"/>
      <c r="E75"/>
      <c r="F75"/>
      <c r="G75"/>
      <c r="H75"/>
    </row>
    <row r="76" spans="1:8" ht="15" customHeight="1">
      <c r="C76"/>
      <c r="D76"/>
      <c r="E76"/>
      <c r="F76"/>
      <c r="G76"/>
      <c r="H76"/>
    </row>
  </sheetData>
  <hyperlinks>
    <hyperlink ref="A74" r:id="rId1" tooltip="Select to learn about creating an array formula from the web" xr:uid="{00000000-0004-0000-0400-000000000000}"/>
    <hyperlink ref="A73" r:id="rId2" tooltip="Select to learn all about the TRANSPOSE function from the web" xr:uid="{00000000-0004-0000-0400-000001000000}"/>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7"/>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3" width="15.1640625" style="1" customWidth="1"/>
    <col min="4" max="4" width="12.5" style="1" customWidth="1"/>
    <col min="5" max="5" width="8.33203125" style="1" customWidth="1"/>
    <col min="6" max="6" width="9.33203125" style="1" customWidth="1"/>
    <col min="7" max="7" width="10.83203125" style="1" customWidth="1"/>
    <col min="8" max="16384" width="8.83203125" style="1"/>
  </cols>
  <sheetData>
    <row r="1" spans="1:7" ht="60" customHeight="1">
      <c r="A1" s="18" t="s">
        <v>111</v>
      </c>
      <c r="C1"/>
      <c r="D1"/>
      <c r="E1"/>
      <c r="F1"/>
      <c r="G1"/>
    </row>
    <row r="2" spans="1:7" ht="15" customHeight="1">
      <c r="A2" s="18" t="s">
        <v>204</v>
      </c>
      <c r="C2"/>
    </row>
    <row r="3" spans="1:7" ht="15" customHeight="1">
      <c r="A3" s="18" t="s">
        <v>260</v>
      </c>
      <c r="C3"/>
      <c r="D3"/>
      <c r="E3"/>
      <c r="F3"/>
      <c r="G3"/>
    </row>
    <row r="4" spans="1:7" ht="15" customHeight="1">
      <c r="A4" s="18" t="s">
        <v>358</v>
      </c>
      <c r="D4"/>
      <c r="E4"/>
      <c r="F4"/>
      <c r="G4"/>
    </row>
    <row r="5" spans="1:7" s="4" customFormat="1" ht="15" customHeight="1">
      <c r="A5" s="18" t="s">
        <v>362</v>
      </c>
      <c r="B5" s="14"/>
      <c r="C5" s="34" t="s">
        <v>44</v>
      </c>
      <c r="D5" s="34" t="s">
        <v>26</v>
      </c>
      <c r="E5" s="34" t="s">
        <v>45</v>
      </c>
      <c r="F5" s="34" t="s">
        <v>46</v>
      </c>
      <c r="G5" s="34" t="s">
        <v>47</v>
      </c>
    </row>
    <row r="6" spans="1:7" s="4" customFormat="1" ht="15" customHeight="1">
      <c r="A6" s="18" t="s">
        <v>359</v>
      </c>
      <c r="B6" s="14"/>
      <c r="C6" s="7" t="s">
        <v>6</v>
      </c>
      <c r="D6" s="7" t="s">
        <v>7</v>
      </c>
      <c r="E6" s="54">
        <v>90000</v>
      </c>
      <c r="F6" s="54">
        <v>110000</v>
      </c>
      <c r="G6" s="54">
        <v>120000</v>
      </c>
    </row>
    <row r="7" spans="1:7" s="4" customFormat="1" ht="15" customHeight="1">
      <c r="A7" s="18" t="s">
        <v>287</v>
      </c>
      <c r="B7" s="14"/>
      <c r="C7" s="14" t="s">
        <v>43</v>
      </c>
      <c r="D7" s="14" t="s">
        <v>50</v>
      </c>
      <c r="E7" s="41">
        <v>25000</v>
      </c>
      <c r="F7" s="41">
        <v>80000</v>
      </c>
      <c r="G7" s="41">
        <v>120000</v>
      </c>
    </row>
    <row r="8" spans="1:7" s="4" customFormat="1" ht="15" customHeight="1">
      <c r="A8" s="18" t="s">
        <v>261</v>
      </c>
      <c r="B8" s="14"/>
      <c r="C8" s="7" t="s">
        <v>28</v>
      </c>
      <c r="D8" s="7" t="s">
        <v>0</v>
      </c>
      <c r="E8" s="54">
        <v>10000</v>
      </c>
      <c r="F8" s="54">
        <v>30000</v>
      </c>
      <c r="G8" s="54">
        <v>40000</v>
      </c>
    </row>
    <row r="9" spans="1:7" s="4" customFormat="1" ht="15" customHeight="1">
      <c r="A9" s="18" t="s">
        <v>262</v>
      </c>
      <c r="B9" s="14"/>
      <c r="C9" s="14" t="s">
        <v>28</v>
      </c>
      <c r="D9" s="14" t="s">
        <v>48</v>
      </c>
      <c r="E9" s="41">
        <v>30000</v>
      </c>
      <c r="F9" s="41">
        <v>80000</v>
      </c>
      <c r="G9" s="41">
        <v>30000</v>
      </c>
    </row>
    <row r="10" spans="1:7" s="4" customFormat="1" ht="15" customHeight="1">
      <c r="A10" s="18" t="s">
        <v>358</v>
      </c>
      <c r="B10" s="14"/>
      <c r="C10" s="7" t="s">
        <v>51</v>
      </c>
      <c r="D10" s="7" t="s">
        <v>62</v>
      </c>
      <c r="E10" s="54">
        <v>90000</v>
      </c>
      <c r="F10" s="54">
        <v>35000</v>
      </c>
      <c r="G10" s="54">
        <v>25000</v>
      </c>
    </row>
    <row r="11" spans="1:7" s="4" customFormat="1" ht="15" customHeight="1">
      <c r="A11" s="18" t="s">
        <v>362</v>
      </c>
      <c r="B11" s="14"/>
      <c r="C11" s="14" t="s">
        <v>6</v>
      </c>
      <c r="D11" s="14" t="s">
        <v>8</v>
      </c>
      <c r="E11" s="41">
        <v>75000</v>
      </c>
      <c r="F11" s="41">
        <v>82000</v>
      </c>
      <c r="G11" s="41">
        <v>2000000</v>
      </c>
    </row>
    <row r="12" spans="1:7" s="4" customFormat="1" ht="15" customHeight="1">
      <c r="A12" s="18" t="s">
        <v>359</v>
      </c>
      <c r="B12" s="14"/>
      <c r="C12" s="7" t="s">
        <v>43</v>
      </c>
      <c r="D12" s="7" t="s">
        <v>49</v>
      </c>
      <c r="E12" s="54">
        <v>30000</v>
      </c>
      <c r="F12" s="54">
        <v>15000</v>
      </c>
      <c r="G12" s="54">
        <v>20000</v>
      </c>
    </row>
    <row r="13" spans="1:7" s="4" customFormat="1" ht="15" customHeight="1">
      <c r="A13" s="18" t="s">
        <v>363</v>
      </c>
      <c r="B13" s="14"/>
      <c r="C13" s="14" t="s">
        <v>51</v>
      </c>
      <c r="D13" s="14" t="s">
        <v>52</v>
      </c>
      <c r="E13" s="41">
        <v>80000</v>
      </c>
      <c r="F13" s="41">
        <v>40000</v>
      </c>
      <c r="G13" s="41">
        <v>20000</v>
      </c>
    </row>
    <row r="14" spans="1:7" s="4" customFormat="1" ht="15" customHeight="1">
      <c r="A14" s="18" t="s">
        <v>288</v>
      </c>
      <c r="B14" s="14"/>
      <c r="C14"/>
      <c r="D14"/>
      <c r="E14"/>
      <c r="F14"/>
      <c r="G14"/>
    </row>
    <row r="15" spans="1:7" s="4" customFormat="1" ht="15" customHeight="1">
      <c r="A15" s="18" t="s">
        <v>263</v>
      </c>
      <c r="B15" s="14"/>
      <c r="C15"/>
      <c r="D15"/>
      <c r="E15"/>
      <c r="F15"/>
      <c r="G15"/>
    </row>
    <row r="16" spans="1:7" s="4" customFormat="1" ht="15" customHeight="1">
      <c r="A16" s="18" t="s">
        <v>264</v>
      </c>
      <c r="B16" s="14"/>
      <c r="C16"/>
      <c r="D16"/>
      <c r="E16"/>
      <c r="F16"/>
      <c r="G16"/>
    </row>
    <row r="17" spans="1:7" s="4" customFormat="1" ht="15" customHeight="1">
      <c r="A17" s="18" t="s">
        <v>360</v>
      </c>
      <c r="B17" s="14"/>
      <c r="C17"/>
      <c r="D17"/>
      <c r="E17"/>
      <c r="F17"/>
      <c r="G17"/>
    </row>
    <row r="18" spans="1:7" s="4" customFormat="1" ht="15" customHeight="1">
      <c r="A18" s="18" t="s">
        <v>265</v>
      </c>
      <c r="B18" s="14"/>
      <c r="C18"/>
      <c r="D18"/>
      <c r="E18"/>
      <c r="F18"/>
      <c r="G18"/>
    </row>
    <row r="19" spans="1:7" s="4" customFormat="1" ht="15" customHeight="1">
      <c r="A19" s="18" t="s">
        <v>266</v>
      </c>
      <c r="B19" s="14"/>
      <c r="C19"/>
      <c r="D19"/>
      <c r="E19"/>
      <c r="F19"/>
      <c r="G19"/>
    </row>
    <row r="20" spans="1:7" s="4" customFormat="1" ht="15" customHeight="1">
      <c r="A20" s="18" t="s">
        <v>364</v>
      </c>
      <c r="B20" s="14"/>
      <c r="C20"/>
      <c r="D20"/>
      <c r="E20"/>
      <c r="F20"/>
      <c r="G20"/>
    </row>
    <row r="21" spans="1:7" s="4" customFormat="1" ht="15" customHeight="1">
      <c r="A21" s="18" t="s">
        <v>361</v>
      </c>
      <c r="B21" s="14"/>
      <c r="C21"/>
      <c r="D21"/>
      <c r="E21"/>
      <c r="F21"/>
      <c r="G21"/>
    </row>
    <row r="22" spans="1:7" s="4" customFormat="1" ht="15" customHeight="1">
      <c r="A22" s="18" t="s">
        <v>267</v>
      </c>
      <c r="B22" s="14"/>
    </row>
    <row r="23" spans="1:7" s="4" customFormat="1" ht="15" customHeight="1">
      <c r="A23" s="18" t="s">
        <v>365</v>
      </c>
      <c r="B23" s="14"/>
    </row>
    <row r="24" spans="1:7" s="4" customFormat="1" ht="15" customHeight="1">
      <c r="A24" s="18" t="s">
        <v>353</v>
      </c>
      <c r="B24" s="14"/>
    </row>
    <row r="25" spans="1:7" ht="15" customHeight="1">
      <c r="A25" s="18" t="s">
        <v>337</v>
      </c>
    </row>
    <row r="27" spans="1:7" ht="15" customHeight="1">
      <c r="A27" s="18" t="s">
        <v>140</v>
      </c>
      <c r="C27"/>
      <c r="D27"/>
      <c r="E27"/>
      <c r="F27"/>
      <c r="G27"/>
    </row>
    <row r="28" spans="1:7" ht="15" customHeight="1">
      <c r="A28" s="18" t="s">
        <v>205</v>
      </c>
      <c r="C28"/>
      <c r="D28"/>
      <c r="E28"/>
      <c r="F28"/>
      <c r="G28"/>
    </row>
    <row r="29" spans="1:7" ht="15" customHeight="1">
      <c r="A29" s="18" t="s">
        <v>289</v>
      </c>
      <c r="C29"/>
      <c r="D29"/>
      <c r="E29"/>
      <c r="F29"/>
      <c r="G29"/>
    </row>
    <row r="30" spans="1:7" ht="15" customHeight="1">
      <c r="A30" s="18" t="s">
        <v>268</v>
      </c>
      <c r="C30"/>
      <c r="D30"/>
      <c r="E30"/>
      <c r="F30"/>
      <c r="G30"/>
    </row>
    <row r="31" spans="1:7" ht="15" customHeight="1">
      <c r="A31" s="18" t="s">
        <v>358</v>
      </c>
      <c r="C31" t="s">
        <v>65</v>
      </c>
      <c r="D31" t="s">
        <v>66</v>
      </c>
      <c r="E31" t="s">
        <v>55</v>
      </c>
      <c r="F31" t="s">
        <v>67</v>
      </c>
      <c r="G31"/>
    </row>
    <row r="32" spans="1:7" ht="15" customHeight="1">
      <c r="A32" s="18" t="s">
        <v>311</v>
      </c>
      <c r="C32" s="46">
        <f ca="1">TODAY()-2</f>
        <v>43515</v>
      </c>
      <c r="D32" s="38" t="s">
        <v>68</v>
      </c>
      <c r="E32" s="39">
        <v>21</v>
      </c>
      <c r="F32" s="40">
        <v>3820</v>
      </c>
      <c r="G32"/>
    </row>
    <row r="33" spans="1:7" ht="15" customHeight="1">
      <c r="A33" s="18" t="s">
        <v>366</v>
      </c>
      <c r="C33" s="46">
        <f ca="1">TODAY()-3</f>
        <v>43514</v>
      </c>
      <c r="D33" s="38" t="s">
        <v>69</v>
      </c>
      <c r="E33" s="39">
        <v>62</v>
      </c>
      <c r="F33" s="39">
        <v>2112</v>
      </c>
      <c r="G33"/>
    </row>
    <row r="34" spans="1:7" ht="15" customHeight="1">
      <c r="A34" s="18" t="s">
        <v>367</v>
      </c>
      <c r="C34" s="46">
        <f ca="1">TODAY()-6</f>
        <v>43511</v>
      </c>
      <c r="D34" s="38" t="s">
        <v>71</v>
      </c>
      <c r="E34" s="39">
        <v>25</v>
      </c>
      <c r="F34" s="39">
        <v>1611</v>
      </c>
      <c r="G34"/>
    </row>
    <row r="35" spans="1:7" ht="15" customHeight="1">
      <c r="A35" s="18" t="s">
        <v>312</v>
      </c>
      <c r="C35" s="46">
        <f ca="1">TODAY()</f>
        <v>43517</v>
      </c>
      <c r="D35" s="38" t="s">
        <v>70</v>
      </c>
      <c r="E35" s="39">
        <v>30</v>
      </c>
      <c r="F35" s="40">
        <v>3085</v>
      </c>
      <c r="G35"/>
    </row>
    <row r="36" spans="1:7" ht="15" customHeight="1">
      <c r="A36" s="18" t="s">
        <v>269</v>
      </c>
      <c r="C36" s="46">
        <f ca="1">TODAY()-4</f>
        <v>43513</v>
      </c>
      <c r="D36" s="38" t="s">
        <v>73</v>
      </c>
      <c r="E36" s="39">
        <v>69</v>
      </c>
      <c r="F36" s="39">
        <v>528</v>
      </c>
      <c r="G36"/>
    </row>
    <row r="37" spans="1:7" ht="15" customHeight="1">
      <c r="A37" s="18" t="s">
        <v>270</v>
      </c>
      <c r="C37" s="46">
        <f ca="1">TODAY()-5</f>
        <v>43512</v>
      </c>
      <c r="D37" s="38" t="s">
        <v>72</v>
      </c>
      <c r="E37" s="39">
        <v>45</v>
      </c>
      <c r="F37" s="40">
        <v>5050</v>
      </c>
      <c r="G37"/>
    </row>
    <row r="38" spans="1:7" ht="15" customHeight="1">
      <c r="A38" s="18" t="s">
        <v>358</v>
      </c>
      <c r="C38"/>
      <c r="D38"/>
      <c r="E38"/>
      <c r="F38"/>
      <c r="G38"/>
    </row>
    <row r="39" spans="1:7" ht="15" customHeight="1">
      <c r="A39" s="18" t="s">
        <v>313</v>
      </c>
      <c r="C39"/>
      <c r="D39"/>
      <c r="E39"/>
      <c r="F39"/>
      <c r="G39"/>
    </row>
    <row r="40" spans="1:7" ht="15" customHeight="1">
      <c r="A40" s="18" t="s">
        <v>368</v>
      </c>
      <c r="C40"/>
      <c r="D40"/>
      <c r="E40"/>
      <c r="F40"/>
      <c r="G40"/>
    </row>
    <row r="41" spans="1:7" ht="15" customHeight="1">
      <c r="A41" s="18" t="s">
        <v>369</v>
      </c>
      <c r="C41"/>
      <c r="D41"/>
      <c r="E41"/>
      <c r="F41"/>
      <c r="G41"/>
    </row>
    <row r="42" spans="1:7" ht="15" customHeight="1">
      <c r="A42" s="18" t="s">
        <v>370</v>
      </c>
      <c r="C42"/>
      <c r="D42"/>
      <c r="E42"/>
      <c r="F42"/>
      <c r="G42"/>
    </row>
    <row r="43" spans="1:7" ht="15" customHeight="1">
      <c r="A43" s="18" t="s">
        <v>312</v>
      </c>
      <c r="C43"/>
      <c r="D43"/>
      <c r="E43"/>
      <c r="F43"/>
      <c r="G43"/>
    </row>
    <row r="44" spans="1:7" ht="15" customHeight="1">
      <c r="A44" s="18" t="s">
        <v>271</v>
      </c>
      <c r="C44"/>
      <c r="D44"/>
      <c r="E44"/>
      <c r="F44"/>
      <c r="G44"/>
    </row>
    <row r="45" spans="1:7" ht="15" customHeight="1">
      <c r="A45" s="52" t="s">
        <v>328</v>
      </c>
      <c r="C45"/>
      <c r="D45"/>
      <c r="E45"/>
      <c r="F45"/>
      <c r="G45"/>
    </row>
    <row r="46" spans="1:7" ht="15" customHeight="1">
      <c r="A46" s="18" t="s">
        <v>141</v>
      </c>
      <c r="C46"/>
      <c r="D46"/>
      <c r="E46"/>
      <c r="F46"/>
      <c r="G46"/>
    </row>
    <row r="47" spans="1:7" ht="15" customHeight="1">
      <c r="A47" s="18" t="s">
        <v>290</v>
      </c>
      <c r="C47"/>
      <c r="D47"/>
      <c r="E47"/>
      <c r="F47"/>
      <c r="G47"/>
    </row>
    <row r="48" spans="1:7" ht="15" customHeight="1">
      <c r="A48" s="18" t="s">
        <v>371</v>
      </c>
      <c r="C48"/>
      <c r="D48"/>
      <c r="E48"/>
      <c r="F48"/>
      <c r="G48"/>
    </row>
    <row r="49" spans="1:7" ht="15" customHeight="1">
      <c r="A49" s="18" t="s">
        <v>372</v>
      </c>
      <c r="C49" t="s">
        <v>65</v>
      </c>
      <c r="D49" t="s">
        <v>66</v>
      </c>
      <c r="E49" t="s">
        <v>55</v>
      </c>
      <c r="F49" t="s">
        <v>67</v>
      </c>
      <c r="G49"/>
    </row>
    <row r="50" spans="1:7" ht="15" customHeight="1">
      <c r="A50" s="18" t="s">
        <v>399</v>
      </c>
      <c r="C50" s="46">
        <f ca="1">TODAY()-2</f>
        <v>43515</v>
      </c>
      <c r="D50" s="38" t="s">
        <v>68</v>
      </c>
      <c r="E50" s="39">
        <v>21</v>
      </c>
      <c r="F50" s="39">
        <v>3820</v>
      </c>
      <c r="G50"/>
    </row>
    <row r="51" spans="1:7" ht="15" customHeight="1">
      <c r="C51" s="46">
        <f ca="1">TODAY()-3</f>
        <v>43514</v>
      </c>
      <c r="D51" s="38" t="s">
        <v>69</v>
      </c>
      <c r="E51" s="39">
        <v>62</v>
      </c>
      <c r="F51" s="39">
        <v>2112</v>
      </c>
      <c r="G51"/>
    </row>
    <row r="52" spans="1:7" ht="15" customHeight="1">
      <c r="C52" s="46">
        <f ca="1">TODAY()</f>
        <v>43517</v>
      </c>
      <c r="D52" s="38" t="s">
        <v>70</v>
      </c>
      <c r="E52" s="39">
        <v>30</v>
      </c>
      <c r="F52" s="39">
        <v>3085</v>
      </c>
      <c r="G52"/>
    </row>
    <row r="53" spans="1:7" ht="15" customHeight="1">
      <c r="C53" s="46">
        <f ca="1">TODAY()-6</f>
        <v>43511</v>
      </c>
      <c r="D53" s="38" t="s">
        <v>71</v>
      </c>
      <c r="E53" s="39">
        <v>25</v>
      </c>
      <c r="F53" s="39">
        <v>1611</v>
      </c>
      <c r="G53"/>
    </row>
    <row r="54" spans="1:7" ht="15" customHeight="1">
      <c r="C54" s="46">
        <f ca="1">TODAY()-5</f>
        <v>43512</v>
      </c>
      <c r="D54" s="38" t="s">
        <v>72</v>
      </c>
      <c r="E54" s="39">
        <v>45</v>
      </c>
      <c r="F54" s="39">
        <v>5050</v>
      </c>
      <c r="G54"/>
    </row>
    <row r="55" spans="1:7" ht="15" customHeight="1">
      <c r="C55" s="46">
        <f ca="1">TODAY()-4</f>
        <v>43513</v>
      </c>
      <c r="D55" s="38" t="s">
        <v>73</v>
      </c>
      <c r="E55" s="39">
        <v>69</v>
      </c>
      <c r="F55" s="39">
        <v>528</v>
      </c>
      <c r="G55"/>
    </row>
    <row r="56" spans="1:7" ht="15" customHeight="1">
      <c r="G56"/>
    </row>
    <row r="57" spans="1:7" ht="15" customHeight="1">
      <c r="G57"/>
    </row>
    <row r="58" spans="1:7" ht="15" customHeight="1">
      <c r="G58"/>
    </row>
    <row r="59" spans="1:7" ht="15" customHeight="1">
      <c r="G59"/>
    </row>
    <row r="60" spans="1:7" ht="15" customHeight="1">
      <c r="A60" s="18" t="s">
        <v>103</v>
      </c>
      <c r="C60"/>
      <c r="D60"/>
      <c r="E60"/>
      <c r="F60"/>
      <c r="G60"/>
    </row>
    <row r="61" spans="1:7" ht="15" customHeight="1">
      <c r="A61" s="18" t="s">
        <v>229</v>
      </c>
      <c r="C61"/>
      <c r="D61"/>
      <c r="E61"/>
      <c r="F61"/>
      <c r="G61"/>
    </row>
    <row r="62" spans="1:7" ht="15" customHeight="1">
      <c r="A62" s="18" t="s">
        <v>230</v>
      </c>
      <c r="C62"/>
      <c r="D62"/>
      <c r="E62"/>
      <c r="F62"/>
      <c r="G62"/>
    </row>
    <row r="63" spans="1:7" ht="15" customHeight="1">
      <c r="A63" s="30" t="s">
        <v>317</v>
      </c>
      <c r="C63"/>
      <c r="D63"/>
      <c r="E63"/>
      <c r="F63"/>
      <c r="G63"/>
    </row>
    <row r="67" spans="4:4" ht="15" customHeight="1">
      <c r="D67"/>
    </row>
  </sheetData>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legacyDrawing r:id="rId5"/>
  <tableParts count="2">
    <tablePart r:id="rId6"/>
    <tablePart r:id="rId7"/>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 customWidth="1"/>
    <col min="3" max="3" width="13.83203125" style="1" customWidth="1"/>
    <col min="4" max="4" width="11" style="1" customWidth="1"/>
    <col min="5" max="7" width="9.33203125" style="1" customWidth="1"/>
    <col min="8" max="8" width="10.6640625" style="1" bestFit="1" customWidth="1"/>
    <col min="9" max="16384" width="8.83203125" style="1"/>
  </cols>
  <sheetData>
    <row r="1" spans="1:8" ht="60" customHeight="1">
      <c r="A1" s="18" t="s">
        <v>112</v>
      </c>
      <c r="B1" s="2"/>
      <c r="C1"/>
      <c r="D1"/>
      <c r="E1"/>
      <c r="F1"/>
      <c r="G1"/>
      <c r="H1"/>
    </row>
    <row r="2" spans="1:8" ht="15" customHeight="1">
      <c r="A2" s="18" t="s">
        <v>142</v>
      </c>
      <c r="C2"/>
      <c r="D2"/>
      <c r="E2"/>
      <c r="F2"/>
      <c r="G2"/>
      <c r="H2"/>
    </row>
    <row r="3" spans="1:8" ht="15" customHeight="1">
      <c r="A3" s="18" t="s">
        <v>329</v>
      </c>
      <c r="B3" s="3"/>
      <c r="C3"/>
      <c r="D3"/>
      <c r="E3"/>
      <c r="F3"/>
      <c r="G3"/>
    </row>
    <row r="4" spans="1:8" ht="15" customHeight="1">
      <c r="A4" s="18" t="s">
        <v>330</v>
      </c>
      <c r="C4"/>
      <c r="D4"/>
      <c r="E4"/>
      <c r="F4"/>
      <c r="G4"/>
      <c r="H4"/>
    </row>
    <row r="5" spans="1:8" s="4" customFormat="1" ht="15" customHeight="1">
      <c r="A5" s="18" t="s">
        <v>143</v>
      </c>
      <c r="C5" t="s">
        <v>44</v>
      </c>
      <c r="D5" t="s">
        <v>26</v>
      </c>
      <c r="E5" t="s">
        <v>45</v>
      </c>
      <c r="F5" t="s">
        <v>46</v>
      </c>
      <c r="G5" t="s">
        <v>47</v>
      </c>
    </row>
    <row r="6" spans="1:8" s="4" customFormat="1" ht="15" customHeight="1">
      <c r="A6" s="18" t="s">
        <v>206</v>
      </c>
      <c r="B6" s="5"/>
      <c r="C6" t="s">
        <v>28</v>
      </c>
      <c r="D6" t="s">
        <v>48</v>
      </c>
      <c r="E6">
        <v>30000</v>
      </c>
      <c r="F6">
        <v>80000</v>
      </c>
      <c r="G6">
        <v>30000</v>
      </c>
    </row>
    <row r="7" spans="1:8" s="4" customFormat="1" ht="15" customHeight="1">
      <c r="A7" s="18" t="s">
        <v>215</v>
      </c>
      <c r="C7" t="s">
        <v>28</v>
      </c>
      <c r="D7" t="s">
        <v>0</v>
      </c>
      <c r="E7">
        <v>10000</v>
      </c>
      <c r="F7">
        <v>30000</v>
      </c>
      <c r="G7">
        <v>40000</v>
      </c>
    </row>
    <row r="8" spans="1:8" s="4" customFormat="1" ht="15" customHeight="1">
      <c r="A8" s="18" t="s">
        <v>168</v>
      </c>
      <c r="C8" t="s">
        <v>43</v>
      </c>
      <c r="D8" t="s">
        <v>49</v>
      </c>
      <c r="E8">
        <v>30000</v>
      </c>
      <c r="F8">
        <v>15000</v>
      </c>
      <c r="G8">
        <v>20000</v>
      </c>
    </row>
    <row r="9" spans="1:8" s="4" customFormat="1" ht="15" customHeight="1">
      <c r="A9" s="52" t="s">
        <v>337</v>
      </c>
      <c r="C9" t="s">
        <v>43</v>
      </c>
      <c r="D9" t="s">
        <v>50</v>
      </c>
      <c r="E9">
        <v>25000</v>
      </c>
      <c r="F9">
        <v>80000</v>
      </c>
      <c r="G9">
        <v>120000</v>
      </c>
    </row>
    <row r="10" spans="1:8" s="4" customFormat="1" ht="15" customHeight="1">
      <c r="A10" s="18"/>
      <c r="C10" t="s">
        <v>51</v>
      </c>
      <c r="D10" t="s">
        <v>63</v>
      </c>
      <c r="E10">
        <v>80000</v>
      </c>
      <c r="F10">
        <v>40000</v>
      </c>
      <c r="G10">
        <v>20000</v>
      </c>
    </row>
    <row r="11" spans="1:8" s="4" customFormat="1" ht="15" customHeight="1">
      <c r="A11" s="18"/>
      <c r="C11" t="s">
        <v>51</v>
      </c>
      <c r="D11" t="s">
        <v>52</v>
      </c>
      <c r="E11">
        <v>90000</v>
      </c>
      <c r="F11">
        <v>35000</v>
      </c>
      <c r="G11">
        <v>25000</v>
      </c>
    </row>
    <row r="12" spans="1:8" s="4" customFormat="1" ht="15" customHeight="1">
      <c r="A12" s="18"/>
      <c r="C12" t="s">
        <v>6</v>
      </c>
      <c r="D12" t="s">
        <v>7</v>
      </c>
      <c r="E12">
        <v>90000</v>
      </c>
      <c r="F12">
        <v>110000</v>
      </c>
      <c r="G12">
        <v>200000</v>
      </c>
    </row>
    <row r="13" spans="1:8" s="4" customFormat="1" ht="15" customHeight="1">
      <c r="A13" s="18"/>
      <c r="C13" t="s">
        <v>6</v>
      </c>
      <c r="D13" t="s">
        <v>8</v>
      </c>
      <c r="E13">
        <v>75000</v>
      </c>
      <c r="F13">
        <v>82000</v>
      </c>
      <c r="G13">
        <v>150000</v>
      </c>
    </row>
    <row r="14" spans="1:8" s="4" customFormat="1" ht="15" customHeight="1">
      <c r="A14" s="18"/>
      <c r="C14"/>
      <c r="D14"/>
      <c r="E14"/>
      <c r="F14"/>
      <c r="G14"/>
      <c r="H14"/>
    </row>
    <row r="15" spans="1:8" s="4" customFormat="1" ht="15" customHeight="1">
      <c r="A15" s="18"/>
      <c r="C15"/>
      <c r="D15"/>
      <c r="E15"/>
      <c r="F15"/>
      <c r="G15"/>
      <c r="H15"/>
    </row>
    <row r="16" spans="1:8" s="4" customFormat="1" ht="15" customHeight="1">
      <c r="A16" s="18"/>
      <c r="C16"/>
      <c r="D16"/>
      <c r="E16"/>
      <c r="F16"/>
      <c r="G16"/>
      <c r="H16"/>
    </row>
    <row r="17" spans="1:8" s="4" customFormat="1" ht="15" customHeight="1">
      <c r="A17" s="18"/>
      <c r="C17"/>
      <c r="D17"/>
      <c r="E17"/>
      <c r="F17"/>
      <c r="G17"/>
      <c r="H17"/>
    </row>
    <row r="18" spans="1:8" s="4" customFormat="1" ht="15" customHeight="1">
      <c r="A18" s="18"/>
      <c r="C18"/>
      <c r="D18"/>
      <c r="E18"/>
      <c r="F18"/>
      <c r="G18"/>
      <c r="H18"/>
    </row>
    <row r="19" spans="1:8" s="4" customFormat="1" ht="15" customHeight="1">
      <c r="A19" s="18"/>
      <c r="C19"/>
      <c r="D19"/>
      <c r="E19"/>
      <c r="F19"/>
      <c r="G19"/>
      <c r="H19"/>
    </row>
    <row r="20" spans="1:8" s="4" customFormat="1" ht="15" customHeight="1">
      <c r="A20" s="18"/>
      <c r="C20"/>
      <c r="D20"/>
      <c r="E20"/>
      <c r="F20"/>
      <c r="G20"/>
      <c r="H20"/>
    </row>
    <row r="21" spans="1:8" s="4" customFormat="1" ht="15" customHeight="1">
      <c r="A21" s="18"/>
      <c r="C21"/>
      <c r="D21"/>
      <c r="E21"/>
      <c r="F21"/>
      <c r="G21"/>
      <c r="H21"/>
    </row>
    <row r="22" spans="1:8" s="4" customFormat="1" ht="15" customHeight="1">
      <c r="A22" s="18"/>
    </row>
    <row r="23" spans="1:8" s="4" customFormat="1" ht="15" customHeight="1">
      <c r="A23" s="18"/>
    </row>
    <row r="24" spans="1:8" s="4" customFormat="1" ht="15" customHeight="1">
      <c r="A24" s="18"/>
    </row>
    <row r="27" spans="1:8" ht="15" customHeight="1">
      <c r="A27" s="18" t="s">
        <v>144</v>
      </c>
      <c r="C27"/>
      <c r="D27"/>
      <c r="E27"/>
      <c r="F27"/>
      <c r="G27"/>
      <c r="H27"/>
    </row>
    <row r="28" spans="1:8" ht="15" customHeight="1">
      <c r="A28" s="18" t="s">
        <v>145</v>
      </c>
      <c r="C28"/>
      <c r="D28"/>
      <c r="E28"/>
      <c r="F28"/>
      <c r="G28"/>
      <c r="H28"/>
    </row>
    <row r="29" spans="1:8" ht="15" customHeight="1">
      <c r="A29" s="18" t="s">
        <v>207</v>
      </c>
      <c r="C29"/>
      <c r="D29"/>
      <c r="E29"/>
      <c r="F29"/>
      <c r="G29"/>
      <c r="H29"/>
    </row>
    <row r="30" spans="1:8" ht="15" customHeight="1">
      <c r="A30" s="18" t="s">
        <v>272</v>
      </c>
      <c r="C30"/>
      <c r="D30"/>
      <c r="E30"/>
      <c r="F30"/>
      <c r="G30"/>
      <c r="H30"/>
    </row>
    <row r="31" spans="1:8" ht="15" customHeight="1">
      <c r="A31" s="18" t="s">
        <v>397</v>
      </c>
      <c r="H31"/>
    </row>
    <row r="32" spans="1:8" ht="15" customHeight="1">
      <c r="A32" s="18" t="s">
        <v>169</v>
      </c>
      <c r="H32"/>
    </row>
    <row r="33" spans="1:8" ht="15" customHeight="1">
      <c r="A33" s="18" t="s">
        <v>347</v>
      </c>
      <c r="C33" s="34" t="s">
        <v>44</v>
      </c>
      <c r="D33" s="34" t="s">
        <v>26</v>
      </c>
      <c r="E33" s="34" t="s">
        <v>45</v>
      </c>
      <c r="F33" s="34" t="s">
        <v>46</v>
      </c>
      <c r="G33" s="34" t="s">
        <v>47</v>
      </c>
      <c r="H33" s="34" t="s">
        <v>53</v>
      </c>
    </row>
    <row r="34" spans="1:8" ht="15" customHeight="1">
      <c r="C34" s="6" t="s">
        <v>28</v>
      </c>
      <c r="D34" s="6" t="s">
        <v>48</v>
      </c>
      <c r="E34" s="35">
        <v>30000</v>
      </c>
      <c r="F34" s="35">
        <v>80000</v>
      </c>
      <c r="G34" s="35">
        <v>30000</v>
      </c>
      <c r="H34" s="41"/>
    </row>
    <row r="35" spans="1:8" ht="15" customHeight="1">
      <c r="C35" t="s">
        <v>28</v>
      </c>
      <c r="D35" t="s">
        <v>0</v>
      </c>
      <c r="E35" s="41">
        <v>10000</v>
      </c>
      <c r="F35" s="41">
        <v>30000</v>
      </c>
      <c r="G35" s="41">
        <v>40000</v>
      </c>
      <c r="H35" s="41"/>
    </row>
    <row r="36" spans="1:8" ht="15" customHeight="1">
      <c r="C36" s="6" t="s">
        <v>43</v>
      </c>
      <c r="D36" s="6" t="s">
        <v>49</v>
      </c>
      <c r="E36" s="35">
        <v>30000</v>
      </c>
      <c r="F36" s="35">
        <v>15000</v>
      </c>
      <c r="G36" s="35">
        <v>20000</v>
      </c>
      <c r="H36" s="41"/>
    </row>
    <row r="37" spans="1:8" ht="15" customHeight="1">
      <c r="C37" t="s">
        <v>43</v>
      </c>
      <c r="D37" t="s">
        <v>50</v>
      </c>
      <c r="E37" s="41">
        <v>25000</v>
      </c>
      <c r="F37" s="41">
        <v>80000</v>
      </c>
      <c r="G37" s="41">
        <v>120000</v>
      </c>
      <c r="H37" s="41"/>
    </row>
    <row r="38" spans="1:8" ht="15" customHeight="1">
      <c r="C38" s="6" t="s">
        <v>51</v>
      </c>
      <c r="D38" s="6" t="s">
        <v>62</v>
      </c>
      <c r="E38" s="35">
        <v>80000</v>
      </c>
      <c r="F38" s="35">
        <v>40000</v>
      </c>
      <c r="G38" s="35">
        <v>20000</v>
      </c>
      <c r="H38" s="41"/>
    </row>
    <row r="39" spans="1:8" ht="15" customHeight="1">
      <c r="C39" t="s">
        <v>51</v>
      </c>
      <c r="D39" t="s">
        <v>52</v>
      </c>
      <c r="E39" s="41">
        <v>90000</v>
      </c>
      <c r="F39" s="41">
        <v>35000</v>
      </c>
      <c r="G39" s="41">
        <v>25000</v>
      </c>
      <c r="H39" s="41"/>
    </row>
    <row r="40" spans="1:8" ht="15" customHeight="1">
      <c r="C40" s="6" t="s">
        <v>6</v>
      </c>
      <c r="D40" s="6" t="s">
        <v>7</v>
      </c>
      <c r="E40" s="35">
        <v>90000</v>
      </c>
      <c r="F40" s="35">
        <v>110000</v>
      </c>
      <c r="G40" s="35">
        <v>200000</v>
      </c>
      <c r="H40" s="41"/>
    </row>
    <row r="41" spans="1:8" ht="15" customHeight="1">
      <c r="C41" t="s">
        <v>6</v>
      </c>
      <c r="D41" t="s">
        <v>8</v>
      </c>
      <c r="E41" s="41">
        <v>75000</v>
      </c>
      <c r="F41" s="41">
        <v>82000</v>
      </c>
      <c r="G41" s="41">
        <v>150000</v>
      </c>
      <c r="H41" s="41"/>
    </row>
    <row r="42" spans="1:8" ht="15" customHeight="1">
      <c r="C42"/>
      <c r="D42"/>
      <c r="E42"/>
      <c r="F42"/>
      <c r="G42"/>
      <c r="H42"/>
    </row>
    <row r="43" spans="1:8" ht="15" customHeight="1">
      <c r="C43"/>
      <c r="D43"/>
      <c r="E43"/>
      <c r="F43"/>
      <c r="G43"/>
      <c r="H43"/>
    </row>
    <row r="44" spans="1:8" ht="15" customHeight="1">
      <c r="C44"/>
      <c r="D44"/>
      <c r="E44"/>
      <c r="F44"/>
      <c r="G44"/>
      <c r="H44"/>
    </row>
    <row r="45" spans="1:8" ht="15" customHeight="1">
      <c r="C45"/>
      <c r="D45"/>
      <c r="E45"/>
      <c r="F45"/>
      <c r="G45"/>
      <c r="H45"/>
    </row>
    <row r="46" spans="1:8" ht="15" customHeight="1">
      <c r="C46"/>
      <c r="D46"/>
      <c r="E46"/>
      <c r="F46"/>
      <c r="G46"/>
      <c r="H46"/>
    </row>
    <row r="47" spans="1:8" ht="15" customHeight="1">
      <c r="A47" s="18" t="s">
        <v>146</v>
      </c>
      <c r="C47"/>
      <c r="D47"/>
      <c r="E47"/>
      <c r="F47"/>
      <c r="G47"/>
      <c r="H47"/>
    </row>
    <row r="48" spans="1:8" ht="15" customHeight="1">
      <c r="A48" s="18" t="s">
        <v>147</v>
      </c>
      <c r="C48"/>
      <c r="D48"/>
      <c r="E48"/>
      <c r="F48"/>
      <c r="G48"/>
      <c r="H48"/>
    </row>
    <row r="49" spans="1:8" ht="15" customHeight="1">
      <c r="A49" s="18" t="s">
        <v>273</v>
      </c>
      <c r="C49"/>
      <c r="D49"/>
      <c r="E49"/>
      <c r="F49"/>
      <c r="G49"/>
      <c r="H49"/>
    </row>
    <row r="50" spans="1:8" ht="15" customHeight="1">
      <c r="A50" s="18" t="s">
        <v>170</v>
      </c>
      <c r="C50"/>
      <c r="D50"/>
      <c r="E50"/>
      <c r="F50"/>
      <c r="G50"/>
      <c r="H50"/>
    </row>
    <row r="51" spans="1:8" ht="15" customHeight="1">
      <c r="A51" s="18" t="s">
        <v>274</v>
      </c>
      <c r="C51"/>
      <c r="D51"/>
      <c r="E51"/>
      <c r="F51"/>
      <c r="G51"/>
      <c r="H51"/>
    </row>
    <row r="52" spans="1:8" ht="15" customHeight="1">
      <c r="A52" s="18" t="s">
        <v>275</v>
      </c>
      <c r="C52"/>
      <c r="D52"/>
      <c r="E52"/>
      <c r="F52"/>
      <c r="G52"/>
      <c r="H52"/>
    </row>
    <row r="53" spans="1:8" ht="15" customHeight="1">
      <c r="A53" s="18" t="s">
        <v>276</v>
      </c>
      <c r="F53"/>
      <c r="G53"/>
      <c r="H53"/>
    </row>
    <row r="54" spans="1:8" ht="15" customHeight="1">
      <c r="A54" s="18" t="s">
        <v>277</v>
      </c>
      <c r="C54" s="34" t="s">
        <v>44</v>
      </c>
      <c r="D54" s="34" t="s">
        <v>26</v>
      </c>
      <c r="E54" s="34" t="s">
        <v>54</v>
      </c>
      <c r="F54"/>
      <c r="G54"/>
      <c r="H54"/>
    </row>
    <row r="55" spans="1:8" ht="15" customHeight="1">
      <c r="A55" s="18" t="s">
        <v>291</v>
      </c>
      <c r="C55" s="6" t="s">
        <v>28</v>
      </c>
      <c r="D55" s="6" t="s">
        <v>48</v>
      </c>
      <c r="E55" s="41">
        <v>1000</v>
      </c>
      <c r="F55"/>
      <c r="G55"/>
      <c r="H55"/>
    </row>
    <row r="56" spans="1:8" ht="15" customHeight="1">
      <c r="A56" s="18" t="s">
        <v>345</v>
      </c>
      <c r="C56" t="s">
        <v>28</v>
      </c>
      <c r="D56" t="s">
        <v>0</v>
      </c>
      <c r="E56" s="41">
        <v>2000</v>
      </c>
      <c r="F56"/>
      <c r="G56"/>
      <c r="H56"/>
    </row>
    <row r="57" spans="1:8" ht="15" customHeight="1">
      <c r="C57" s="6" t="s">
        <v>43</v>
      </c>
      <c r="D57" s="6" t="s">
        <v>49</v>
      </c>
      <c r="E57" s="41">
        <v>3000</v>
      </c>
      <c r="F57"/>
      <c r="G57"/>
      <c r="H57"/>
    </row>
    <row r="58" spans="1:8" ht="15" customHeight="1">
      <c r="C58" t="s">
        <v>43</v>
      </c>
      <c r="D58" t="s">
        <v>50</v>
      </c>
      <c r="E58" s="41">
        <v>1000</v>
      </c>
      <c r="F58"/>
      <c r="G58"/>
      <c r="H58"/>
    </row>
    <row r="59" spans="1:8" ht="15" customHeight="1">
      <c r="C59" s="6" t="s">
        <v>51</v>
      </c>
      <c r="D59" s="6" t="s">
        <v>62</v>
      </c>
      <c r="E59" s="41">
        <v>2000</v>
      </c>
    </row>
    <row r="60" spans="1:8" ht="15" customHeight="1">
      <c r="C60" t="s">
        <v>51</v>
      </c>
      <c r="D60" t="s">
        <v>52</v>
      </c>
      <c r="E60" s="41">
        <v>3000</v>
      </c>
    </row>
    <row r="61" spans="1:8" ht="15" customHeight="1">
      <c r="C61" s="6" t="s">
        <v>6</v>
      </c>
      <c r="D61" s="6" t="s">
        <v>7</v>
      </c>
      <c r="E61" s="41">
        <v>4000</v>
      </c>
    </row>
    <row r="62" spans="1:8" ht="15" customHeight="1">
      <c r="C62" t="s">
        <v>6</v>
      </c>
      <c r="D62" t="s">
        <v>8</v>
      </c>
      <c r="E62" s="41">
        <v>8000</v>
      </c>
    </row>
    <row r="69" spans="1:8" ht="15" customHeight="1">
      <c r="B69"/>
      <c r="C69"/>
      <c r="D69"/>
      <c r="E69"/>
      <c r="F69"/>
      <c r="G69"/>
      <c r="H69"/>
    </row>
    <row r="70" spans="1:8" ht="15" customHeight="1">
      <c r="B70"/>
      <c r="C70"/>
      <c r="D70"/>
      <c r="E70"/>
      <c r="F70"/>
      <c r="G70"/>
      <c r="H70"/>
    </row>
    <row r="71" spans="1:8" ht="15" customHeight="1">
      <c r="B71"/>
      <c r="C71"/>
      <c r="D71"/>
      <c r="E71"/>
      <c r="F71"/>
      <c r="G71"/>
      <c r="H71"/>
    </row>
    <row r="72" spans="1:8" ht="15" customHeight="1">
      <c r="A72" s="18" t="s">
        <v>103</v>
      </c>
      <c r="B72"/>
      <c r="C72"/>
      <c r="D72"/>
      <c r="E72"/>
      <c r="F72"/>
      <c r="G72"/>
      <c r="H72"/>
    </row>
    <row r="73" spans="1:8" ht="15" customHeight="1">
      <c r="A73" s="18" t="s">
        <v>231</v>
      </c>
      <c r="B73"/>
      <c r="C73"/>
      <c r="D73"/>
      <c r="E73"/>
      <c r="F73"/>
      <c r="G73"/>
      <c r="H73"/>
    </row>
    <row r="74" spans="1:8" ht="15" customHeight="1">
      <c r="A74" s="18" t="s">
        <v>232</v>
      </c>
      <c r="B74"/>
      <c r="C74"/>
      <c r="D74"/>
      <c r="E74"/>
      <c r="F74"/>
      <c r="G74"/>
      <c r="H74"/>
    </row>
    <row r="75" spans="1:8" ht="15" customHeight="1">
      <c r="A75" s="18" t="s">
        <v>148</v>
      </c>
      <c r="B75"/>
      <c r="C75"/>
      <c r="D75"/>
      <c r="E75"/>
      <c r="F75"/>
      <c r="G75"/>
      <c r="H75"/>
    </row>
    <row r="76" spans="1:8" ht="15" customHeight="1">
      <c r="A76" s="30" t="s">
        <v>317</v>
      </c>
      <c r="B76" t="s">
        <v>331</v>
      </c>
      <c r="C76"/>
      <c r="D76"/>
      <c r="E76"/>
      <c r="F76"/>
      <c r="G76"/>
      <c r="H76"/>
    </row>
  </sheetData>
  <hyperlinks>
    <hyperlink ref="A75" r:id="rId1" tooltip="Select to learn about using calculated columns in an Excel table from the web" xr:uid="{00000000-0004-0000-0600-000000000000}"/>
    <hyperlink ref="A74" r:id="rId2" tooltip="Select to learn about Total the data in an Excel table from the web" display="Total the data in an Excel table"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legacyDrawing r:id="rId6"/>
  <tableParts count="2">
    <tablePart r:id="rId7"/>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3135-E122-0245-8D85-4429C31DF0CE}">
  <dimension ref="A1:H76"/>
  <sheetViews>
    <sheetView showGridLines="0" zoomScalePageLayoutView="125" workbookViewId="0"/>
  </sheetViews>
  <sheetFormatPr baseColWidth="10" defaultColWidth="8.83203125" defaultRowHeight="15" customHeight="1"/>
  <cols>
    <col min="1" max="1" width="12.6640625" style="18" customWidth="1"/>
    <col min="2" max="2" width="82.83203125" style="1" customWidth="1"/>
    <col min="3" max="3" width="13.83203125" style="1" customWidth="1"/>
    <col min="4" max="4" width="11" style="1" customWidth="1"/>
    <col min="5" max="5" width="11.1640625" style="1" bestFit="1" customWidth="1"/>
    <col min="6" max="8" width="9.33203125" style="1" customWidth="1"/>
    <col min="9" max="16384" width="8.83203125" style="1"/>
  </cols>
  <sheetData>
    <row r="1" spans="1:8" ht="60" customHeight="1">
      <c r="A1" s="18" t="s">
        <v>281</v>
      </c>
      <c r="B1" s="2"/>
      <c r="C1"/>
      <c r="D1"/>
      <c r="E1"/>
      <c r="F1" s="14"/>
      <c r="G1" s="14"/>
      <c r="H1" s="14"/>
    </row>
    <row r="2" spans="1:8" ht="15" customHeight="1">
      <c r="A2" s="18" t="s">
        <v>282</v>
      </c>
      <c r="C2"/>
      <c r="D2"/>
      <c r="E2"/>
      <c r="F2" s="14"/>
      <c r="G2" s="14"/>
      <c r="H2" s="14"/>
    </row>
    <row r="3" spans="1:8" ht="15" customHeight="1">
      <c r="A3" s="18" t="s">
        <v>354</v>
      </c>
      <c r="B3" s="3"/>
      <c r="C3"/>
      <c r="D3" s="14"/>
      <c r="E3" s="14"/>
      <c r="F3" s="14"/>
      <c r="G3" s="14"/>
    </row>
    <row r="4" spans="1:8" ht="15" customHeight="1">
      <c r="A4" s="18" t="s">
        <v>374</v>
      </c>
      <c r="C4" s="14"/>
      <c r="D4" s="14"/>
      <c r="E4" s="14"/>
      <c r="F4" s="14"/>
      <c r="G4" s="14"/>
      <c r="H4" s="14"/>
    </row>
    <row r="5" spans="1:8" s="4" customFormat="1" ht="15" customHeight="1">
      <c r="A5" s="18" t="s">
        <v>375</v>
      </c>
      <c r="C5" s="14" t="s">
        <v>44</v>
      </c>
      <c r="D5" s="14" t="s">
        <v>26</v>
      </c>
      <c r="E5" s="14" t="s">
        <v>54</v>
      </c>
      <c r="F5" s="14"/>
    </row>
    <row r="6" spans="1:8" s="4" customFormat="1" ht="15" customHeight="1">
      <c r="A6" s="18" t="s">
        <v>376</v>
      </c>
      <c r="B6" s="5"/>
      <c r="C6" s="14" t="s">
        <v>28</v>
      </c>
      <c r="D6" s="14" t="s">
        <v>48</v>
      </c>
      <c r="E6" s="41">
        <v>30000</v>
      </c>
      <c r="F6" s="14"/>
    </row>
    <row r="7" spans="1:8" s="4" customFormat="1" ht="15" customHeight="1">
      <c r="A7" s="18" t="s">
        <v>377</v>
      </c>
      <c r="C7" s="14" t="s">
        <v>51</v>
      </c>
      <c r="D7" s="14" t="s">
        <v>52</v>
      </c>
      <c r="E7" s="41">
        <v>90000</v>
      </c>
      <c r="F7" s="14"/>
    </row>
    <row r="8" spans="1:8" s="4" customFormat="1" ht="15" customHeight="1">
      <c r="A8" s="18" t="s">
        <v>283</v>
      </c>
      <c r="C8" s="14" t="s">
        <v>43</v>
      </c>
      <c r="D8" s="14" t="s">
        <v>49</v>
      </c>
      <c r="E8" s="41">
        <v>30000</v>
      </c>
      <c r="F8" s="14"/>
    </row>
    <row r="9" spans="1:8" s="4" customFormat="1" ht="15" customHeight="1">
      <c r="A9" s="18" t="s">
        <v>337</v>
      </c>
      <c r="C9" s="14" t="s">
        <v>6</v>
      </c>
      <c r="D9" s="14" t="s">
        <v>8</v>
      </c>
      <c r="E9" s="41">
        <v>75000</v>
      </c>
      <c r="F9" s="14"/>
    </row>
    <row r="10" spans="1:8" s="4" customFormat="1" ht="15" customHeight="1">
      <c r="C10" s="14" t="s">
        <v>51</v>
      </c>
      <c r="D10" s="14" t="s">
        <v>63</v>
      </c>
      <c r="E10" s="41">
        <v>80000</v>
      </c>
      <c r="F10" s="14"/>
    </row>
    <row r="11" spans="1:8" s="4" customFormat="1" ht="15" customHeight="1">
      <c r="A11" s="18"/>
      <c r="C11" s="14" t="s">
        <v>43</v>
      </c>
      <c r="D11" s="14" t="s">
        <v>15</v>
      </c>
      <c r="E11" s="41">
        <v>25000</v>
      </c>
      <c r="F11" s="14"/>
    </row>
    <row r="12" spans="1:8" s="4" customFormat="1" ht="15" customHeight="1">
      <c r="A12" s="18"/>
      <c r="C12" s="14" t="s">
        <v>6</v>
      </c>
      <c r="D12" s="14" t="s">
        <v>7</v>
      </c>
      <c r="E12" s="41">
        <v>90000</v>
      </c>
      <c r="F12" s="14"/>
    </row>
    <row r="13" spans="1:8" s="4" customFormat="1" ht="15" customHeight="1">
      <c r="A13" s="18"/>
      <c r="C13" s="14" t="s">
        <v>28</v>
      </c>
      <c r="D13" s="14" t="s">
        <v>0</v>
      </c>
      <c r="E13" s="41">
        <v>10000</v>
      </c>
      <c r="F13" s="14"/>
    </row>
    <row r="14" spans="1:8" s="4" customFormat="1" ht="15" customHeight="1">
      <c r="A14" s="18"/>
      <c r="C14" s="14" t="s">
        <v>28</v>
      </c>
      <c r="D14" s="14" t="s">
        <v>223</v>
      </c>
      <c r="E14" s="41">
        <v>22000</v>
      </c>
      <c r="F14" s="14"/>
      <c r="G14" s="14"/>
      <c r="H14" s="14"/>
    </row>
    <row r="15" spans="1:8" s="4" customFormat="1" ht="15" customHeight="1">
      <c r="A15" s="18"/>
      <c r="C15" s="14" t="s">
        <v>51</v>
      </c>
      <c r="D15" s="14" t="s">
        <v>224</v>
      </c>
      <c r="E15" s="41">
        <v>4500</v>
      </c>
      <c r="F15" s="14"/>
      <c r="G15" s="14"/>
      <c r="H15" s="14"/>
    </row>
    <row r="16" spans="1:8" s="4" customFormat="1" ht="15" customHeight="1">
      <c r="A16" s="18"/>
      <c r="C16" s="14" t="s">
        <v>43</v>
      </c>
      <c r="D16" s="14" t="s">
        <v>16</v>
      </c>
      <c r="E16" s="41">
        <v>30000</v>
      </c>
      <c r="F16" s="14"/>
      <c r="G16" s="14"/>
      <c r="H16" s="14"/>
    </row>
    <row r="17" spans="1:8" s="4" customFormat="1" ht="15" customHeight="1">
      <c r="A17" s="18"/>
      <c r="C17" s="14" t="s">
        <v>6</v>
      </c>
      <c r="D17" s="14" t="s">
        <v>9</v>
      </c>
      <c r="E17" s="41">
        <v>75000</v>
      </c>
      <c r="F17" s="14"/>
      <c r="G17" s="14"/>
      <c r="H17" s="14"/>
    </row>
    <row r="18" spans="1:8" s="4" customFormat="1" ht="15" customHeight="1">
      <c r="A18" s="18"/>
      <c r="C18" s="14"/>
      <c r="D18" s="14"/>
      <c r="E18" s="14"/>
      <c r="F18" s="14"/>
      <c r="G18" s="14"/>
      <c r="H18" s="14"/>
    </row>
    <row r="19" spans="1:8" s="4" customFormat="1" ht="15" customHeight="1">
      <c r="A19" s="18"/>
      <c r="C19" s="14"/>
      <c r="D19" s="14"/>
      <c r="E19" s="14"/>
      <c r="F19" s="14"/>
      <c r="G19" s="14"/>
      <c r="H19" s="14"/>
    </row>
    <row r="20" spans="1:8" s="4" customFormat="1" ht="15" customHeight="1">
      <c r="A20" s="18"/>
      <c r="C20" s="14"/>
      <c r="D20" s="14"/>
      <c r="E20" s="14"/>
      <c r="F20" s="14"/>
      <c r="G20" s="14"/>
      <c r="H20" s="14"/>
    </row>
    <row r="21" spans="1:8" s="4" customFormat="1" ht="15" customHeight="1">
      <c r="A21" s="18"/>
      <c r="C21" s="14"/>
      <c r="D21" s="14"/>
      <c r="E21" s="14"/>
      <c r="F21" s="14"/>
      <c r="G21" s="14"/>
      <c r="H21" s="14"/>
    </row>
    <row r="22" spans="1:8" s="4" customFormat="1" ht="15" customHeight="1">
      <c r="A22" s="18"/>
    </row>
    <row r="23" spans="1:8" s="4" customFormat="1" ht="15" customHeight="1">
      <c r="A23" s="18"/>
    </row>
    <row r="24" spans="1:8" s="4" customFormat="1" ht="15" customHeight="1">
      <c r="A24" s="18"/>
    </row>
    <row r="27" spans="1:8" ht="15" customHeight="1">
      <c r="A27" s="18" t="s">
        <v>284</v>
      </c>
      <c r="C27" s="14"/>
      <c r="D27" s="14"/>
      <c r="E27" s="14"/>
      <c r="F27" s="14"/>
      <c r="G27" s="14"/>
      <c r="H27" s="14"/>
    </row>
    <row r="28" spans="1:8" ht="15" customHeight="1">
      <c r="A28" s="18" t="s">
        <v>285</v>
      </c>
      <c r="C28" s="14"/>
      <c r="D28" s="14"/>
      <c r="E28" s="14"/>
      <c r="F28" s="14"/>
      <c r="G28" s="14"/>
      <c r="H28" s="14"/>
    </row>
    <row r="29" spans="1:8" ht="15" customHeight="1">
      <c r="A29" s="18" t="s">
        <v>286</v>
      </c>
      <c r="C29" s="14"/>
      <c r="D29" s="14"/>
      <c r="E29" s="14"/>
      <c r="F29" s="14"/>
      <c r="G29" s="14"/>
      <c r="H29" s="14"/>
    </row>
    <row r="30" spans="1:8" ht="15" customHeight="1">
      <c r="A30" s="18" t="s">
        <v>332</v>
      </c>
      <c r="C30" s="14"/>
      <c r="D30" s="14"/>
      <c r="E30" s="14"/>
      <c r="F30" s="14"/>
      <c r="G30" s="14"/>
      <c r="H30" s="14"/>
    </row>
    <row r="31" spans="1:8" ht="15" customHeight="1">
      <c r="A31" s="18" t="s">
        <v>378</v>
      </c>
      <c r="H31" s="14"/>
    </row>
    <row r="32" spans="1:8" ht="15" customHeight="1">
      <c r="A32" s="18" t="s">
        <v>379</v>
      </c>
      <c r="C32" s="10" t="s">
        <v>44</v>
      </c>
      <c r="D32" s="10" t="s">
        <v>26</v>
      </c>
      <c r="E32" s="10" t="s">
        <v>54</v>
      </c>
      <c r="H32" s="14"/>
    </row>
    <row r="33" spans="1:8" ht="15" customHeight="1">
      <c r="A33" s="18" t="s">
        <v>380</v>
      </c>
      <c r="C33" s="6" t="s">
        <v>51</v>
      </c>
      <c r="D33" s="6" t="s">
        <v>52</v>
      </c>
      <c r="E33" s="61">
        <v>90000</v>
      </c>
      <c r="F33"/>
      <c r="G33"/>
      <c r="H33"/>
    </row>
    <row r="34" spans="1:8" ht="15" customHeight="1">
      <c r="A34" s="18" t="s">
        <v>355</v>
      </c>
      <c r="C34" s="14" t="s">
        <v>43</v>
      </c>
      <c r="D34" s="14" t="s">
        <v>49</v>
      </c>
      <c r="E34" s="41">
        <v>30000</v>
      </c>
      <c r="F34"/>
      <c r="G34"/>
      <c r="H34"/>
    </row>
    <row r="35" spans="1:8" ht="15" customHeight="1">
      <c r="A35" s="18" t="s">
        <v>348</v>
      </c>
      <c r="C35" s="6" t="s">
        <v>51</v>
      </c>
      <c r="D35" s="6" t="s">
        <v>63</v>
      </c>
      <c r="E35" s="61">
        <v>80000</v>
      </c>
      <c r="F35"/>
      <c r="G35"/>
      <c r="H35"/>
    </row>
    <row r="36" spans="1:8" ht="15" customHeight="1">
      <c r="C36" s="14" t="s">
        <v>43</v>
      </c>
      <c r="D36" s="14" t="s">
        <v>15</v>
      </c>
      <c r="E36" s="41">
        <v>25000</v>
      </c>
      <c r="F36"/>
      <c r="G36"/>
      <c r="H36"/>
    </row>
    <row r="37" spans="1:8" ht="15" customHeight="1">
      <c r="C37" s="6" t="s">
        <v>51</v>
      </c>
      <c r="D37" s="6" t="s">
        <v>224</v>
      </c>
      <c r="E37" s="61">
        <v>4500</v>
      </c>
      <c r="F37"/>
      <c r="G37"/>
      <c r="H37"/>
    </row>
    <row r="38" spans="1:8" ht="15" customHeight="1">
      <c r="C38" s="14" t="s">
        <v>43</v>
      </c>
      <c r="D38" s="14" t="s">
        <v>16</v>
      </c>
      <c r="E38" s="41">
        <v>30000</v>
      </c>
      <c r="F38"/>
      <c r="G38"/>
      <c r="H38"/>
    </row>
    <row r="39" spans="1:8" ht="15" customHeight="1">
      <c r="C39" s="6" t="s">
        <v>28</v>
      </c>
      <c r="D39" s="6" t="s">
        <v>48</v>
      </c>
      <c r="E39" s="61">
        <v>30000</v>
      </c>
      <c r="F39"/>
      <c r="G39"/>
      <c r="H39"/>
    </row>
    <row r="40" spans="1:8" ht="15" customHeight="1">
      <c r="C40" s="14" t="s">
        <v>6</v>
      </c>
      <c r="D40" s="14" t="s">
        <v>8</v>
      </c>
      <c r="E40" s="41">
        <v>75000</v>
      </c>
      <c r="F40"/>
      <c r="G40"/>
      <c r="H40"/>
    </row>
    <row r="41" spans="1:8" ht="15" customHeight="1">
      <c r="C41" s="6" t="s">
        <v>6</v>
      </c>
      <c r="D41" s="6" t="s">
        <v>7</v>
      </c>
      <c r="E41" s="61">
        <v>90000</v>
      </c>
      <c r="F41"/>
      <c r="G41"/>
      <c r="H41"/>
    </row>
    <row r="42" spans="1:8" ht="15" customHeight="1">
      <c r="C42" s="14" t="s">
        <v>28</v>
      </c>
      <c r="D42" s="14" t="s">
        <v>0</v>
      </c>
      <c r="E42" s="41">
        <v>10000</v>
      </c>
      <c r="F42" s="14"/>
      <c r="G42" s="14"/>
      <c r="H42" s="14"/>
    </row>
    <row r="43" spans="1:8" ht="15" customHeight="1">
      <c r="C43" s="6" t="s">
        <v>28</v>
      </c>
      <c r="D43" s="6" t="s">
        <v>223</v>
      </c>
      <c r="E43" s="61">
        <v>22000</v>
      </c>
      <c r="F43" s="14"/>
      <c r="G43" s="14"/>
      <c r="H43" s="14"/>
    </row>
    <row r="44" spans="1:8" ht="15" customHeight="1">
      <c r="C44" s="14" t="s">
        <v>6</v>
      </c>
      <c r="D44" s="14" t="s">
        <v>9</v>
      </c>
      <c r="E44" s="41">
        <v>75000</v>
      </c>
      <c r="F44" s="14"/>
      <c r="G44" s="14"/>
      <c r="H44" s="14"/>
    </row>
    <row r="45" spans="1:8" ht="15" customHeight="1">
      <c r="C45" s="14"/>
      <c r="D45" s="14"/>
      <c r="E45" s="14"/>
      <c r="F45" s="14"/>
      <c r="G45" s="14"/>
      <c r="H45" s="14"/>
    </row>
    <row r="46" spans="1:8" ht="15" customHeight="1">
      <c r="C46" s="14"/>
      <c r="D46" s="14"/>
      <c r="E46" s="14"/>
      <c r="F46" s="14"/>
      <c r="G46" s="14"/>
      <c r="H46" s="14"/>
    </row>
    <row r="47" spans="1:8" ht="15" customHeight="1">
      <c r="C47" s="14"/>
      <c r="D47" s="14"/>
      <c r="E47" s="14"/>
      <c r="F47" s="14"/>
      <c r="G47" s="14"/>
      <c r="H47" s="14"/>
    </row>
    <row r="48" spans="1:8" ht="15" customHeight="1">
      <c r="C48" s="14"/>
      <c r="D48" s="14"/>
      <c r="E48" s="14"/>
      <c r="F48" s="14"/>
      <c r="G48" s="14"/>
      <c r="H48" s="14"/>
    </row>
    <row r="49" spans="1:8" ht="15" customHeight="1">
      <c r="A49" s="18" t="s">
        <v>103</v>
      </c>
      <c r="C49" s="14"/>
      <c r="D49" s="14"/>
      <c r="E49" s="14"/>
      <c r="F49" s="14"/>
      <c r="G49" s="14"/>
      <c r="H49" s="14"/>
    </row>
    <row r="50" spans="1:8" ht="15" customHeight="1">
      <c r="A50" s="18" t="s">
        <v>233</v>
      </c>
      <c r="C50" s="14"/>
      <c r="D50" s="14"/>
      <c r="E50" s="14"/>
      <c r="F50" s="14"/>
      <c r="G50" s="14"/>
      <c r="H50" s="14"/>
    </row>
    <row r="51" spans="1:8" ht="15" customHeight="1">
      <c r="A51" s="30" t="s">
        <v>317</v>
      </c>
      <c r="C51" s="14"/>
      <c r="D51" s="14"/>
      <c r="E51" s="14"/>
      <c r="F51" s="14"/>
      <c r="G51" s="14"/>
      <c r="H51" s="14"/>
    </row>
    <row r="52" spans="1:8" ht="15" customHeight="1">
      <c r="C52" s="14"/>
      <c r="D52" s="14"/>
      <c r="E52" s="14"/>
      <c r="F52" s="14"/>
      <c r="G52" s="14"/>
      <c r="H52" s="14"/>
    </row>
    <row r="53" spans="1:8" ht="15" customHeight="1">
      <c r="C53"/>
      <c r="D53"/>
      <c r="E53"/>
      <c r="F53" s="14"/>
      <c r="G53" s="14"/>
      <c r="H53" s="14"/>
    </row>
    <row r="54" spans="1:8" ht="15" customHeight="1">
      <c r="C54"/>
      <c r="D54"/>
      <c r="E54"/>
      <c r="F54" s="14"/>
      <c r="G54" s="14"/>
      <c r="H54" s="14"/>
    </row>
    <row r="55" spans="1:8" ht="15" customHeight="1">
      <c r="C55"/>
      <c r="D55"/>
      <c r="E55"/>
      <c r="F55" s="14"/>
      <c r="G55" s="14"/>
      <c r="H55" s="14"/>
    </row>
    <row r="56" spans="1:8" ht="15" customHeight="1">
      <c r="C56"/>
      <c r="D56"/>
      <c r="E56"/>
      <c r="F56" s="14"/>
      <c r="G56" s="14"/>
      <c r="H56" s="14"/>
    </row>
    <row r="57" spans="1:8" ht="15" customHeight="1">
      <c r="C57"/>
      <c r="D57"/>
      <c r="E57"/>
      <c r="F57" s="14"/>
      <c r="G57" s="14"/>
      <c r="H57" s="14"/>
    </row>
    <row r="58" spans="1:8" ht="15" customHeight="1">
      <c r="C58"/>
      <c r="D58"/>
      <c r="E58"/>
      <c r="F58" s="14"/>
      <c r="G58" s="14"/>
      <c r="H58" s="14"/>
    </row>
    <row r="59" spans="1:8" ht="15" customHeight="1">
      <c r="C59"/>
      <c r="D59"/>
      <c r="E59"/>
    </row>
    <row r="60" spans="1:8" ht="15" customHeight="1">
      <c r="C60"/>
      <c r="D60"/>
      <c r="E60"/>
    </row>
    <row r="61" spans="1:8" ht="15" customHeight="1">
      <c r="C61"/>
      <c r="D61"/>
      <c r="E61"/>
    </row>
    <row r="69" spans="2:8" ht="15" customHeight="1">
      <c r="B69" s="14"/>
      <c r="C69" s="14"/>
      <c r="D69" s="14"/>
      <c r="E69" s="14"/>
      <c r="F69" s="14"/>
      <c r="G69" s="14"/>
      <c r="H69" s="14"/>
    </row>
    <row r="70" spans="2:8" ht="15" customHeight="1">
      <c r="B70" s="14"/>
      <c r="C70" s="14"/>
      <c r="D70" s="14"/>
      <c r="E70" s="14"/>
      <c r="F70" s="14"/>
      <c r="G70" s="14"/>
      <c r="H70" s="14"/>
    </row>
    <row r="71" spans="2:8" ht="15" customHeight="1">
      <c r="B71" s="14"/>
      <c r="C71" s="14"/>
      <c r="D71" s="14"/>
      <c r="E71" s="14"/>
      <c r="F71" s="14"/>
      <c r="G71" s="14"/>
      <c r="H71" s="14"/>
    </row>
    <row r="72" spans="2:8" ht="15" customHeight="1">
      <c r="B72" s="14"/>
      <c r="C72" s="14"/>
      <c r="D72" s="14"/>
      <c r="E72" s="14"/>
      <c r="F72" s="14"/>
      <c r="G72" s="14"/>
      <c r="H72" s="14"/>
    </row>
    <row r="73" spans="2:8" ht="15" customHeight="1">
      <c r="B73" s="14"/>
      <c r="C73" s="14"/>
      <c r="D73" s="14"/>
      <c r="E73" s="14"/>
      <c r="F73" s="14"/>
      <c r="G73" s="14"/>
      <c r="H73" s="14"/>
    </row>
    <row r="74" spans="2:8" ht="15" customHeight="1">
      <c r="B74" s="14"/>
      <c r="C74" s="14"/>
      <c r="D74" s="14"/>
      <c r="E74" s="14"/>
      <c r="F74" s="14"/>
      <c r="G74" s="14"/>
      <c r="H74" s="14"/>
    </row>
    <row r="75" spans="2:8" ht="15" customHeight="1">
      <c r="B75" s="14"/>
      <c r="C75" s="14"/>
      <c r="D75" s="14"/>
      <c r="E75" s="14"/>
      <c r="F75" s="14"/>
      <c r="G75" s="14"/>
      <c r="H75" s="14"/>
    </row>
    <row r="76" spans="2:8" ht="15" customHeight="1">
      <c r="B76" s="14"/>
      <c r="C76" s="14"/>
      <c r="D76" s="14"/>
      <c r="E76" s="14"/>
      <c r="F76" s="14"/>
      <c r="G76" s="14"/>
      <c r="H76" s="14"/>
    </row>
  </sheetData>
  <hyperlinks>
    <hyperlink ref="A50" r:id="rId1" tooltip="Select to learn more on filtering and slicing from the web" xr:uid="{FC9B69B9-464D-7044-94E7-3539E68854B1}"/>
  </hyperlinks>
  <pageMargins left="0.7" right="0.7" top="0.75" bottom="0.75" header="0.3" footer="0.3"/>
  <pageSetup orientation="portrait" r:id="rId2"/>
  <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4" width="11.6640625" style="1" customWidth="1"/>
    <col min="5" max="6" width="13.83203125" style="1" customWidth="1"/>
    <col min="7" max="16384" width="8.83203125" style="1"/>
  </cols>
  <sheetData>
    <row r="1" spans="1:6" ht="60" customHeight="1">
      <c r="A1" s="18" t="s">
        <v>113</v>
      </c>
      <c r="C1"/>
      <c r="D1"/>
      <c r="E1"/>
      <c r="F1"/>
    </row>
    <row r="2" spans="1:6" ht="15" customHeight="1">
      <c r="A2" s="18" t="s">
        <v>149</v>
      </c>
      <c r="C2"/>
      <c r="D2"/>
      <c r="E2"/>
      <c r="F2"/>
    </row>
    <row r="3" spans="1:6" ht="15" customHeight="1">
      <c r="A3" s="18" t="s">
        <v>208</v>
      </c>
      <c r="C3" s="34" t="s">
        <v>55</v>
      </c>
      <c r="D3" s="34" t="s">
        <v>44</v>
      </c>
      <c r="E3"/>
      <c r="F3"/>
    </row>
    <row r="4" spans="1:6" ht="15" customHeight="1">
      <c r="A4" s="18" t="s">
        <v>150</v>
      </c>
      <c r="C4" s="7" t="s">
        <v>2</v>
      </c>
      <c r="D4" s="8"/>
      <c r="E4"/>
      <c r="F4"/>
    </row>
    <row r="5" spans="1:6" s="4" customFormat="1" ht="15" customHeight="1">
      <c r="A5" s="18" t="s">
        <v>278</v>
      </c>
      <c r="B5" s="14"/>
      <c r="C5" s="7" t="s">
        <v>7</v>
      </c>
      <c r="D5" s="8"/>
      <c r="F5"/>
    </row>
    <row r="6" spans="1:6" s="4" customFormat="1" ht="15" customHeight="1">
      <c r="A6" s="18" t="s">
        <v>381</v>
      </c>
      <c r="B6" s="14"/>
      <c r="C6" s="7" t="s">
        <v>4</v>
      </c>
      <c r="D6" s="8"/>
      <c r="F6"/>
    </row>
    <row r="7" spans="1:6" s="4" customFormat="1" ht="15" customHeight="1">
      <c r="A7" s="18" t="s">
        <v>310</v>
      </c>
      <c r="B7" s="14"/>
      <c r="C7" s="7" t="s">
        <v>5</v>
      </c>
      <c r="D7" s="8"/>
      <c r="F7"/>
    </row>
    <row r="8" spans="1:6" s="4" customFormat="1" ht="15" customHeight="1">
      <c r="A8" s="18" t="s">
        <v>279</v>
      </c>
      <c r="B8" s="14"/>
      <c r="C8" s="7" t="s">
        <v>56</v>
      </c>
      <c r="D8" s="8"/>
      <c r="F8"/>
    </row>
    <row r="9" spans="1:6" s="4" customFormat="1" ht="15" customHeight="1">
      <c r="A9" s="18" t="s">
        <v>171</v>
      </c>
      <c r="B9" s="14"/>
      <c r="C9" s="7" t="s">
        <v>57</v>
      </c>
      <c r="D9" s="8"/>
      <c r="F9"/>
    </row>
    <row r="10" spans="1:6" s="4" customFormat="1" ht="15" customHeight="1">
      <c r="A10" s="18" t="s">
        <v>337</v>
      </c>
      <c r="B10" s="14"/>
      <c r="C10" s="7" t="s">
        <v>58</v>
      </c>
      <c r="D10" s="8"/>
      <c r="F10"/>
    </row>
    <row r="11" spans="1:6" s="4" customFormat="1" ht="15" customHeight="1">
      <c r="A11" s="18"/>
      <c r="B11" s="14"/>
      <c r="C11" s="7" t="s">
        <v>12</v>
      </c>
      <c r="D11" s="8"/>
      <c r="F11"/>
    </row>
    <row r="12" spans="1:6" s="4" customFormat="1" ht="15" customHeight="1">
      <c r="A12" s="18"/>
      <c r="B12" s="14"/>
      <c r="C12" s="7" t="s">
        <v>8</v>
      </c>
      <c r="D12" s="8"/>
      <c r="F12"/>
    </row>
    <row r="13" spans="1:6" s="4" customFormat="1" ht="15" customHeight="1">
      <c r="A13" s="18"/>
      <c r="B13" s="14"/>
      <c r="C13" s="7" t="s">
        <v>14</v>
      </c>
      <c r="D13" s="8"/>
      <c r="F13"/>
    </row>
    <row r="14" spans="1:6" s="4" customFormat="1" ht="15" customHeight="1">
      <c r="A14" s="18"/>
      <c r="B14" s="14"/>
      <c r="C14" s="7" t="s">
        <v>15</v>
      </c>
      <c r="D14" s="8"/>
      <c r="F14"/>
    </row>
    <row r="15" spans="1:6" s="4" customFormat="1" ht="15" customHeight="1">
      <c r="A15" s="18"/>
      <c r="B15" s="14"/>
      <c r="C15" s="7" t="s">
        <v>16</v>
      </c>
      <c r="D15" s="8"/>
      <c r="F15"/>
    </row>
    <row r="16" spans="1:6" s="4" customFormat="1" ht="15" customHeight="1">
      <c r="A16" s="18"/>
      <c r="B16" s="14"/>
    </row>
    <row r="17" spans="1:6" s="4" customFormat="1" ht="15" customHeight="1">
      <c r="A17" s="18"/>
      <c r="B17" s="14"/>
    </row>
    <row r="18" spans="1:6" s="4" customFormat="1" ht="15" customHeight="1">
      <c r="A18" s="18"/>
      <c r="B18" s="14"/>
      <c r="C18"/>
      <c r="D18"/>
      <c r="E18"/>
      <c r="F18"/>
    </row>
    <row r="19" spans="1:6" s="4" customFormat="1" ht="15" customHeight="1">
      <c r="A19" s="18"/>
      <c r="B19" s="14"/>
      <c r="C19"/>
      <c r="D19"/>
      <c r="E19"/>
      <c r="F19"/>
    </row>
    <row r="20" spans="1:6" s="4" customFormat="1" ht="15" customHeight="1">
      <c r="A20" s="18"/>
      <c r="B20" s="14"/>
      <c r="C20"/>
      <c r="D20"/>
      <c r="E20"/>
      <c r="F20"/>
    </row>
    <row r="21" spans="1:6" s="4" customFormat="1" ht="15" customHeight="1">
      <c r="A21" s="18"/>
      <c r="B21" s="14"/>
      <c r="D21"/>
      <c r="E21"/>
      <c r="F21"/>
    </row>
    <row r="22" spans="1:6" s="4" customFormat="1" ht="15" customHeight="1">
      <c r="A22" s="18"/>
      <c r="B22" s="14"/>
    </row>
    <row r="23" spans="1:6" s="4" customFormat="1" ht="15" customHeight="1">
      <c r="A23" s="18"/>
      <c r="B23" s="14"/>
    </row>
    <row r="24" spans="1:6" s="4" customFormat="1" ht="15" customHeight="1">
      <c r="A24" s="18"/>
      <c r="B24" s="14"/>
    </row>
    <row r="27" spans="1:6" ht="15" customHeight="1">
      <c r="A27" s="18" t="s">
        <v>151</v>
      </c>
    </row>
    <row r="28" spans="1:6" ht="15" customHeight="1">
      <c r="A28" s="18" t="s">
        <v>152</v>
      </c>
    </row>
    <row r="29" spans="1:6" ht="15" customHeight="1">
      <c r="A29" s="18" t="s">
        <v>209</v>
      </c>
      <c r="C29"/>
      <c r="D29"/>
      <c r="E29"/>
      <c r="F29"/>
    </row>
    <row r="30" spans="1:6" ht="15" customHeight="1">
      <c r="A30" s="18" t="s">
        <v>172</v>
      </c>
      <c r="C30"/>
      <c r="D30"/>
      <c r="F30"/>
    </row>
    <row r="31" spans="1:6" ht="15" customHeight="1">
      <c r="A31" s="18" t="s">
        <v>333</v>
      </c>
      <c r="C31" s="34" t="s">
        <v>55</v>
      </c>
      <c r="D31" s="34" t="s">
        <v>44</v>
      </c>
      <c r="F31" s="49" t="s">
        <v>44</v>
      </c>
    </row>
    <row r="32" spans="1:6" ht="15" customHeight="1">
      <c r="A32" s="18" t="s">
        <v>173</v>
      </c>
      <c r="C32" s="7" t="s">
        <v>2</v>
      </c>
      <c r="D32" s="7"/>
      <c r="F32" s="15" t="s">
        <v>28</v>
      </c>
    </row>
    <row r="33" spans="1:6" ht="15" customHeight="1">
      <c r="A33" s="18" t="s">
        <v>381</v>
      </c>
      <c r="C33" s="7" t="s">
        <v>7</v>
      </c>
      <c r="D33" s="7"/>
      <c r="F33" s="7" t="s">
        <v>6</v>
      </c>
    </row>
    <row r="34" spans="1:6" ht="15" customHeight="1">
      <c r="A34" s="18" t="s">
        <v>210</v>
      </c>
      <c r="C34" s="7" t="s">
        <v>4</v>
      </c>
      <c r="D34" s="7"/>
      <c r="F34" s="15" t="s">
        <v>43</v>
      </c>
    </row>
    <row r="35" spans="1:6" ht="15" customHeight="1">
      <c r="A35" s="18" t="s">
        <v>174</v>
      </c>
      <c r="C35" s="7" t="s">
        <v>5</v>
      </c>
      <c r="D35" s="7"/>
      <c r="F35"/>
    </row>
    <row r="36" spans="1:6" ht="15" customHeight="1">
      <c r="A36" s="18" t="s">
        <v>280</v>
      </c>
      <c r="C36" s="7" t="s">
        <v>56</v>
      </c>
      <c r="D36" s="7"/>
      <c r="E36"/>
      <c r="F36"/>
    </row>
    <row r="37" spans="1:6" ht="15" customHeight="1">
      <c r="A37" s="18" t="s">
        <v>175</v>
      </c>
      <c r="C37" s="7" t="s">
        <v>57</v>
      </c>
      <c r="D37" s="7"/>
      <c r="E37"/>
      <c r="F37"/>
    </row>
    <row r="38" spans="1:6" ht="15" customHeight="1">
      <c r="A38" s="18" t="s">
        <v>349</v>
      </c>
      <c r="C38" s="7" t="s">
        <v>58</v>
      </c>
      <c r="D38" s="7"/>
      <c r="E38"/>
      <c r="F38"/>
    </row>
    <row r="39" spans="1:6" ht="15" customHeight="1">
      <c r="C39" s="7" t="s">
        <v>12</v>
      </c>
      <c r="D39" s="7"/>
      <c r="E39"/>
      <c r="F39"/>
    </row>
    <row r="40" spans="1:6" ht="15" customHeight="1">
      <c r="C40" s="7" t="s">
        <v>8</v>
      </c>
      <c r="D40" s="7"/>
      <c r="E40"/>
      <c r="F40"/>
    </row>
    <row r="41" spans="1:6" ht="15" customHeight="1">
      <c r="C41" s="7" t="s">
        <v>14</v>
      </c>
      <c r="D41" s="7"/>
      <c r="E41"/>
      <c r="F41"/>
    </row>
    <row r="42" spans="1:6" ht="15" customHeight="1">
      <c r="C42" s="7" t="s">
        <v>15</v>
      </c>
      <c r="D42" s="7"/>
      <c r="E42"/>
      <c r="F42"/>
    </row>
    <row r="43" spans="1:6" ht="15" customHeight="1">
      <c r="C43" s="7" t="s">
        <v>16</v>
      </c>
      <c r="D43" s="7"/>
      <c r="E43"/>
      <c r="F43"/>
    </row>
    <row r="44" spans="1:6" ht="15" customHeight="1">
      <c r="D44"/>
      <c r="E44"/>
      <c r="F44"/>
    </row>
    <row r="45" spans="1:6" ht="15" customHeight="1">
      <c r="C45"/>
      <c r="D45"/>
      <c r="E45"/>
      <c r="F45"/>
    </row>
    <row r="46" spans="1:6" ht="15" customHeight="1">
      <c r="C46"/>
      <c r="D46"/>
      <c r="E46"/>
      <c r="F46"/>
    </row>
    <row r="47" spans="1:6" ht="15" customHeight="1">
      <c r="C47"/>
      <c r="D47"/>
      <c r="E47"/>
      <c r="F47"/>
    </row>
    <row r="48" spans="1:6" ht="15" customHeight="1">
      <c r="C48"/>
      <c r="D48"/>
      <c r="E48"/>
      <c r="F48"/>
    </row>
    <row r="49" spans="1:6" ht="15" customHeight="1">
      <c r="C49"/>
      <c r="D49"/>
      <c r="E49"/>
      <c r="F49"/>
    </row>
    <row r="50" spans="1:6" ht="15" customHeight="1">
      <c r="C50"/>
      <c r="D50"/>
      <c r="E50"/>
      <c r="F50"/>
    </row>
    <row r="51" spans="1:6" ht="15" customHeight="1">
      <c r="C51"/>
      <c r="D51"/>
      <c r="E51"/>
      <c r="F51"/>
    </row>
    <row r="52" spans="1:6" ht="15" customHeight="1">
      <c r="C52"/>
      <c r="D52"/>
      <c r="E52"/>
      <c r="F52"/>
    </row>
    <row r="53" spans="1:6" ht="15" customHeight="1">
      <c r="C53"/>
      <c r="D53"/>
      <c r="E53"/>
      <c r="F53"/>
    </row>
    <row r="54" spans="1:6" ht="15" customHeight="1">
      <c r="C54"/>
      <c r="D54"/>
      <c r="E54"/>
      <c r="F54"/>
    </row>
    <row r="55" spans="1:6" ht="15" customHeight="1">
      <c r="C55"/>
      <c r="D55"/>
      <c r="E55"/>
      <c r="F55"/>
    </row>
    <row r="56" spans="1:6" ht="15" customHeight="1">
      <c r="C56"/>
      <c r="D56"/>
      <c r="E56"/>
      <c r="F56"/>
    </row>
    <row r="57" spans="1:6" ht="15" customHeight="1">
      <c r="C57"/>
      <c r="D57"/>
      <c r="E57"/>
      <c r="F57"/>
    </row>
    <row r="60" spans="1:6" ht="15" customHeight="1">
      <c r="A60" s="18" t="s">
        <v>103</v>
      </c>
      <c r="C60"/>
      <c r="D60"/>
      <c r="E60"/>
      <c r="F60"/>
    </row>
    <row r="61" spans="1:6" ht="15" customHeight="1">
      <c r="A61" s="18" t="s">
        <v>153</v>
      </c>
      <c r="C61"/>
      <c r="D61"/>
      <c r="E61"/>
      <c r="F61"/>
    </row>
    <row r="62" spans="1:6" ht="15" customHeight="1">
      <c r="A62" s="18" t="s">
        <v>234</v>
      </c>
      <c r="C62"/>
      <c r="D62"/>
      <c r="E62"/>
      <c r="F62"/>
    </row>
    <row r="63" spans="1:6" ht="15" customHeight="1">
      <c r="A63" s="30" t="s">
        <v>317</v>
      </c>
      <c r="C63"/>
      <c r="D63"/>
      <c r="E63"/>
      <c r="F63"/>
    </row>
  </sheetData>
  <hyperlinks>
    <hyperlink ref="A61" r:id="rId1" tooltip="Select to learn about creating a drop-down list from the web" xr:uid="{00000000-0004-0000-0700-000000000000}"/>
    <hyperlink ref="A62" r:id="rId2" xr:uid="{D03DFC29-C8BC-2D4D-8F04-9A94E052D07B}"/>
  </hyperlinks>
  <pageMargins left="0.7" right="0.7" top="0.75" bottom="0.75" header="0.3" footer="0.3"/>
  <pageSetup orientation="portrait" r:id="rId3"/>
  <drawing r:id="rId4"/>
  <legacy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Start</vt:lpstr>
      <vt:lpstr>1. Add</vt:lpstr>
      <vt:lpstr>2. Fill</vt:lpstr>
      <vt:lpstr>3. Split</vt:lpstr>
      <vt:lpstr>4. Transpose</vt:lpstr>
      <vt:lpstr>5. Sort &amp; filter</vt:lpstr>
      <vt:lpstr>6. Tables</vt:lpstr>
      <vt:lpstr>7. Slicers</vt:lpstr>
      <vt:lpstr>8. Drop-downs</vt:lpstr>
      <vt:lpstr>9. Charts</vt:lpstr>
      <vt:lpstr>10. PivotTables</vt:lpstr>
      <vt:lpstr>Learn more</vt:lpstr>
      <vt:lpstr>Sheet1</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Kybeth</dc:creator>
  <cp:keywords/>
  <dc:description/>
  <cp:lastModifiedBy>Kybeth</cp:lastModifiedBy>
  <dcterms:created xsi:type="dcterms:W3CDTF">2018-06-27T07:07:15Z</dcterms:created>
  <dcterms:modified xsi:type="dcterms:W3CDTF">2019-02-21T20:21:14Z</dcterms:modified>
  <cp:category/>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2018-06-27T07:07:22.8974998Z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