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UCSEWSems\Sem3\Intelligent Systems\tut\tutorial6_perceptronStudy_KNN\KNN\"/>
    </mc:Choice>
  </mc:AlternateContent>
  <xr:revisionPtr revIDLastSave="0" documentId="13_ncr:1_{A65332E2-5EDF-45A1-BD7A-570DF7B7D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RBCT2" sheetId="1" r:id="rId1"/>
    <sheet name="SRBCT5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H6" i="1"/>
  <c r="F5" i="1"/>
  <c r="E22" i="1"/>
  <c r="E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5" i="1"/>
  <c r="H25" i="1" l="1"/>
  <c r="F20" i="1"/>
  <c r="F19" i="1"/>
  <c r="F6" i="1"/>
  <c r="F23" i="1"/>
  <c r="F17" i="1"/>
  <c r="F18" i="1"/>
  <c r="F22" i="1"/>
  <c r="F16" i="1"/>
  <c r="F14" i="1"/>
  <c r="F24" i="1"/>
  <c r="F12" i="1"/>
  <c r="F11" i="1"/>
  <c r="F21" i="1"/>
  <c r="F8" i="1"/>
  <c r="F7" i="1"/>
  <c r="F15" i="1"/>
  <c r="F13" i="1"/>
  <c r="F10" i="1"/>
  <c r="F9" i="1"/>
</calcChain>
</file>

<file path=xl/sharedStrings.xml><?xml version="1.0" encoding="utf-8"?>
<sst xmlns="http://schemas.openxmlformats.org/spreadsheetml/2006/main" count="89" uniqueCount="18">
  <si>
    <t>BL</t>
  </si>
  <si>
    <t>EWS</t>
  </si>
  <si>
    <t>NB</t>
  </si>
  <si>
    <t>RMS</t>
  </si>
  <si>
    <t>CLASS</t>
  </si>
  <si>
    <t>TRAINING SET</t>
  </si>
  <si>
    <t>DISTANCE</t>
  </si>
  <si>
    <t>NEIGHBOUR</t>
  </si>
  <si>
    <t>GENE1</t>
  </si>
  <si>
    <t>GENE2</t>
  </si>
  <si>
    <t>GENE3</t>
  </si>
  <si>
    <t>GENE4</t>
  </si>
  <si>
    <t>GENE5</t>
  </si>
  <si>
    <t>TEST</t>
  </si>
  <si>
    <t>K=</t>
  </si>
  <si>
    <t>PREDICTED</t>
  </si>
  <si>
    <t>CORRECT</t>
  </si>
  <si>
    <t>%Correctness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</si>
</sst>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 textRotation="90"/>
    </xf>
    <xf numFmtId="0" fontId="4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5128907395996"/>
          <c:y val="0.10196117479003826"/>
          <c:w val="0.70062441185397872"/>
          <c:h val="0.62745338332331235"/>
        </c:manualLayout>
      </c:layout>
      <c:scatterChart>
        <c:scatterStyle val="lineMarker"/>
        <c:varyColors val="0"/>
        <c:ser>
          <c:idx val="0"/>
          <c:order val="0"/>
          <c:tx>
            <c:v>BL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SRBCT2!$B$5:$B$9</c:f>
              <c:numCache>
                <c:formatCode>General</c:formatCode>
                <c:ptCount val="5"/>
                <c:pt idx="0">
                  <c:v>0.1011</c:v>
                </c:pt>
                <c:pt idx="1">
                  <c:v>0.21870000000000001</c:v>
                </c:pt>
                <c:pt idx="2">
                  <c:v>0.26069999999999999</c:v>
                </c:pt>
                <c:pt idx="3">
                  <c:v>0.19600000000000001</c:v>
                </c:pt>
                <c:pt idx="4">
                  <c:v>0.14580000000000001</c:v>
                </c:pt>
              </c:numCache>
            </c:numRef>
          </c:xVal>
          <c:yVal>
            <c:numRef>
              <c:f>SRBCT2!$C$5:$C$9</c:f>
              <c:numCache>
                <c:formatCode>General</c:formatCode>
                <c:ptCount val="5"/>
                <c:pt idx="0">
                  <c:v>0.79920000000000002</c:v>
                </c:pt>
                <c:pt idx="1">
                  <c:v>0.8609</c:v>
                </c:pt>
                <c:pt idx="2">
                  <c:v>0.94779999999999998</c:v>
                </c:pt>
                <c:pt idx="3">
                  <c:v>1.2604</c:v>
                </c:pt>
                <c:pt idx="4">
                  <c:v>0.79039999999999999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E-4D31-9C01-3A8F5DD51F8D}"/>
            </c:ext>
          </c:extLst>
        </c:ser>
        <c:ser>
          <c:idx val="1"/>
          <c:order val="1"/>
          <c:tx>
            <c:v>EWS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SRBCT2!$B$10:$B$14</c:f>
              <c:numCache>
                <c:formatCode>General</c:formatCode>
                <c:ptCount val="5"/>
                <c:pt idx="0">
                  <c:v>2.0773999999999999</c:v>
                </c:pt>
                <c:pt idx="1">
                  <c:v>0.92269999999999996</c:v>
                </c:pt>
                <c:pt idx="2">
                  <c:v>1.6720999999999999</c:v>
                </c:pt>
                <c:pt idx="3">
                  <c:v>1.4635</c:v>
                </c:pt>
                <c:pt idx="4">
                  <c:v>0.75039999999999996</c:v>
                </c:pt>
              </c:numCache>
            </c:numRef>
          </c:xVal>
          <c:yVal>
            <c:numRef>
              <c:f>SRBCT2!$C$10:$C$14</c:f>
              <c:numCache>
                <c:formatCode>General</c:formatCode>
                <c:ptCount val="5"/>
                <c:pt idx="0">
                  <c:v>0.24110000000000001</c:v>
                </c:pt>
                <c:pt idx="1">
                  <c:v>0.189</c:v>
                </c:pt>
                <c:pt idx="2">
                  <c:v>0.1331</c:v>
                </c:pt>
                <c:pt idx="3">
                  <c:v>0.15570000000000001</c:v>
                </c:pt>
                <c:pt idx="4">
                  <c:v>0.1205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E-4D31-9C01-3A8F5DD51F8D}"/>
            </c:ext>
          </c:extLst>
        </c:ser>
        <c:ser>
          <c:idx val="2"/>
          <c:order val="2"/>
          <c:tx>
            <c:v>NB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SRBCT2!$B$15:$B$19</c:f>
              <c:numCache>
                <c:formatCode>General</c:formatCode>
                <c:ptCount val="5"/>
                <c:pt idx="0">
                  <c:v>4.0021000000000004</c:v>
                </c:pt>
                <c:pt idx="1">
                  <c:v>3.0137999999999998</c:v>
                </c:pt>
                <c:pt idx="2">
                  <c:v>2.3582999999999998</c:v>
                </c:pt>
                <c:pt idx="3">
                  <c:v>5.9451000000000001</c:v>
                </c:pt>
                <c:pt idx="4">
                  <c:v>3.0807000000000002</c:v>
                </c:pt>
              </c:numCache>
            </c:numRef>
          </c:xVal>
          <c:yVal>
            <c:numRef>
              <c:f>SRBCT2!$C$15:$C$19</c:f>
              <c:numCache>
                <c:formatCode>General</c:formatCode>
                <c:ptCount val="5"/>
                <c:pt idx="0">
                  <c:v>0.1603</c:v>
                </c:pt>
                <c:pt idx="1">
                  <c:v>0.2412</c:v>
                </c:pt>
                <c:pt idx="2">
                  <c:v>3.6400000000000002E-2</c:v>
                </c:pt>
                <c:pt idx="3">
                  <c:v>9.74E-2</c:v>
                </c:pt>
                <c:pt idx="4">
                  <c:v>0.2011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E-4D31-9C01-3A8F5DD51F8D}"/>
            </c:ext>
          </c:extLst>
        </c:ser>
        <c:ser>
          <c:idx val="3"/>
          <c:order val="3"/>
          <c:tx>
            <c:v>RMS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SRBCT2!$B$20:$B$24</c:f>
              <c:numCache>
                <c:formatCode>General</c:formatCode>
                <c:ptCount val="5"/>
                <c:pt idx="0">
                  <c:v>0.92230000000000001</c:v>
                </c:pt>
                <c:pt idx="1">
                  <c:v>0.67869999999999997</c:v>
                </c:pt>
                <c:pt idx="2">
                  <c:v>2.0276999999999998</c:v>
                </c:pt>
                <c:pt idx="3">
                  <c:v>0.53059999999999996</c:v>
                </c:pt>
                <c:pt idx="4">
                  <c:v>0.86219999999999997</c:v>
                </c:pt>
              </c:numCache>
            </c:numRef>
          </c:xVal>
          <c:yVal>
            <c:numRef>
              <c:f>SRBCT2!$C$20:$C$24</c:f>
              <c:numCache>
                <c:formatCode>General</c:formatCode>
                <c:ptCount val="5"/>
                <c:pt idx="0">
                  <c:v>7.5600000000000001E-2</c:v>
                </c:pt>
                <c:pt idx="1">
                  <c:v>0.1011</c:v>
                </c:pt>
                <c:pt idx="2">
                  <c:v>0.17349999999999999</c:v>
                </c:pt>
                <c:pt idx="3">
                  <c:v>0.2974</c:v>
                </c:pt>
                <c:pt idx="4">
                  <c:v>0.51580000000000004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E-4D31-9C01-3A8F5DD51F8D}"/>
            </c:ext>
          </c:extLst>
        </c:ser>
        <c:ser>
          <c:idx val="4"/>
          <c:order val="4"/>
          <c:tx>
            <c:v>TEST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SRBCT2!$B$27</c:f>
              <c:numCache>
                <c:formatCode>General</c:formatCode>
                <c:ptCount val="1"/>
                <c:pt idx="0">
                  <c:v>0.86219999999999997</c:v>
                </c:pt>
              </c:numCache>
            </c:numRef>
          </c:xVal>
          <c:yVal>
            <c:numRef>
              <c:f>SRBCT2!$C$27</c:f>
              <c:numCache>
                <c:formatCode>General</c:formatCode>
                <c:ptCount val="1"/>
                <c:pt idx="0">
                  <c:v>0.51580000000000004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E-4D31-9C01-3A8F5DD5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5040"/>
        <c:axId val="103269888"/>
      </c:scatterChart>
      <c:valAx>
        <c:axId val="103255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G1</a:t>
                </a:r>
              </a:p>
            </c:rich>
          </c:tx>
          <c:layout>
            <c:manualLayout>
              <c:xMode val="edge"/>
              <c:yMode val="edge"/>
              <c:x val="0.47193390846934152"/>
              <c:y val="0.85098368586279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69888"/>
        <c:crosses val="autoZero"/>
        <c:crossBetween val="midCat"/>
      </c:valAx>
      <c:valAx>
        <c:axId val="10326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G2</a:t>
                </a:r>
              </a:p>
            </c:rich>
          </c:tx>
          <c:layout>
            <c:manualLayout>
              <c:xMode val="edge"/>
              <c:yMode val="edge"/>
              <c:x val="3.3264033264033266E-2"/>
              <c:y val="0.37647223508826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55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33975041061663"/>
          <c:y val="0.25098121558334618"/>
          <c:w val="0.10378037082714059"/>
          <c:h val="0.333894021761211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</xdr:colOff>
      <xdr:row>7</xdr:row>
      <xdr:rowOff>121920</xdr:rowOff>
    </xdr:from>
    <xdr:to>
      <xdr:col>21</xdr:col>
      <xdr:colOff>508635</xdr:colOff>
      <xdr:row>26</xdr:row>
      <xdr:rowOff>121920</xdr:rowOff>
    </xdr:to>
    <xdr:graphicFrame macro="">
      <xdr:nvGraphicFramePr>
        <xdr:cNvPr id="1028" name="Chart 3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zoomScaleNormal="100" workbookViewId="0">
      <selection activeCell="K25" sqref="K25"/>
    </sheetView>
  </sheetViews>
  <sheetFormatPr defaultRowHeight="13.2" x14ac:dyDescent="0.25"/>
  <cols>
    <col min="1" max="1" width="9.5546875" style="1" customWidth="1"/>
    <col min="5" max="5" width="10.6640625" customWidth="1"/>
    <col min="6" max="6" width="14.44140625" customWidth="1"/>
    <col min="7" max="7" width="12.109375" customWidth="1"/>
    <col min="8" max="8" width="9.77734375" customWidth="1"/>
  </cols>
  <sheetData>
    <row r="1" spans="1:24" x14ac:dyDescent="0.25">
      <c r="D1" s="1"/>
    </row>
    <row r="3" spans="1:24" x14ac:dyDescent="0.25">
      <c r="D3" s="1"/>
    </row>
    <row r="4" spans="1:24" s="1" customFormat="1" x14ac:dyDescent="0.25">
      <c r="A4" s="3"/>
      <c r="B4" s="3" t="s">
        <v>8</v>
      </c>
      <c r="C4" s="3" t="s">
        <v>9</v>
      </c>
      <c r="D4" s="3" t="s">
        <v>4</v>
      </c>
      <c r="E4" s="3" t="s">
        <v>6</v>
      </c>
      <c r="F4" s="3" t="s">
        <v>7</v>
      </c>
      <c r="G4" s="3" t="s">
        <v>15</v>
      </c>
      <c r="H4" s="3" t="s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 s="9" t="s">
        <v>5</v>
      </c>
      <c r="B5">
        <v>0.1011</v>
      </c>
      <c r="C5">
        <v>0.79920000000000002</v>
      </c>
      <c r="D5" t="s">
        <v>0</v>
      </c>
      <c r="E5" s="10">
        <f>SQRT((B5-B$27)^2+(C5-C$27)^2)</f>
        <v>0.81215070645785925</v>
      </c>
      <c r="F5" s="10" t="str">
        <f>IF(E5&lt;=SMALL(E$5:E$24,F$28+1),D5,"")</f>
        <v/>
      </c>
      <c r="G5" s="2" t="s">
        <v>0</v>
      </c>
      <c r="H5">
        <f>IF(G5=D5, 1, 0)</f>
        <v>1</v>
      </c>
    </row>
    <row r="6" spans="1:24" x14ac:dyDescent="0.25">
      <c r="A6" s="9"/>
      <c r="B6">
        <v>0.21870000000000001</v>
      </c>
      <c r="C6">
        <v>0.8609</v>
      </c>
      <c r="D6" t="s">
        <v>0</v>
      </c>
      <c r="E6" s="10">
        <f t="shared" ref="E6:E24" si="0">SQRT((B6-B$27)^2+(C6-C$27)^2)</f>
        <v>0.7301960421694984</v>
      </c>
      <c r="F6" s="10" t="str">
        <f t="shared" ref="F6:F24" si="1">IF(E6&lt;=SMALL(E$5:E$24,F$28+1),D6,"")</f>
        <v/>
      </c>
      <c r="G6" s="2" t="s">
        <v>2</v>
      </c>
      <c r="H6">
        <f>IF(G6=D6, 1, 0)</f>
        <v>0</v>
      </c>
    </row>
    <row r="7" spans="1:24" x14ac:dyDescent="0.25">
      <c r="A7" s="9"/>
      <c r="B7">
        <v>0.26069999999999999</v>
      </c>
      <c r="C7">
        <v>0.94779999999999998</v>
      </c>
      <c r="D7" t="s">
        <v>0</v>
      </c>
      <c r="E7" s="10">
        <f t="shared" si="0"/>
        <v>0.74055806659572609</v>
      </c>
      <c r="F7" s="10" t="str">
        <f t="shared" si="1"/>
        <v/>
      </c>
      <c r="G7" s="2" t="s">
        <v>1</v>
      </c>
      <c r="H7">
        <f t="shared" ref="H7:H24" si="2">IF(G7=D7, 1, 0)</f>
        <v>0</v>
      </c>
    </row>
    <row r="8" spans="1:24" x14ac:dyDescent="0.25">
      <c r="A8" s="9"/>
      <c r="B8">
        <v>0.19600000000000001</v>
      </c>
      <c r="C8">
        <v>1.2604</v>
      </c>
      <c r="D8" t="s">
        <v>0</v>
      </c>
      <c r="E8" s="10">
        <f t="shared" si="0"/>
        <v>0.99912541755277129</v>
      </c>
      <c r="F8" s="10" t="str">
        <f t="shared" si="1"/>
        <v/>
      </c>
      <c r="G8" s="2" t="s">
        <v>3</v>
      </c>
      <c r="H8">
        <f t="shared" si="2"/>
        <v>0</v>
      </c>
    </row>
    <row r="9" spans="1:24" x14ac:dyDescent="0.25">
      <c r="A9" s="9"/>
      <c r="B9">
        <v>0.14580000000000001</v>
      </c>
      <c r="C9">
        <v>0.79039999999999999</v>
      </c>
      <c r="D9" t="s">
        <v>0</v>
      </c>
      <c r="E9" s="10">
        <f t="shared" si="0"/>
        <v>0.76722494745674152</v>
      </c>
      <c r="F9" s="10" t="str">
        <f t="shared" si="1"/>
        <v/>
      </c>
      <c r="G9" s="2" t="s">
        <v>0</v>
      </c>
      <c r="H9">
        <f t="shared" si="2"/>
        <v>1</v>
      </c>
    </row>
    <row r="10" spans="1:24" x14ac:dyDescent="0.25">
      <c r="A10" s="9"/>
      <c r="B10">
        <v>2.0773999999999999</v>
      </c>
      <c r="C10">
        <v>0.24110000000000001</v>
      </c>
      <c r="D10" t="s">
        <v>1</v>
      </c>
      <c r="E10" s="10">
        <f t="shared" si="0"/>
        <v>1.2458616014630195</v>
      </c>
      <c r="F10" s="10" t="str">
        <f t="shared" si="1"/>
        <v/>
      </c>
      <c r="G10" s="2" t="s">
        <v>1</v>
      </c>
      <c r="H10">
        <f t="shared" si="2"/>
        <v>1</v>
      </c>
    </row>
    <row r="11" spans="1:24" x14ac:dyDescent="0.25">
      <c r="A11" s="9"/>
      <c r="B11">
        <v>0.92269999999999996</v>
      </c>
      <c r="C11">
        <v>0.189</v>
      </c>
      <c r="D11" t="s">
        <v>1</v>
      </c>
      <c r="E11" s="10">
        <f t="shared" si="0"/>
        <v>0.33235295996876579</v>
      </c>
      <c r="F11" s="10" t="str">
        <f t="shared" si="1"/>
        <v/>
      </c>
      <c r="G11" s="2" t="s">
        <v>2</v>
      </c>
      <c r="H11">
        <f t="shared" si="2"/>
        <v>0</v>
      </c>
    </row>
    <row r="12" spans="1:24" x14ac:dyDescent="0.25">
      <c r="A12" s="9"/>
      <c r="B12">
        <v>1.6720999999999999</v>
      </c>
      <c r="C12">
        <v>0.1331</v>
      </c>
      <c r="D12" t="s">
        <v>1</v>
      </c>
      <c r="E12" s="10">
        <f t="shared" si="0"/>
        <v>0.89576631997413247</v>
      </c>
      <c r="F12" s="10" t="str">
        <f t="shared" si="1"/>
        <v/>
      </c>
      <c r="G12" s="2" t="s">
        <v>1</v>
      </c>
      <c r="H12">
        <f t="shared" si="2"/>
        <v>1</v>
      </c>
    </row>
    <row r="13" spans="1:24" x14ac:dyDescent="0.25">
      <c r="A13" s="9"/>
      <c r="B13">
        <v>1.4635</v>
      </c>
      <c r="C13">
        <v>0.15570000000000001</v>
      </c>
      <c r="D13" t="s">
        <v>1</v>
      </c>
      <c r="E13" s="10">
        <f t="shared" si="0"/>
        <v>0.70088066031243867</v>
      </c>
      <c r="F13" s="10" t="str">
        <f t="shared" si="1"/>
        <v/>
      </c>
      <c r="G13" s="2" t="s">
        <v>3</v>
      </c>
      <c r="H13">
        <f t="shared" si="2"/>
        <v>0</v>
      </c>
    </row>
    <row r="14" spans="1:24" x14ac:dyDescent="0.25">
      <c r="A14" s="9"/>
      <c r="B14">
        <v>0.75039999999999996</v>
      </c>
      <c r="C14">
        <v>0.1205</v>
      </c>
      <c r="D14" t="s">
        <v>1</v>
      </c>
      <c r="E14" s="10">
        <f t="shared" si="0"/>
        <v>0.41080570833424407</v>
      </c>
      <c r="F14" s="10" t="str">
        <f t="shared" si="1"/>
        <v/>
      </c>
      <c r="G14" s="2" t="s">
        <v>0</v>
      </c>
      <c r="H14">
        <f t="shared" si="2"/>
        <v>0</v>
      </c>
    </row>
    <row r="15" spans="1:24" x14ac:dyDescent="0.25">
      <c r="A15" s="9"/>
      <c r="B15">
        <v>4.0021000000000004</v>
      </c>
      <c r="C15">
        <v>0.1603</v>
      </c>
      <c r="D15" t="s">
        <v>2</v>
      </c>
      <c r="E15" s="10">
        <f t="shared" si="0"/>
        <v>3.1599608003897774</v>
      </c>
      <c r="F15" s="10" t="str">
        <f t="shared" si="1"/>
        <v/>
      </c>
      <c r="G15" s="2" t="s">
        <v>1</v>
      </c>
      <c r="H15">
        <f t="shared" si="2"/>
        <v>0</v>
      </c>
    </row>
    <row r="16" spans="1:24" x14ac:dyDescent="0.25">
      <c r="A16" s="9"/>
      <c r="B16">
        <v>3.0137999999999998</v>
      </c>
      <c r="C16">
        <v>0.2412</v>
      </c>
      <c r="D16" t="s">
        <v>2</v>
      </c>
      <c r="E16" s="10">
        <f t="shared" si="0"/>
        <v>2.1690522630863458</v>
      </c>
      <c r="F16" s="10" t="str">
        <f t="shared" si="1"/>
        <v/>
      </c>
      <c r="G16" s="2" t="s">
        <v>2</v>
      </c>
      <c r="H16">
        <f t="shared" si="2"/>
        <v>1</v>
      </c>
    </row>
    <row r="17" spans="1:8" x14ac:dyDescent="0.25">
      <c r="A17" s="9"/>
      <c r="B17">
        <v>2.3582999999999998</v>
      </c>
      <c r="C17">
        <v>3.6400000000000002E-2</v>
      </c>
      <c r="D17" t="s">
        <v>2</v>
      </c>
      <c r="E17" s="10">
        <f t="shared" si="0"/>
        <v>1.5710313714245172</v>
      </c>
      <c r="F17" s="10" t="str">
        <f t="shared" si="1"/>
        <v/>
      </c>
      <c r="G17" s="2" t="s">
        <v>2</v>
      </c>
      <c r="H17">
        <f t="shared" si="2"/>
        <v>1</v>
      </c>
    </row>
    <row r="18" spans="1:8" x14ac:dyDescent="0.25">
      <c r="A18" s="9"/>
      <c r="B18">
        <v>5.9451000000000001</v>
      </c>
      <c r="C18">
        <v>9.74E-2</v>
      </c>
      <c r="D18" t="s">
        <v>2</v>
      </c>
      <c r="E18" s="10">
        <f t="shared" si="0"/>
        <v>5.1000912707519266</v>
      </c>
      <c r="F18" s="10" t="str">
        <f t="shared" si="1"/>
        <v/>
      </c>
      <c r="G18" s="2" t="s">
        <v>3</v>
      </c>
      <c r="H18">
        <f t="shared" si="2"/>
        <v>0</v>
      </c>
    </row>
    <row r="19" spans="1:8" x14ac:dyDescent="0.25">
      <c r="A19" s="9"/>
      <c r="B19">
        <v>3.0807000000000002</v>
      </c>
      <c r="C19">
        <v>0.2011</v>
      </c>
      <c r="D19" t="s">
        <v>2</v>
      </c>
      <c r="E19" s="10">
        <f t="shared" si="0"/>
        <v>2.2407093385800847</v>
      </c>
      <c r="F19" s="10" t="str">
        <f t="shared" si="1"/>
        <v/>
      </c>
      <c r="G19" s="2" t="s">
        <v>0</v>
      </c>
      <c r="H19">
        <f t="shared" si="2"/>
        <v>0</v>
      </c>
    </row>
    <row r="20" spans="1:8" x14ac:dyDescent="0.25">
      <c r="A20" s="9"/>
      <c r="B20">
        <v>0.92230000000000001</v>
      </c>
      <c r="C20">
        <v>7.5600000000000001E-2</v>
      </c>
      <c r="D20" t="s">
        <v>3</v>
      </c>
      <c r="E20" s="10">
        <f t="shared" si="0"/>
        <v>0.44428374942147053</v>
      </c>
      <c r="F20" s="10" t="str">
        <f t="shared" si="1"/>
        <v/>
      </c>
      <c r="G20" s="2" t="s">
        <v>3</v>
      </c>
      <c r="H20">
        <f t="shared" si="2"/>
        <v>1</v>
      </c>
    </row>
    <row r="21" spans="1:8" x14ac:dyDescent="0.25">
      <c r="A21" s="9"/>
      <c r="B21">
        <v>0.67869999999999997</v>
      </c>
      <c r="C21">
        <v>0.1011</v>
      </c>
      <c r="D21" t="s">
        <v>3</v>
      </c>
      <c r="E21" s="10">
        <f t="shared" si="0"/>
        <v>0.45348466346724453</v>
      </c>
      <c r="F21" s="10" t="str">
        <f t="shared" si="1"/>
        <v/>
      </c>
      <c r="G21" s="2" t="s">
        <v>2</v>
      </c>
      <c r="H21">
        <f t="shared" si="2"/>
        <v>0</v>
      </c>
    </row>
    <row r="22" spans="1:8" x14ac:dyDescent="0.25">
      <c r="A22" s="9"/>
      <c r="B22">
        <v>2.0276999999999998</v>
      </c>
      <c r="C22">
        <v>0.17349999999999999</v>
      </c>
      <c r="D22" t="s">
        <v>3</v>
      </c>
      <c r="E22" s="10">
        <f>SQRT((B22-B$27)^2+(C22-C$27)^2)</f>
        <v>1.2147261172791171</v>
      </c>
      <c r="F22" s="10" t="str">
        <f t="shared" si="1"/>
        <v/>
      </c>
      <c r="G22" s="2" t="s">
        <v>2</v>
      </c>
      <c r="H22">
        <f t="shared" si="2"/>
        <v>0</v>
      </c>
    </row>
    <row r="23" spans="1:8" x14ac:dyDescent="0.25">
      <c r="A23" s="9"/>
      <c r="B23">
        <v>0.53059999999999996</v>
      </c>
      <c r="C23">
        <v>0.2974</v>
      </c>
      <c r="D23" t="s">
        <v>3</v>
      </c>
      <c r="E23" s="10">
        <f>SQRT((B23-B$27)^2+(C23-C$27)^2)</f>
        <v>0.39706059990888048</v>
      </c>
      <c r="F23" s="10" t="str">
        <f t="shared" si="1"/>
        <v/>
      </c>
      <c r="G23" s="2" t="s">
        <v>3</v>
      </c>
      <c r="H23">
        <f t="shared" si="2"/>
        <v>1</v>
      </c>
    </row>
    <row r="24" spans="1:8" x14ac:dyDescent="0.25">
      <c r="A24" s="9"/>
      <c r="B24">
        <v>0.86219999999999997</v>
      </c>
      <c r="C24">
        <v>0.51580000000000004</v>
      </c>
      <c r="D24" t="s">
        <v>3</v>
      </c>
      <c r="E24" s="10">
        <f t="shared" si="0"/>
        <v>0</v>
      </c>
      <c r="F24" s="10" t="str">
        <f t="shared" si="1"/>
        <v>RMS</v>
      </c>
      <c r="G24" s="2" t="s">
        <v>0</v>
      </c>
      <c r="H24">
        <f t="shared" si="2"/>
        <v>0</v>
      </c>
    </row>
    <row r="25" spans="1:8" x14ac:dyDescent="0.25">
      <c r="A25"/>
      <c r="G25" s="11" t="s">
        <v>17</v>
      </c>
      <c r="H25">
        <f>SUM(H5:H24)/COUNT(H5:H24)</f>
        <v>0.4</v>
      </c>
    </row>
    <row r="26" spans="1:8" x14ac:dyDescent="0.25">
      <c r="A26" s="5"/>
      <c r="B26" s="4" t="s">
        <v>8</v>
      </c>
      <c r="C26" s="4" t="s">
        <v>9</v>
      </c>
      <c r="D26" s="4"/>
    </row>
    <row r="27" spans="1:8" x14ac:dyDescent="0.25">
      <c r="A27" s="6" t="s">
        <v>13</v>
      </c>
      <c r="B27">
        <v>0.86219999999999997</v>
      </c>
      <c r="C27">
        <v>0.51580000000000004</v>
      </c>
    </row>
    <row r="31" spans="1:8" x14ac:dyDescent="0.25">
      <c r="E31" s="1"/>
    </row>
    <row r="32" spans="1:8" x14ac:dyDescent="0.25">
      <c r="E32" s="7" t="s">
        <v>14</v>
      </c>
      <c r="F32" s="8">
        <v>3</v>
      </c>
    </row>
  </sheetData>
  <mergeCells count="1">
    <mergeCell ref="A5:A24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2"/>
  <sheetViews>
    <sheetView zoomScaleNormal="100" workbookViewId="0">
      <selection activeCell="P14" sqref="P14"/>
    </sheetView>
  </sheetViews>
  <sheetFormatPr defaultRowHeight="13.2" x14ac:dyDescent="0.25"/>
  <cols>
    <col min="1" max="1" width="9.5546875" style="1" customWidth="1"/>
    <col min="8" max="8" width="10.6640625" customWidth="1"/>
    <col min="9" max="9" width="14.44140625" customWidth="1"/>
    <col min="10" max="10" width="12.109375" customWidth="1"/>
  </cols>
  <sheetData>
    <row r="1" spans="1:27" x14ac:dyDescent="0.25">
      <c r="G1" s="1"/>
    </row>
    <row r="3" spans="1:27" x14ac:dyDescent="0.25">
      <c r="G3" s="1"/>
    </row>
    <row r="4" spans="1:27" s="1" customFormat="1" x14ac:dyDescent="0.25">
      <c r="A4" s="3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4</v>
      </c>
      <c r="H4" s="3" t="s">
        <v>6</v>
      </c>
      <c r="I4" s="3" t="s">
        <v>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 s="9" t="s">
        <v>5</v>
      </c>
      <c r="B5">
        <v>0.1011</v>
      </c>
      <c r="C5">
        <v>0.79920000000000002</v>
      </c>
      <c r="D5">
        <v>9.6699999999999994E-2</v>
      </c>
      <c r="E5">
        <v>1.4104000000000001</v>
      </c>
      <c r="F5">
        <v>0.86650000000000005</v>
      </c>
      <c r="G5" t="s">
        <v>0</v>
      </c>
    </row>
    <row r="6" spans="1:27" x14ac:dyDescent="0.25">
      <c r="A6" s="9"/>
      <c r="B6">
        <v>0.21870000000000001</v>
      </c>
      <c r="C6">
        <v>0.8609</v>
      </c>
      <c r="D6">
        <v>0.36159999999999998</v>
      </c>
      <c r="E6">
        <v>2.2812999999999999</v>
      </c>
      <c r="F6">
        <v>1.2948999999999999</v>
      </c>
      <c r="G6" t="s">
        <v>0</v>
      </c>
    </row>
    <row r="7" spans="1:27" x14ac:dyDescent="0.25">
      <c r="A7" s="9"/>
      <c r="B7">
        <v>0.26069999999999999</v>
      </c>
      <c r="C7">
        <v>0.94779999999999998</v>
      </c>
      <c r="D7">
        <v>0.4264</v>
      </c>
      <c r="E7">
        <v>2.327</v>
      </c>
      <c r="F7">
        <v>1.7672000000000001</v>
      </c>
      <c r="G7" t="s">
        <v>0</v>
      </c>
    </row>
    <row r="8" spans="1:27" x14ac:dyDescent="0.25">
      <c r="A8" s="9"/>
      <c r="B8">
        <v>0.19600000000000001</v>
      </c>
      <c r="C8">
        <v>1.2604</v>
      </c>
      <c r="D8">
        <v>0.17380000000000001</v>
      </c>
      <c r="E8">
        <v>1.2045999999999999</v>
      </c>
      <c r="F8">
        <v>1.6346000000000001</v>
      </c>
      <c r="G8" t="s">
        <v>0</v>
      </c>
    </row>
    <row r="9" spans="1:27" x14ac:dyDescent="0.25">
      <c r="A9" s="9"/>
      <c r="B9">
        <v>0.14580000000000001</v>
      </c>
      <c r="C9">
        <v>0.79039999999999999</v>
      </c>
      <c r="D9">
        <v>0.16470000000000001</v>
      </c>
      <c r="E9">
        <v>3.7477999999999998</v>
      </c>
      <c r="F9">
        <v>1.1520999999999999</v>
      </c>
      <c r="G9" t="s">
        <v>0</v>
      </c>
    </row>
    <row r="10" spans="1:27" x14ac:dyDescent="0.25">
      <c r="A10" s="9"/>
      <c r="B10">
        <v>2.0773999999999999</v>
      </c>
      <c r="C10">
        <v>0.24110000000000001</v>
      </c>
      <c r="D10">
        <v>3.2644000000000002</v>
      </c>
      <c r="E10">
        <v>2.23E-2</v>
      </c>
      <c r="F10">
        <v>0.35249999999999998</v>
      </c>
      <c r="G10" t="s">
        <v>1</v>
      </c>
    </row>
    <row r="11" spans="1:27" x14ac:dyDescent="0.25">
      <c r="A11" s="9"/>
      <c r="B11">
        <v>0.92269999999999996</v>
      </c>
      <c r="C11">
        <v>0.189</v>
      </c>
      <c r="D11">
        <v>3.3071000000000002</v>
      </c>
      <c r="E11">
        <v>0.30249999999999999</v>
      </c>
      <c r="F11">
        <v>0.56950000000000001</v>
      </c>
      <c r="G11" t="s">
        <v>1</v>
      </c>
    </row>
    <row r="12" spans="1:27" x14ac:dyDescent="0.25">
      <c r="A12" s="9"/>
      <c r="B12">
        <v>1.6720999999999999</v>
      </c>
      <c r="C12">
        <v>0.1331</v>
      </c>
      <c r="D12">
        <v>3.6355</v>
      </c>
      <c r="E12">
        <v>0.1027</v>
      </c>
      <c r="F12">
        <v>0.6905</v>
      </c>
      <c r="G12" t="s">
        <v>1</v>
      </c>
    </row>
    <row r="13" spans="1:27" x14ac:dyDescent="0.25">
      <c r="A13" s="9"/>
      <c r="B13">
        <v>1.4635</v>
      </c>
      <c r="C13">
        <v>0.15570000000000001</v>
      </c>
      <c r="D13">
        <v>1.7248000000000001</v>
      </c>
      <c r="E13">
        <v>4.58E-2</v>
      </c>
      <c r="F13">
        <v>0.60929999999999995</v>
      </c>
      <c r="G13" t="s">
        <v>1</v>
      </c>
    </row>
    <row r="14" spans="1:27" x14ac:dyDescent="0.25">
      <c r="A14" s="9"/>
      <c r="B14">
        <v>0.75039999999999996</v>
      </c>
      <c r="C14">
        <v>0.1205</v>
      </c>
      <c r="D14">
        <v>0.49440000000000001</v>
      </c>
      <c r="E14">
        <v>0.1017</v>
      </c>
      <c r="F14">
        <v>0.41070000000000001</v>
      </c>
      <c r="G14" t="s">
        <v>1</v>
      </c>
    </row>
    <row r="15" spans="1:27" x14ac:dyDescent="0.25">
      <c r="A15" s="9"/>
      <c r="B15">
        <v>4.0021000000000004</v>
      </c>
      <c r="C15">
        <v>0.1603</v>
      </c>
      <c r="D15">
        <v>0.308</v>
      </c>
      <c r="E15">
        <v>6.9400000000000003E-2</v>
      </c>
      <c r="F15">
        <v>0.4763</v>
      </c>
      <c r="G15" t="s">
        <v>2</v>
      </c>
    </row>
    <row r="16" spans="1:27" x14ac:dyDescent="0.25">
      <c r="A16" s="9"/>
      <c r="B16">
        <v>3.0137999999999998</v>
      </c>
      <c r="C16">
        <v>0.2412</v>
      </c>
      <c r="D16">
        <v>0.44159999999999999</v>
      </c>
      <c r="E16">
        <v>8.9899999999999994E-2</v>
      </c>
      <c r="F16">
        <v>0.47239999999999999</v>
      </c>
      <c r="G16" t="s">
        <v>2</v>
      </c>
    </row>
    <row r="17" spans="1:10" x14ac:dyDescent="0.25">
      <c r="A17" s="9"/>
      <c r="B17">
        <v>2.3582999999999998</v>
      </c>
      <c r="C17">
        <v>3.6400000000000002E-2</v>
      </c>
      <c r="D17">
        <v>0.47860000000000003</v>
      </c>
      <c r="E17">
        <v>3.3300000000000003E-2</v>
      </c>
      <c r="F17">
        <v>0.31480000000000002</v>
      </c>
      <c r="G17" t="s">
        <v>2</v>
      </c>
    </row>
    <row r="18" spans="1:10" x14ac:dyDescent="0.25">
      <c r="A18" s="9"/>
      <c r="B18">
        <v>5.9451000000000001</v>
      </c>
      <c r="C18">
        <v>9.74E-2</v>
      </c>
      <c r="D18">
        <v>0.25569999999999998</v>
      </c>
      <c r="E18">
        <v>0.1076</v>
      </c>
      <c r="F18">
        <v>0.28210000000000002</v>
      </c>
      <c r="G18" t="s">
        <v>2</v>
      </c>
      <c r="J18" s="2"/>
    </row>
    <row r="19" spans="1:10" x14ac:dyDescent="0.25">
      <c r="A19" s="9"/>
      <c r="B19">
        <v>3.0807000000000002</v>
      </c>
      <c r="C19">
        <v>0.2011</v>
      </c>
      <c r="D19">
        <v>0.3533</v>
      </c>
      <c r="E19">
        <v>0.1358</v>
      </c>
      <c r="F19">
        <v>0.78820000000000001</v>
      </c>
      <c r="G19" t="s">
        <v>2</v>
      </c>
    </row>
    <row r="20" spans="1:10" x14ac:dyDescent="0.25">
      <c r="A20" s="9"/>
      <c r="B20">
        <v>0.92230000000000001</v>
      </c>
      <c r="C20">
        <v>7.5600000000000001E-2</v>
      </c>
      <c r="D20">
        <v>0.56969999999999998</v>
      </c>
      <c r="E20">
        <v>4.2299999999999997E-2</v>
      </c>
      <c r="F20">
        <v>0.5171</v>
      </c>
      <c r="G20" t="s">
        <v>3</v>
      </c>
    </row>
    <row r="21" spans="1:10" x14ac:dyDescent="0.25">
      <c r="A21" s="9"/>
      <c r="B21">
        <v>0.67869999999999997</v>
      </c>
      <c r="C21">
        <v>0.1011</v>
      </c>
      <c r="D21">
        <v>0.6855</v>
      </c>
      <c r="E21">
        <v>0.21229999999999999</v>
      </c>
      <c r="F21">
        <v>0.62839999999999996</v>
      </c>
      <c r="G21" t="s">
        <v>3</v>
      </c>
    </row>
    <row r="22" spans="1:10" x14ac:dyDescent="0.25">
      <c r="A22" s="9"/>
      <c r="B22">
        <v>2.0276999999999998</v>
      </c>
      <c r="C22">
        <v>0.17349999999999999</v>
      </c>
      <c r="D22">
        <v>0.79830000000000001</v>
      </c>
      <c r="E22">
        <v>0.18479999999999999</v>
      </c>
      <c r="F22">
        <v>0.35849999999999999</v>
      </c>
      <c r="G22" t="s">
        <v>3</v>
      </c>
    </row>
    <row r="23" spans="1:10" x14ac:dyDescent="0.25">
      <c r="A23" s="9"/>
      <c r="B23">
        <v>0.53059999999999996</v>
      </c>
      <c r="C23">
        <v>0.2974</v>
      </c>
      <c r="D23">
        <v>0.50270000000000004</v>
      </c>
      <c r="E23">
        <v>0.27579999999999999</v>
      </c>
      <c r="F23">
        <v>0.71009999999999995</v>
      </c>
      <c r="G23" t="s">
        <v>3</v>
      </c>
    </row>
    <row r="24" spans="1:10" x14ac:dyDescent="0.25">
      <c r="A24" s="9"/>
      <c r="B24">
        <v>0.86219999999999997</v>
      </c>
      <c r="C24">
        <v>0.51580000000000004</v>
      </c>
      <c r="D24">
        <v>0.33910000000000001</v>
      </c>
      <c r="E24">
        <v>0.28910000000000002</v>
      </c>
      <c r="F24">
        <v>0.1095</v>
      </c>
      <c r="G24" t="s">
        <v>3</v>
      </c>
    </row>
    <row r="25" spans="1:10" x14ac:dyDescent="0.25">
      <c r="A25"/>
    </row>
    <row r="26" spans="1:10" x14ac:dyDescent="0.25">
      <c r="A26" s="5"/>
      <c r="B26" s="4" t="s">
        <v>8</v>
      </c>
      <c r="C26" s="4" t="s">
        <v>9</v>
      </c>
      <c r="D26" s="4" t="s">
        <v>10</v>
      </c>
      <c r="E26" s="4" t="s">
        <v>11</v>
      </c>
      <c r="F26" s="4" t="s">
        <v>12</v>
      </c>
      <c r="G26" s="4"/>
    </row>
    <row r="27" spans="1:10" x14ac:dyDescent="0.25">
      <c r="A27" s="6" t="s">
        <v>13</v>
      </c>
      <c r="B27">
        <v>2.0773999999999999</v>
      </c>
      <c r="C27">
        <v>0.24110000000000001</v>
      </c>
      <c r="D27">
        <v>3.2644000000000002</v>
      </c>
      <c r="E27">
        <v>2.23E-2</v>
      </c>
      <c r="F27">
        <v>0.35249999999999998</v>
      </c>
    </row>
    <row r="31" spans="1:10" x14ac:dyDescent="0.25">
      <c r="H31" s="2"/>
    </row>
    <row r="32" spans="1:10" x14ac:dyDescent="0.25">
      <c r="H32" s="7" t="s">
        <v>14</v>
      </c>
      <c r="I32" s="8">
        <v>3</v>
      </c>
    </row>
  </sheetData>
  <mergeCells count="1">
    <mergeCell ref="A5:A24"/>
  </mergeCells>
  <phoneticPr fontId="1" type="noConversion"/>
  <pageMargins left="0.75" right="0.75" top="1" bottom="1" header="0.5" footer="0.5"/>
  <pageSetup paperSize="9" orientation="portrait" r:id="rId1"/>
  <headerFooter alignWithMargins="0">
    <oddHeader>&amp;CCAI3024N Intelligent Systems-Dr. J. Joshua Thomas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SRBCT2</vt:lpstr>
      <vt:lpstr>SRBCT5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0204677 LIM ZHE YUAN</cp:lastModifiedBy>
  <dcterms:created xsi:type="dcterms:W3CDTF">2006-03-22T11:38:46Z</dcterms:created>
  <dcterms:modified xsi:type="dcterms:W3CDTF">2023-10-17T06:24:41Z</dcterms:modified>
</cp:coreProperties>
</file>