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F62" i="1"/>
  <c r="F26"/>
  <c r="F49"/>
  <c r="F33"/>
  <c r="F16"/>
</calcChain>
</file>

<file path=xl/sharedStrings.xml><?xml version="1.0" encoding="utf-8"?>
<sst xmlns="http://schemas.openxmlformats.org/spreadsheetml/2006/main" count="107" uniqueCount="60">
  <si>
    <t>BORDEREAU DE DETAIL ESTIMATIF</t>
  </si>
  <si>
    <t>SERIE N° 1 : INSTALLATION</t>
  </si>
  <si>
    <t>N° DE PRIX</t>
  </si>
  <si>
    <t>DESIGNATION DES TRAVAUX</t>
  </si>
  <si>
    <t>U</t>
  </si>
  <si>
    <t>QUANTITE</t>
  </si>
  <si>
    <t>PU (Ar.)</t>
  </si>
  <si>
    <t>MONTANT</t>
  </si>
  <si>
    <t>I-1</t>
  </si>
  <si>
    <t>Installation et repli de chantier</t>
  </si>
  <si>
    <t>Fft</t>
  </si>
  <si>
    <t>TOTAL INSTALLATION</t>
  </si>
  <si>
    <t>SERIE N° 2 : TERRASSEMENT</t>
  </si>
  <si>
    <t>II-1</t>
  </si>
  <si>
    <t>Fouille en rigole, en terrain meuble de toute nature</t>
  </si>
  <si>
    <t>m3</t>
  </si>
  <si>
    <t>II-3</t>
  </si>
  <si>
    <t>Déblai</t>
  </si>
  <si>
    <t>TOTAL TERRASSEMENT</t>
  </si>
  <si>
    <t xml:space="preserve">SERIE N° 3 : BETONS ET MACONNERIES EN INFRASTRUCTURE </t>
  </si>
  <si>
    <t>III-1</t>
  </si>
  <si>
    <r>
      <t>Fourniture et mise en œuvre du béton de proprété dosé à 150kg/m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 xml:space="preserve"> de CEM I 42,5  d'épaisseur 0.05 m de semelle filante</t>
    </r>
  </si>
  <si>
    <t>III-2</t>
  </si>
  <si>
    <t>Fourniture et mise en œuvre d'hérissonnage en pierre sèche d'épaisseur de 0,15 m</t>
  </si>
  <si>
    <t>III-3</t>
  </si>
  <si>
    <t>III-4</t>
  </si>
  <si>
    <t>III-5</t>
  </si>
  <si>
    <t>Acier pour armatures du béton ci-dessus de tout diamètre, y compris coupe, façonnage, ligature et toutes sujétions</t>
  </si>
  <si>
    <t>kg</t>
  </si>
  <si>
    <t>Fourniture et mise en oeuvre de coffrage en bois ordinaire</t>
  </si>
  <si>
    <t>m2</t>
  </si>
  <si>
    <t xml:space="preserve">TOTAL BETONS ET MACONNERIES EN INFRASTRUCTURE </t>
  </si>
  <si>
    <t>SERIE N° 4 : BETONS ET MACONNERIES EN SUPERSTRUCTURE</t>
  </si>
  <si>
    <t>IV-1</t>
  </si>
  <si>
    <t>IV-3</t>
  </si>
  <si>
    <t>TOTAL BETONS ET MACONNERIES EN SUPERSTRUCTURE</t>
  </si>
  <si>
    <t>SERIE N° 5 : ENDUIT</t>
  </si>
  <si>
    <t>V-1</t>
  </si>
  <si>
    <t>TOTAL ENDUIT</t>
  </si>
  <si>
    <t xml:space="preserve">SERIE N° 6 : CHARPENTE - COUVERTURE - PLAFONNAGE </t>
  </si>
  <si>
    <t>VI-1</t>
  </si>
  <si>
    <t xml:space="preserve">Charpente en bois dur pour des pannes, solives et entretoises  y compris fixation et toutes sujétions de pose </t>
  </si>
  <si>
    <t>VI-2</t>
  </si>
  <si>
    <t>Fourniture et pose de couverture en tôle Galvabac d'épaisseur 50/100ème, y compris coupe, fixation et toutes sujétions de pose.</t>
  </si>
  <si>
    <t>VI-3</t>
  </si>
  <si>
    <t>Fourniture et pose de planche de rive de 0,25 m de large et d'épaisseur 0,025 m en bois dur</t>
  </si>
  <si>
    <t>ml</t>
  </si>
  <si>
    <t>VI-6</t>
  </si>
  <si>
    <t>Fourniture et pose des gouttières en TPG 5/10ème</t>
  </si>
  <si>
    <t>VI-7</t>
  </si>
  <si>
    <t>Descente d'eau pluviale en PVC 100</t>
  </si>
  <si>
    <t xml:space="preserve">TOTAL CHARPENTE - COUVERTURE - PLAFONNAGE </t>
  </si>
  <si>
    <t>RECAPITULATION</t>
  </si>
  <si>
    <t>TOTAL GENERAL</t>
  </si>
  <si>
    <t xml:space="preserve">CONSTRUCTION D'UN HANGAR  </t>
  </si>
  <si>
    <t>Fourniture et mise en œuvre du béton armé dosé à 350kg/m3 de CEM I 42,5 pour les semelles, attentes poteaux et  maçonnerie de moellons</t>
  </si>
  <si>
    <t>Fourniture et mise en œuvre du béton armé dosé à 350kg/m3 de CEM I 42,5 pour les poteaux</t>
  </si>
  <si>
    <t>Enduit ordinaire au mortier de ciment dosé à 300kg/m3 d'épaisseur de 0,015 m pour les poteaux</t>
  </si>
  <si>
    <t xml:space="preserve">Fourniture et mise en œuvre du béton dosé à 300kg/m3 de CEM I 42,5 d'épaisseur de 0,08mm avec chape incorporée pour dallage </t>
  </si>
  <si>
    <r>
      <t xml:space="preserve">Arrêté le présent bordereau de détail estimatif à la somme de </t>
    </r>
    <r>
      <rPr>
        <b/>
        <sz val="11"/>
        <rFont val="Times New Roman"/>
        <family val="1"/>
      </rPr>
      <t>"QUARANTE QUATRE MILLIONS TROIS CENT HUIT MILLE TROIS CENT SOICANTE QUINZE ARIARY " (Ar 44 308 375)</t>
    </r>
  </si>
</sst>
</file>

<file path=xl/styles.xml><?xml version="1.0" encoding="utf-8"?>
<styleSheet xmlns="http://schemas.openxmlformats.org/spreadsheetml/2006/main">
  <numFmts count="4">
    <numFmt numFmtId="164" formatCode="_-* #,##0.00\ _F_-;\-* #,##0.00\ _F_-;_-* &quot;-&quot;??\ _F_-;_-@_-"/>
    <numFmt numFmtId="165" formatCode="#,##0.000"/>
    <numFmt numFmtId="166" formatCode="0.000"/>
    <numFmt numFmtId="167" formatCode="_-* #,##0\ _F_-;\-* #,##0\ _F_-;_-* &quot;-&quot;??\ _F_-;_-@_-"/>
  </numFmts>
  <fonts count="10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11"/>
      <name val="Times New Roman"/>
      <family val="1"/>
    </font>
    <font>
      <vertAlign val="superscript"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1"/>
    <xf numFmtId="0" fontId="7" fillId="2" borderId="1" xfId="1" applyFont="1" applyFill="1" applyBorder="1" applyAlignment="1">
      <alignment horizontal="center" vertical="center"/>
    </xf>
    <xf numFmtId="167" fontId="7" fillId="2" borderId="1" xfId="2" applyNumberFormat="1" applyFont="1" applyFill="1" applyBorder="1" applyAlignment="1">
      <alignment horizontal="center" vertical="center"/>
    </xf>
    <xf numFmtId="167" fontId="8" fillId="2" borderId="0" xfId="2" applyNumberFormat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/>
    </xf>
    <xf numFmtId="167" fontId="4" fillId="2" borderId="0" xfId="2" applyNumberFormat="1" applyFont="1" applyFill="1"/>
    <xf numFmtId="167" fontId="6" fillId="2" borderId="1" xfId="2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wrapText="1"/>
    </xf>
    <xf numFmtId="0" fontId="4" fillId="2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167" fontId="4" fillId="2" borderId="1" xfId="2" applyNumberFormat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wrapText="1"/>
    </xf>
    <xf numFmtId="0" fontId="4" fillId="2" borderId="0" xfId="1" applyFont="1" applyFill="1" applyBorder="1" applyAlignment="1">
      <alignment wrapText="1"/>
    </xf>
    <xf numFmtId="0" fontId="4" fillId="2" borderId="0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 vertical="center" wrapText="1"/>
    </xf>
    <xf numFmtId="167" fontId="8" fillId="2" borderId="0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wrapText="1"/>
    </xf>
    <xf numFmtId="0" fontId="4" fillId="2" borderId="6" xfId="1" applyFont="1" applyFill="1" applyBorder="1" applyAlignment="1">
      <alignment horizontal="center"/>
    </xf>
    <xf numFmtId="167" fontId="4" fillId="2" borderId="1" xfId="2" applyNumberFormat="1" applyFont="1" applyFill="1" applyBorder="1"/>
    <xf numFmtId="0" fontId="4" fillId="2" borderId="1" xfId="1" applyFont="1" applyFill="1" applyBorder="1" applyAlignment="1">
      <alignment wrapText="1"/>
    </xf>
    <xf numFmtId="0" fontId="4" fillId="2" borderId="2" xfId="1" applyFont="1" applyFill="1" applyBorder="1" applyAlignment="1">
      <alignment horizontal="center"/>
    </xf>
    <xf numFmtId="167" fontId="4" fillId="2" borderId="2" xfId="2" applyNumberFormat="1" applyFont="1" applyFill="1" applyBorder="1" applyAlignment="1"/>
    <xf numFmtId="0" fontId="4" fillId="2" borderId="2" xfId="1" applyFont="1" applyFill="1" applyBorder="1" applyAlignment="1">
      <alignment wrapText="1"/>
    </xf>
    <xf numFmtId="167" fontId="4" fillId="2" borderId="1" xfId="2" applyNumberFormat="1" applyFont="1" applyFill="1" applyBorder="1" applyAlignment="1"/>
    <xf numFmtId="0" fontId="4" fillId="2" borderId="0" xfId="1" applyFont="1" applyFill="1" applyAlignment="1"/>
    <xf numFmtId="0" fontId="4" fillId="2" borderId="8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wrapText="1"/>
    </xf>
    <xf numFmtId="0" fontId="4" fillId="2" borderId="8" xfId="1" applyFont="1" applyFill="1" applyBorder="1" applyAlignment="1">
      <alignment horizontal="center"/>
    </xf>
    <xf numFmtId="167" fontId="4" fillId="2" borderId="8" xfId="2" applyNumberFormat="1" applyFont="1" applyFill="1" applyBorder="1"/>
    <xf numFmtId="4" fontId="6" fillId="2" borderId="0" xfId="1" applyNumberFormat="1" applyFont="1" applyFill="1" applyBorder="1" applyAlignment="1">
      <alignment horizontal="center" vertical="center" wrapText="1"/>
    </xf>
    <xf numFmtId="167" fontId="4" fillId="2" borderId="2" xfId="2" applyNumberFormat="1" applyFont="1" applyFill="1" applyBorder="1" applyAlignment="1">
      <alignment horizontal="center"/>
    </xf>
    <xf numFmtId="167" fontId="4" fillId="2" borderId="0" xfId="2" applyNumberFormat="1" applyFont="1" applyFill="1" applyBorder="1"/>
    <xf numFmtId="167" fontId="4" fillId="2" borderId="2" xfId="2" applyNumberFormat="1" applyFont="1" applyFill="1" applyBorder="1"/>
    <xf numFmtId="0" fontId="4" fillId="2" borderId="9" xfId="1" applyFont="1" applyFill="1" applyBorder="1" applyAlignment="1">
      <alignment wrapText="1"/>
    </xf>
    <xf numFmtId="2" fontId="4" fillId="2" borderId="1" xfId="1" applyNumberFormat="1" applyFont="1" applyFill="1" applyBorder="1" applyAlignment="1">
      <alignment horizontal="center"/>
    </xf>
    <xf numFmtId="166" fontId="4" fillId="2" borderId="1" xfId="1" applyNumberFormat="1" applyFont="1" applyFill="1" applyBorder="1" applyAlignment="1">
      <alignment horizontal="center"/>
    </xf>
    <xf numFmtId="4" fontId="4" fillId="2" borderId="0" xfId="1" applyNumberFormat="1" applyFont="1" applyFill="1" applyBorder="1" applyAlignment="1">
      <alignment horizontal="center"/>
    </xf>
    <xf numFmtId="165" fontId="4" fillId="2" borderId="6" xfId="1" applyNumberFormat="1" applyFont="1" applyFill="1" applyBorder="1" applyAlignment="1">
      <alignment horizontal="center"/>
    </xf>
    <xf numFmtId="165" fontId="4" fillId="2" borderId="2" xfId="1" applyNumberFormat="1" applyFont="1" applyFill="1" applyBorder="1" applyAlignment="1">
      <alignment horizontal="center"/>
    </xf>
    <xf numFmtId="165" fontId="4" fillId="2" borderId="1" xfId="1" applyNumberFormat="1" applyFont="1" applyFill="1" applyBorder="1" applyAlignment="1">
      <alignment horizontal="center"/>
    </xf>
    <xf numFmtId="4" fontId="4" fillId="2" borderId="3" xfId="1" applyNumberFormat="1" applyFont="1" applyFill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2" fontId="4" fillId="2" borderId="8" xfId="1" applyNumberFormat="1" applyFont="1" applyFill="1" applyBorder="1" applyAlignment="1">
      <alignment horizontal="center"/>
    </xf>
    <xf numFmtId="2" fontId="4" fillId="2" borderId="0" xfId="1" applyNumberFormat="1" applyFont="1" applyFill="1" applyBorder="1" applyAlignment="1">
      <alignment horizontal="center"/>
    </xf>
    <xf numFmtId="4" fontId="4" fillId="2" borderId="2" xfId="1" applyNumberFormat="1" applyFont="1" applyFill="1" applyBorder="1" applyAlignment="1">
      <alignment horizontal="center"/>
    </xf>
    <xf numFmtId="167" fontId="6" fillId="2" borderId="1" xfId="2" applyNumberFormat="1" applyFont="1" applyFill="1" applyBorder="1" applyAlignment="1">
      <alignment vertical="center"/>
    </xf>
    <xf numFmtId="0" fontId="5" fillId="2" borderId="0" xfId="1" applyFont="1" applyFill="1" applyAlignment="1"/>
    <xf numFmtId="0" fontId="5" fillId="2" borderId="0" xfId="1" applyFont="1" applyFill="1" applyAlignment="1">
      <alignment horizontal="center" wrapText="1"/>
    </xf>
    <xf numFmtId="167" fontId="4" fillId="2" borderId="6" xfId="2" applyNumberFormat="1" applyFont="1" applyFill="1" applyBorder="1"/>
    <xf numFmtId="167" fontId="4" fillId="2" borderId="3" xfId="2" applyNumberFormat="1" applyFont="1" applyFill="1" applyBorder="1" applyAlignment="1"/>
    <xf numFmtId="167" fontId="6" fillId="2" borderId="10" xfId="2" applyNumberFormat="1" applyFont="1" applyFill="1" applyBorder="1" applyAlignment="1">
      <alignment horizontal="center"/>
    </xf>
    <xf numFmtId="167" fontId="3" fillId="0" borderId="10" xfId="1" applyNumberFormat="1" applyFont="1" applyBorder="1"/>
    <xf numFmtId="0" fontId="4" fillId="2" borderId="0" xfId="1" applyFont="1" applyFill="1" applyAlignment="1">
      <alignment horizontal="left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wrapText="1"/>
    </xf>
    <xf numFmtId="0" fontId="5" fillId="2" borderId="0" xfId="1" applyFont="1" applyFill="1" applyBorder="1" applyAlignment="1">
      <alignment horizontal="left" wrapText="1"/>
    </xf>
    <xf numFmtId="0" fontId="5" fillId="2" borderId="0" xfId="1" applyFont="1" applyFill="1" applyAlignment="1">
      <alignment horizontal="left"/>
    </xf>
    <xf numFmtId="4" fontId="6" fillId="2" borderId="4" xfId="1" applyNumberFormat="1" applyFont="1" applyFill="1" applyBorder="1" applyAlignment="1">
      <alignment horizontal="center" vertical="center" wrapText="1"/>
    </xf>
    <xf numFmtId="4" fontId="6" fillId="2" borderId="7" xfId="1" applyNumberFormat="1" applyFont="1" applyFill="1" applyBorder="1" applyAlignment="1">
      <alignment horizontal="center" vertical="center" wrapText="1"/>
    </xf>
    <xf numFmtId="4" fontId="6" fillId="2" borderId="5" xfId="1" applyNumberFormat="1" applyFont="1" applyFill="1" applyBorder="1" applyAlignment="1">
      <alignment horizontal="center" vertical="center" wrapText="1"/>
    </xf>
    <xf numFmtId="0" fontId="4" fillId="0" borderId="0" xfId="1" applyFont="1" applyAlignment="1">
      <alignment horizontal="left" vertical="top" wrapText="1"/>
    </xf>
    <xf numFmtId="0" fontId="4" fillId="0" borderId="0" xfId="1" applyFont="1" applyAlignment="1">
      <alignment vertical="top" wrapText="1"/>
    </xf>
  </cellXfs>
  <cellStyles count="3">
    <cellStyle name="Milliers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64"/>
  <sheetViews>
    <sheetView tabSelected="1" topLeftCell="A43" workbookViewId="0">
      <selection activeCell="L46" sqref="L46"/>
    </sheetView>
  </sheetViews>
  <sheetFormatPr baseColWidth="10" defaultRowHeight="15"/>
  <cols>
    <col min="2" max="2" width="44.42578125" bestFit="1" customWidth="1"/>
    <col min="5" max="5" width="12.28515625" bestFit="1" customWidth="1"/>
    <col min="6" max="6" width="14.5703125" bestFit="1" customWidth="1"/>
  </cols>
  <sheetData>
    <row r="2" spans="1:6">
      <c r="A2" s="57" t="s">
        <v>0</v>
      </c>
      <c r="B2" s="57"/>
      <c r="C2" s="57"/>
      <c r="D2" s="57"/>
      <c r="E2" s="57"/>
      <c r="F2" s="57"/>
    </row>
    <row r="3" spans="1:6">
      <c r="A3" s="57" t="s">
        <v>54</v>
      </c>
      <c r="B3" s="57"/>
      <c r="C3" s="57"/>
      <c r="D3" s="57"/>
      <c r="E3" s="57"/>
      <c r="F3" s="57"/>
    </row>
    <row r="4" spans="1:6">
      <c r="A4" s="49"/>
      <c r="B4" s="49"/>
      <c r="C4" s="49"/>
      <c r="D4" s="49"/>
      <c r="E4" s="49"/>
      <c r="F4" s="49"/>
    </row>
    <row r="5" spans="1:6">
      <c r="A5" s="59" t="s">
        <v>1</v>
      </c>
      <c r="B5" s="59"/>
      <c r="C5" s="5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2" t="s">
        <v>2</v>
      </c>
      <c r="B7" s="2" t="s">
        <v>3</v>
      </c>
      <c r="C7" s="2" t="s">
        <v>4</v>
      </c>
      <c r="D7" s="2" t="s">
        <v>5</v>
      </c>
      <c r="E7" s="3" t="s">
        <v>6</v>
      </c>
      <c r="F7" s="3" t="s">
        <v>7</v>
      </c>
    </row>
    <row r="8" spans="1:6">
      <c r="A8" s="8" t="s">
        <v>8</v>
      </c>
      <c r="B8" s="9" t="s">
        <v>9</v>
      </c>
      <c r="C8" s="10" t="s">
        <v>10</v>
      </c>
      <c r="D8" s="36">
        <v>1</v>
      </c>
      <c r="E8" s="11">
        <v>750000</v>
      </c>
      <c r="F8" s="11">
        <v>750000</v>
      </c>
    </row>
    <row r="9" spans="1:6">
      <c r="A9" s="60" t="s">
        <v>11</v>
      </c>
      <c r="B9" s="61"/>
      <c r="C9" s="61"/>
      <c r="D9" s="61"/>
      <c r="E9" s="62"/>
      <c r="F9" s="7">
        <v>750000</v>
      </c>
    </row>
    <row r="10" spans="1:6">
      <c r="A10" s="49"/>
      <c r="B10" s="49"/>
      <c r="C10" s="49"/>
      <c r="D10" s="49"/>
      <c r="E10" s="49"/>
      <c r="F10" s="49"/>
    </row>
    <row r="11" spans="1:6">
      <c r="A11" s="59" t="s">
        <v>12</v>
      </c>
      <c r="B11" s="59"/>
      <c r="C11" s="5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2" t="s">
        <v>2</v>
      </c>
      <c r="B13" s="2" t="s">
        <v>3</v>
      </c>
      <c r="C13" s="2" t="s">
        <v>4</v>
      </c>
      <c r="D13" s="2" t="s">
        <v>5</v>
      </c>
      <c r="E13" s="3" t="s">
        <v>6</v>
      </c>
      <c r="F13" s="3" t="s">
        <v>7</v>
      </c>
    </row>
    <row r="14" spans="1:6">
      <c r="A14" s="8" t="s">
        <v>13</v>
      </c>
      <c r="B14" s="9" t="s">
        <v>14</v>
      </c>
      <c r="C14" s="10" t="s">
        <v>15</v>
      </c>
      <c r="D14" s="37">
        <v>36</v>
      </c>
      <c r="E14" s="11">
        <v>6000</v>
      </c>
      <c r="F14" s="11">
        <v>216000</v>
      </c>
    </row>
    <row r="15" spans="1:6">
      <c r="A15" s="8" t="s">
        <v>16</v>
      </c>
      <c r="B15" s="9" t="s">
        <v>17</v>
      </c>
      <c r="C15" s="10" t="s">
        <v>15</v>
      </c>
      <c r="D15" s="37">
        <v>45.35</v>
      </c>
      <c r="E15" s="11">
        <v>5000</v>
      </c>
      <c r="F15" s="11">
        <v>226750</v>
      </c>
    </row>
    <row r="16" spans="1:6">
      <c r="A16" s="60" t="s">
        <v>18</v>
      </c>
      <c r="B16" s="61"/>
      <c r="C16" s="61"/>
      <c r="D16" s="61"/>
      <c r="E16" s="62"/>
      <c r="F16" s="7">
        <f>SUM(F14:F15)</f>
        <v>442750</v>
      </c>
    </row>
    <row r="17" spans="1:6">
      <c r="A17" s="12"/>
      <c r="B17" s="13"/>
      <c r="C17" s="14"/>
      <c r="D17" s="38"/>
      <c r="E17" s="15"/>
      <c r="F17" s="4"/>
    </row>
    <row r="18" spans="1:6">
      <c r="A18" s="58" t="s">
        <v>19</v>
      </c>
      <c r="B18" s="58"/>
      <c r="C18" s="58"/>
      <c r="D18" s="58"/>
      <c r="E18" s="15"/>
      <c r="F18" s="16"/>
    </row>
    <row r="19" spans="1:6">
      <c r="A19" s="12"/>
      <c r="B19" s="13"/>
      <c r="C19" s="14"/>
      <c r="D19" s="38"/>
      <c r="E19" s="15"/>
      <c r="F19" s="16"/>
    </row>
    <row r="20" spans="1:6">
      <c r="A20" s="2" t="s">
        <v>2</v>
      </c>
      <c r="B20" s="2" t="s">
        <v>3</v>
      </c>
      <c r="C20" s="2" t="s">
        <v>4</v>
      </c>
      <c r="D20" s="2" t="s">
        <v>5</v>
      </c>
      <c r="E20" s="3" t="s">
        <v>6</v>
      </c>
      <c r="F20" s="3" t="s">
        <v>7</v>
      </c>
    </row>
    <row r="21" spans="1:6" ht="48">
      <c r="A21" s="17" t="s">
        <v>20</v>
      </c>
      <c r="B21" s="18" t="s">
        <v>21</v>
      </c>
      <c r="C21" s="19" t="s">
        <v>15</v>
      </c>
      <c r="D21" s="39">
        <v>2.14</v>
      </c>
      <c r="E21" s="50">
        <v>260000</v>
      </c>
      <c r="F21" s="20">
        <v>556400</v>
      </c>
    </row>
    <row r="22" spans="1:6" ht="30">
      <c r="A22" s="17" t="s">
        <v>22</v>
      </c>
      <c r="B22" s="21" t="s">
        <v>23</v>
      </c>
      <c r="C22" s="22" t="s">
        <v>15</v>
      </c>
      <c r="D22" s="40">
        <v>14.5</v>
      </c>
      <c r="E22" s="23">
        <v>90000</v>
      </c>
      <c r="F22" s="20">
        <v>1305000</v>
      </c>
    </row>
    <row r="23" spans="1:6" ht="45">
      <c r="A23" s="17" t="s">
        <v>24</v>
      </c>
      <c r="B23" s="24" t="s">
        <v>58</v>
      </c>
      <c r="C23" s="22" t="s">
        <v>15</v>
      </c>
      <c r="D23" s="40">
        <v>9.26</v>
      </c>
      <c r="E23" s="23">
        <v>355000</v>
      </c>
      <c r="F23" s="20">
        <v>3287300</v>
      </c>
    </row>
    <row r="24" spans="1:6" ht="45">
      <c r="A24" s="17" t="s">
        <v>25</v>
      </c>
      <c r="B24" s="21" t="s">
        <v>55</v>
      </c>
      <c r="C24" s="10" t="s">
        <v>15</v>
      </c>
      <c r="D24" s="41">
        <v>6.15</v>
      </c>
      <c r="E24" s="20">
        <v>430000</v>
      </c>
      <c r="F24" s="20">
        <v>2644500</v>
      </c>
    </row>
    <row r="25" spans="1:6" ht="45">
      <c r="A25" s="17" t="s">
        <v>26</v>
      </c>
      <c r="B25" s="18" t="s">
        <v>27</v>
      </c>
      <c r="C25" s="19" t="s">
        <v>28</v>
      </c>
      <c r="D25" s="42">
        <v>755</v>
      </c>
      <c r="E25" s="51">
        <v>8500</v>
      </c>
      <c r="F25" s="20">
        <v>6417500</v>
      </c>
    </row>
    <row r="26" spans="1:6">
      <c r="A26" s="60" t="s">
        <v>31</v>
      </c>
      <c r="B26" s="61"/>
      <c r="C26" s="61"/>
      <c r="D26" s="61"/>
      <c r="E26" s="62"/>
      <c r="F26" s="47">
        <f>SUM(F21:F25)</f>
        <v>14210700</v>
      </c>
    </row>
    <row r="27" spans="1:6">
      <c r="A27" s="27"/>
      <c r="B27" s="28"/>
      <c r="C27" s="29"/>
      <c r="D27" s="44"/>
      <c r="E27" s="30"/>
      <c r="F27" s="30"/>
    </row>
    <row r="28" spans="1:6">
      <c r="A28" s="58" t="s">
        <v>32</v>
      </c>
      <c r="B28" s="58"/>
      <c r="C28" s="58"/>
      <c r="D28" s="58"/>
      <c r="E28" s="15"/>
      <c r="F28" s="16"/>
    </row>
    <row r="29" spans="1:6">
      <c r="A29" s="12"/>
      <c r="B29" s="13"/>
      <c r="C29" s="14"/>
      <c r="D29" s="38"/>
      <c r="E29" s="15"/>
      <c r="F29" s="16"/>
    </row>
    <row r="30" spans="1:6">
      <c r="A30" s="2" t="s">
        <v>2</v>
      </c>
      <c r="B30" s="2" t="s">
        <v>3</v>
      </c>
      <c r="C30" s="2" t="s">
        <v>4</v>
      </c>
      <c r="D30" s="2" t="s">
        <v>5</v>
      </c>
      <c r="E30" s="3" t="s">
        <v>6</v>
      </c>
      <c r="F30" s="3" t="s">
        <v>7</v>
      </c>
    </row>
    <row r="31" spans="1:6" ht="30">
      <c r="A31" s="17" t="s">
        <v>33</v>
      </c>
      <c r="B31" s="21" t="s">
        <v>56</v>
      </c>
      <c r="C31" s="10" t="s">
        <v>15</v>
      </c>
      <c r="D31" s="41">
        <v>8.6539999999999999</v>
      </c>
      <c r="E31" s="20">
        <v>430000</v>
      </c>
      <c r="F31" s="20">
        <v>3721220</v>
      </c>
    </row>
    <row r="32" spans="1:6" ht="30">
      <c r="A32" s="17" t="s">
        <v>34</v>
      </c>
      <c r="B32" s="21" t="s">
        <v>29</v>
      </c>
      <c r="C32" s="10" t="s">
        <v>30</v>
      </c>
      <c r="D32" s="43">
        <v>52.24</v>
      </c>
      <c r="E32" s="25">
        <v>13500</v>
      </c>
      <c r="F32" s="20">
        <v>705240</v>
      </c>
    </row>
    <row r="33" spans="1:6">
      <c r="A33" s="60" t="s">
        <v>35</v>
      </c>
      <c r="B33" s="61"/>
      <c r="C33" s="61"/>
      <c r="D33" s="61"/>
      <c r="E33" s="62"/>
      <c r="F33" s="47">
        <f>SUM(F31:F32)</f>
        <v>4426460</v>
      </c>
    </row>
    <row r="34" spans="1:6">
      <c r="A34" s="31"/>
      <c r="B34" s="31"/>
      <c r="C34" s="31"/>
      <c r="D34" s="31"/>
      <c r="E34" s="31"/>
      <c r="F34" s="4"/>
    </row>
    <row r="35" spans="1:6">
      <c r="A35" s="59" t="s">
        <v>36</v>
      </c>
      <c r="B35" s="59"/>
      <c r="C35" s="5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2" t="s">
        <v>2</v>
      </c>
      <c r="B37" s="2" t="s">
        <v>3</v>
      </c>
      <c r="C37" s="2" t="s">
        <v>4</v>
      </c>
      <c r="D37" s="2" t="s">
        <v>5</v>
      </c>
      <c r="E37" s="3" t="s">
        <v>6</v>
      </c>
      <c r="F37" s="3" t="s">
        <v>7</v>
      </c>
    </row>
    <row r="38" spans="1:6" ht="30.75" thickBot="1">
      <c r="A38" s="17" t="s">
        <v>37</v>
      </c>
      <c r="B38" s="24" t="s">
        <v>57</v>
      </c>
      <c r="C38" s="10" t="s">
        <v>30</v>
      </c>
      <c r="D38" s="36">
        <v>45.19</v>
      </c>
      <c r="E38" s="32">
        <v>8500</v>
      </c>
      <c r="F38" s="32">
        <v>384115</v>
      </c>
    </row>
    <row r="39" spans="1:6" ht="15.75" thickBot="1">
      <c r="A39" s="60" t="s">
        <v>38</v>
      </c>
      <c r="B39" s="61"/>
      <c r="C39" s="61"/>
      <c r="D39" s="61"/>
      <c r="E39" s="61"/>
      <c r="F39" s="52">
        <v>384115</v>
      </c>
    </row>
    <row r="40" spans="1:6">
      <c r="A40" s="12"/>
      <c r="B40" s="13"/>
      <c r="C40" s="14"/>
      <c r="D40" s="45"/>
      <c r="E40" s="33"/>
      <c r="F40" s="33"/>
    </row>
    <row r="41" spans="1:6">
      <c r="A41" s="48" t="s">
        <v>39</v>
      </c>
      <c r="B41" s="48"/>
      <c r="C41" s="14"/>
      <c r="D41" s="45"/>
      <c r="E41" s="33"/>
      <c r="F41" s="33"/>
    </row>
    <row r="42" spans="1:6">
      <c r="A42" s="12"/>
      <c r="B42" s="13"/>
      <c r="C42" s="14"/>
      <c r="D42" s="45"/>
      <c r="E42" s="33"/>
      <c r="F42" s="33"/>
    </row>
    <row r="43" spans="1:6">
      <c r="A43" s="2" t="s">
        <v>2</v>
      </c>
      <c r="B43" s="2" t="s">
        <v>3</v>
      </c>
      <c r="C43" s="2" t="s">
        <v>4</v>
      </c>
      <c r="D43" s="2" t="s">
        <v>5</v>
      </c>
      <c r="E43" s="3" t="s">
        <v>6</v>
      </c>
      <c r="F43" s="3" t="s">
        <v>7</v>
      </c>
    </row>
    <row r="44" spans="1:6" ht="45">
      <c r="A44" s="17" t="s">
        <v>40</v>
      </c>
      <c r="B44" s="24" t="s">
        <v>41</v>
      </c>
      <c r="C44" s="22" t="s">
        <v>15</v>
      </c>
      <c r="D44" s="39">
        <v>3.48</v>
      </c>
      <c r="E44" s="50">
        <v>1600000</v>
      </c>
      <c r="F44" s="20">
        <v>5568000</v>
      </c>
    </row>
    <row r="45" spans="1:6" ht="45">
      <c r="A45" s="17" t="s">
        <v>42</v>
      </c>
      <c r="B45" s="24" t="s">
        <v>43</v>
      </c>
      <c r="C45" s="22" t="s">
        <v>30</v>
      </c>
      <c r="D45" s="46">
        <v>250.39</v>
      </c>
      <c r="E45" s="34">
        <v>65000</v>
      </c>
      <c r="F45" s="20">
        <v>16275350</v>
      </c>
    </row>
    <row r="46" spans="1:6" ht="30">
      <c r="A46" s="17" t="s">
        <v>44</v>
      </c>
      <c r="B46" s="24" t="s">
        <v>45</v>
      </c>
      <c r="C46" s="22" t="s">
        <v>46</v>
      </c>
      <c r="D46" s="46">
        <v>55.5</v>
      </c>
      <c r="E46" s="34">
        <v>22000</v>
      </c>
      <c r="F46" s="20">
        <v>1221000</v>
      </c>
    </row>
    <row r="47" spans="1:6">
      <c r="A47" s="8" t="s">
        <v>47</v>
      </c>
      <c r="B47" s="35" t="s">
        <v>48</v>
      </c>
      <c r="C47" s="22" t="s">
        <v>46</v>
      </c>
      <c r="D47" s="46">
        <v>32</v>
      </c>
      <c r="E47" s="23">
        <v>23000</v>
      </c>
      <c r="F47" s="25">
        <v>736000</v>
      </c>
    </row>
    <row r="48" spans="1:6">
      <c r="A48" s="8" t="s">
        <v>49</v>
      </c>
      <c r="B48" s="21" t="s">
        <v>50</v>
      </c>
      <c r="C48" s="10" t="s">
        <v>46</v>
      </c>
      <c r="D48" s="43">
        <v>14</v>
      </c>
      <c r="E48" s="25">
        <v>21000</v>
      </c>
      <c r="F48" s="25">
        <v>294000</v>
      </c>
    </row>
    <row r="49" spans="1:6">
      <c r="A49" s="60" t="s">
        <v>51</v>
      </c>
      <c r="B49" s="61"/>
      <c r="C49" s="61"/>
      <c r="D49" s="61"/>
      <c r="E49" s="62"/>
      <c r="F49" s="47">
        <f>SUM(F44:F48)</f>
        <v>24094350</v>
      </c>
    </row>
    <row r="50" spans="1:6">
      <c r="A50" s="12"/>
      <c r="B50" s="13"/>
      <c r="C50" s="14"/>
      <c r="D50" s="38"/>
      <c r="E50" s="33"/>
      <c r="F50" s="33"/>
    </row>
    <row r="53" spans="1:6">
      <c r="A53" s="59" t="s">
        <v>52</v>
      </c>
      <c r="B53" s="59"/>
      <c r="C53" s="1"/>
      <c r="D53" s="1"/>
      <c r="E53" s="1"/>
      <c r="F53" s="1"/>
    </row>
    <row r="55" spans="1:6">
      <c r="A55" s="54" t="s">
        <v>1</v>
      </c>
      <c r="B55" s="54"/>
      <c r="C55" s="1"/>
      <c r="D55" s="1"/>
      <c r="E55" s="1"/>
      <c r="F55" s="6">
        <v>750000</v>
      </c>
    </row>
    <row r="56" spans="1:6">
      <c r="A56" s="54" t="s">
        <v>12</v>
      </c>
      <c r="B56" s="54"/>
      <c r="C56" s="1"/>
      <c r="D56" s="1"/>
      <c r="E56" s="1"/>
      <c r="F56" s="6">
        <v>442750</v>
      </c>
    </row>
    <row r="57" spans="1:6">
      <c r="A57" s="26" t="s">
        <v>19</v>
      </c>
      <c r="B57" s="26"/>
      <c r="C57" s="1"/>
      <c r="D57" s="1"/>
      <c r="E57" s="1"/>
      <c r="F57" s="6">
        <v>14210700</v>
      </c>
    </row>
    <row r="58" spans="1:6">
      <c r="A58" s="26" t="s">
        <v>32</v>
      </c>
      <c r="B58" s="26"/>
      <c r="C58" s="1"/>
      <c r="D58" s="1"/>
      <c r="E58" s="1"/>
      <c r="F58" s="6">
        <v>4426460</v>
      </c>
    </row>
    <row r="59" spans="1:6">
      <c r="A59" s="54" t="s">
        <v>36</v>
      </c>
      <c r="B59" s="54"/>
      <c r="C59" s="1"/>
      <c r="D59" s="1"/>
      <c r="E59" s="1"/>
      <c r="F59" s="6">
        <v>384115</v>
      </c>
    </row>
    <row r="60" spans="1:6">
      <c r="A60" s="26" t="s">
        <v>39</v>
      </c>
      <c r="B60" s="26"/>
      <c r="C60" s="1"/>
      <c r="D60" s="1"/>
      <c r="E60" s="1"/>
      <c r="F60" s="6">
        <v>24094350</v>
      </c>
    </row>
    <row r="61" spans="1:6" ht="15.75" thickBot="1">
      <c r="A61" s="1"/>
      <c r="B61" s="1"/>
      <c r="C61" s="1"/>
      <c r="D61" s="1"/>
      <c r="E61" s="1"/>
    </row>
    <row r="62" spans="1:6" ht="15.75" thickBot="1">
      <c r="A62" s="55" t="s">
        <v>53</v>
      </c>
      <c r="B62" s="56"/>
      <c r="C62" s="56"/>
      <c r="D62" s="56"/>
      <c r="E62" s="56"/>
      <c r="F62" s="53">
        <f>SUM(F55:F60)</f>
        <v>44308375</v>
      </c>
    </row>
    <row r="64" spans="1:6" ht="33.75" customHeight="1">
      <c r="A64" s="63" t="s">
        <v>59</v>
      </c>
      <c r="B64" s="64"/>
      <c r="C64" s="64"/>
      <c r="D64" s="64"/>
      <c r="E64" s="64"/>
      <c r="F64" s="64"/>
    </row>
  </sheetData>
  <mergeCells count="19">
    <mergeCell ref="A64:F64"/>
    <mergeCell ref="A59:B59"/>
    <mergeCell ref="A26:E26"/>
    <mergeCell ref="A28:D28"/>
    <mergeCell ref="A33:E33"/>
    <mergeCell ref="A35:B35"/>
    <mergeCell ref="A39:E39"/>
    <mergeCell ref="A49:E49"/>
    <mergeCell ref="A53:B53"/>
    <mergeCell ref="A55:B55"/>
    <mergeCell ref="A56:B56"/>
    <mergeCell ref="A62:E62"/>
    <mergeCell ref="A2:F2"/>
    <mergeCell ref="A3:F3"/>
    <mergeCell ref="A18:D18"/>
    <mergeCell ref="A5:B5"/>
    <mergeCell ref="A9:E9"/>
    <mergeCell ref="A11:B11"/>
    <mergeCell ref="A16:E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2023-02-14T07:43:51Z</dcterms:created>
  <dcterms:modified xsi:type="dcterms:W3CDTF">2023-11-29T06:24:35Z</dcterms:modified>
</cp:coreProperties>
</file>