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F98" i="1"/>
  <c r="F83"/>
  <c r="F74"/>
  <c r="F65"/>
  <c r="F57"/>
  <c r="F38"/>
  <c r="F27"/>
  <c r="F16"/>
</calcChain>
</file>

<file path=xl/sharedStrings.xml><?xml version="1.0" encoding="utf-8"?>
<sst xmlns="http://schemas.openxmlformats.org/spreadsheetml/2006/main" count="184" uniqueCount="102">
  <si>
    <t>BORDEREAU DE DETAIL ESTIMATIF</t>
  </si>
  <si>
    <t>SERIE N° 1 : INSTALLATION</t>
  </si>
  <si>
    <t>N° DE PRIX</t>
  </si>
  <si>
    <t>DESIGNATION DES TRAVAUX</t>
  </si>
  <si>
    <t>U</t>
  </si>
  <si>
    <t>QUANTITE</t>
  </si>
  <si>
    <t>PU (Ar.)</t>
  </si>
  <si>
    <t>MONTANT</t>
  </si>
  <si>
    <t>I-1</t>
  </si>
  <si>
    <t>Installation et repli de chantier</t>
  </si>
  <si>
    <t>Fft</t>
  </si>
  <si>
    <t>TOTAL INSTALLATION</t>
  </si>
  <si>
    <t>SERIE N° 2 : TERRASSEMENT</t>
  </si>
  <si>
    <t>II-1</t>
  </si>
  <si>
    <t>Fouille en rigole, en terrain meuble de toute nature</t>
  </si>
  <si>
    <t>m3</t>
  </si>
  <si>
    <t>II-2</t>
  </si>
  <si>
    <t>Déblai</t>
  </si>
  <si>
    <t>TOTAL TERRASSEMENT</t>
  </si>
  <si>
    <t xml:space="preserve">SERIE N° 3 : BETONS ET MACONNERIES EN INFRASTRUCTURE </t>
  </si>
  <si>
    <t>III-1</t>
  </si>
  <si>
    <r>
      <t>Fourniture et mise en œuvre du béton de proprété dosé à 150kg/m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 xml:space="preserve"> de CEM I 42,5  d'épaisseur 0.05 m de semelle filante</t>
    </r>
  </si>
  <si>
    <t>III-2</t>
  </si>
  <si>
    <t>Fourniture et mise en œuvre d'hérissonnage en pierre sèche d'épaisseur de 0,15 m</t>
  </si>
  <si>
    <t>III-3</t>
  </si>
  <si>
    <t>Fourniture et mise en œuvre du béton dosé à 300kg/m3 de CEM I 42,5 d'épaisseur de 0,10 m avec chape incorporée pour dallage intérieur et extérieur</t>
  </si>
  <si>
    <t>III-4</t>
  </si>
  <si>
    <t>Fourniture et mise en œuvre du béton armé dosé à 350kg/m3 de CEM I 42,5 pour les semelles, attentes poteaux et chaînages de maçonnerie de moellons</t>
  </si>
  <si>
    <t>III-5</t>
  </si>
  <si>
    <t>Acier pour armatures du béton ci-dessus de tout diamètre, y compris coupe, façonnage, ligature et toutes sujétions</t>
  </si>
  <si>
    <t>kg</t>
  </si>
  <si>
    <t>III-6</t>
  </si>
  <si>
    <t>Fourniture et mise en oeuvre de coffrage en bois ordinaire</t>
  </si>
  <si>
    <t>m2</t>
  </si>
  <si>
    <t>Fourniture et mise en œuvre de maçonnerie de moellons hourdées au mortier de ciment dosé à 300kg/m3 pour la fondation</t>
  </si>
  <si>
    <t xml:space="preserve">TOTAL BETONS ET MACONNERIES EN INFRASTRUCTURE </t>
  </si>
  <si>
    <t>SERIE N° 4 : BETONS ET MACONNERIES EN SUPERSTRUCTURE</t>
  </si>
  <si>
    <t>IV-1</t>
  </si>
  <si>
    <t>Fourniture et mise en œuvre du béton armé dosé à 350kg/m3 de CEM I 42,5 pour les poteaux, poutres, linteaux, auvent, appuis de baie,  chaînages</t>
  </si>
  <si>
    <t>IV-2</t>
  </si>
  <si>
    <t>IV-3</t>
  </si>
  <si>
    <t>IV-4</t>
  </si>
  <si>
    <t xml:space="preserve">Fourniture et mise en oeuvre de maçonnerie de briques cuites en mur 22 scellés en terre rouge                 </t>
  </si>
  <si>
    <t>IV-5</t>
  </si>
  <si>
    <t>Fourniture et pose de brique de verre y compris toutes sujétions</t>
  </si>
  <si>
    <t>TOTAL BETONS ET MACONNERIES EN SUPERSTRUCTURE</t>
  </si>
  <si>
    <t>SERIE N° 5 : ENDUIT</t>
  </si>
  <si>
    <t>V-1</t>
  </si>
  <si>
    <t>TOTAL ENDUIT</t>
  </si>
  <si>
    <t xml:space="preserve">SERIE N° 6 : CHARPENTE - COUVERTURE - PLAFONNAGE </t>
  </si>
  <si>
    <t>VI-1</t>
  </si>
  <si>
    <t xml:space="preserve">Charpente en bois dur pour des pannes, solives et entretoises  y compris fixation et toutes sujétions de pose </t>
  </si>
  <si>
    <t>VI-2</t>
  </si>
  <si>
    <t>Fourniture et pose de couverture en tôle Galvabac d'épaisseur 50/100ème, y compris coupe, fixation et toutes sujétions de pose.</t>
  </si>
  <si>
    <t>VI-3</t>
  </si>
  <si>
    <t>Fourniture et pose de plafonnage en volige pin de 10, y compris toutes accèssoires de pose</t>
  </si>
  <si>
    <t>VI-4</t>
  </si>
  <si>
    <t>Fourniture et pose de planche de rive de 0,25 m de large et d'épaisseur 0,025 m en bois dur</t>
  </si>
  <si>
    <t>ml</t>
  </si>
  <si>
    <t>VI-5</t>
  </si>
  <si>
    <t>Fourniture et pose de gorge en pin</t>
  </si>
  <si>
    <t>VI-6</t>
  </si>
  <si>
    <t>Fourniture et pose des gouttières en TPG 5/10ème</t>
  </si>
  <si>
    <t>VI-7</t>
  </si>
  <si>
    <t>Descente d'eau pluviale en PVC 100</t>
  </si>
  <si>
    <t xml:space="preserve">TOTAL CHARPENTE - COUVERTURE - PLAFONNAGE </t>
  </si>
  <si>
    <t>SERIE N° 8 : MENUISERIE METALLIQUE</t>
  </si>
  <si>
    <t>VIII-1</t>
  </si>
  <si>
    <t>VIII-2</t>
  </si>
  <si>
    <t>Fourniture et pose de porte métallique à deux vantaux de dimension de 120 x 210</t>
  </si>
  <si>
    <t>TOTAL MENUISERIE METALLIQUE</t>
  </si>
  <si>
    <t xml:space="preserve">SERIE N° 9 : PEINTURE </t>
  </si>
  <si>
    <t>IX-1</t>
  </si>
  <si>
    <t>Badigeonnage à la couche d'impréssion à la chaux.</t>
  </si>
  <si>
    <t>IX-2</t>
  </si>
  <si>
    <t>Peinture à l'eau plastique extérieure de type Valnyl ou Torgapint lavable en deux couches</t>
  </si>
  <si>
    <t>IX-3</t>
  </si>
  <si>
    <t>Peinture à l'eau plastique intérieure de type Valnyl ou Torgapint lavable en deux couches</t>
  </si>
  <si>
    <t>IX-4</t>
  </si>
  <si>
    <t xml:space="preserve">TOTAL PEINTURE </t>
  </si>
  <si>
    <t>SERIE N° 10 : ELECTRICITE</t>
  </si>
  <si>
    <t>X-1</t>
  </si>
  <si>
    <t>Câblage apparent en fil VGV 2*2,5 mm2 pour tout le réseau électrique y compris accéssoires de pose</t>
  </si>
  <si>
    <t>X-2</t>
  </si>
  <si>
    <t>Installation d'un point lumineux à allumage va et vient y compris accèssoires</t>
  </si>
  <si>
    <t>X-4</t>
  </si>
  <si>
    <t>Installation d'une prise de courant 2P + T encastrée y compris accéssoires</t>
  </si>
  <si>
    <t>X-5</t>
  </si>
  <si>
    <t>Hublot étanche pour éclairage extérieur</t>
  </si>
  <si>
    <t>TOTAL ELECTRICITE</t>
  </si>
  <si>
    <t>RECAPITULATION</t>
  </si>
  <si>
    <t>TOTAL GENERAL</t>
  </si>
  <si>
    <t>7 44 000</t>
  </si>
  <si>
    <t>Enduit ordinaire au mortier de ciment dosé à 300kg/m3 d'épaisseur de 0,015 m pour les murs,  et les faces vues du béton</t>
  </si>
  <si>
    <t>Fourniture et pose fenêtre de dimension de 120 x 120</t>
  </si>
  <si>
    <t>Peinture à l'huile glycérophtalique en deux couches avec toutes sujétions d'exécution pour ouvrages métalliques, et plafond</t>
  </si>
  <si>
    <t>CONSTRUCTION D'UN  MAGASIN DE STOCKAGE DE 5/8M</t>
  </si>
  <si>
    <t>SERIE N° 7 : MENUISERIE METALLIQUE</t>
  </si>
  <si>
    <t xml:space="preserve">SERIE N° 8 : PEINTURE </t>
  </si>
  <si>
    <t>SERIE N° 9 : ELECTRICITE</t>
  </si>
  <si>
    <t xml:space="preserve">CENT </t>
  </si>
  <si>
    <r>
      <t xml:space="preserve">Arrêté le présent bordereau de détail estimatif à la somme de </t>
    </r>
    <r>
      <rPr>
        <b/>
        <sz val="11"/>
        <rFont val="Times New Roman"/>
        <family val="1"/>
      </rPr>
      <t>"QUARANTE TROIS MILLIONS ARIARY CENT QUATRE VINGT DIX SEPT MILLE NEUF CENT ARIARY " (Ar 43 197 900)</t>
    </r>
  </si>
</sst>
</file>

<file path=xl/styles.xml><?xml version="1.0" encoding="utf-8"?>
<styleSheet xmlns="http://schemas.openxmlformats.org/spreadsheetml/2006/main">
  <numFmts count="4">
    <numFmt numFmtId="164" formatCode="_-* #,##0.00\ _F_-;\-* #,##0.00\ _F_-;_-* &quot;-&quot;??\ _F_-;_-@_-"/>
    <numFmt numFmtId="165" formatCode="#,##0.000"/>
    <numFmt numFmtId="166" formatCode="0.000"/>
    <numFmt numFmtId="167" formatCode="_-* #,##0\ _F_-;\-* #,##0\ _F_-;_-* &quot;-&quot;??\ _F_-;_-@_-"/>
  </numFmts>
  <fonts count="1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11"/>
      <name val="Times New Roman"/>
      <family val="1"/>
    </font>
    <font>
      <vertAlign val="superscript"/>
      <sz val="11"/>
      <name val="Times New Roma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1"/>
    <xf numFmtId="0" fontId="5" fillId="2" borderId="0" xfId="1" applyFont="1" applyFill="1"/>
    <xf numFmtId="0" fontId="7" fillId="2" borderId="1" xfId="1" applyFont="1" applyFill="1" applyBorder="1" applyAlignment="1">
      <alignment horizontal="center" vertical="center"/>
    </xf>
    <xf numFmtId="167" fontId="7" fillId="2" borderId="1" xfId="2" applyNumberFormat="1" applyFont="1" applyFill="1" applyBorder="1" applyAlignment="1">
      <alignment horizontal="center" vertical="center"/>
    </xf>
    <xf numFmtId="167" fontId="8" fillId="2" borderId="0" xfId="2" applyNumberFormat="1" applyFont="1" applyFill="1" applyBorder="1" applyAlignment="1">
      <alignment horizontal="center" vertical="center" wrapText="1"/>
    </xf>
    <xf numFmtId="167" fontId="6" fillId="2" borderId="0" xfId="2" applyNumberFormat="1" applyFont="1" applyFill="1"/>
    <xf numFmtId="164" fontId="5" fillId="2" borderId="0" xfId="2" applyFont="1" applyFill="1"/>
    <xf numFmtId="0" fontId="6" fillId="2" borderId="0" xfId="1" applyFont="1" applyFill="1" applyAlignment="1">
      <alignment horizontal="center"/>
    </xf>
    <xf numFmtId="167" fontId="3" fillId="2" borderId="0" xfId="2" applyNumberFormat="1" applyFont="1" applyFill="1"/>
    <xf numFmtId="167" fontId="6" fillId="2" borderId="1" xfId="2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wrapText="1"/>
    </xf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center"/>
    </xf>
    <xf numFmtId="167" fontId="3" fillId="2" borderId="1" xfId="2" applyNumberFormat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 wrapText="1"/>
    </xf>
    <xf numFmtId="0" fontId="3" fillId="2" borderId="0" xfId="1" applyFont="1" applyFill="1" applyBorder="1" applyAlignment="1">
      <alignment wrapText="1"/>
    </xf>
    <xf numFmtId="0" fontId="3" fillId="2" borderId="0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 vertical="center" wrapText="1"/>
    </xf>
    <xf numFmtId="167" fontId="8" fillId="2" borderId="0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wrapText="1"/>
    </xf>
    <xf numFmtId="0" fontId="3" fillId="2" borderId="7" xfId="1" applyFont="1" applyFill="1" applyBorder="1" applyAlignment="1">
      <alignment horizontal="center"/>
    </xf>
    <xf numFmtId="167" fontId="3" fillId="2" borderId="1" xfId="2" applyNumberFormat="1" applyFont="1" applyFill="1" applyBorder="1"/>
    <xf numFmtId="0" fontId="3" fillId="2" borderId="1" xfId="1" applyFont="1" applyFill="1" applyBorder="1" applyAlignment="1">
      <alignment wrapText="1"/>
    </xf>
    <xf numFmtId="0" fontId="3" fillId="2" borderId="2" xfId="1" applyFont="1" applyFill="1" applyBorder="1" applyAlignment="1">
      <alignment horizontal="center"/>
    </xf>
    <xf numFmtId="167" fontId="3" fillId="2" borderId="2" xfId="2" applyNumberFormat="1" applyFont="1" applyFill="1" applyBorder="1" applyAlignment="1"/>
    <xf numFmtId="0" fontId="3" fillId="2" borderId="2" xfId="1" applyFont="1" applyFill="1" applyBorder="1" applyAlignment="1">
      <alignment wrapText="1"/>
    </xf>
    <xf numFmtId="167" fontId="3" fillId="2" borderId="1" xfId="2" applyNumberFormat="1" applyFont="1" applyFill="1" applyBorder="1" applyAlignment="1"/>
    <xf numFmtId="0" fontId="3" fillId="2" borderId="0" xfId="1" applyFont="1" applyFill="1" applyAlignment="1"/>
    <xf numFmtId="0" fontId="3" fillId="2" borderId="3" xfId="1" applyFont="1" applyFill="1" applyBorder="1" applyAlignment="1">
      <alignment vertical="top" wrapText="1"/>
    </xf>
    <xf numFmtId="0" fontId="3" fillId="2" borderId="3" xfId="1" applyFont="1" applyFill="1" applyBorder="1" applyAlignment="1">
      <alignment horizontal="center"/>
    </xf>
    <xf numFmtId="4" fontId="6" fillId="2" borderId="0" xfId="1" applyNumberFormat="1" applyFont="1" applyFill="1" applyBorder="1" applyAlignment="1">
      <alignment horizontal="center" vertical="center" wrapText="1"/>
    </xf>
    <xf numFmtId="167" fontId="3" fillId="2" borderId="2" xfId="2" applyNumberFormat="1" applyFont="1" applyFill="1" applyBorder="1" applyAlignment="1">
      <alignment horizontal="center"/>
    </xf>
    <xf numFmtId="167" fontId="3" fillId="2" borderId="0" xfId="2" applyNumberFormat="1" applyFont="1" applyFill="1" applyBorder="1"/>
    <xf numFmtId="167" fontId="3" fillId="2" borderId="2" xfId="2" applyNumberFormat="1" applyFont="1" applyFill="1" applyBorder="1"/>
    <xf numFmtId="0" fontId="3" fillId="2" borderId="10" xfId="1" applyFont="1" applyFill="1" applyBorder="1" applyAlignment="1">
      <alignment wrapText="1"/>
    </xf>
    <xf numFmtId="0" fontId="4" fillId="2" borderId="0" xfId="1" applyFont="1" applyFill="1" applyAlignment="1">
      <alignment horizontal="left"/>
    </xf>
    <xf numFmtId="0" fontId="3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wrapText="1"/>
    </xf>
    <xf numFmtId="0" fontId="3" fillId="2" borderId="2" xfId="1" applyFont="1" applyFill="1" applyBorder="1" applyAlignment="1">
      <alignment horizontal="left"/>
    </xf>
    <xf numFmtId="0" fontId="3" fillId="2" borderId="2" xfId="1" applyFont="1" applyFill="1" applyBorder="1" applyAlignment="1">
      <alignment horizontal="left" vertical="center" wrapText="1"/>
    </xf>
    <xf numFmtId="0" fontId="3" fillId="2" borderId="9" xfId="1" applyFont="1" applyFill="1" applyBorder="1" applyAlignment="1">
      <alignment horizontal="center"/>
    </xf>
    <xf numFmtId="164" fontId="3" fillId="2" borderId="0" xfId="2" applyFont="1" applyFill="1"/>
    <xf numFmtId="2" fontId="3" fillId="2" borderId="1" xfId="1" applyNumberFormat="1" applyFont="1" applyFill="1" applyBorder="1" applyAlignment="1">
      <alignment horizontal="center"/>
    </xf>
    <xf numFmtId="166" fontId="3" fillId="2" borderId="1" xfId="1" applyNumberFormat="1" applyFont="1" applyFill="1" applyBorder="1" applyAlignment="1">
      <alignment horizontal="center"/>
    </xf>
    <xf numFmtId="4" fontId="3" fillId="2" borderId="0" xfId="1" applyNumberFormat="1" applyFont="1" applyFill="1" applyBorder="1" applyAlignment="1">
      <alignment horizontal="center"/>
    </xf>
    <xf numFmtId="165" fontId="3" fillId="2" borderId="7" xfId="1" applyNumberFormat="1" applyFont="1" applyFill="1" applyBorder="1" applyAlignment="1">
      <alignment horizontal="center"/>
    </xf>
    <xf numFmtId="165" fontId="3" fillId="2" borderId="2" xfId="1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4" fontId="3" fillId="2" borderId="3" xfId="1" applyNumberFormat="1" applyFont="1" applyFill="1" applyBorder="1" applyAlignment="1">
      <alignment horizontal="center"/>
    </xf>
    <xf numFmtId="4" fontId="3" fillId="2" borderId="1" xfId="1" applyNumberFormat="1" applyFont="1" applyFill="1" applyBorder="1" applyAlignment="1">
      <alignment horizontal="center"/>
    </xf>
    <xf numFmtId="165" fontId="3" fillId="2" borderId="3" xfId="1" applyNumberFormat="1" applyFont="1" applyFill="1" applyBorder="1" applyAlignment="1">
      <alignment horizontal="center"/>
    </xf>
    <xf numFmtId="2" fontId="3" fillId="2" borderId="0" xfId="1" applyNumberFormat="1" applyFont="1" applyFill="1" applyBorder="1" applyAlignment="1">
      <alignment horizontal="center"/>
    </xf>
    <xf numFmtId="4" fontId="3" fillId="2" borderId="2" xfId="1" applyNumberFormat="1" applyFont="1" applyFill="1" applyBorder="1" applyAlignment="1">
      <alignment horizontal="center"/>
    </xf>
    <xf numFmtId="164" fontId="3" fillId="2" borderId="1" xfId="2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164" fontId="3" fillId="2" borderId="1" xfId="2" applyFont="1" applyFill="1" applyBorder="1" applyAlignment="1"/>
    <xf numFmtId="167" fontId="6" fillId="2" borderId="1" xfId="2" applyNumberFormat="1" applyFont="1" applyFill="1" applyBorder="1" applyAlignment="1">
      <alignment vertical="center"/>
    </xf>
    <xf numFmtId="0" fontId="4" fillId="2" borderId="0" xfId="1" applyFont="1" applyFill="1" applyAlignment="1"/>
    <xf numFmtId="164" fontId="3" fillId="2" borderId="0" xfId="2" applyFont="1" applyFill="1" applyAlignment="1">
      <alignment horizontal="center"/>
    </xf>
    <xf numFmtId="164" fontId="3" fillId="2" borderId="0" xfId="2" applyFont="1" applyFill="1" applyAlignment="1"/>
    <xf numFmtId="0" fontId="4" fillId="2" borderId="0" xfId="1" applyFont="1" applyFill="1" applyAlignment="1">
      <alignment horizontal="center" wrapText="1"/>
    </xf>
    <xf numFmtId="164" fontId="3" fillId="2" borderId="0" xfId="2" applyFont="1" applyFill="1" applyAlignment="1">
      <alignment vertical="center"/>
    </xf>
    <xf numFmtId="167" fontId="4" fillId="2" borderId="0" xfId="2" applyNumberFormat="1" applyFont="1" applyFill="1" applyAlignment="1">
      <alignment horizontal="center" wrapText="1"/>
    </xf>
    <xf numFmtId="167" fontId="3" fillId="2" borderId="0" xfId="2" applyNumberFormat="1" applyFont="1" applyFill="1" applyAlignment="1">
      <alignment horizontal="center"/>
    </xf>
    <xf numFmtId="167" fontId="3" fillId="2" borderId="0" xfId="2" applyNumberFormat="1" applyFont="1" applyFill="1" applyAlignment="1"/>
    <xf numFmtId="167" fontId="3" fillId="2" borderId="6" xfId="2" applyNumberFormat="1" applyFont="1" applyFill="1" applyBorder="1" applyAlignment="1">
      <alignment horizontal="center"/>
    </xf>
    <xf numFmtId="167" fontId="6" fillId="2" borderId="0" xfId="2" applyNumberFormat="1" applyFont="1" applyFill="1" applyAlignment="1">
      <alignment vertical="center"/>
    </xf>
    <xf numFmtId="167" fontId="7" fillId="2" borderId="0" xfId="2" applyNumberFormat="1" applyFont="1" applyFill="1"/>
    <xf numFmtId="167" fontId="3" fillId="2" borderId="7" xfId="2" applyNumberFormat="1" applyFont="1" applyFill="1" applyBorder="1"/>
    <xf numFmtId="167" fontId="3" fillId="2" borderId="3" xfId="2" applyNumberFormat="1" applyFont="1" applyFill="1" applyBorder="1" applyAlignment="1"/>
    <xf numFmtId="167" fontId="3" fillId="2" borderId="3" xfId="2" applyNumberFormat="1" applyFont="1" applyFill="1" applyBorder="1"/>
    <xf numFmtId="0" fontId="3" fillId="2" borderId="0" xfId="1" applyFont="1" applyFill="1" applyBorder="1" applyAlignment="1">
      <alignment horizontal="center" vertical="center" wrapText="1"/>
    </xf>
    <xf numFmtId="167" fontId="10" fillId="0" borderId="1" xfId="1" applyNumberFormat="1" applyFont="1" applyBorder="1"/>
    <xf numFmtId="0" fontId="3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4" fontId="6" fillId="2" borderId="4" xfId="1" applyNumberFormat="1" applyFont="1" applyFill="1" applyBorder="1" applyAlignment="1">
      <alignment horizontal="center" vertical="center" wrapText="1"/>
    </xf>
    <xf numFmtId="4" fontId="6" fillId="2" borderId="8" xfId="1" applyNumberFormat="1" applyFont="1" applyFill="1" applyBorder="1" applyAlignment="1">
      <alignment horizontal="center" vertical="center" wrapText="1"/>
    </xf>
    <xf numFmtId="4" fontId="6" fillId="2" borderId="5" xfId="1" applyNumberFormat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 wrapText="1"/>
    </xf>
    <xf numFmtId="0" fontId="4" fillId="2" borderId="0" xfId="1" applyFont="1" applyFill="1" applyBorder="1" applyAlignment="1">
      <alignment horizontal="left" wrapText="1"/>
    </xf>
    <xf numFmtId="0" fontId="3" fillId="0" borderId="0" xfId="1" applyFont="1" applyAlignment="1">
      <alignment horizontal="left" vertical="top" wrapText="1"/>
    </xf>
    <xf numFmtId="0" fontId="3" fillId="0" borderId="0" xfId="1" applyFont="1" applyAlignment="1">
      <alignment vertical="top" wrapText="1"/>
    </xf>
    <xf numFmtId="0" fontId="6" fillId="2" borderId="4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</cellXfs>
  <cellStyles count="3">
    <cellStyle name="Milliers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104"/>
  <sheetViews>
    <sheetView tabSelected="1" topLeftCell="A85" workbookViewId="0">
      <selection activeCell="L94" sqref="L94"/>
    </sheetView>
  </sheetViews>
  <sheetFormatPr baseColWidth="10" defaultRowHeight="15"/>
  <cols>
    <col min="2" max="2" width="44.85546875" customWidth="1"/>
    <col min="4" max="5" width="12.5703125" customWidth="1"/>
    <col min="6" max="6" width="15.28515625" customWidth="1"/>
  </cols>
  <sheetData>
    <row r="2" spans="1:10">
      <c r="A2" s="80" t="s">
        <v>0</v>
      </c>
      <c r="B2" s="80"/>
      <c r="C2" s="80"/>
      <c r="D2" s="80"/>
      <c r="E2" s="80"/>
      <c r="F2" s="80"/>
      <c r="G2" s="64"/>
      <c r="H2" s="1"/>
      <c r="I2" s="1"/>
      <c r="J2" s="1"/>
    </row>
    <row r="3" spans="1:10">
      <c r="A3" s="80" t="s">
        <v>96</v>
      </c>
      <c r="B3" s="80"/>
      <c r="C3" s="80"/>
      <c r="D3" s="80"/>
      <c r="E3" s="80"/>
      <c r="F3" s="80"/>
      <c r="G3" s="64"/>
      <c r="H3" s="1"/>
      <c r="I3" s="1"/>
      <c r="J3" s="1"/>
    </row>
    <row r="4" spans="1:10">
      <c r="A4" s="62"/>
      <c r="B4" s="62"/>
      <c r="C4" s="62"/>
      <c r="D4" s="62"/>
      <c r="E4" s="62"/>
      <c r="F4" s="62"/>
      <c r="G4" s="64"/>
      <c r="H4" s="1"/>
      <c r="I4" s="1"/>
      <c r="J4" s="1"/>
    </row>
    <row r="5" spans="1:10">
      <c r="A5" s="76" t="s">
        <v>1</v>
      </c>
      <c r="B5" s="76"/>
      <c r="C5" s="8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3" t="s">
        <v>2</v>
      </c>
      <c r="B7" s="3" t="s">
        <v>3</v>
      </c>
      <c r="C7" s="3" t="s">
        <v>4</v>
      </c>
      <c r="D7" s="3" t="s">
        <v>5</v>
      </c>
      <c r="E7" s="4" t="s">
        <v>6</v>
      </c>
      <c r="F7" s="4" t="s">
        <v>7</v>
      </c>
      <c r="G7" s="65"/>
      <c r="H7" s="60"/>
      <c r="I7" s="60"/>
      <c r="J7" s="60"/>
    </row>
    <row r="8" spans="1:10">
      <c r="A8" s="11" t="s">
        <v>8</v>
      </c>
      <c r="B8" s="12" t="s">
        <v>9</v>
      </c>
      <c r="C8" s="13" t="s">
        <v>10</v>
      </c>
      <c r="D8" s="44">
        <v>1</v>
      </c>
      <c r="E8" s="14">
        <v>750000</v>
      </c>
      <c r="F8" s="14">
        <v>750000</v>
      </c>
      <c r="G8" s="65"/>
      <c r="H8" s="60"/>
      <c r="I8" s="60"/>
      <c r="J8" s="60"/>
    </row>
    <row r="9" spans="1:10">
      <c r="A9" s="77" t="s">
        <v>11</v>
      </c>
      <c r="B9" s="78"/>
      <c r="C9" s="78"/>
      <c r="D9" s="78"/>
      <c r="E9" s="79"/>
      <c r="F9" s="10">
        <v>750000</v>
      </c>
      <c r="G9" s="1"/>
      <c r="H9" s="1"/>
      <c r="I9" s="1"/>
      <c r="J9" s="1"/>
    </row>
    <row r="10" spans="1:10">
      <c r="A10" s="62"/>
      <c r="B10" s="62"/>
      <c r="C10" s="62"/>
      <c r="D10" s="62"/>
      <c r="E10" s="62"/>
      <c r="F10" s="62"/>
      <c r="G10" s="64"/>
      <c r="H10" s="1"/>
      <c r="I10" s="1"/>
      <c r="J10" s="1"/>
    </row>
    <row r="11" spans="1:10">
      <c r="A11" s="76" t="s">
        <v>12</v>
      </c>
      <c r="B11" s="76"/>
      <c r="C11" s="8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3" t="s">
        <v>2</v>
      </c>
      <c r="B13" s="3" t="s">
        <v>3</v>
      </c>
      <c r="C13" s="3" t="s">
        <v>4</v>
      </c>
      <c r="D13" s="3" t="s">
        <v>5</v>
      </c>
      <c r="E13" s="4" t="s">
        <v>6</v>
      </c>
      <c r="F13" s="4" t="s">
        <v>7</v>
      </c>
      <c r="G13" s="65"/>
      <c r="H13" s="60"/>
      <c r="I13" s="60"/>
      <c r="J13" s="60"/>
    </row>
    <row r="14" spans="1:10">
      <c r="A14" s="11" t="s">
        <v>13</v>
      </c>
      <c r="B14" s="12" t="s">
        <v>14</v>
      </c>
      <c r="C14" s="13" t="s">
        <v>15</v>
      </c>
      <c r="D14" s="45">
        <v>18.68</v>
      </c>
      <c r="E14" s="14">
        <v>5000</v>
      </c>
      <c r="F14" s="14">
        <v>93400</v>
      </c>
      <c r="G14" s="65"/>
      <c r="H14" s="60"/>
      <c r="I14" s="60"/>
      <c r="J14" s="60"/>
    </row>
    <row r="15" spans="1:10">
      <c r="A15" s="11" t="s">
        <v>16</v>
      </c>
      <c r="B15" s="12" t="s">
        <v>17</v>
      </c>
      <c r="C15" s="13" t="s">
        <v>15</v>
      </c>
      <c r="D15" s="45">
        <v>56.25</v>
      </c>
      <c r="E15" s="14">
        <v>5000</v>
      </c>
      <c r="F15" s="14">
        <v>281250</v>
      </c>
      <c r="G15" s="65"/>
      <c r="H15" s="60"/>
      <c r="I15" s="60"/>
      <c r="J15" s="60"/>
    </row>
    <row r="16" spans="1:10">
      <c r="A16" s="77" t="s">
        <v>18</v>
      </c>
      <c r="B16" s="78"/>
      <c r="C16" s="78"/>
      <c r="D16" s="78"/>
      <c r="E16" s="79"/>
      <c r="F16" s="10">
        <f>SUM(F14:F15)</f>
        <v>374650</v>
      </c>
      <c r="G16" s="1"/>
      <c r="H16" s="1"/>
      <c r="I16" s="1"/>
      <c r="J16" s="1"/>
    </row>
    <row r="17" spans="1:10">
      <c r="A17" s="15"/>
      <c r="B17" s="16"/>
      <c r="C17" s="17"/>
      <c r="D17" s="46"/>
      <c r="E17" s="18"/>
      <c r="F17" s="5"/>
      <c r="G17" s="1"/>
      <c r="H17" s="1"/>
      <c r="I17" s="1"/>
      <c r="J17" s="1"/>
    </row>
    <row r="18" spans="1:10">
      <c r="A18" s="81" t="s">
        <v>19</v>
      </c>
      <c r="B18" s="81"/>
      <c r="C18" s="81"/>
      <c r="D18" s="81"/>
      <c r="E18" s="18"/>
      <c r="F18" s="19"/>
      <c r="G18" s="1"/>
      <c r="H18" s="1"/>
      <c r="I18" s="1"/>
      <c r="J18" s="1"/>
    </row>
    <row r="19" spans="1:10">
      <c r="A19" s="15"/>
      <c r="B19" s="16"/>
      <c r="C19" s="17"/>
      <c r="D19" s="46"/>
      <c r="E19" s="18"/>
      <c r="F19" s="19"/>
      <c r="G19" s="1"/>
      <c r="H19" s="1"/>
      <c r="I19" s="1"/>
      <c r="J19" s="1"/>
    </row>
    <row r="20" spans="1:10">
      <c r="A20" s="3" t="s">
        <v>2</v>
      </c>
      <c r="B20" s="3" t="s">
        <v>3</v>
      </c>
      <c r="C20" s="3" t="s">
        <v>4</v>
      </c>
      <c r="D20" s="3" t="s">
        <v>5</v>
      </c>
      <c r="E20" s="4" t="s">
        <v>6</v>
      </c>
      <c r="F20" s="4" t="s">
        <v>7</v>
      </c>
      <c r="G20" s="65"/>
      <c r="H20" s="60"/>
      <c r="I20" s="60"/>
      <c r="J20" s="60"/>
    </row>
    <row r="21" spans="1:10" ht="48">
      <c r="A21" s="20" t="s">
        <v>20</v>
      </c>
      <c r="B21" s="21" t="s">
        <v>21</v>
      </c>
      <c r="C21" s="22" t="s">
        <v>15</v>
      </c>
      <c r="D21" s="47">
        <v>1.17</v>
      </c>
      <c r="E21" s="70">
        <v>260000</v>
      </c>
      <c r="F21" s="23">
        <v>304200</v>
      </c>
      <c r="G21" s="1"/>
      <c r="H21" s="1"/>
      <c r="I21" s="1"/>
      <c r="J21" s="1"/>
    </row>
    <row r="22" spans="1:10" ht="30">
      <c r="A22" s="20" t="s">
        <v>22</v>
      </c>
      <c r="B22" s="24" t="s">
        <v>23</v>
      </c>
      <c r="C22" s="25" t="s">
        <v>15</v>
      </c>
      <c r="D22" s="48">
        <v>9.8800000000000008</v>
      </c>
      <c r="E22" s="26">
        <v>90000</v>
      </c>
      <c r="F22" s="23">
        <v>889200</v>
      </c>
      <c r="G22" s="1"/>
      <c r="H22" s="1"/>
      <c r="I22" s="1"/>
      <c r="J22" s="1"/>
    </row>
    <row r="23" spans="1:10" ht="60">
      <c r="A23" s="20" t="s">
        <v>24</v>
      </c>
      <c r="B23" s="27" t="s">
        <v>25</v>
      </c>
      <c r="C23" s="25" t="s">
        <v>15</v>
      </c>
      <c r="D23" s="48">
        <v>6.81</v>
      </c>
      <c r="E23" s="26">
        <v>355000</v>
      </c>
      <c r="F23" s="23">
        <v>2417550</v>
      </c>
      <c r="G23" s="66"/>
      <c r="H23" s="61"/>
      <c r="I23" s="61"/>
      <c r="J23" s="61"/>
    </row>
    <row r="24" spans="1:10" ht="50.25" customHeight="1">
      <c r="A24" s="20" t="s">
        <v>26</v>
      </c>
      <c r="B24" s="24" t="s">
        <v>27</v>
      </c>
      <c r="C24" s="13" t="s">
        <v>15</v>
      </c>
      <c r="D24" s="49">
        <v>3.82</v>
      </c>
      <c r="E24" s="23">
        <v>430000</v>
      </c>
      <c r="F24" s="23">
        <v>1642600</v>
      </c>
      <c r="G24" s="1"/>
      <c r="H24" s="1"/>
      <c r="I24" s="1"/>
      <c r="J24" s="1"/>
    </row>
    <row r="25" spans="1:10" ht="45">
      <c r="A25" s="20" t="s">
        <v>28</v>
      </c>
      <c r="B25" s="24" t="s">
        <v>29</v>
      </c>
      <c r="C25" s="13" t="s">
        <v>30</v>
      </c>
      <c r="D25" s="50">
        <v>382</v>
      </c>
      <c r="E25" s="71">
        <v>8500</v>
      </c>
      <c r="F25" s="23">
        <v>3247000</v>
      </c>
      <c r="G25" s="1"/>
      <c r="H25" s="1"/>
      <c r="I25" s="1"/>
      <c r="J25" s="1"/>
    </row>
    <row r="26" spans="1:10" ht="45">
      <c r="A26" s="20" t="s">
        <v>31</v>
      </c>
      <c r="B26" s="30" t="s">
        <v>34</v>
      </c>
      <c r="C26" s="31" t="s">
        <v>15</v>
      </c>
      <c r="D26" s="52">
        <v>12.68</v>
      </c>
      <c r="E26" s="72">
        <v>210000</v>
      </c>
      <c r="F26" s="23">
        <v>2662800</v>
      </c>
      <c r="G26" s="1"/>
      <c r="H26" s="1"/>
      <c r="I26" s="1"/>
      <c r="J26" s="1"/>
    </row>
    <row r="27" spans="1:10">
      <c r="A27" s="77" t="s">
        <v>35</v>
      </c>
      <c r="B27" s="78"/>
      <c r="C27" s="78"/>
      <c r="D27" s="78"/>
      <c r="E27" s="79"/>
      <c r="F27" s="58">
        <f>SUM(F21:F26)</f>
        <v>11163350</v>
      </c>
      <c r="G27" s="1"/>
      <c r="H27" s="1"/>
      <c r="I27" s="1"/>
      <c r="J27" s="1"/>
    </row>
    <row r="28" spans="1:10">
      <c r="G28" s="1"/>
      <c r="H28" s="1"/>
      <c r="I28" s="1"/>
      <c r="J28" s="1"/>
    </row>
    <row r="29" spans="1:10">
      <c r="A29" s="73"/>
      <c r="B29" s="16"/>
      <c r="C29" s="17"/>
      <c r="D29" s="53"/>
      <c r="E29" s="34"/>
      <c r="F29" s="34"/>
      <c r="G29" s="1"/>
      <c r="H29" s="1"/>
      <c r="I29" s="1"/>
      <c r="J29" s="1"/>
    </row>
    <row r="30" spans="1:10">
      <c r="A30" s="81" t="s">
        <v>36</v>
      </c>
      <c r="B30" s="81"/>
      <c r="C30" s="81"/>
      <c r="D30" s="81"/>
      <c r="E30" s="18"/>
      <c r="F30" s="19"/>
      <c r="G30" s="1"/>
      <c r="H30" s="1"/>
      <c r="I30" s="1"/>
      <c r="J30" s="1"/>
    </row>
    <row r="31" spans="1:10">
      <c r="A31" s="15"/>
      <c r="B31" s="16"/>
      <c r="C31" s="17"/>
      <c r="D31" s="46"/>
      <c r="E31" s="18"/>
      <c r="F31" s="19"/>
      <c r="G31" s="1"/>
      <c r="H31" s="1"/>
      <c r="I31" s="1"/>
      <c r="J31" s="1"/>
    </row>
    <row r="32" spans="1:10">
      <c r="A32" s="3" t="s">
        <v>2</v>
      </c>
      <c r="B32" s="3" t="s">
        <v>3</v>
      </c>
      <c r="C32" s="3" t="s">
        <v>4</v>
      </c>
      <c r="D32" s="3" t="s">
        <v>5</v>
      </c>
      <c r="E32" s="4" t="s">
        <v>6</v>
      </c>
      <c r="F32" s="4" t="s">
        <v>7</v>
      </c>
      <c r="G32" s="65"/>
      <c r="H32" s="60"/>
      <c r="I32" s="60"/>
      <c r="J32" s="60"/>
    </row>
    <row r="33" spans="1:10" ht="45">
      <c r="A33" s="20" t="s">
        <v>37</v>
      </c>
      <c r="B33" s="24" t="s">
        <v>38</v>
      </c>
      <c r="C33" s="13" t="s">
        <v>15</v>
      </c>
      <c r="D33" s="49">
        <v>5.35</v>
      </c>
      <c r="E33" s="23">
        <v>430000</v>
      </c>
      <c r="F33" s="23">
        <v>2300500</v>
      </c>
      <c r="G33" s="1"/>
      <c r="H33" s="1"/>
      <c r="I33" s="1"/>
      <c r="J33" s="1"/>
    </row>
    <row r="34" spans="1:10" ht="45">
      <c r="A34" s="20" t="s">
        <v>39</v>
      </c>
      <c r="B34" s="21" t="s">
        <v>29</v>
      </c>
      <c r="C34" s="22" t="s">
        <v>30</v>
      </c>
      <c r="D34" s="50">
        <v>543</v>
      </c>
      <c r="E34" s="71">
        <v>8500</v>
      </c>
      <c r="F34" s="23">
        <v>4615500</v>
      </c>
      <c r="G34" s="1"/>
      <c r="H34" s="1"/>
      <c r="I34" s="1"/>
      <c r="J34" s="1"/>
    </row>
    <row r="35" spans="1:10" ht="30">
      <c r="A35" s="20" t="s">
        <v>40</v>
      </c>
      <c r="B35" s="24" t="s">
        <v>32</v>
      </c>
      <c r="C35" s="13" t="s">
        <v>33</v>
      </c>
      <c r="D35" s="51">
        <v>55</v>
      </c>
      <c r="E35" s="28">
        <v>13500</v>
      </c>
      <c r="F35" s="23">
        <v>742500</v>
      </c>
      <c r="G35" s="1"/>
      <c r="H35" s="1"/>
      <c r="I35" s="1"/>
      <c r="J35" s="1"/>
    </row>
    <row r="36" spans="1:10" ht="30">
      <c r="A36" s="20" t="s">
        <v>41</v>
      </c>
      <c r="B36" s="24" t="s">
        <v>42</v>
      </c>
      <c r="C36" s="13" t="s">
        <v>33</v>
      </c>
      <c r="D36" s="44">
        <v>124.35</v>
      </c>
      <c r="E36" s="23">
        <v>21000</v>
      </c>
      <c r="F36" s="23">
        <v>2611350</v>
      </c>
      <c r="G36" s="1"/>
      <c r="H36" s="1"/>
      <c r="I36" s="1"/>
      <c r="J36" s="1"/>
    </row>
    <row r="37" spans="1:10" ht="30">
      <c r="A37" s="20" t="s">
        <v>43</v>
      </c>
      <c r="B37" s="27" t="s">
        <v>44</v>
      </c>
      <c r="C37" s="13" t="s">
        <v>33</v>
      </c>
      <c r="D37" s="44">
        <v>2.4</v>
      </c>
      <c r="E37" s="28">
        <v>310000</v>
      </c>
      <c r="F37" s="23" t="s">
        <v>92</v>
      </c>
      <c r="G37" s="1"/>
      <c r="H37" s="1"/>
      <c r="I37" s="1"/>
      <c r="J37" s="1"/>
    </row>
    <row r="38" spans="1:10">
      <c r="A38" s="77" t="s">
        <v>45</v>
      </c>
      <c r="B38" s="78"/>
      <c r="C38" s="78"/>
      <c r="D38" s="78"/>
      <c r="E38" s="79"/>
      <c r="F38" s="58">
        <f>SUM(F33:F37)</f>
        <v>10269850</v>
      </c>
      <c r="G38" s="66"/>
      <c r="H38" s="61"/>
      <c r="I38" s="61"/>
      <c r="J38" s="61"/>
    </row>
    <row r="39" spans="1:10">
      <c r="G39" s="1"/>
      <c r="H39" s="1"/>
      <c r="I39" s="1"/>
      <c r="J39" s="1"/>
    </row>
    <row r="40" spans="1:10">
      <c r="A40" s="32"/>
      <c r="B40" s="32"/>
      <c r="C40" s="32"/>
      <c r="D40" s="32"/>
      <c r="E40" s="32"/>
      <c r="F40" s="5"/>
      <c r="G40" s="1"/>
      <c r="H40" s="1"/>
      <c r="I40" s="1"/>
      <c r="J40" s="1"/>
    </row>
    <row r="41" spans="1:10">
      <c r="A41" s="76" t="s">
        <v>46</v>
      </c>
      <c r="B41" s="76"/>
      <c r="C41" s="8"/>
      <c r="D41" s="1"/>
      <c r="E41" s="1"/>
      <c r="F41" s="1"/>
      <c r="G41" s="1"/>
      <c r="H41" s="1"/>
      <c r="I41" s="1"/>
      <c r="J41" s="1"/>
    </row>
    <row r="42" spans="1:10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>
      <c r="A43" s="3" t="s">
        <v>2</v>
      </c>
      <c r="B43" s="3" t="s">
        <v>3</v>
      </c>
      <c r="C43" s="3" t="s">
        <v>4</v>
      </c>
      <c r="D43" s="3" t="s">
        <v>5</v>
      </c>
      <c r="E43" s="4" t="s">
        <v>6</v>
      </c>
      <c r="F43" s="4" t="s">
        <v>7</v>
      </c>
      <c r="G43" s="65"/>
      <c r="H43" s="60"/>
      <c r="I43" s="60"/>
      <c r="J43" s="60"/>
    </row>
    <row r="44" spans="1:10" ht="45">
      <c r="A44" s="20" t="s">
        <v>47</v>
      </c>
      <c r="B44" s="27" t="s">
        <v>93</v>
      </c>
      <c r="C44" s="13" t="s">
        <v>33</v>
      </c>
      <c r="D44" s="44">
        <v>250</v>
      </c>
      <c r="E44" s="33">
        <v>8500</v>
      </c>
      <c r="F44" s="33">
        <v>1600235</v>
      </c>
      <c r="G44" s="65"/>
      <c r="H44" s="60"/>
      <c r="I44" s="60"/>
      <c r="J44" s="60"/>
    </row>
    <row r="45" spans="1:10">
      <c r="A45" s="77" t="s">
        <v>48</v>
      </c>
      <c r="B45" s="78"/>
      <c r="C45" s="78"/>
      <c r="D45" s="78"/>
      <c r="E45" s="79"/>
      <c r="F45" s="10">
        <v>2125000</v>
      </c>
      <c r="G45" s="1"/>
      <c r="H45" s="1"/>
      <c r="I45" s="1"/>
      <c r="J45" s="1"/>
    </row>
    <row r="46" spans="1:10">
      <c r="A46" s="15"/>
      <c r="B46" s="16"/>
      <c r="C46" s="17"/>
      <c r="D46" s="53"/>
      <c r="E46" s="34"/>
      <c r="F46" s="34"/>
      <c r="G46" s="1"/>
      <c r="H46" s="1"/>
      <c r="I46" s="1"/>
      <c r="J46" s="1"/>
    </row>
    <row r="47" spans="1:10">
      <c r="A47" s="59" t="s">
        <v>49</v>
      </c>
      <c r="B47" s="59"/>
      <c r="C47" s="17"/>
      <c r="D47" s="53"/>
      <c r="E47" s="34"/>
      <c r="F47" s="34"/>
      <c r="G47" s="1"/>
      <c r="H47" s="1"/>
      <c r="I47" s="1"/>
      <c r="J47" s="1"/>
    </row>
    <row r="48" spans="1:10">
      <c r="A48" s="15"/>
      <c r="B48" s="16"/>
      <c r="C48" s="17"/>
      <c r="D48" s="53"/>
      <c r="E48" s="34"/>
      <c r="F48" s="34"/>
      <c r="G48" s="1"/>
      <c r="H48" s="1"/>
      <c r="I48" s="1"/>
      <c r="J48" s="1"/>
    </row>
    <row r="49" spans="1:10">
      <c r="A49" s="3" t="s">
        <v>2</v>
      </c>
      <c r="B49" s="3" t="s">
        <v>3</v>
      </c>
      <c r="C49" s="3" t="s">
        <v>4</v>
      </c>
      <c r="D49" s="3" t="s">
        <v>5</v>
      </c>
      <c r="E49" s="4" t="s">
        <v>6</v>
      </c>
      <c r="F49" s="4" t="s">
        <v>7</v>
      </c>
      <c r="G49" s="65"/>
      <c r="H49" s="60"/>
      <c r="I49" s="60"/>
      <c r="J49" s="60"/>
    </row>
    <row r="50" spans="1:10" ht="45">
      <c r="A50" s="20" t="s">
        <v>50</v>
      </c>
      <c r="B50" s="27" t="s">
        <v>51</v>
      </c>
      <c r="C50" s="25" t="s">
        <v>15</v>
      </c>
      <c r="D50" s="47">
        <v>1.9</v>
      </c>
      <c r="E50" s="70">
        <v>1600000</v>
      </c>
      <c r="F50" s="23">
        <v>3040000</v>
      </c>
      <c r="G50" s="1"/>
      <c r="H50" s="1"/>
      <c r="I50" s="1"/>
      <c r="J50" s="1"/>
    </row>
    <row r="51" spans="1:10" ht="45">
      <c r="A51" s="20" t="s">
        <v>52</v>
      </c>
      <c r="B51" s="27" t="s">
        <v>53</v>
      </c>
      <c r="C51" s="25" t="s">
        <v>33</v>
      </c>
      <c r="D51" s="54">
        <v>103</v>
      </c>
      <c r="E51" s="35">
        <v>65000</v>
      </c>
      <c r="F51" s="23">
        <v>6695000</v>
      </c>
      <c r="G51" s="1"/>
      <c r="H51" s="1"/>
      <c r="I51" s="1"/>
      <c r="J51" s="1"/>
    </row>
    <row r="52" spans="1:10" ht="30">
      <c r="A52" s="20" t="s">
        <v>54</v>
      </c>
      <c r="B52" s="27" t="s">
        <v>55</v>
      </c>
      <c r="C52" s="25" t="s">
        <v>33</v>
      </c>
      <c r="D52" s="54">
        <v>85.47</v>
      </c>
      <c r="E52" s="35">
        <v>25000</v>
      </c>
      <c r="F52" s="23">
        <v>2136750</v>
      </c>
      <c r="G52" s="1"/>
      <c r="H52" s="1"/>
      <c r="I52" s="1"/>
      <c r="J52" s="1"/>
    </row>
    <row r="53" spans="1:10" ht="30">
      <c r="A53" s="20" t="s">
        <v>56</v>
      </c>
      <c r="B53" s="27" t="s">
        <v>57</v>
      </c>
      <c r="C53" s="25" t="s">
        <v>58</v>
      </c>
      <c r="D53" s="54">
        <v>41</v>
      </c>
      <c r="E53" s="35">
        <v>22000</v>
      </c>
      <c r="F53" s="23">
        <v>902000</v>
      </c>
      <c r="G53" s="1"/>
      <c r="H53" s="1"/>
      <c r="I53" s="1"/>
      <c r="J53" s="1"/>
    </row>
    <row r="54" spans="1:10">
      <c r="A54" s="11" t="s">
        <v>59</v>
      </c>
      <c r="B54" s="36" t="s">
        <v>60</v>
      </c>
      <c r="C54" s="25" t="s">
        <v>58</v>
      </c>
      <c r="D54" s="54">
        <v>72</v>
      </c>
      <c r="E54" s="26">
        <v>3500</v>
      </c>
      <c r="F54" s="28">
        <v>252000</v>
      </c>
      <c r="G54" s="66"/>
      <c r="H54" s="61"/>
      <c r="I54" s="61"/>
      <c r="J54" s="61"/>
    </row>
    <row r="55" spans="1:10">
      <c r="A55" s="11" t="s">
        <v>61</v>
      </c>
      <c r="B55" s="36" t="s">
        <v>62</v>
      </c>
      <c r="C55" s="25" t="s">
        <v>58</v>
      </c>
      <c r="D55" s="54">
        <v>16</v>
      </c>
      <c r="E55" s="26">
        <v>23000</v>
      </c>
      <c r="F55" s="28">
        <v>368000</v>
      </c>
      <c r="G55" s="66"/>
      <c r="H55" s="61"/>
      <c r="I55" s="61"/>
      <c r="J55" s="61"/>
    </row>
    <row r="56" spans="1:10">
      <c r="A56" s="11" t="s">
        <v>63</v>
      </c>
      <c r="B56" s="24" t="s">
        <v>64</v>
      </c>
      <c r="C56" s="13" t="s">
        <v>58</v>
      </c>
      <c r="D56" s="51">
        <v>12.8</v>
      </c>
      <c r="E56" s="28">
        <v>21000</v>
      </c>
      <c r="F56" s="28">
        <v>268800</v>
      </c>
      <c r="G56" s="66"/>
      <c r="H56" s="61"/>
      <c r="I56" s="61"/>
      <c r="J56" s="61"/>
    </row>
    <row r="57" spans="1:10">
      <c r="A57" s="77" t="s">
        <v>65</v>
      </c>
      <c r="B57" s="78"/>
      <c r="C57" s="78"/>
      <c r="D57" s="78"/>
      <c r="E57" s="79"/>
      <c r="F57" s="58">
        <f>SUM(F50:F56)</f>
        <v>13662550</v>
      </c>
      <c r="G57" s="1"/>
      <c r="H57" s="1"/>
      <c r="I57" s="1"/>
      <c r="J57" s="1"/>
    </row>
    <row r="58" spans="1:10">
      <c r="A58" s="15"/>
      <c r="B58" s="16"/>
      <c r="C58" s="17"/>
      <c r="D58" s="46"/>
      <c r="E58" s="34"/>
      <c r="F58" s="34"/>
      <c r="G58" s="1"/>
      <c r="H58" s="1"/>
      <c r="I58" s="1"/>
      <c r="J58" s="1"/>
    </row>
    <row r="59" spans="1:10">
      <c r="A59" s="37"/>
      <c r="B59" s="37"/>
      <c r="C59" s="17"/>
      <c r="D59" s="53"/>
      <c r="E59" s="34"/>
      <c r="F59" s="34"/>
      <c r="G59" s="1"/>
      <c r="H59" s="1"/>
      <c r="I59" s="1"/>
      <c r="J59" s="1"/>
    </row>
    <row r="60" spans="1:10">
      <c r="A60" s="76" t="s">
        <v>66</v>
      </c>
      <c r="B60" s="76"/>
      <c r="C60" s="17"/>
      <c r="D60" s="53"/>
      <c r="E60" s="34"/>
      <c r="F60" s="34"/>
      <c r="G60" s="1"/>
      <c r="H60" s="1"/>
      <c r="I60" s="1"/>
      <c r="J60" s="1"/>
    </row>
    <row r="61" spans="1:10">
      <c r="A61" s="37"/>
      <c r="B61" s="37"/>
      <c r="C61" s="17"/>
      <c r="D61" s="53"/>
      <c r="E61" s="34"/>
      <c r="F61" s="34"/>
      <c r="G61" s="1"/>
      <c r="H61" s="1"/>
      <c r="I61" s="1"/>
      <c r="J61" s="1"/>
    </row>
    <row r="62" spans="1:10">
      <c r="A62" s="3" t="s">
        <v>2</v>
      </c>
      <c r="B62" s="3" t="s">
        <v>3</v>
      </c>
      <c r="C62" s="3" t="s">
        <v>4</v>
      </c>
      <c r="D62" s="3" t="s">
        <v>5</v>
      </c>
      <c r="E62" s="4" t="s">
        <v>6</v>
      </c>
      <c r="F62" s="4" t="s">
        <v>7</v>
      </c>
      <c r="G62" s="65"/>
      <c r="H62" s="60"/>
      <c r="I62" s="60"/>
      <c r="J62" s="60"/>
    </row>
    <row r="63" spans="1:10" ht="30">
      <c r="A63" s="38" t="s">
        <v>67</v>
      </c>
      <c r="B63" s="27" t="s">
        <v>94</v>
      </c>
      <c r="C63" s="25" t="s">
        <v>4</v>
      </c>
      <c r="D63" s="55">
        <v>2</v>
      </c>
      <c r="E63" s="23">
        <v>350000</v>
      </c>
      <c r="F63" s="23">
        <v>700000</v>
      </c>
      <c r="G63" s="67"/>
      <c r="H63" s="1"/>
      <c r="I63" s="1"/>
      <c r="J63" s="1"/>
    </row>
    <row r="64" spans="1:10" ht="30">
      <c r="A64" s="38" t="s">
        <v>68</v>
      </c>
      <c r="B64" s="27" t="s">
        <v>69</v>
      </c>
      <c r="C64" s="25" t="s">
        <v>4</v>
      </c>
      <c r="D64" s="55">
        <v>2</v>
      </c>
      <c r="E64" s="23">
        <v>450000</v>
      </c>
      <c r="F64" s="23">
        <v>900000</v>
      </c>
      <c r="G64" s="67"/>
      <c r="H64" s="1"/>
      <c r="I64" s="1"/>
      <c r="J64" s="1"/>
    </row>
    <row r="65" spans="1:10">
      <c r="A65" s="77" t="s">
        <v>70</v>
      </c>
      <c r="B65" s="78"/>
      <c r="C65" s="78"/>
      <c r="D65" s="78"/>
      <c r="E65" s="79"/>
      <c r="F65" s="58">
        <f>SUM(F63:F64)</f>
        <v>1600000</v>
      </c>
      <c r="G65" s="1"/>
      <c r="H65" s="1"/>
      <c r="I65" s="1"/>
      <c r="J65" s="1"/>
    </row>
    <row r="66" spans="1:10">
      <c r="A66" s="37"/>
      <c r="B66" s="37"/>
      <c r="C66" s="17"/>
      <c r="D66" s="53"/>
      <c r="E66" s="34"/>
      <c r="F66" s="34"/>
      <c r="G66" s="1"/>
      <c r="H66" s="1"/>
      <c r="I66" s="1"/>
      <c r="J66" s="1"/>
    </row>
    <row r="67" spans="1:10">
      <c r="A67" s="76" t="s">
        <v>71</v>
      </c>
      <c r="B67" s="76"/>
      <c r="C67" s="17"/>
      <c r="D67" s="53"/>
      <c r="E67" s="34"/>
      <c r="F67" s="34"/>
      <c r="G67" s="1"/>
      <c r="H67" s="1"/>
      <c r="I67" s="1"/>
      <c r="J67" s="1"/>
    </row>
    <row r="68" spans="1:10">
      <c r="A68" s="37"/>
      <c r="B68" s="37"/>
      <c r="C68" s="17"/>
      <c r="D68" s="53"/>
      <c r="E68" s="34"/>
      <c r="F68" s="34"/>
      <c r="G68" s="1"/>
      <c r="H68" s="1"/>
      <c r="I68" s="1"/>
      <c r="J68" s="1"/>
    </row>
    <row r="69" spans="1:10">
      <c r="A69" s="3" t="s">
        <v>2</v>
      </c>
      <c r="B69" s="3" t="s">
        <v>3</v>
      </c>
      <c r="C69" s="3" t="s">
        <v>4</v>
      </c>
      <c r="D69" s="3" t="s">
        <v>5</v>
      </c>
      <c r="E69" s="4" t="s">
        <v>6</v>
      </c>
      <c r="F69" s="4" t="s">
        <v>7</v>
      </c>
      <c r="G69" s="65"/>
      <c r="H69" s="60"/>
      <c r="I69" s="60"/>
      <c r="J69" s="60"/>
    </row>
    <row r="70" spans="1:10">
      <c r="A70" s="39" t="s">
        <v>72</v>
      </c>
      <c r="B70" s="40" t="s">
        <v>73</v>
      </c>
      <c r="C70" s="25" t="s">
        <v>33</v>
      </c>
      <c r="D70" s="25">
        <v>300</v>
      </c>
      <c r="E70" s="33">
        <v>1200</v>
      </c>
      <c r="F70" s="33">
        <v>360000</v>
      </c>
      <c r="G70" s="65"/>
      <c r="H70" s="60"/>
      <c r="I70" s="60"/>
      <c r="J70" s="60"/>
    </row>
    <row r="71" spans="1:10" ht="30">
      <c r="A71" s="38" t="s">
        <v>74</v>
      </c>
      <c r="B71" s="41" t="s">
        <v>75</v>
      </c>
      <c r="C71" s="25" t="s">
        <v>33</v>
      </c>
      <c r="D71" s="56">
        <v>130</v>
      </c>
      <c r="E71" s="33">
        <v>7000</v>
      </c>
      <c r="F71" s="33">
        <v>910000</v>
      </c>
      <c r="G71" s="65"/>
      <c r="H71" s="60"/>
      <c r="I71" s="60"/>
      <c r="J71" s="60"/>
    </row>
    <row r="72" spans="1:10" ht="30">
      <c r="A72" s="38" t="s">
        <v>76</v>
      </c>
      <c r="B72" s="41" t="s">
        <v>77</v>
      </c>
      <c r="C72" s="25" t="s">
        <v>33</v>
      </c>
      <c r="D72" s="25">
        <v>140</v>
      </c>
      <c r="E72" s="33">
        <v>5000</v>
      </c>
      <c r="F72" s="33">
        <v>700000</v>
      </c>
      <c r="G72" s="65"/>
      <c r="H72" s="60"/>
      <c r="I72" s="60"/>
      <c r="J72" s="60"/>
    </row>
    <row r="73" spans="1:10" ht="45">
      <c r="A73" s="38" t="s">
        <v>78</v>
      </c>
      <c r="B73" s="24" t="s">
        <v>95</v>
      </c>
      <c r="C73" s="42" t="s">
        <v>33</v>
      </c>
      <c r="D73" s="56">
        <v>75</v>
      </c>
      <c r="E73" s="26">
        <v>13000</v>
      </c>
      <c r="F73" s="33">
        <v>975000</v>
      </c>
      <c r="G73" s="1"/>
      <c r="H73" s="1"/>
      <c r="I73" s="1"/>
      <c r="J73" s="1"/>
    </row>
    <row r="74" spans="1:10">
      <c r="A74" s="77" t="s">
        <v>79</v>
      </c>
      <c r="B74" s="78"/>
      <c r="C74" s="78"/>
      <c r="D74" s="78"/>
      <c r="E74" s="79"/>
      <c r="F74" s="10">
        <f>SUM(F70:F73)</f>
        <v>2945000</v>
      </c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76" t="s">
        <v>80</v>
      </c>
      <c r="B76" s="76"/>
      <c r="C76" s="17"/>
      <c r="D76" s="53"/>
      <c r="E76" s="34"/>
      <c r="F76" s="34"/>
      <c r="G76" s="1"/>
      <c r="H76" s="1"/>
      <c r="I76" s="1"/>
      <c r="J76" s="1"/>
    </row>
    <row r="77" spans="1:10">
      <c r="A77" s="37"/>
      <c r="B77" s="37"/>
      <c r="C77" s="17"/>
      <c r="D77" s="53"/>
      <c r="E77" s="34"/>
      <c r="F77" s="34"/>
      <c r="G77" s="1"/>
      <c r="H77" s="1"/>
      <c r="I77" s="1"/>
      <c r="J77" s="1"/>
    </row>
    <row r="78" spans="1:10">
      <c r="A78" s="3" t="s">
        <v>2</v>
      </c>
      <c r="B78" s="3" t="s">
        <v>3</v>
      </c>
      <c r="C78" s="3" t="s">
        <v>4</v>
      </c>
      <c r="D78" s="3" t="s">
        <v>5</v>
      </c>
      <c r="E78" s="4" t="s">
        <v>6</v>
      </c>
      <c r="F78" s="4" t="s">
        <v>7</v>
      </c>
      <c r="G78" s="65"/>
      <c r="H78" s="60"/>
      <c r="I78" s="60"/>
      <c r="J78" s="60"/>
    </row>
    <row r="79" spans="1:10" ht="30">
      <c r="A79" s="38" t="s">
        <v>81</v>
      </c>
      <c r="B79" s="27" t="s">
        <v>82</v>
      </c>
      <c r="C79" s="13" t="s">
        <v>58</v>
      </c>
      <c r="D79" s="57">
        <v>35</v>
      </c>
      <c r="E79" s="35">
        <v>5000</v>
      </c>
      <c r="F79" s="35">
        <v>175000</v>
      </c>
      <c r="G79" s="1"/>
      <c r="H79" s="1"/>
      <c r="I79" s="1"/>
      <c r="J79" s="1"/>
    </row>
    <row r="80" spans="1:10" ht="30">
      <c r="A80" s="38" t="s">
        <v>83</v>
      </c>
      <c r="B80" s="27" t="s">
        <v>84</v>
      </c>
      <c r="C80" s="13" t="s">
        <v>4</v>
      </c>
      <c r="D80" s="57">
        <v>2</v>
      </c>
      <c r="E80" s="35">
        <v>25000</v>
      </c>
      <c r="F80" s="35">
        <v>50000</v>
      </c>
      <c r="G80" s="1"/>
      <c r="H80" s="1"/>
      <c r="I80" s="1"/>
      <c r="J80" s="1"/>
    </row>
    <row r="81" spans="1:12" ht="30">
      <c r="A81" s="38" t="s">
        <v>85</v>
      </c>
      <c r="B81" s="24" t="s">
        <v>86</v>
      </c>
      <c r="C81" s="13" t="s">
        <v>4</v>
      </c>
      <c r="D81" s="57">
        <v>4</v>
      </c>
      <c r="E81" s="35">
        <v>15000</v>
      </c>
      <c r="F81" s="35">
        <v>60000</v>
      </c>
      <c r="G81" s="1"/>
      <c r="H81" s="1"/>
      <c r="I81" s="1"/>
      <c r="J81" s="1"/>
    </row>
    <row r="82" spans="1:12">
      <c r="A82" s="39" t="s">
        <v>87</v>
      </c>
      <c r="B82" s="24" t="s">
        <v>88</v>
      </c>
      <c r="C82" s="13" t="s">
        <v>4</v>
      </c>
      <c r="D82" s="57">
        <v>1</v>
      </c>
      <c r="E82" s="26">
        <v>35000</v>
      </c>
      <c r="F82" s="26">
        <v>22500</v>
      </c>
      <c r="G82" s="66"/>
      <c r="H82" s="61"/>
      <c r="I82" s="61"/>
      <c r="J82" s="61"/>
    </row>
    <row r="83" spans="1:12">
      <c r="A83" s="77" t="s">
        <v>89</v>
      </c>
      <c r="B83" s="78"/>
      <c r="C83" s="78"/>
      <c r="D83" s="78"/>
      <c r="E83" s="79"/>
      <c r="F83" s="58">
        <f>SUM(F79:F82)</f>
        <v>307500</v>
      </c>
      <c r="G83" s="1"/>
      <c r="H83" s="1"/>
      <c r="I83" s="1"/>
      <c r="J83" s="1"/>
    </row>
    <row r="85" spans="1:12">
      <c r="L85" t="s">
        <v>100</v>
      </c>
    </row>
    <row r="86" spans="1:12">
      <c r="A86" s="76" t="s">
        <v>90</v>
      </c>
      <c r="B86" s="76"/>
      <c r="C86" s="1"/>
      <c r="D86" s="1"/>
      <c r="E86" s="1"/>
      <c r="F86" s="1"/>
      <c r="G86" s="1"/>
      <c r="H86" s="1"/>
      <c r="I86" s="1"/>
      <c r="J86" s="1"/>
    </row>
    <row r="88" spans="1:12">
      <c r="A88" s="75" t="s">
        <v>1</v>
      </c>
      <c r="B88" s="75"/>
      <c r="C88" s="1"/>
      <c r="D88" s="1"/>
      <c r="E88" s="1"/>
      <c r="F88" s="9">
        <v>750000</v>
      </c>
      <c r="G88" s="1"/>
      <c r="H88" s="1"/>
      <c r="I88" s="1"/>
      <c r="J88" s="1"/>
    </row>
    <row r="89" spans="1:12">
      <c r="A89" s="75" t="s">
        <v>12</v>
      </c>
      <c r="B89" s="75"/>
      <c r="C89" s="1"/>
      <c r="D89" s="1"/>
      <c r="E89" s="1"/>
      <c r="F89" s="9">
        <v>374650</v>
      </c>
      <c r="G89" s="1"/>
      <c r="H89" s="1"/>
      <c r="I89" s="1"/>
      <c r="J89" s="1"/>
    </row>
    <row r="90" spans="1:12">
      <c r="A90" s="29" t="s">
        <v>19</v>
      </c>
      <c r="B90" s="29"/>
      <c r="C90" s="1"/>
      <c r="D90" s="1"/>
      <c r="E90" s="1"/>
      <c r="F90" s="9">
        <v>11163350</v>
      </c>
      <c r="G90" s="1"/>
      <c r="H90" s="1"/>
      <c r="I90" s="1"/>
      <c r="J90" s="1"/>
    </row>
    <row r="91" spans="1:12">
      <c r="A91" s="29" t="s">
        <v>36</v>
      </c>
      <c r="B91" s="29"/>
      <c r="C91" s="1"/>
      <c r="D91" s="1"/>
      <c r="E91" s="1"/>
      <c r="F91" s="9">
        <v>10269850</v>
      </c>
      <c r="G91" s="1"/>
      <c r="H91" s="1"/>
      <c r="I91" s="1"/>
      <c r="J91" s="1"/>
    </row>
    <row r="92" spans="1:12">
      <c r="A92" s="75" t="s">
        <v>46</v>
      </c>
      <c r="B92" s="75"/>
      <c r="C92" s="1"/>
      <c r="D92" s="1"/>
      <c r="E92" s="1"/>
      <c r="F92" s="9">
        <v>2125000</v>
      </c>
      <c r="G92" s="1"/>
      <c r="H92" s="1"/>
      <c r="I92" s="1"/>
      <c r="J92" s="1"/>
    </row>
    <row r="93" spans="1:12">
      <c r="A93" s="29" t="s">
        <v>49</v>
      </c>
      <c r="B93" s="29"/>
      <c r="C93" s="1"/>
      <c r="D93" s="1"/>
      <c r="E93" s="1"/>
      <c r="F93" s="9">
        <v>13662550</v>
      </c>
      <c r="G93" s="1"/>
      <c r="H93" s="1"/>
      <c r="I93" s="1"/>
      <c r="J93" s="1"/>
    </row>
    <row r="94" spans="1:12">
      <c r="A94" s="75" t="s">
        <v>97</v>
      </c>
      <c r="B94" s="75"/>
      <c r="C94" s="1"/>
      <c r="D94" s="1"/>
      <c r="E94" s="1"/>
      <c r="F94" s="9">
        <v>1600000</v>
      </c>
      <c r="G94" s="1"/>
      <c r="H94" s="1"/>
      <c r="I94" s="1"/>
      <c r="J94" s="1"/>
    </row>
    <row r="95" spans="1:12">
      <c r="A95" s="75" t="s">
        <v>98</v>
      </c>
      <c r="B95" s="75"/>
      <c r="C95" s="1"/>
      <c r="D95" s="1"/>
      <c r="E95" s="1"/>
      <c r="F95" s="9">
        <v>2945000</v>
      </c>
      <c r="G95" s="1"/>
      <c r="H95" s="1"/>
      <c r="I95" s="1"/>
      <c r="J95" s="1"/>
    </row>
    <row r="96" spans="1:12">
      <c r="A96" s="75" t="s">
        <v>99</v>
      </c>
      <c r="B96" s="75"/>
      <c r="C96" s="1"/>
      <c r="D96" s="1"/>
      <c r="E96" s="1"/>
      <c r="F96" s="9">
        <v>307500</v>
      </c>
      <c r="G96" s="1"/>
      <c r="H96" s="1"/>
      <c r="I96" s="1"/>
      <c r="J96" s="1"/>
    </row>
    <row r="97" spans="1:10">
      <c r="A97" s="1"/>
      <c r="B97" s="1"/>
      <c r="C97" s="1"/>
      <c r="D97" s="1"/>
      <c r="E97" s="1"/>
      <c r="G97" s="1"/>
      <c r="H97" s="1"/>
      <c r="I97" s="1"/>
      <c r="J97" s="1"/>
    </row>
    <row r="98" spans="1:10">
      <c r="A98" s="84" t="s">
        <v>91</v>
      </c>
      <c r="B98" s="85"/>
      <c r="C98" s="85"/>
      <c r="D98" s="85"/>
      <c r="E98" s="86"/>
      <c r="F98" s="74">
        <f>SUM(F88:F96)</f>
        <v>43197900</v>
      </c>
      <c r="G98" s="68"/>
      <c r="H98" s="63"/>
      <c r="I98" s="63"/>
      <c r="J98" s="63"/>
    </row>
    <row r="100" spans="1:10" ht="33.75" customHeight="1">
      <c r="A100" s="82" t="s">
        <v>101</v>
      </c>
      <c r="B100" s="83"/>
      <c r="C100" s="83"/>
      <c r="D100" s="83"/>
      <c r="E100" s="83"/>
      <c r="F100" s="83"/>
      <c r="G100" s="69"/>
      <c r="H100" s="7"/>
      <c r="I100" s="7"/>
      <c r="J100" s="2"/>
    </row>
    <row r="102" spans="1:10">
      <c r="A102" s="1"/>
      <c r="B102" s="1"/>
      <c r="C102" s="1"/>
      <c r="D102" s="1"/>
      <c r="E102" s="1"/>
      <c r="F102" s="43"/>
      <c r="G102" s="1"/>
      <c r="H102" s="1"/>
      <c r="I102" s="1"/>
      <c r="J102" s="1"/>
    </row>
    <row r="104" spans="1:10">
      <c r="F104" s="6"/>
      <c r="G104" s="6"/>
    </row>
  </sheetData>
  <mergeCells count="28">
    <mergeCell ref="A100:F100"/>
    <mergeCell ref="A92:B92"/>
    <mergeCell ref="A27:E27"/>
    <mergeCell ref="A30:D30"/>
    <mergeCell ref="A38:E38"/>
    <mergeCell ref="A41:B41"/>
    <mergeCell ref="A45:E45"/>
    <mergeCell ref="A57:E57"/>
    <mergeCell ref="A67:B67"/>
    <mergeCell ref="A74:E74"/>
    <mergeCell ref="A60:B60"/>
    <mergeCell ref="A65:E65"/>
    <mergeCell ref="A86:B86"/>
    <mergeCell ref="A88:B88"/>
    <mergeCell ref="A89:B89"/>
    <mergeCell ref="A98:E98"/>
    <mergeCell ref="A2:F2"/>
    <mergeCell ref="A3:F3"/>
    <mergeCell ref="A18:D18"/>
    <mergeCell ref="A5:B5"/>
    <mergeCell ref="A9:E9"/>
    <mergeCell ref="A11:B11"/>
    <mergeCell ref="A16:E16"/>
    <mergeCell ref="A95:B95"/>
    <mergeCell ref="A96:B96"/>
    <mergeCell ref="A94:B94"/>
    <mergeCell ref="A76:B76"/>
    <mergeCell ref="A83:E8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2023-02-08T06:54:46Z</dcterms:created>
  <dcterms:modified xsi:type="dcterms:W3CDTF">2023-02-09T08:55:36Z</dcterms:modified>
</cp:coreProperties>
</file>