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0" windowWidth="9255" windowHeight="3855"/>
  </bookViews>
  <sheets>
    <sheet name="Feuil1" sheetId="1" r:id="rId1"/>
    <sheet name="Feuil2" sheetId="2" r:id="rId2"/>
    <sheet name="Feuil3" sheetId="3" r:id="rId3"/>
  </sheets>
  <calcPr calcId="124519"/>
</workbook>
</file>

<file path=xl/calcChain.xml><?xml version="1.0" encoding="utf-8"?>
<calcChain xmlns="http://schemas.openxmlformats.org/spreadsheetml/2006/main">
  <c r="F56" i="1"/>
  <c r="F105"/>
  <c r="F63"/>
  <c r="F90"/>
  <c r="F70"/>
</calcChain>
</file>

<file path=xl/sharedStrings.xml><?xml version="1.0" encoding="utf-8"?>
<sst xmlns="http://schemas.openxmlformats.org/spreadsheetml/2006/main" count="209" uniqueCount="111">
  <si>
    <t>BORDEREAU DE DETAIL ESTIMATIF</t>
  </si>
  <si>
    <t xml:space="preserve">CONSTRUCTION D'UNE ECOLE A UNE ETAGE A DEUX SALLES DE CLASSE </t>
  </si>
  <si>
    <t>SERIE N° 1 : INSTALLATION</t>
  </si>
  <si>
    <t>N° DE PRIX</t>
  </si>
  <si>
    <t>DESIGNATION DES TRAVAUX</t>
  </si>
  <si>
    <t>U</t>
  </si>
  <si>
    <t>QUANTITE</t>
  </si>
  <si>
    <t>PU (Ar.)</t>
  </si>
  <si>
    <t>MONTANT</t>
  </si>
  <si>
    <t>I-1</t>
  </si>
  <si>
    <t>Installation et repli de chantier</t>
  </si>
  <si>
    <t>Fft</t>
  </si>
  <si>
    <t>TOTAL INSTALLATION</t>
  </si>
  <si>
    <t>SERIE N° 2 : TERRASSEMENT</t>
  </si>
  <si>
    <t>II-1</t>
  </si>
  <si>
    <t>Fouille en rigole, en terrain meuble de toute nature</t>
  </si>
  <si>
    <t>m3</t>
  </si>
  <si>
    <t>TOTAL TERRASSEMENT</t>
  </si>
  <si>
    <t xml:space="preserve">SERIE N° 3 : BETONS ET MACONNERIES EN INFRASTRUCTURE </t>
  </si>
  <si>
    <t>III-1</t>
  </si>
  <si>
    <r>
      <t>Fourniture et mise en œuvre du béton de proprété dosé à 150kg/m</t>
    </r>
    <r>
      <rPr>
        <vertAlign val="superscript"/>
        <sz val="12"/>
        <rFont val="Arial Narrow"/>
        <family val="2"/>
      </rPr>
      <t>3</t>
    </r>
    <r>
      <rPr>
        <sz val="12"/>
        <rFont val="Arial Narrow"/>
        <family val="2"/>
      </rPr>
      <t xml:space="preserve"> de CEM I 42,5 d'épaisseur 0.05 m des semelles filantes</t>
    </r>
  </si>
  <si>
    <t>III-2</t>
  </si>
  <si>
    <t>Fourniture et mise en œuvre d'hérissonnage en pierre sèche d'épaisseur de 0,15 m</t>
  </si>
  <si>
    <t>III-3</t>
  </si>
  <si>
    <t>Fourniture et mise en œuvre du béton dosé à 300kg/m3 de CEM I 42,5 d'épaisseur de 0,10 m pour dallage</t>
  </si>
  <si>
    <t>III-4</t>
  </si>
  <si>
    <t xml:space="preserve">Fourniture et mise en œuvre du béton armé dosé à 350kg/m3 de CEM I 42,5 pour les semelles isolées et les attentes poteaux </t>
  </si>
  <si>
    <t>III-5</t>
  </si>
  <si>
    <t>Acier pour armatures du béton ci-dessus de tout diamètre, y compris coupe, façonnage, ligature et toutes sujétions</t>
  </si>
  <si>
    <t>kg</t>
  </si>
  <si>
    <t>III-6</t>
  </si>
  <si>
    <t>Fourniture et mise en oeuvre de coffrage en bois pin</t>
  </si>
  <si>
    <t>m2</t>
  </si>
  <si>
    <t>III-7</t>
  </si>
  <si>
    <t>Fourniture et mise en œuvre de maçonnerie de moellons hourdées au mortier de ciment dosé à 300kg/m3 pour la fondation</t>
  </si>
  <si>
    <t xml:space="preserve">TOTAL BETONS ET MACONNERIES EN INFRASTRUCTURE </t>
  </si>
  <si>
    <t>SERIE N° 4 : BETONS ET MACONNERIES EN SUPERSTRUCTURE</t>
  </si>
  <si>
    <t>IV-1</t>
  </si>
  <si>
    <t>Fourniture et mise en œuvre du béton armé dosé à 350kg/m3 de CEM I 42,5 pour les poteaux, linteaux, auvent, appuis de baie,  chaînages et poutres</t>
  </si>
  <si>
    <t>IV-2</t>
  </si>
  <si>
    <t>IV-3</t>
  </si>
  <si>
    <t>Fourniture et mise en oeuvre de coffrage en bois ordinaire</t>
  </si>
  <si>
    <t>IV-4</t>
  </si>
  <si>
    <t xml:space="preserve">Fourniture et mise en oeuvre de maçonnerie debrique au mortier de terre rougeA/m3               </t>
  </si>
  <si>
    <t>IV-5</t>
  </si>
  <si>
    <t xml:space="preserve">Fourniture et pose de claustras </t>
  </si>
  <si>
    <t>TOTAL BETONS ET MACONNERIES EN SUPERSTRUCTURE</t>
  </si>
  <si>
    <t>SERIE N° 5: ENDUIT ET CHAPE</t>
  </si>
  <si>
    <t>V-1</t>
  </si>
  <si>
    <t>Enduit ordinaire au mortier de ciment dosé à 300kg/m3 d'épaisseur de 0,015 m pour les murs, les plafonds et les faces vues du béton</t>
  </si>
  <si>
    <t>V-2</t>
  </si>
  <si>
    <t>Fournture et mise en œuvre de chape au mortier de ciment dosé à 400kg/m3 pour le cheneau</t>
  </si>
  <si>
    <t>TOTAL ENDUIT ET CHAPE</t>
  </si>
  <si>
    <t xml:space="preserve">SERIE N° 6: CHARPENTE - COUVERTURE - PLAFONNAGE </t>
  </si>
  <si>
    <t>VI-1</t>
  </si>
  <si>
    <t xml:space="preserve">Charpente en bois dur pour des pannes, solives et entretoises  y compris fixation et toutes sujétions de pose </t>
  </si>
  <si>
    <t>VI-2</t>
  </si>
  <si>
    <t>Fourniture et pose de couverture en tôle Galvabac  50/100 éme y compris coupe, fixation et toutes sujétions de pose.</t>
  </si>
  <si>
    <t>VI-3</t>
  </si>
  <si>
    <t>Fourniture et pose de faîtière en TPG de 5/10ème d'épaisseur, y compris fixation et toutes sujétions de pose.</t>
  </si>
  <si>
    <t>ml</t>
  </si>
  <si>
    <t>Fourniture et pose de planche de rive d'épaisseur de 0,025m, largeurs 0,30m, y compris fixation et toutes sujétions de pose.</t>
  </si>
  <si>
    <t>VI-4</t>
  </si>
  <si>
    <t>Fourniture et pose de plafonnage en volige pin de 15x90, y compris toutes accèssoires de pose</t>
  </si>
  <si>
    <t>VI-5</t>
  </si>
  <si>
    <t>Fourniture et pose de gorge en pin</t>
  </si>
  <si>
    <t>VI-7</t>
  </si>
  <si>
    <t>Fourniture et pose des gouttières en TPG 5/10ème</t>
  </si>
  <si>
    <t>VI-6</t>
  </si>
  <si>
    <t>Descente d'eau pluviale en PVC 100</t>
  </si>
  <si>
    <t xml:space="preserve">TOTAL CHARPENTE - COUVERTURE - PLAFONNAGE </t>
  </si>
  <si>
    <t>SERIE N° 7: MENUISERIE BOIS</t>
  </si>
  <si>
    <t>VII-1</t>
  </si>
  <si>
    <t>Fourniture et pose de porte pleine avec bâtis en bois dur  à un vantail de dimension de (100 x 210)</t>
  </si>
  <si>
    <t>VII-2</t>
  </si>
  <si>
    <t>Fourniture et pose de fenêtre vitrée avec bâtis à deux vantaux en bois dur de dimension de (120 x 120)</t>
  </si>
  <si>
    <t>TOTAL MENUISERIE BOIS</t>
  </si>
  <si>
    <t>SERIE N° 8: MENUISERIE METALLIQUE</t>
  </si>
  <si>
    <t>VIII-1</t>
  </si>
  <si>
    <t>Fourniture et pose de grille de protection des fenêtres de dimension(1,20x1,20)</t>
  </si>
  <si>
    <t>VIII-2</t>
  </si>
  <si>
    <t>Fourniture et pose de garde fou métallique de l'escalier et verandah</t>
  </si>
  <si>
    <t>TOTAL MENUISERIE METALLIQUE</t>
  </si>
  <si>
    <t xml:space="preserve">SERIE N° 9: PEINTURE </t>
  </si>
  <si>
    <t>IX-1</t>
  </si>
  <si>
    <t>Peinture à l'eau plastique extérieure de type Valnyl ou Torgapint lavable en deux couches</t>
  </si>
  <si>
    <t>IX-2</t>
  </si>
  <si>
    <t>Peinture à l'eau plastique intérieure de type Valnyl ou Torgapint lavable en deux couches</t>
  </si>
  <si>
    <t>IX-3</t>
  </si>
  <si>
    <t>Peinture à l'huile glycérophtalique en deux couches avec toutes sujétions d'exécution pour ouvrage bois et plafond et soubassement à l'extérieur et à l'intérieur</t>
  </si>
  <si>
    <t>IX-4</t>
  </si>
  <si>
    <t>Fourniture et pose vitre démi-double posé sous paraclose en bois soigneusement calfeutre pour les portes, les fenêtres et naco</t>
  </si>
  <si>
    <t>IX-5</t>
  </si>
  <si>
    <t>Peinture en ardoisine d'un tableau</t>
  </si>
  <si>
    <t xml:space="preserve">TOTAL PEINTURE </t>
  </si>
  <si>
    <t>SERIE N° 11: ELECTRICITE</t>
  </si>
  <si>
    <t>XI-1</t>
  </si>
  <si>
    <t>Câblage apparent en fil VGV 3*2,5 mm2 pour tout le réseau électrique y compris accéssoires de pose</t>
  </si>
  <si>
    <t>XI-2</t>
  </si>
  <si>
    <t>Installation d'un point lumineux à simple allumage y compris accèssoires</t>
  </si>
  <si>
    <t>XI-3</t>
  </si>
  <si>
    <t>Installation d'un point lumineux à allumage va et vient y compris accèssoires</t>
  </si>
  <si>
    <t>XI-4</t>
  </si>
  <si>
    <t>Installation d'une prise de courant 2P + T encastrée y compris accéssoires</t>
  </si>
  <si>
    <t>XI-5</t>
  </si>
  <si>
    <t>Hublot étanche pour éclairage extérieur</t>
  </si>
  <si>
    <t>TOTAL ELECTRICITE</t>
  </si>
  <si>
    <t>RECAPITULATION</t>
  </si>
  <si>
    <t xml:space="preserve">                   SERIE N° 10 ELECTICITE </t>
  </si>
  <si>
    <t>TOTAL GENERAL</t>
  </si>
  <si>
    <r>
      <t>Arrêté le présent bordereau de détail quantitatif et estimatif à la somme de</t>
    </r>
    <r>
      <rPr>
        <b/>
        <sz val="12"/>
        <rFont val="Arial Narrow"/>
        <family val="2"/>
      </rPr>
      <t xml:space="preserve"> " CENT QUATRE VINGT DIS HUIT MILLIONS HUIT CENT VINGT SEPT MILLE SOISCANTE DIX SEPT  ARIARY (Ar. 198 827 077) "</t>
    </r>
  </si>
</sst>
</file>

<file path=xl/styles.xml><?xml version="1.0" encoding="utf-8"?>
<styleSheet xmlns="http://schemas.openxmlformats.org/spreadsheetml/2006/main">
  <numFmts count="4">
    <numFmt numFmtId="164" formatCode="_-* #,##0.00\ _F_-;\-* #,##0.00\ _F_-;_-* &quot;-&quot;??\ _F_-;_-@_-"/>
    <numFmt numFmtId="165" formatCode="#,##0.000"/>
    <numFmt numFmtId="166" formatCode="0.000"/>
    <numFmt numFmtId="167" formatCode="_-* #,##0\ _F_-;\-* #,##0\ _F_-;_-* &quot;-&quot;??\ _F_-;_-@_-"/>
  </numFmts>
  <fonts count="1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b/>
      <sz val="12"/>
      <name val="Arial Narrow"/>
      <family val="2"/>
    </font>
    <font>
      <b/>
      <u/>
      <sz val="12"/>
      <name val="Arial Narrow"/>
      <family val="2"/>
    </font>
    <font>
      <sz val="12"/>
      <name val="Arial Narrow"/>
      <family val="2"/>
    </font>
    <font>
      <b/>
      <u/>
      <sz val="12"/>
      <name val="Arial"/>
      <family val="2"/>
    </font>
    <font>
      <b/>
      <i/>
      <sz val="12"/>
      <name val="Arial Narrow"/>
      <family val="2"/>
    </font>
    <font>
      <vertAlign val="superscript"/>
      <sz val="12"/>
      <name val="Arial Narrow"/>
      <family val="2"/>
    </font>
    <font>
      <b/>
      <sz val="14"/>
      <name val="Arial Narrow"/>
      <family val="2"/>
    </font>
    <font>
      <sz val="12"/>
      <color theme="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1" fillId="0" borderId="0"/>
    <xf numFmtId="164" fontId="2" fillId="0" borderId="0" applyFont="0" applyFill="0" applyBorder="0" applyAlignment="0" applyProtection="0"/>
    <xf numFmtId="0" fontId="2" fillId="0" borderId="0" applyFont="0" applyFill="0" applyBorder="0" applyAlignment="0" applyProtection="0"/>
  </cellStyleXfs>
  <cellXfs count="100">
    <xf numFmtId="0" fontId="0" fillId="0" borderId="0" xfId="0"/>
    <xf numFmtId="0" fontId="1" fillId="0" borderId="0" xfId="1"/>
    <xf numFmtId="167" fontId="3" fillId="2" borderId="1" xfId="2" applyNumberFormat="1" applyFont="1" applyFill="1" applyBorder="1" applyAlignment="1">
      <alignment vertical="center"/>
    </xf>
    <xf numFmtId="167" fontId="3" fillId="2" borderId="0" xfId="2" applyNumberFormat="1" applyFont="1" applyFill="1"/>
    <xf numFmtId="167" fontId="5" fillId="2" borderId="0" xfId="2" applyNumberFormat="1" applyFont="1" applyFill="1"/>
    <xf numFmtId="167" fontId="3" fillId="2" borderId="1" xfId="2" applyNumberFormat="1" applyFont="1" applyFill="1" applyBorder="1" applyAlignment="1">
      <alignment horizontal="center" vertical="center"/>
    </xf>
    <xf numFmtId="167" fontId="5" fillId="2" borderId="1" xfId="2" applyNumberFormat="1" applyFont="1" applyFill="1" applyBorder="1" applyAlignment="1">
      <alignment horizontal="center"/>
    </xf>
    <xf numFmtId="0" fontId="6" fillId="2" borderId="0" xfId="1" applyFont="1" applyFill="1" applyAlignment="1">
      <alignment horizontal="center" wrapText="1"/>
    </xf>
    <xf numFmtId="167" fontId="7" fillId="2" borderId="0" xfId="2" applyNumberFormat="1" applyFont="1" applyFill="1" applyBorder="1" applyAlignment="1">
      <alignment horizontal="center" vertical="center" wrapText="1"/>
    </xf>
    <xf numFmtId="167" fontId="7" fillId="2" borderId="0" xfId="1" applyNumberFormat="1" applyFont="1" applyFill="1" applyBorder="1" applyAlignment="1">
      <alignment horizontal="center" vertical="center" wrapText="1"/>
    </xf>
    <xf numFmtId="167" fontId="5" fillId="2" borderId="1" xfId="2" applyNumberFormat="1" applyFont="1" applyFill="1" applyBorder="1"/>
    <xf numFmtId="167" fontId="5" fillId="2" borderId="9" xfId="2" applyNumberFormat="1" applyFont="1" applyFill="1" applyBorder="1"/>
    <xf numFmtId="167" fontId="5" fillId="2" borderId="2" xfId="2" applyNumberFormat="1" applyFont="1" applyFill="1" applyBorder="1" applyAlignment="1">
      <alignment horizontal="center"/>
    </xf>
    <xf numFmtId="167" fontId="5" fillId="2" borderId="0" xfId="2" applyNumberFormat="1" applyFont="1" applyFill="1" applyBorder="1"/>
    <xf numFmtId="167" fontId="5" fillId="2" borderId="1" xfId="2" applyNumberFormat="1" applyFont="1" applyFill="1" applyBorder="1" applyAlignment="1"/>
    <xf numFmtId="164" fontId="5" fillId="2" borderId="0" xfId="2" applyFont="1" applyFill="1"/>
    <xf numFmtId="0" fontId="3" fillId="2" borderId="0" xfId="1" applyFont="1" applyFill="1" applyAlignment="1">
      <alignment horizontal="center"/>
    </xf>
    <xf numFmtId="0" fontId="5" fillId="2" borderId="0" xfId="1" applyFont="1" applyFill="1" applyAlignment="1">
      <alignment horizontal="center"/>
    </xf>
    <xf numFmtId="0" fontId="3" fillId="2" borderId="1" xfId="1" applyFont="1" applyFill="1" applyBorder="1" applyAlignment="1">
      <alignment horizontal="center" vertical="center"/>
    </xf>
    <xf numFmtId="0" fontId="5" fillId="2" borderId="1" xfId="1" applyFont="1" applyFill="1" applyBorder="1" applyAlignment="1">
      <alignment horizontal="center" wrapText="1"/>
    </xf>
    <xf numFmtId="0" fontId="5" fillId="2" borderId="1" xfId="1" applyFont="1" applyFill="1" applyBorder="1" applyAlignment="1">
      <alignment horizontal="left"/>
    </xf>
    <xf numFmtId="0" fontId="5" fillId="2" borderId="1" xfId="1" applyFont="1" applyFill="1" applyBorder="1" applyAlignment="1">
      <alignment horizontal="center"/>
    </xf>
    <xf numFmtId="2" fontId="5" fillId="2" borderId="1" xfId="1" applyNumberFormat="1" applyFont="1" applyFill="1" applyBorder="1" applyAlignment="1">
      <alignment horizontal="center"/>
    </xf>
    <xf numFmtId="0" fontId="5" fillId="2" borderId="0" xfId="1" applyFont="1" applyFill="1" applyBorder="1" applyAlignment="1">
      <alignment horizontal="center" wrapText="1"/>
    </xf>
    <xf numFmtId="0" fontId="5" fillId="2" borderId="0" xfId="1" applyFont="1" applyFill="1" applyBorder="1" applyAlignment="1">
      <alignment wrapText="1"/>
    </xf>
    <xf numFmtId="0" fontId="5" fillId="2" borderId="0" xfId="1" applyFont="1" applyFill="1" applyBorder="1" applyAlignment="1">
      <alignment horizontal="center"/>
    </xf>
    <xf numFmtId="4" fontId="5" fillId="2" borderId="0" xfId="1" applyNumberFormat="1" applyFont="1" applyFill="1" applyBorder="1" applyAlignment="1">
      <alignment horizontal="center"/>
    </xf>
    <xf numFmtId="0" fontId="7" fillId="2" borderId="0" xfId="1" applyFont="1" applyFill="1" applyBorder="1" applyAlignment="1">
      <alignment horizontal="center" vertical="center" wrapText="1"/>
    </xf>
    <xf numFmtId="0" fontId="5" fillId="2" borderId="1" xfId="1" applyFont="1" applyFill="1" applyBorder="1" applyAlignment="1">
      <alignment horizontal="center" vertical="center" wrapText="1"/>
    </xf>
    <xf numFmtId="0" fontId="5" fillId="2" borderId="6" xfId="1" applyFont="1" applyFill="1" applyBorder="1" applyAlignment="1">
      <alignment wrapText="1"/>
    </xf>
    <xf numFmtId="0" fontId="5" fillId="2" borderId="6" xfId="1" applyFont="1" applyFill="1" applyBorder="1" applyAlignment="1">
      <alignment horizontal="center"/>
    </xf>
    <xf numFmtId="167" fontId="5" fillId="2" borderId="6" xfId="2" applyNumberFormat="1" applyFont="1" applyFill="1" applyBorder="1"/>
    <xf numFmtId="0" fontId="5" fillId="2" borderId="1" xfId="1" applyFont="1" applyFill="1" applyBorder="1" applyAlignment="1">
      <alignment wrapText="1"/>
    </xf>
    <xf numFmtId="0" fontId="5" fillId="2" borderId="2" xfId="1" applyFont="1" applyFill="1" applyBorder="1" applyAlignment="1">
      <alignment horizontal="center"/>
    </xf>
    <xf numFmtId="167" fontId="5" fillId="2" borderId="2" xfId="2" applyNumberFormat="1" applyFont="1" applyFill="1" applyBorder="1" applyAlignment="1"/>
    <xf numFmtId="0" fontId="5" fillId="2" borderId="2" xfId="1" applyFont="1" applyFill="1" applyBorder="1" applyAlignment="1">
      <alignment wrapText="1"/>
    </xf>
    <xf numFmtId="4" fontId="5" fillId="2" borderId="1" xfId="1" applyNumberFormat="1" applyFont="1" applyFill="1" applyBorder="1" applyAlignment="1">
      <alignment horizontal="center"/>
    </xf>
    <xf numFmtId="0" fontId="5" fillId="2" borderId="3" xfId="1" applyFont="1" applyFill="1" applyBorder="1" applyAlignment="1">
      <alignment vertical="top" wrapText="1"/>
    </xf>
    <xf numFmtId="0" fontId="5" fillId="2" borderId="3" xfId="1" applyFont="1" applyFill="1" applyBorder="1" applyAlignment="1">
      <alignment horizontal="center"/>
    </xf>
    <xf numFmtId="0" fontId="5" fillId="2" borderId="9" xfId="1" applyFont="1" applyFill="1" applyBorder="1" applyAlignment="1">
      <alignment horizontal="center" vertical="center" wrapText="1"/>
    </xf>
    <xf numFmtId="0" fontId="5" fillId="2" borderId="9" xfId="1" applyFont="1" applyFill="1" applyBorder="1" applyAlignment="1">
      <alignment wrapText="1"/>
    </xf>
    <xf numFmtId="0" fontId="5" fillId="2" borderId="9" xfId="1" applyFont="1" applyFill="1" applyBorder="1" applyAlignment="1">
      <alignment horizontal="center"/>
    </xf>
    <xf numFmtId="2" fontId="5" fillId="2" borderId="9" xfId="1" applyNumberFormat="1" applyFont="1" applyFill="1" applyBorder="1" applyAlignment="1">
      <alignment horizontal="center"/>
    </xf>
    <xf numFmtId="2" fontId="5" fillId="2" borderId="0" xfId="1" applyNumberFormat="1" applyFont="1" applyFill="1" applyBorder="1" applyAlignment="1">
      <alignment horizontal="center"/>
    </xf>
    <xf numFmtId="167" fontId="5" fillId="2" borderId="2" xfId="2" applyNumberFormat="1" applyFont="1" applyFill="1" applyBorder="1"/>
    <xf numFmtId="0" fontId="5" fillId="2" borderId="10" xfId="1" applyFont="1" applyFill="1" applyBorder="1" applyAlignment="1">
      <alignment wrapText="1"/>
    </xf>
    <xf numFmtId="0" fontId="5" fillId="2" borderId="2" xfId="1" applyFont="1" applyFill="1" applyBorder="1" applyAlignment="1">
      <alignment horizontal="center" vertical="center" wrapText="1"/>
    </xf>
    <xf numFmtId="0" fontId="5" fillId="2" borderId="2" xfId="1" applyFont="1" applyFill="1" applyBorder="1" applyAlignment="1">
      <alignment horizontal="left" vertical="center" wrapText="1"/>
    </xf>
    <xf numFmtId="0" fontId="5" fillId="2" borderId="8" xfId="1" applyFont="1" applyFill="1" applyBorder="1" applyAlignment="1">
      <alignment horizontal="center"/>
    </xf>
    <xf numFmtId="4" fontId="7" fillId="2" borderId="0" xfId="1" applyNumberFormat="1" applyFont="1" applyFill="1" applyBorder="1" applyAlignment="1">
      <alignment horizontal="center" vertical="center" wrapText="1"/>
    </xf>
    <xf numFmtId="167" fontId="3" fillId="2" borderId="0" xfId="2" applyNumberFormat="1" applyFont="1" applyFill="1" applyBorder="1" applyAlignment="1">
      <alignment horizontal="center" vertical="center"/>
    </xf>
    <xf numFmtId="165" fontId="5" fillId="2" borderId="6" xfId="1" applyNumberFormat="1" applyFont="1" applyFill="1" applyBorder="1" applyAlignment="1">
      <alignment horizontal="center"/>
    </xf>
    <xf numFmtId="4" fontId="5" fillId="2" borderId="2" xfId="1" applyNumberFormat="1" applyFont="1" applyFill="1" applyBorder="1" applyAlignment="1">
      <alignment horizontal="center"/>
    </xf>
    <xf numFmtId="164" fontId="5" fillId="2" borderId="1" xfId="2" applyFont="1" applyFill="1" applyBorder="1" applyAlignment="1">
      <alignment horizontal="center"/>
    </xf>
    <xf numFmtId="2" fontId="5" fillId="2" borderId="2" xfId="1" applyNumberFormat="1" applyFont="1" applyFill="1" applyBorder="1" applyAlignment="1">
      <alignment horizontal="center"/>
    </xf>
    <xf numFmtId="4" fontId="7" fillId="2" borderId="9" xfId="1" applyNumberFormat="1" applyFont="1" applyFill="1" applyBorder="1" applyAlignment="1">
      <alignment horizontal="center" vertical="center" wrapText="1"/>
    </xf>
    <xf numFmtId="167" fontId="3" fillId="2" borderId="9" xfId="2" applyNumberFormat="1" applyFont="1" applyFill="1" applyBorder="1" applyAlignment="1">
      <alignment horizontal="center" vertical="center"/>
    </xf>
    <xf numFmtId="0" fontId="4" fillId="2" borderId="0" xfId="1" applyFont="1" applyFill="1" applyAlignment="1">
      <alignment horizontal="center" wrapText="1"/>
    </xf>
    <xf numFmtId="0" fontId="4" fillId="2" borderId="0" xfId="1" applyFont="1" applyFill="1" applyAlignment="1">
      <alignment horizontal="left"/>
    </xf>
    <xf numFmtId="167" fontId="5" fillId="2" borderId="3" xfId="2" applyNumberFormat="1" applyFont="1" applyFill="1" applyBorder="1" applyAlignment="1"/>
    <xf numFmtId="167" fontId="5" fillId="2" borderId="3" xfId="2" applyNumberFormat="1" applyFont="1" applyFill="1" applyBorder="1"/>
    <xf numFmtId="0" fontId="5" fillId="2" borderId="0" xfId="1" applyFont="1" applyFill="1" applyAlignment="1">
      <alignment horizontal="center" vertical="center"/>
    </xf>
    <xf numFmtId="0" fontId="5" fillId="2" borderId="0" xfId="1" applyFont="1" applyFill="1" applyAlignment="1">
      <alignment vertical="center"/>
    </xf>
    <xf numFmtId="166" fontId="5" fillId="2" borderId="1" xfId="1" applyNumberFormat="1" applyFont="1" applyFill="1" applyBorder="1" applyAlignment="1">
      <alignment horizontal="center"/>
    </xf>
    <xf numFmtId="165" fontId="5" fillId="2" borderId="2" xfId="1" applyNumberFormat="1" applyFont="1" applyFill="1" applyBorder="1" applyAlignment="1">
      <alignment horizontal="center"/>
    </xf>
    <xf numFmtId="165" fontId="5" fillId="2" borderId="1" xfId="1" applyNumberFormat="1" applyFont="1" applyFill="1" applyBorder="1" applyAlignment="1">
      <alignment horizontal="center"/>
    </xf>
    <xf numFmtId="4" fontId="5" fillId="2" borderId="3" xfId="1" applyNumberFormat="1" applyFont="1" applyFill="1" applyBorder="1" applyAlignment="1">
      <alignment horizontal="center"/>
    </xf>
    <xf numFmtId="165" fontId="5" fillId="2" borderId="3" xfId="1" applyNumberFormat="1" applyFont="1" applyFill="1" applyBorder="1" applyAlignment="1">
      <alignment horizontal="center"/>
    </xf>
    <xf numFmtId="0" fontId="9" fillId="2" borderId="4" xfId="1" applyFont="1" applyFill="1" applyBorder="1" applyAlignment="1">
      <alignment horizontal="center"/>
    </xf>
    <xf numFmtId="0" fontId="9" fillId="2" borderId="7" xfId="1" applyFont="1" applyFill="1" applyBorder="1" applyAlignment="1">
      <alignment horizontal="center"/>
    </xf>
    <xf numFmtId="0" fontId="9" fillId="2" borderId="5" xfId="1" applyFont="1" applyFill="1" applyBorder="1" applyAlignment="1">
      <alignment horizontal="center"/>
    </xf>
    <xf numFmtId="0" fontId="5" fillId="2" borderId="0" xfId="1" applyFont="1" applyFill="1" applyAlignment="1">
      <alignment horizontal="left"/>
    </xf>
    <xf numFmtId="167" fontId="5" fillId="2" borderId="0" xfId="3" applyNumberFormat="1" applyFont="1" applyFill="1" applyBorder="1"/>
    <xf numFmtId="167" fontId="3" fillId="2" borderId="1" xfId="3" applyNumberFormat="1" applyFont="1" applyFill="1" applyBorder="1" applyAlignment="1">
      <alignment horizontal="center" vertical="center"/>
    </xf>
    <xf numFmtId="0" fontId="10" fillId="2" borderId="2" xfId="1" applyFont="1" applyFill="1" applyBorder="1" applyAlignment="1">
      <alignment wrapText="1"/>
    </xf>
    <xf numFmtId="0" fontId="10" fillId="2" borderId="1" xfId="1" applyFont="1" applyFill="1" applyBorder="1" applyAlignment="1">
      <alignment horizontal="center"/>
    </xf>
    <xf numFmtId="164" fontId="10" fillId="2" borderId="1" xfId="3" applyNumberFormat="1" applyFont="1" applyFill="1" applyBorder="1" applyAlignment="1"/>
    <xf numFmtId="167" fontId="10" fillId="2" borderId="2" xfId="3" applyNumberFormat="1" applyFont="1" applyFill="1" applyBorder="1"/>
    <xf numFmtId="0" fontId="10" fillId="2" borderId="1" xfId="1" applyFont="1" applyFill="1" applyBorder="1" applyAlignment="1">
      <alignment wrapText="1"/>
    </xf>
    <xf numFmtId="0" fontId="5" fillId="2" borderId="2" xfId="1" applyFont="1" applyFill="1" applyBorder="1" applyAlignment="1">
      <alignment horizontal="center" wrapText="1"/>
    </xf>
    <xf numFmtId="167" fontId="10" fillId="2" borderId="2" xfId="3" applyNumberFormat="1" applyFont="1" applyFill="1" applyBorder="1" applyAlignment="1"/>
    <xf numFmtId="167" fontId="7" fillId="2" borderId="5" xfId="3" applyNumberFormat="1" applyFont="1" applyFill="1" applyBorder="1" applyAlignment="1">
      <alignment horizontal="center" vertical="center" wrapText="1"/>
    </xf>
    <xf numFmtId="167" fontId="5" fillId="0" borderId="0" xfId="2" applyNumberFormat="1" applyFont="1" applyFill="1"/>
    <xf numFmtId="167" fontId="7" fillId="0" borderId="5" xfId="3" applyNumberFormat="1" applyFont="1" applyFill="1" applyBorder="1" applyAlignment="1">
      <alignment horizontal="center" vertical="center" wrapText="1"/>
    </xf>
    <xf numFmtId="167" fontId="10" fillId="0" borderId="2" xfId="3" applyNumberFormat="1" applyFont="1" applyFill="1" applyBorder="1"/>
    <xf numFmtId="167" fontId="5" fillId="0" borderId="1" xfId="2" applyNumberFormat="1" applyFont="1" applyFill="1" applyBorder="1" applyAlignment="1">
      <alignment horizontal="center"/>
    </xf>
    <xf numFmtId="167" fontId="5" fillId="0" borderId="1" xfId="2" applyNumberFormat="1" applyFont="1" applyFill="1" applyBorder="1" applyAlignment="1"/>
    <xf numFmtId="167" fontId="3" fillId="0" borderId="1" xfId="2" applyNumberFormat="1" applyFont="1" applyFill="1" applyBorder="1" applyAlignment="1">
      <alignment vertical="center"/>
    </xf>
    <xf numFmtId="167" fontId="5" fillId="0" borderId="1" xfId="2" applyNumberFormat="1" applyFont="1" applyFill="1" applyBorder="1"/>
    <xf numFmtId="167" fontId="3" fillId="0" borderId="1" xfId="2" applyNumberFormat="1" applyFont="1" applyFill="1" applyBorder="1" applyAlignment="1">
      <alignment horizontal="center" vertical="center"/>
    </xf>
    <xf numFmtId="0" fontId="5" fillId="2" borderId="0" xfId="1" applyFont="1" applyFill="1" applyAlignment="1">
      <alignment horizontal="left" vertical="top" wrapText="1"/>
    </xf>
    <xf numFmtId="0" fontId="4" fillId="2" borderId="0" xfId="1" applyFont="1" applyFill="1" applyAlignment="1">
      <alignment horizontal="left"/>
    </xf>
    <xf numFmtId="4" fontId="7" fillId="2" borderId="4" xfId="1" applyNumberFormat="1" applyFont="1" applyFill="1" applyBorder="1" applyAlignment="1">
      <alignment horizontal="center" vertical="center" wrapText="1"/>
    </xf>
    <xf numFmtId="4" fontId="7" fillId="2" borderId="7" xfId="1" applyNumberFormat="1" applyFont="1" applyFill="1" applyBorder="1" applyAlignment="1">
      <alignment horizontal="center" vertical="center" wrapText="1"/>
    </xf>
    <xf numFmtId="4" fontId="7" fillId="2" borderId="5" xfId="1" applyNumberFormat="1" applyFont="1" applyFill="1" applyBorder="1" applyAlignment="1">
      <alignment horizontal="center" vertical="center" wrapText="1"/>
    </xf>
    <xf numFmtId="0" fontId="3" fillId="2" borderId="4" xfId="1" applyFont="1" applyFill="1" applyBorder="1" applyAlignment="1">
      <alignment horizontal="center" vertical="center"/>
    </xf>
    <xf numFmtId="0" fontId="3" fillId="2" borderId="5" xfId="1" applyFont="1" applyFill="1" applyBorder="1" applyAlignment="1">
      <alignment horizontal="center" vertical="center"/>
    </xf>
    <xf numFmtId="0" fontId="5" fillId="2" borderId="0" xfId="1" applyFont="1" applyFill="1" applyAlignment="1">
      <alignment horizontal="left"/>
    </xf>
    <xf numFmtId="0" fontId="4" fillId="2" borderId="0" xfId="1" applyFont="1" applyFill="1" applyAlignment="1">
      <alignment horizontal="center" wrapText="1"/>
    </xf>
    <xf numFmtId="0" fontId="4" fillId="2" borderId="0" xfId="1" applyFont="1" applyFill="1" applyBorder="1" applyAlignment="1">
      <alignment horizontal="left" wrapText="1"/>
    </xf>
  </cellXfs>
  <cellStyles count="4">
    <cellStyle name="Milliers 19 2" xfId="3"/>
    <cellStyle name="Milliers 2" xfId="2"/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7"/>
  <sheetViews>
    <sheetView tabSelected="1" workbookViewId="0">
      <selection activeCell="K11" sqref="J11:K11"/>
    </sheetView>
  </sheetViews>
  <sheetFormatPr baseColWidth="10" defaultRowHeight="15"/>
  <cols>
    <col min="2" max="2" width="45" bestFit="1" customWidth="1"/>
    <col min="5" max="5" width="12" bestFit="1" customWidth="1"/>
    <col min="6" max="6" width="14.28515625" customWidth="1"/>
    <col min="8" max="8" width="14.7109375" customWidth="1"/>
  </cols>
  <sheetData>
    <row r="1" spans="1:6" ht="15.75">
      <c r="A1" s="98" t="s">
        <v>0</v>
      </c>
      <c r="B1" s="98"/>
      <c r="C1" s="98"/>
      <c r="D1" s="98"/>
      <c r="E1" s="98"/>
      <c r="F1" s="98"/>
    </row>
    <row r="2" spans="1:6" ht="15.75">
      <c r="A2" s="98" t="s">
        <v>1</v>
      </c>
      <c r="B2" s="98"/>
      <c r="C2" s="98"/>
      <c r="D2" s="98"/>
      <c r="E2" s="98"/>
      <c r="F2" s="98"/>
    </row>
    <row r="3" spans="1:6" ht="15.75">
      <c r="A3" s="57"/>
      <c r="B3" s="57"/>
      <c r="C3" s="57"/>
      <c r="D3" s="57"/>
      <c r="E3" s="57"/>
      <c r="F3" s="57"/>
    </row>
    <row r="4" spans="1:6" ht="15.75">
      <c r="A4" s="91" t="s">
        <v>2</v>
      </c>
      <c r="B4" s="91"/>
      <c r="C4" s="16"/>
      <c r="D4" s="1"/>
      <c r="E4" s="1"/>
      <c r="F4" s="1"/>
    </row>
    <row r="5" spans="1:6">
      <c r="A5" s="1"/>
      <c r="B5" s="1"/>
      <c r="C5" s="1"/>
      <c r="D5" s="1"/>
      <c r="E5" s="1"/>
      <c r="F5" s="1"/>
    </row>
    <row r="6" spans="1:6" ht="15.75">
      <c r="A6" s="18" t="s">
        <v>3</v>
      </c>
      <c r="B6" s="18" t="s">
        <v>4</v>
      </c>
      <c r="C6" s="18" t="s">
        <v>5</v>
      </c>
      <c r="D6" s="18" t="s">
        <v>6</v>
      </c>
      <c r="E6" s="5" t="s">
        <v>7</v>
      </c>
      <c r="F6" s="5" t="s">
        <v>8</v>
      </c>
    </row>
    <row r="7" spans="1:6" ht="15.75">
      <c r="A7" s="19" t="s">
        <v>9</v>
      </c>
      <c r="B7" s="20" t="s">
        <v>10</v>
      </c>
      <c r="C7" s="21" t="s">
        <v>11</v>
      </c>
      <c r="D7" s="22">
        <v>1</v>
      </c>
      <c r="E7" s="6">
        <v>2500000</v>
      </c>
      <c r="F7" s="6">
        <v>2500000</v>
      </c>
    </row>
    <row r="8" spans="1:6" ht="15.75">
      <c r="A8" s="92" t="s">
        <v>12</v>
      </c>
      <c r="B8" s="93"/>
      <c r="C8" s="93"/>
      <c r="D8" s="93"/>
      <c r="E8" s="94"/>
      <c r="F8" s="2">
        <v>2500000</v>
      </c>
    </row>
    <row r="9" spans="1:6" ht="15.75">
      <c r="A9" s="7"/>
      <c r="B9" s="7"/>
      <c r="C9" s="7"/>
      <c r="D9" s="7"/>
      <c r="E9" s="7"/>
      <c r="F9" s="7"/>
    </row>
    <row r="10" spans="1:6" ht="15.75">
      <c r="A10" s="91" t="s">
        <v>13</v>
      </c>
      <c r="B10" s="91"/>
      <c r="C10" s="16"/>
      <c r="D10" s="1"/>
      <c r="E10" s="1"/>
      <c r="F10" s="1"/>
    </row>
    <row r="11" spans="1:6">
      <c r="A11" s="1"/>
      <c r="B11" s="1"/>
      <c r="C11" s="1"/>
      <c r="D11" s="1"/>
      <c r="E11" s="1"/>
      <c r="F11" s="1"/>
    </row>
    <row r="12" spans="1:6" ht="15.75">
      <c r="A12" s="18" t="s">
        <v>3</v>
      </c>
      <c r="B12" s="18" t="s">
        <v>4</v>
      </c>
      <c r="C12" s="18" t="s">
        <v>5</v>
      </c>
      <c r="D12" s="18" t="s">
        <v>6</v>
      </c>
      <c r="E12" s="5" t="s">
        <v>7</v>
      </c>
      <c r="F12" s="5" t="s">
        <v>8</v>
      </c>
    </row>
    <row r="13" spans="1:6" ht="15.75">
      <c r="A13" s="19" t="s">
        <v>14</v>
      </c>
      <c r="B13" s="20" t="s">
        <v>15</v>
      </c>
      <c r="C13" s="21" t="s">
        <v>16</v>
      </c>
      <c r="D13" s="63">
        <v>66.326999999999998</v>
      </c>
      <c r="E13" s="6">
        <v>9800</v>
      </c>
      <c r="F13" s="6">
        <v>650000</v>
      </c>
    </row>
    <row r="14" spans="1:6" ht="15.75">
      <c r="A14" s="92" t="s">
        <v>17</v>
      </c>
      <c r="B14" s="93"/>
      <c r="C14" s="93"/>
      <c r="D14" s="93"/>
      <c r="E14" s="94"/>
      <c r="F14" s="89">
        <v>650000</v>
      </c>
    </row>
    <row r="15" spans="1:6" ht="15.75">
      <c r="A15" s="23"/>
      <c r="B15" s="24"/>
      <c r="C15" s="25"/>
      <c r="D15" s="26"/>
      <c r="E15" s="27"/>
      <c r="F15" s="8"/>
    </row>
    <row r="16" spans="1:6" ht="15.75">
      <c r="A16" s="99" t="s">
        <v>18</v>
      </c>
      <c r="B16" s="99"/>
      <c r="C16" s="99"/>
      <c r="D16" s="99"/>
      <c r="E16" s="27"/>
      <c r="F16" s="9"/>
    </row>
    <row r="17" spans="1:6" ht="15.75">
      <c r="A17" s="23"/>
      <c r="B17" s="24"/>
      <c r="C17" s="25"/>
      <c r="D17" s="26"/>
      <c r="E17" s="27"/>
      <c r="F17" s="9"/>
    </row>
    <row r="18" spans="1:6" ht="15.75">
      <c r="A18" s="18" t="s">
        <v>3</v>
      </c>
      <c r="B18" s="18" t="s">
        <v>4</v>
      </c>
      <c r="C18" s="18" t="s">
        <v>5</v>
      </c>
      <c r="D18" s="18" t="s">
        <v>6</v>
      </c>
      <c r="E18" s="5" t="s">
        <v>7</v>
      </c>
      <c r="F18" s="5" t="s">
        <v>8</v>
      </c>
    </row>
    <row r="19" spans="1:6" ht="50.25">
      <c r="A19" s="28" t="s">
        <v>19</v>
      </c>
      <c r="B19" s="29" t="s">
        <v>20</v>
      </c>
      <c r="C19" s="30" t="s">
        <v>16</v>
      </c>
      <c r="D19" s="51">
        <v>1.73</v>
      </c>
      <c r="E19" s="31">
        <v>372800</v>
      </c>
      <c r="F19" s="10">
        <v>644944</v>
      </c>
    </row>
    <row r="20" spans="1:6" ht="31.5">
      <c r="A20" s="28" t="s">
        <v>21</v>
      </c>
      <c r="B20" s="32" t="s">
        <v>22</v>
      </c>
      <c r="C20" s="33" t="s">
        <v>16</v>
      </c>
      <c r="D20" s="64">
        <v>13.582000000000001</v>
      </c>
      <c r="E20" s="34">
        <v>95000</v>
      </c>
      <c r="F20" s="10">
        <v>1290290</v>
      </c>
    </row>
    <row r="21" spans="1:6" ht="47.25">
      <c r="A21" s="28" t="s">
        <v>23</v>
      </c>
      <c r="B21" s="35" t="s">
        <v>24</v>
      </c>
      <c r="C21" s="33" t="s">
        <v>16</v>
      </c>
      <c r="D21" s="64">
        <v>10.625</v>
      </c>
      <c r="E21" s="34">
        <v>510000</v>
      </c>
      <c r="F21" s="10">
        <v>5418750</v>
      </c>
    </row>
    <row r="22" spans="1:6" ht="47.25">
      <c r="A22" s="28" t="s">
        <v>25</v>
      </c>
      <c r="B22" s="32" t="s">
        <v>26</v>
      </c>
      <c r="C22" s="21" t="s">
        <v>16</v>
      </c>
      <c r="D22" s="65">
        <v>7.8079999999999998</v>
      </c>
      <c r="E22" s="10">
        <v>558395</v>
      </c>
      <c r="F22" s="10">
        <v>4359948.16</v>
      </c>
    </row>
    <row r="23" spans="1:6" ht="47.25">
      <c r="A23" s="28" t="s">
        <v>27</v>
      </c>
      <c r="B23" s="29" t="s">
        <v>28</v>
      </c>
      <c r="C23" s="30" t="s">
        <v>29</v>
      </c>
      <c r="D23" s="66">
        <v>624.64</v>
      </c>
      <c r="E23" s="59">
        <v>10100</v>
      </c>
      <c r="F23" s="10">
        <v>6308864</v>
      </c>
    </row>
    <row r="24" spans="1:6" ht="31.5">
      <c r="A24" s="19" t="s">
        <v>30</v>
      </c>
      <c r="B24" s="32" t="s">
        <v>31</v>
      </c>
      <c r="C24" s="21" t="s">
        <v>32</v>
      </c>
      <c r="D24" s="36">
        <v>39.04</v>
      </c>
      <c r="E24" s="14">
        <v>17500</v>
      </c>
      <c r="F24" s="10">
        <v>683200</v>
      </c>
    </row>
    <row r="25" spans="1:6" ht="47.25">
      <c r="A25" s="28" t="s">
        <v>33</v>
      </c>
      <c r="B25" s="37" t="s">
        <v>34</v>
      </c>
      <c r="C25" s="38" t="s">
        <v>16</v>
      </c>
      <c r="D25" s="67">
        <v>15.106999999999999</v>
      </c>
      <c r="E25" s="60">
        <v>292000</v>
      </c>
      <c r="F25" s="10">
        <v>4411244</v>
      </c>
    </row>
    <row r="26" spans="1:6" ht="15.75">
      <c r="A26" s="92" t="s">
        <v>35</v>
      </c>
      <c r="B26" s="93"/>
      <c r="C26" s="93"/>
      <c r="D26" s="93"/>
      <c r="E26" s="94"/>
      <c r="F26" s="2">
        <v>23117240.16</v>
      </c>
    </row>
    <row r="27" spans="1:6" ht="15.75">
      <c r="A27" s="39"/>
      <c r="B27" s="40"/>
      <c r="C27" s="41"/>
      <c r="D27" s="42"/>
      <c r="E27" s="11"/>
      <c r="F27" s="11"/>
    </row>
    <row r="28" spans="1:6" ht="15.75">
      <c r="A28" s="99" t="s">
        <v>36</v>
      </c>
      <c r="B28" s="99"/>
      <c r="C28" s="99"/>
      <c r="D28" s="99"/>
      <c r="E28" s="27"/>
      <c r="F28" s="9"/>
    </row>
    <row r="29" spans="1:6" ht="15.75">
      <c r="A29" s="23"/>
      <c r="B29" s="24"/>
      <c r="C29" s="25"/>
      <c r="D29" s="26"/>
      <c r="E29" s="27"/>
      <c r="F29" s="9"/>
    </row>
    <row r="30" spans="1:6" ht="15.75">
      <c r="A30" s="18" t="s">
        <v>3</v>
      </c>
      <c r="B30" s="18" t="s">
        <v>4</v>
      </c>
      <c r="C30" s="18" t="s">
        <v>5</v>
      </c>
      <c r="D30" s="18" t="s">
        <v>6</v>
      </c>
      <c r="E30" s="5" t="s">
        <v>7</v>
      </c>
      <c r="F30" s="5" t="s">
        <v>8</v>
      </c>
    </row>
    <row r="31" spans="1:6" ht="63">
      <c r="A31" s="28" t="s">
        <v>37</v>
      </c>
      <c r="B31" s="32" t="s">
        <v>38</v>
      </c>
      <c r="C31" s="21" t="s">
        <v>16</v>
      </c>
      <c r="D31" s="65">
        <v>33.664000000000001</v>
      </c>
      <c r="E31" s="10">
        <v>558395</v>
      </c>
      <c r="F31" s="10">
        <v>18797809.280000001</v>
      </c>
    </row>
    <row r="32" spans="1:6" ht="47.25">
      <c r="A32" s="28" t="s">
        <v>39</v>
      </c>
      <c r="B32" s="29" t="s">
        <v>28</v>
      </c>
      <c r="C32" s="30" t="s">
        <v>29</v>
      </c>
      <c r="D32" s="66">
        <v>2693.12</v>
      </c>
      <c r="E32" s="59">
        <v>10100</v>
      </c>
      <c r="F32" s="10">
        <v>27200512</v>
      </c>
    </row>
    <row r="33" spans="1:6" ht="31.5">
      <c r="A33" s="28" t="s">
        <v>40</v>
      </c>
      <c r="B33" s="32" t="s">
        <v>41</v>
      </c>
      <c r="C33" s="21" t="s">
        <v>32</v>
      </c>
      <c r="D33" s="36">
        <v>336.64</v>
      </c>
      <c r="E33" s="14">
        <v>17500</v>
      </c>
      <c r="F33" s="10">
        <v>5891200</v>
      </c>
    </row>
    <row r="34" spans="1:6" ht="31.5">
      <c r="A34" s="28" t="s">
        <v>42</v>
      </c>
      <c r="B34" s="32" t="s">
        <v>43</v>
      </c>
      <c r="C34" s="21" t="s">
        <v>32</v>
      </c>
      <c r="D34" s="22">
        <v>272.06</v>
      </c>
      <c r="E34" s="10">
        <v>91200</v>
      </c>
      <c r="F34" s="10">
        <v>24811872</v>
      </c>
    </row>
    <row r="35" spans="1:6" ht="15.75">
      <c r="A35" s="19" t="s">
        <v>44</v>
      </c>
      <c r="B35" s="35" t="s">
        <v>45</v>
      </c>
      <c r="C35" s="21" t="s">
        <v>32</v>
      </c>
      <c r="D35" s="22">
        <v>19.2</v>
      </c>
      <c r="E35" s="14">
        <v>225000</v>
      </c>
      <c r="F35" s="14">
        <v>4320000</v>
      </c>
    </row>
    <row r="36" spans="1:6" ht="15.75">
      <c r="A36" s="92" t="s">
        <v>46</v>
      </c>
      <c r="B36" s="93"/>
      <c r="C36" s="93"/>
      <c r="D36" s="93"/>
      <c r="E36" s="94"/>
      <c r="F36" s="5">
        <v>81021393.280000001</v>
      </c>
    </row>
    <row r="37" spans="1:6" ht="15.75">
      <c r="A37" s="49"/>
      <c r="B37" s="49"/>
      <c r="C37" s="49"/>
      <c r="D37" s="49"/>
      <c r="E37" s="49"/>
      <c r="F37" s="50"/>
    </row>
    <row r="38" spans="1:6" ht="15.75">
      <c r="A38" s="91" t="s">
        <v>47</v>
      </c>
      <c r="B38" s="91"/>
      <c r="C38" s="16"/>
      <c r="D38" s="1"/>
      <c r="E38" s="1"/>
      <c r="F38" s="1"/>
    </row>
    <row r="39" spans="1:6">
      <c r="A39" s="1"/>
      <c r="B39" s="1"/>
      <c r="C39" s="1"/>
      <c r="D39" s="1"/>
      <c r="E39" s="1"/>
      <c r="F39" s="1"/>
    </row>
    <row r="40" spans="1:6" ht="15.75">
      <c r="A40" s="18" t="s">
        <v>3</v>
      </c>
      <c r="B40" s="18" t="s">
        <v>4</v>
      </c>
      <c r="C40" s="18" t="s">
        <v>5</v>
      </c>
      <c r="D40" s="18" t="s">
        <v>6</v>
      </c>
      <c r="E40" s="5" t="s">
        <v>7</v>
      </c>
      <c r="F40" s="5" t="s">
        <v>8</v>
      </c>
    </row>
    <row r="41" spans="1:6" ht="47.25">
      <c r="A41" s="28" t="s">
        <v>48</v>
      </c>
      <c r="B41" s="35" t="s">
        <v>49</v>
      </c>
      <c r="C41" s="21" t="s">
        <v>32</v>
      </c>
      <c r="D41" s="22">
        <v>863.56</v>
      </c>
      <c r="E41" s="12">
        <v>9500</v>
      </c>
      <c r="F41" s="12">
        <v>8203819.9999999991</v>
      </c>
    </row>
    <row r="42" spans="1:6" ht="31.5">
      <c r="A42" s="28" t="s">
        <v>50</v>
      </c>
      <c r="B42" s="35" t="s">
        <v>51</v>
      </c>
      <c r="C42" s="21" t="s">
        <v>32</v>
      </c>
      <c r="D42" s="22">
        <v>190.14</v>
      </c>
      <c r="E42" s="12">
        <v>11500</v>
      </c>
      <c r="F42" s="12">
        <v>2186610</v>
      </c>
    </row>
    <row r="43" spans="1:6" ht="15.75">
      <c r="A43" s="92" t="s">
        <v>52</v>
      </c>
      <c r="B43" s="93"/>
      <c r="C43" s="93"/>
      <c r="D43" s="93"/>
      <c r="E43" s="94"/>
      <c r="F43" s="5">
        <v>10390430</v>
      </c>
    </row>
    <row r="44" spans="1:6" ht="15.75">
      <c r="A44" s="23"/>
      <c r="B44" s="24"/>
      <c r="C44" s="25"/>
      <c r="D44" s="43"/>
      <c r="E44" s="13"/>
      <c r="F44" s="13"/>
    </row>
    <row r="45" spans="1:6" ht="15.75">
      <c r="A45" s="91" t="s">
        <v>53</v>
      </c>
      <c r="B45" s="91"/>
      <c r="C45" s="25"/>
      <c r="D45" s="43"/>
      <c r="E45" s="13"/>
      <c r="F45" s="13"/>
    </row>
    <row r="46" spans="1:6" ht="15.75">
      <c r="A46" s="23"/>
      <c r="B46" s="24"/>
      <c r="C46" s="25"/>
      <c r="D46" s="43"/>
      <c r="E46" s="13"/>
      <c r="F46" s="13"/>
    </row>
    <row r="47" spans="1:6" ht="15.75">
      <c r="A47" s="18" t="s">
        <v>3</v>
      </c>
      <c r="B47" s="18" t="s">
        <v>4</v>
      </c>
      <c r="C47" s="18" t="s">
        <v>5</v>
      </c>
      <c r="D47" s="18" t="s">
        <v>6</v>
      </c>
      <c r="E47" s="5" t="s">
        <v>7</v>
      </c>
      <c r="F47" s="5" t="s">
        <v>8</v>
      </c>
    </row>
    <row r="48" spans="1:6" ht="47.25">
      <c r="A48" s="28" t="s">
        <v>54</v>
      </c>
      <c r="B48" s="35" t="s">
        <v>55</v>
      </c>
      <c r="C48" s="33" t="s">
        <v>16</v>
      </c>
      <c r="D48" s="51">
        <v>3.6829999999999998</v>
      </c>
      <c r="E48" s="31">
        <v>1800000</v>
      </c>
      <c r="F48" s="10">
        <v>6629400</v>
      </c>
    </row>
    <row r="49" spans="1:6" ht="47.25">
      <c r="A49" s="28" t="s">
        <v>56</v>
      </c>
      <c r="B49" s="35" t="s">
        <v>57</v>
      </c>
      <c r="C49" s="33" t="s">
        <v>32</v>
      </c>
      <c r="D49" s="52">
        <v>126.42</v>
      </c>
      <c r="E49" s="44">
        <v>85500</v>
      </c>
      <c r="F49" s="88">
        <v>10808910</v>
      </c>
    </row>
    <row r="50" spans="1:6" ht="47.25">
      <c r="A50" s="28" t="s">
        <v>58</v>
      </c>
      <c r="B50" s="35" t="s">
        <v>59</v>
      </c>
      <c r="C50" s="33" t="s">
        <v>60</v>
      </c>
      <c r="D50" s="52">
        <v>15.3</v>
      </c>
      <c r="E50" s="44">
        <v>23600</v>
      </c>
      <c r="F50" s="88">
        <v>361080</v>
      </c>
    </row>
    <row r="51" spans="1:6" ht="47.25">
      <c r="A51" s="28" t="s">
        <v>58</v>
      </c>
      <c r="B51" s="35" t="s">
        <v>61</v>
      </c>
      <c r="C51" s="33" t="s">
        <v>60</v>
      </c>
      <c r="D51" s="52">
        <v>30.6</v>
      </c>
      <c r="E51" s="44">
        <v>42000</v>
      </c>
      <c r="F51" s="10">
        <v>1285200</v>
      </c>
    </row>
    <row r="52" spans="1:6" ht="31.5">
      <c r="A52" s="28" t="s">
        <v>62</v>
      </c>
      <c r="B52" s="35" t="s">
        <v>63</v>
      </c>
      <c r="C52" s="33" t="s">
        <v>32</v>
      </c>
      <c r="D52" s="52">
        <v>84</v>
      </c>
      <c r="E52" s="44">
        <v>38000</v>
      </c>
      <c r="F52" s="88">
        <v>3192000</v>
      </c>
    </row>
    <row r="53" spans="1:6" ht="15.75">
      <c r="A53" s="19" t="s">
        <v>64</v>
      </c>
      <c r="B53" s="35" t="s">
        <v>65</v>
      </c>
      <c r="C53" s="33" t="s">
        <v>60</v>
      </c>
      <c r="D53" s="52">
        <v>52</v>
      </c>
      <c r="E53" s="34">
        <v>8200</v>
      </c>
      <c r="F53" s="86">
        <v>426400</v>
      </c>
    </row>
    <row r="54" spans="1:6" ht="31.5">
      <c r="A54" s="19" t="s">
        <v>66</v>
      </c>
      <c r="B54" s="45" t="s">
        <v>67</v>
      </c>
      <c r="C54" s="33" t="s">
        <v>60</v>
      </c>
      <c r="D54" s="52">
        <v>30.6</v>
      </c>
      <c r="E54" s="34">
        <v>23000</v>
      </c>
      <c r="F54" s="86">
        <v>703800</v>
      </c>
    </row>
    <row r="55" spans="1:6" ht="15.75">
      <c r="A55" s="19" t="s">
        <v>68</v>
      </c>
      <c r="B55" s="32" t="s">
        <v>69</v>
      </c>
      <c r="C55" s="21" t="s">
        <v>60</v>
      </c>
      <c r="D55" s="36">
        <v>45</v>
      </c>
      <c r="E55" s="14">
        <v>22200</v>
      </c>
      <c r="F55" s="86">
        <v>999000</v>
      </c>
    </row>
    <row r="56" spans="1:6" ht="15.75">
      <c r="A56" s="92" t="s">
        <v>70</v>
      </c>
      <c r="B56" s="93"/>
      <c r="C56" s="93"/>
      <c r="D56" s="93"/>
      <c r="E56" s="94"/>
      <c r="F56" s="87">
        <f>SUM(F48:F55)</f>
        <v>24405790</v>
      </c>
    </row>
    <row r="57" spans="1:6" ht="15.75">
      <c r="A57" s="23"/>
      <c r="B57" s="24"/>
      <c r="C57" s="25"/>
      <c r="D57" s="26"/>
      <c r="E57" s="13"/>
    </row>
    <row r="58" spans="1:6" ht="15.75">
      <c r="A58" s="91" t="s">
        <v>71</v>
      </c>
      <c r="B58" s="91"/>
      <c r="C58" s="25"/>
      <c r="D58" s="43"/>
      <c r="E58" s="13"/>
      <c r="F58" s="13"/>
    </row>
    <row r="59" spans="1:6" ht="15.75">
      <c r="A59" s="58"/>
      <c r="B59" s="58"/>
      <c r="C59" s="25"/>
      <c r="D59" s="43"/>
      <c r="E59" s="13"/>
      <c r="F59" s="13"/>
    </row>
    <row r="60" spans="1:6" ht="15.75">
      <c r="A60" s="18" t="s">
        <v>3</v>
      </c>
      <c r="B60" s="18" t="s">
        <v>4</v>
      </c>
      <c r="C60" s="18" t="s">
        <v>5</v>
      </c>
      <c r="D60" s="18" t="s">
        <v>6</v>
      </c>
      <c r="E60" s="5" t="s">
        <v>7</v>
      </c>
      <c r="F60" s="5" t="s">
        <v>8</v>
      </c>
    </row>
    <row r="61" spans="1:6" ht="31.5">
      <c r="A61" s="46" t="s">
        <v>72</v>
      </c>
      <c r="B61" s="35" t="s">
        <v>73</v>
      </c>
      <c r="C61" s="33" t="s">
        <v>5</v>
      </c>
      <c r="D61" s="53">
        <v>4</v>
      </c>
      <c r="E61" s="10">
        <v>575000</v>
      </c>
      <c r="F61" s="88">
        <v>2300000</v>
      </c>
    </row>
    <row r="62" spans="1:6" ht="47.25">
      <c r="A62" s="46" t="s">
        <v>74</v>
      </c>
      <c r="B62" s="35" t="s">
        <v>75</v>
      </c>
      <c r="C62" s="33" t="s">
        <v>5</v>
      </c>
      <c r="D62" s="53">
        <v>28</v>
      </c>
      <c r="E62" s="10">
        <v>460000</v>
      </c>
      <c r="F62" s="88">
        <v>12880000</v>
      </c>
    </row>
    <row r="63" spans="1:6" ht="15.75">
      <c r="A63" s="92" t="s">
        <v>76</v>
      </c>
      <c r="B63" s="93"/>
      <c r="C63" s="93"/>
      <c r="D63" s="93"/>
      <c r="E63" s="94"/>
      <c r="F63" s="87">
        <f>SUM(F61:F62)</f>
        <v>15180000</v>
      </c>
    </row>
    <row r="64" spans="1:6" ht="15.75">
      <c r="A64" s="58"/>
      <c r="B64" s="58"/>
      <c r="C64" s="25"/>
      <c r="D64" s="43"/>
      <c r="E64" s="13"/>
      <c r="F64" s="13"/>
    </row>
    <row r="65" spans="1:6" ht="15.75">
      <c r="A65" s="91" t="s">
        <v>77</v>
      </c>
      <c r="B65" s="91"/>
      <c r="C65" s="25"/>
      <c r="D65" s="43"/>
      <c r="E65" s="13"/>
      <c r="F65" s="13"/>
    </row>
    <row r="66" spans="1:6" ht="15.75">
      <c r="A66" s="58"/>
      <c r="B66" s="58"/>
      <c r="C66" s="25"/>
      <c r="D66" s="43"/>
      <c r="E66" s="13"/>
      <c r="F66" s="13"/>
    </row>
    <row r="67" spans="1:6" ht="15.75">
      <c r="A67" s="18" t="s">
        <v>3</v>
      </c>
      <c r="B67" s="18" t="s">
        <v>4</v>
      </c>
      <c r="C67" s="18" t="s">
        <v>5</v>
      </c>
      <c r="D67" s="18" t="s">
        <v>6</v>
      </c>
      <c r="E67" s="5" t="s">
        <v>7</v>
      </c>
      <c r="F67" s="5" t="s">
        <v>8</v>
      </c>
    </row>
    <row r="68" spans="1:6" ht="31.5">
      <c r="A68" s="46" t="s">
        <v>78</v>
      </c>
      <c r="B68" s="35" t="s">
        <v>79</v>
      </c>
      <c r="C68" s="33" t="s">
        <v>5</v>
      </c>
      <c r="D68" s="53">
        <v>28</v>
      </c>
      <c r="E68" s="6">
        <v>450000</v>
      </c>
      <c r="F68" s="85">
        <v>12600000</v>
      </c>
    </row>
    <row r="69" spans="1:6" ht="31.5">
      <c r="A69" s="46" t="s">
        <v>80</v>
      </c>
      <c r="B69" s="35" t="s">
        <v>81</v>
      </c>
      <c r="C69" s="33" t="s">
        <v>60</v>
      </c>
      <c r="D69" s="53">
        <v>27.75</v>
      </c>
      <c r="E69" s="14">
        <v>290000</v>
      </c>
      <c r="F69" s="86">
        <v>8047500</v>
      </c>
    </row>
    <row r="70" spans="1:6" ht="15.75">
      <c r="A70" s="92" t="s">
        <v>82</v>
      </c>
      <c r="B70" s="93"/>
      <c r="C70" s="93"/>
      <c r="D70" s="93"/>
      <c r="E70" s="94"/>
      <c r="F70" s="87">
        <f>SUM(F68:F69)</f>
        <v>20647500</v>
      </c>
    </row>
    <row r="71" spans="1:6" ht="15.75">
      <c r="A71" s="58"/>
      <c r="B71" s="58"/>
      <c r="C71" s="25"/>
      <c r="D71" s="43"/>
      <c r="E71" s="13"/>
    </row>
    <row r="72" spans="1:6" ht="15.75">
      <c r="A72" s="91" t="s">
        <v>83</v>
      </c>
      <c r="B72" s="91"/>
      <c r="C72" s="25"/>
      <c r="D72" s="43"/>
      <c r="E72" s="13"/>
      <c r="F72" s="13"/>
    </row>
    <row r="73" spans="1:6" ht="15.75">
      <c r="A73" s="58"/>
      <c r="B73" s="58"/>
      <c r="C73" s="25"/>
      <c r="D73" s="43"/>
      <c r="E73" s="13"/>
      <c r="F73" s="13"/>
    </row>
    <row r="74" spans="1:6" ht="15.75">
      <c r="A74" s="18" t="s">
        <v>3</v>
      </c>
      <c r="B74" s="18" t="s">
        <v>4</v>
      </c>
      <c r="C74" s="18" t="s">
        <v>5</v>
      </c>
      <c r="D74" s="18" t="s">
        <v>6</v>
      </c>
      <c r="E74" s="5" t="s">
        <v>7</v>
      </c>
      <c r="F74" s="5" t="s">
        <v>8</v>
      </c>
    </row>
    <row r="75" spans="1:6" ht="31.5">
      <c r="A75" s="46" t="s">
        <v>84</v>
      </c>
      <c r="B75" s="47" t="s">
        <v>85</v>
      </c>
      <c r="C75" s="33" t="s">
        <v>32</v>
      </c>
      <c r="D75" s="54">
        <v>421.86</v>
      </c>
      <c r="E75" s="12">
        <v>11500</v>
      </c>
      <c r="F75" s="12">
        <v>4851390</v>
      </c>
    </row>
    <row r="76" spans="1:6" ht="31.5">
      <c r="A76" s="46" t="s">
        <v>86</v>
      </c>
      <c r="B76" s="47" t="s">
        <v>87</v>
      </c>
      <c r="C76" s="33" t="s">
        <v>32</v>
      </c>
      <c r="D76" s="54">
        <v>441.7</v>
      </c>
      <c r="E76" s="12">
        <v>11500</v>
      </c>
      <c r="F76" s="12">
        <v>5079550</v>
      </c>
    </row>
    <row r="77" spans="1:6" ht="63">
      <c r="A77" s="46" t="s">
        <v>88</v>
      </c>
      <c r="B77" s="32" t="s">
        <v>89</v>
      </c>
      <c r="C77" s="48" t="s">
        <v>32</v>
      </c>
      <c r="D77" s="54">
        <v>298.44</v>
      </c>
      <c r="E77" s="34">
        <v>15000</v>
      </c>
      <c r="F77" s="12">
        <v>4476600</v>
      </c>
    </row>
    <row r="78" spans="1:6" ht="47.25">
      <c r="A78" s="46" t="s">
        <v>90</v>
      </c>
      <c r="B78" s="35" t="s">
        <v>91</v>
      </c>
      <c r="C78" s="21" t="s">
        <v>32</v>
      </c>
      <c r="D78" s="22">
        <v>32.26</v>
      </c>
      <c r="E78" s="10">
        <v>38400</v>
      </c>
      <c r="F78" s="12">
        <v>1238784</v>
      </c>
    </row>
    <row r="79" spans="1:6" ht="15.75">
      <c r="A79" s="46" t="s">
        <v>92</v>
      </c>
      <c r="B79" s="32" t="s">
        <v>93</v>
      </c>
      <c r="C79" s="48" t="s">
        <v>32</v>
      </c>
      <c r="D79" s="54">
        <v>16.8</v>
      </c>
      <c r="E79" s="34">
        <v>18000</v>
      </c>
      <c r="F79" s="12">
        <v>302400</v>
      </c>
    </row>
    <row r="80" spans="1:6" ht="15.75">
      <c r="A80" s="92" t="s">
        <v>94</v>
      </c>
      <c r="B80" s="93"/>
      <c r="C80" s="93"/>
      <c r="D80" s="93"/>
      <c r="E80" s="94"/>
      <c r="F80" s="5">
        <v>15948724</v>
      </c>
    </row>
    <row r="81" spans="1:8" ht="15.75">
      <c r="A81" s="55"/>
      <c r="B81" s="55"/>
      <c r="C81" s="55"/>
      <c r="D81" s="55"/>
      <c r="E81" s="55"/>
      <c r="F81" s="56"/>
    </row>
    <row r="82" spans="1:8" ht="15.75">
      <c r="A82" s="91" t="s">
        <v>95</v>
      </c>
      <c r="B82" s="91"/>
      <c r="C82" s="25"/>
      <c r="D82" s="43"/>
      <c r="E82" s="72"/>
      <c r="F82" s="72"/>
    </row>
    <row r="83" spans="1:8" ht="15.75">
      <c r="A83" s="58"/>
      <c r="B83" s="58"/>
      <c r="C83" s="25"/>
      <c r="D83" s="43"/>
      <c r="E83" s="72"/>
      <c r="F83" s="72"/>
    </row>
    <row r="84" spans="1:8" ht="15.75">
      <c r="A84" s="18" t="s">
        <v>3</v>
      </c>
      <c r="B84" s="18" t="s">
        <v>4</v>
      </c>
      <c r="C84" s="18" t="s">
        <v>5</v>
      </c>
      <c r="D84" s="18" t="s">
        <v>6</v>
      </c>
      <c r="E84" s="73" t="s">
        <v>7</v>
      </c>
      <c r="F84" s="73" t="s">
        <v>8</v>
      </c>
    </row>
    <row r="85" spans="1:8" ht="47.25">
      <c r="A85" s="46" t="s">
        <v>96</v>
      </c>
      <c r="B85" s="74" t="s">
        <v>97</v>
      </c>
      <c r="C85" s="75" t="s">
        <v>60</v>
      </c>
      <c r="D85" s="76">
        <v>450</v>
      </c>
      <c r="E85" s="77">
        <v>8000</v>
      </c>
      <c r="F85" s="84">
        <v>3600000</v>
      </c>
    </row>
    <row r="86" spans="1:8" ht="31.5">
      <c r="A86" s="46" t="s">
        <v>98</v>
      </c>
      <c r="B86" s="74" t="s">
        <v>99</v>
      </c>
      <c r="C86" s="75" t="s">
        <v>5</v>
      </c>
      <c r="D86" s="76">
        <v>8</v>
      </c>
      <c r="E86" s="77">
        <v>35000</v>
      </c>
      <c r="F86" s="84">
        <v>280000</v>
      </c>
    </row>
    <row r="87" spans="1:8" ht="31.5">
      <c r="A87" s="46" t="s">
        <v>100</v>
      </c>
      <c r="B87" s="74" t="s">
        <v>101</v>
      </c>
      <c r="C87" s="75" t="s">
        <v>5</v>
      </c>
      <c r="D87" s="76">
        <v>2</v>
      </c>
      <c r="E87" s="77">
        <v>55000</v>
      </c>
      <c r="F87" s="84">
        <v>110000</v>
      </c>
    </row>
    <row r="88" spans="1:8" ht="31.5">
      <c r="A88" s="46" t="s">
        <v>102</v>
      </c>
      <c r="B88" s="78" t="s">
        <v>103</v>
      </c>
      <c r="C88" s="75" t="s">
        <v>5</v>
      </c>
      <c r="D88" s="76">
        <v>12</v>
      </c>
      <c r="E88" s="77">
        <v>48500</v>
      </c>
      <c r="F88" s="77">
        <v>582000</v>
      </c>
    </row>
    <row r="89" spans="1:8" ht="15.75">
      <c r="A89" s="79" t="s">
        <v>104</v>
      </c>
      <c r="B89" s="78" t="s">
        <v>105</v>
      </c>
      <c r="C89" s="75" t="s">
        <v>5</v>
      </c>
      <c r="D89" s="76">
        <v>4</v>
      </c>
      <c r="E89" s="80">
        <v>98500</v>
      </c>
      <c r="F89" s="80">
        <v>394000</v>
      </c>
    </row>
    <row r="90" spans="1:8" ht="15.75">
      <c r="A90" s="92" t="s">
        <v>106</v>
      </c>
      <c r="B90" s="93"/>
      <c r="C90" s="93"/>
      <c r="D90" s="93"/>
      <c r="E90" s="94"/>
      <c r="F90" s="83">
        <f>SUM(F85:F89)</f>
        <v>4966000</v>
      </c>
      <c r="H90" s="81"/>
    </row>
    <row r="91" spans="1:8">
      <c r="A91" s="1"/>
      <c r="B91" s="1"/>
      <c r="C91" s="1"/>
      <c r="D91" s="1"/>
      <c r="E91" s="1"/>
    </row>
    <row r="92" spans="1:8">
      <c r="A92" s="1"/>
      <c r="B92" s="1"/>
      <c r="C92" s="1"/>
      <c r="D92" s="1"/>
      <c r="E92" s="1"/>
      <c r="F92" s="1"/>
    </row>
    <row r="93" spans="1:8" ht="18">
      <c r="A93" s="68" t="s">
        <v>107</v>
      </c>
      <c r="B93" s="69"/>
      <c r="C93" s="69"/>
      <c r="D93" s="69"/>
      <c r="E93" s="69"/>
      <c r="F93" s="70"/>
    </row>
    <row r="94" spans="1:8" ht="15.75">
      <c r="A94" s="1"/>
      <c r="B94" s="1"/>
      <c r="C94" s="1"/>
      <c r="D94" s="1"/>
      <c r="E94" s="15"/>
      <c r="F94" s="3"/>
    </row>
    <row r="95" spans="1:8" ht="15.75">
      <c r="A95" s="71" t="s">
        <v>2</v>
      </c>
      <c r="B95" s="71"/>
      <c r="C95" s="17"/>
      <c r="D95" s="17"/>
      <c r="E95" s="15"/>
      <c r="F95" s="4">
        <v>2500000</v>
      </c>
    </row>
    <row r="96" spans="1:8" ht="15.75">
      <c r="A96" s="71" t="s">
        <v>13</v>
      </c>
      <c r="B96" s="71"/>
      <c r="C96" s="1"/>
      <c r="D96" s="1"/>
      <c r="E96" s="15"/>
      <c r="F96" s="82">
        <v>650000</v>
      </c>
    </row>
    <row r="97" spans="1:6" ht="15.75">
      <c r="A97" s="71" t="s">
        <v>18</v>
      </c>
      <c r="B97" s="71"/>
      <c r="C97" s="17"/>
      <c r="D97" s="17"/>
      <c r="E97" s="15"/>
      <c r="F97" s="4">
        <v>23117240.16</v>
      </c>
    </row>
    <row r="98" spans="1:6" ht="15.75">
      <c r="A98" s="71" t="s">
        <v>36</v>
      </c>
      <c r="B98" s="71"/>
      <c r="C98" s="1"/>
      <c r="D98" s="1"/>
      <c r="E98" s="1"/>
      <c r="F98" s="4">
        <v>81021393.280000001</v>
      </c>
    </row>
    <row r="99" spans="1:6" ht="15.75">
      <c r="A99" s="71" t="s">
        <v>47</v>
      </c>
      <c r="B99" s="71"/>
      <c r="C99" s="1"/>
      <c r="D99" s="1"/>
      <c r="E99" s="1"/>
      <c r="F99" s="4">
        <v>10390430</v>
      </c>
    </row>
    <row r="100" spans="1:6" ht="15.75">
      <c r="A100" s="71" t="s">
        <v>53</v>
      </c>
      <c r="B100" s="71"/>
      <c r="C100" s="1"/>
      <c r="D100" s="1"/>
      <c r="E100" s="1"/>
      <c r="F100" s="82">
        <v>24405790</v>
      </c>
    </row>
    <row r="101" spans="1:6" ht="15.75">
      <c r="A101" s="71" t="s">
        <v>71</v>
      </c>
      <c r="B101" s="71"/>
      <c r="C101" s="1"/>
      <c r="D101" s="1"/>
      <c r="E101" s="1"/>
      <c r="F101" s="82">
        <v>15180000</v>
      </c>
    </row>
    <row r="102" spans="1:6" ht="15.75">
      <c r="A102" s="71" t="s">
        <v>77</v>
      </c>
      <c r="B102" s="71"/>
      <c r="C102" s="1"/>
      <c r="D102" s="1"/>
      <c r="E102" s="1"/>
      <c r="F102" s="82">
        <v>20647500</v>
      </c>
    </row>
    <row r="103" spans="1:6" ht="15.75">
      <c r="A103" s="97" t="s">
        <v>83</v>
      </c>
      <c r="B103" s="97"/>
      <c r="C103" s="1"/>
      <c r="D103" s="1"/>
      <c r="E103" s="1"/>
      <c r="F103" s="82">
        <v>15948724</v>
      </c>
    </row>
    <row r="104" spans="1:6" ht="15.75">
      <c r="A104" s="17" t="s">
        <v>108</v>
      </c>
      <c r="B104" s="1"/>
      <c r="C104" s="1"/>
      <c r="D104" s="1"/>
      <c r="E104" s="1"/>
      <c r="F104" s="82">
        <v>4966000</v>
      </c>
    </row>
    <row r="105" spans="1:6" ht="15.75">
      <c r="A105" s="1"/>
      <c r="B105" s="62"/>
      <c r="C105" s="61"/>
      <c r="D105" s="95" t="s">
        <v>109</v>
      </c>
      <c r="E105" s="96"/>
      <c r="F105" s="2">
        <f>SUM(F95:F104)</f>
        <v>198827077.44</v>
      </c>
    </row>
    <row r="106" spans="1:6" ht="15.75">
      <c r="A106" s="1"/>
      <c r="B106" s="1"/>
      <c r="C106" s="1"/>
      <c r="D106" s="1"/>
      <c r="E106" s="61"/>
      <c r="F106" s="1"/>
    </row>
    <row r="107" spans="1:6" ht="33.75" customHeight="1">
      <c r="A107" s="90" t="s">
        <v>110</v>
      </c>
      <c r="B107" s="90"/>
      <c r="C107" s="90"/>
      <c r="D107" s="90"/>
      <c r="E107" s="90"/>
      <c r="F107" s="90"/>
    </row>
  </sheetData>
  <mergeCells count="25">
    <mergeCell ref="A43:E43"/>
    <mergeCell ref="A82:B82"/>
    <mergeCell ref="A90:E90"/>
    <mergeCell ref="A1:F1"/>
    <mergeCell ref="A2:F2"/>
    <mergeCell ref="A4:B4"/>
    <mergeCell ref="A8:E8"/>
    <mergeCell ref="A10:B10"/>
    <mergeCell ref="A38:B38"/>
    <mergeCell ref="A14:E14"/>
    <mergeCell ref="A16:D16"/>
    <mergeCell ref="A26:E26"/>
    <mergeCell ref="A28:D28"/>
    <mergeCell ref="A36:E36"/>
    <mergeCell ref="A107:F107"/>
    <mergeCell ref="A45:B45"/>
    <mergeCell ref="A56:E56"/>
    <mergeCell ref="A58:B58"/>
    <mergeCell ref="A63:E63"/>
    <mergeCell ref="A72:B72"/>
    <mergeCell ref="A80:E80"/>
    <mergeCell ref="A65:B65"/>
    <mergeCell ref="A70:E70"/>
    <mergeCell ref="D105:E105"/>
    <mergeCell ref="A103:B10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ANDRY</dc:creator>
  <cp:lastModifiedBy>ANDRY</cp:lastModifiedBy>
  <dcterms:created xsi:type="dcterms:W3CDTF">2023-03-13T07:25:15Z</dcterms:created>
  <dcterms:modified xsi:type="dcterms:W3CDTF">2023-03-13T12:55:39Z</dcterms:modified>
</cp:coreProperties>
</file>