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33" i="1"/>
  <c r="F41"/>
</calcChain>
</file>

<file path=xl/sharedStrings.xml><?xml version="1.0" encoding="utf-8"?>
<sst xmlns="http://schemas.openxmlformats.org/spreadsheetml/2006/main" count="71" uniqueCount="44">
  <si>
    <t>BORDEREAU DU DETAIL ESTIMATIF</t>
  </si>
  <si>
    <t>SERIE N° 1 : INSTALLATION</t>
  </si>
  <si>
    <t>N° DE PRIX</t>
  </si>
  <si>
    <t>DESIGNATION DES TRAVAUX</t>
  </si>
  <si>
    <t>U</t>
  </si>
  <si>
    <t>QUANTITE</t>
  </si>
  <si>
    <t>PU (Ar.)</t>
  </si>
  <si>
    <t>MONTANT</t>
  </si>
  <si>
    <t>I-1</t>
  </si>
  <si>
    <t>Installation et repli de chantier</t>
  </si>
  <si>
    <t>Fft</t>
  </si>
  <si>
    <t>TOTAL INSTALLATION</t>
  </si>
  <si>
    <t>SERIE N° 2 : TERRASSEMENT</t>
  </si>
  <si>
    <t>II-1</t>
  </si>
  <si>
    <t>Fouille en rigole, en terrain meuble de toute nature</t>
  </si>
  <si>
    <t>m3</t>
  </si>
  <si>
    <t>TOTAL TERRASSEMENT</t>
  </si>
  <si>
    <t>SERIE N° 3 : BETONS ET MACONNERIES EN INFRASTRUCTURE ET SUPERSTRUCTURE</t>
  </si>
  <si>
    <t>III-1</t>
  </si>
  <si>
    <t>Fourniture et mise en œuvre béton de proprété dosé à 150kg/m3 de CEM I 42,5 pour les semelles filantes</t>
  </si>
  <si>
    <t>III-2</t>
  </si>
  <si>
    <t>Fourniture et mise en œuvre du béton armé dosé à 350kg/m3 de CEM I 42,5 pour les semelles filantes, les poteaux et chaperons</t>
  </si>
  <si>
    <t>III-3</t>
  </si>
  <si>
    <t>Acier pour armatures du béton ci-dessus de tout diamètre, y compris coupe, façonnage, ligature et toutes sujétions</t>
  </si>
  <si>
    <t>kg</t>
  </si>
  <si>
    <t>III-4</t>
  </si>
  <si>
    <t>Fourniture et mise en oeuvre de coffrage en bois ordinaire</t>
  </si>
  <si>
    <t>m2</t>
  </si>
  <si>
    <t>III-5</t>
  </si>
  <si>
    <t xml:space="preserve">Maçonnerie de moellons hourdé au mortier de ciment dosé à 300kg/m3 de CEM I 42,5            </t>
  </si>
  <si>
    <t>III-6</t>
  </si>
  <si>
    <t>TOTAL BETONS ET MACONNERIES EN INFRASTRUCTURE ET SUPERSTRUCTURE</t>
  </si>
  <si>
    <t>SERIE N° 4 : ENDUIT ET CHAPE</t>
  </si>
  <si>
    <t>IV-1</t>
  </si>
  <si>
    <t>Enduit ordinaire au mortier de ciment dosé à 300kg/m3 d'épaisseur de 0,02 m pour les murs et les faces vues du béton</t>
  </si>
  <si>
    <t>IV-2</t>
  </si>
  <si>
    <t>Fourniture et mise en œuvre d'enduit étanche au mortier de ciment dosé à 350kg/m3 d'épaisseur de 0,02 m pour le chaperon</t>
  </si>
  <si>
    <t>TOTAL ENDUIT ET CHAPE</t>
  </si>
  <si>
    <t>RECAPITULATION</t>
  </si>
  <si>
    <t>SERIE N° 4:  ENDUIT ET CHAPE</t>
  </si>
  <si>
    <t>TOTAL GENERAL</t>
  </si>
  <si>
    <t>CONSTRUCTION DE CLOTURE  110 ml EN MACONNERIE DE PARPAING</t>
  </si>
  <si>
    <t xml:space="preserve">Maçonnerie de parpaing 15x20x40 hourdé au mortier de ciment dosé à 300kg/m3 de CEM I 42,5         </t>
  </si>
  <si>
    <r>
      <t xml:space="preserve">Arrêté le présent bordereau de détail estimatif à la somme de </t>
    </r>
    <r>
      <rPr>
        <b/>
        <sz val="12"/>
        <rFont val="Arial Narrow"/>
        <family val="2"/>
      </rPr>
      <t>"SOISCANTE CINQ MILLIONS QUATRE CENT QUARANTE CINQ MILLE QUATRE CENT CINQUANTE ARIARY " (Ar65 445 450)</t>
    </r>
  </si>
</sst>
</file>

<file path=xl/styles.xml><?xml version="1.0" encoding="utf-8"?>
<styleSheet xmlns="http://schemas.openxmlformats.org/spreadsheetml/2006/main">
  <numFmts count="3">
    <numFmt numFmtId="164" formatCode="_-* #,##0.00\ _F_-;\-* #,##0.00\ _F_-;_-* &quot;-&quot;??\ _F_-;_-@_-"/>
    <numFmt numFmtId="165" formatCode="#,##0.000"/>
    <numFmt numFmtId="166" formatCode="_-* #,##0\ _F_-;\-* #,##0\ _F_-;_-* &quot;-&quot;??\ _F_-;_-@_-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i/>
      <sz val="12"/>
      <name val="Arial Narrow"/>
      <family val="2"/>
    </font>
    <font>
      <b/>
      <u/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1"/>
    <xf numFmtId="166" fontId="6" fillId="2" borderId="0" xfId="2" applyNumberFormat="1" applyFont="1" applyFill="1"/>
    <xf numFmtId="0" fontId="7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6" fillId="2" borderId="1" xfId="1" applyFont="1" applyFill="1" applyBorder="1" applyAlignment="1">
      <alignment horizontal="left"/>
    </xf>
    <xf numFmtId="0" fontId="6" fillId="2" borderId="1" xfId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4" fontId="4" fillId="2" borderId="0" xfId="1" applyNumberFormat="1" applyFont="1" applyFill="1" applyBorder="1" applyAlignment="1">
      <alignment horizontal="center" vertical="center" wrapText="1"/>
    </xf>
    <xf numFmtId="166" fontId="8" fillId="2" borderId="0" xfId="2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wrapText="1"/>
    </xf>
    <xf numFmtId="0" fontId="6" fillId="2" borderId="0" xfId="1" applyFont="1" applyFill="1" applyBorder="1" applyAlignment="1">
      <alignment wrapText="1"/>
    </xf>
    <xf numFmtId="0" fontId="6" fillId="2" borderId="0" xfId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 wrapText="1"/>
    </xf>
    <xf numFmtId="166" fontId="8" fillId="2" borderId="0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wrapText="1"/>
    </xf>
    <xf numFmtId="0" fontId="6" fillId="2" borderId="6" xfId="1" applyFont="1" applyFill="1" applyBorder="1" applyAlignment="1">
      <alignment horizontal="center"/>
    </xf>
    <xf numFmtId="165" fontId="6" fillId="2" borderId="6" xfId="1" applyNumberFormat="1" applyFont="1" applyFill="1" applyBorder="1" applyAlignment="1">
      <alignment horizontal="center"/>
    </xf>
    <xf numFmtId="166" fontId="6" fillId="2" borderId="6" xfId="2" applyNumberFormat="1" applyFont="1" applyFill="1" applyBorder="1"/>
    <xf numFmtId="166" fontId="6" fillId="2" borderId="1" xfId="2" applyNumberFormat="1" applyFont="1" applyFill="1" applyBorder="1"/>
    <xf numFmtId="0" fontId="6" fillId="2" borderId="1" xfId="1" applyFont="1" applyFill="1" applyBorder="1" applyAlignment="1">
      <alignment wrapText="1"/>
    </xf>
    <xf numFmtId="165" fontId="6" fillId="2" borderId="1" xfId="1" applyNumberFormat="1" applyFont="1" applyFill="1" applyBorder="1" applyAlignment="1">
      <alignment horizontal="center"/>
    </xf>
    <xf numFmtId="4" fontId="6" fillId="2" borderId="3" xfId="1" applyNumberFormat="1" applyFont="1" applyFill="1" applyBorder="1" applyAlignment="1">
      <alignment horizontal="center"/>
    </xf>
    <xf numFmtId="166" fontId="6" fillId="2" borderId="3" xfId="2" applyNumberFormat="1" applyFont="1" applyFill="1" applyBorder="1" applyAlignment="1"/>
    <xf numFmtId="4" fontId="6" fillId="2" borderId="1" xfId="1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/>
    <xf numFmtId="2" fontId="6" fillId="2" borderId="0" xfId="1" applyNumberFormat="1" applyFont="1" applyFill="1" applyBorder="1" applyAlignment="1">
      <alignment horizontal="center"/>
    </xf>
    <xf numFmtId="166" fontId="6" fillId="2" borderId="0" xfId="2" applyNumberFormat="1" applyFont="1" applyFill="1" applyBorder="1"/>
    <xf numFmtId="0" fontId="6" fillId="2" borderId="2" xfId="1" applyFont="1" applyFill="1" applyBorder="1" applyAlignment="1">
      <alignment wrapText="1"/>
    </xf>
    <xf numFmtId="166" fontId="6" fillId="2" borderId="2" xfId="2" applyNumberFormat="1" applyFont="1" applyFill="1" applyBorder="1" applyAlignment="1">
      <alignment horizontal="center"/>
    </xf>
    <xf numFmtId="0" fontId="6" fillId="2" borderId="0" xfId="1" applyFont="1" applyFill="1" applyAlignment="1"/>
    <xf numFmtId="0" fontId="3" fillId="2" borderId="1" xfId="1" applyFont="1" applyFill="1" applyBorder="1" applyAlignment="1">
      <alignment horizontal="center" vertical="center"/>
    </xf>
    <xf numFmtId="166" fontId="3" fillId="2" borderId="1" xfId="2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wrapText="1"/>
    </xf>
    <xf numFmtId="0" fontId="5" fillId="2" borderId="0" xfId="1" applyFont="1" applyFill="1" applyAlignment="1">
      <alignment horizontal="left"/>
    </xf>
    <xf numFmtId="3" fontId="0" fillId="0" borderId="1" xfId="0" applyNumberFormat="1" applyBorder="1"/>
    <xf numFmtId="0" fontId="0" fillId="0" borderId="0" xfId="0" applyBorder="1"/>
    <xf numFmtId="166" fontId="6" fillId="2" borderId="0" xfId="2" applyNumberFormat="1" applyFont="1" applyFill="1" applyBorder="1" applyAlignment="1">
      <alignment horizontal="center"/>
    </xf>
    <xf numFmtId="0" fontId="6" fillId="2" borderId="0" xfId="1" applyFont="1" applyFill="1" applyAlignment="1">
      <alignment horizontal="left" vertical="top" wrapText="1"/>
    </xf>
    <xf numFmtId="0" fontId="6" fillId="2" borderId="0" xfId="1" applyFont="1" applyFill="1" applyAlignment="1">
      <alignment vertical="top" wrapText="1"/>
    </xf>
    <xf numFmtId="0" fontId="4" fillId="2" borderId="4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/>
    </xf>
    <xf numFmtId="0" fontId="9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left"/>
    </xf>
    <xf numFmtId="4" fontId="4" fillId="2" borderId="4" xfId="1" applyNumberFormat="1" applyFont="1" applyFill="1" applyBorder="1" applyAlignment="1">
      <alignment horizontal="center" vertical="center" wrapText="1"/>
    </xf>
    <xf numFmtId="4" fontId="4" fillId="2" borderId="7" xfId="1" applyNumberFormat="1" applyFont="1" applyFill="1" applyBorder="1" applyAlignment="1">
      <alignment horizontal="center" vertical="center" wrapText="1"/>
    </xf>
    <xf numFmtId="4" fontId="4" fillId="2" borderId="5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wrapText="1"/>
    </xf>
  </cellXfs>
  <cellStyles count="3">
    <cellStyle name="Milliers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44"/>
  <sheetViews>
    <sheetView tabSelected="1" topLeftCell="A31" workbookViewId="0">
      <selection activeCell="H45" sqref="H45"/>
    </sheetView>
  </sheetViews>
  <sheetFormatPr baseColWidth="10" defaultRowHeight="15"/>
  <cols>
    <col min="2" max="2" width="46.7109375" customWidth="1"/>
    <col min="5" max="5" width="11.7109375" customWidth="1"/>
    <col min="6" max="6" width="13" bestFit="1" customWidth="1"/>
    <col min="8" max="8" width="14.140625" customWidth="1"/>
  </cols>
  <sheetData>
    <row r="2" spans="1:6" ht="15.75">
      <c r="A2" s="49" t="s">
        <v>0</v>
      </c>
      <c r="B2" s="49"/>
      <c r="C2" s="49"/>
      <c r="D2" s="49"/>
      <c r="E2" s="49"/>
      <c r="F2" s="49"/>
    </row>
    <row r="3" spans="1:6" ht="15.75">
      <c r="A3" s="50" t="s">
        <v>41</v>
      </c>
      <c r="B3" s="50"/>
      <c r="C3" s="50"/>
      <c r="D3" s="50"/>
      <c r="E3" s="50"/>
      <c r="F3" s="50"/>
    </row>
    <row r="4" spans="1:6" ht="15.75">
      <c r="A4" s="3"/>
      <c r="B4" s="3"/>
      <c r="C4" s="3"/>
      <c r="D4" s="3"/>
      <c r="E4" s="3"/>
      <c r="F4" s="3"/>
    </row>
    <row r="5" spans="1:6" ht="15.75">
      <c r="A5" s="51" t="s">
        <v>1</v>
      </c>
      <c r="B5" s="51"/>
      <c r="C5" s="4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 ht="16.5">
      <c r="A7" s="35" t="s">
        <v>2</v>
      </c>
      <c r="B7" s="35" t="s">
        <v>3</v>
      </c>
      <c r="C7" s="35" t="s">
        <v>4</v>
      </c>
      <c r="D7" s="35" t="s">
        <v>5</v>
      </c>
      <c r="E7" s="36" t="s">
        <v>6</v>
      </c>
      <c r="F7" s="36" t="s">
        <v>7</v>
      </c>
    </row>
    <row r="8" spans="1:6" ht="15.75">
      <c r="A8" s="5" t="s">
        <v>8</v>
      </c>
      <c r="B8" s="6" t="s">
        <v>9</v>
      </c>
      <c r="C8" s="7" t="s">
        <v>10</v>
      </c>
      <c r="D8" s="8">
        <v>1</v>
      </c>
      <c r="E8" s="9">
        <v>650000</v>
      </c>
      <c r="F8" s="9">
        <v>650000</v>
      </c>
    </row>
    <row r="9" spans="1:6" ht="15.75">
      <c r="A9" s="52" t="s">
        <v>11</v>
      </c>
      <c r="B9" s="53"/>
      <c r="C9" s="53"/>
      <c r="D9" s="53"/>
      <c r="E9" s="54"/>
      <c r="F9" s="9">
        <v>650000</v>
      </c>
    </row>
    <row r="10" spans="1:6" ht="15.75">
      <c r="A10" s="10"/>
      <c r="B10" s="10"/>
      <c r="C10" s="10"/>
      <c r="D10" s="10"/>
      <c r="E10" s="10"/>
      <c r="F10" s="11"/>
    </row>
    <row r="11" spans="1:6" ht="15.75">
      <c r="A11" s="51" t="s">
        <v>12</v>
      </c>
      <c r="B11" s="51"/>
      <c r="C11" s="4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 ht="16.5">
      <c r="A13" s="35" t="s">
        <v>2</v>
      </c>
      <c r="B13" s="35" t="s">
        <v>3</v>
      </c>
      <c r="C13" s="35" t="s">
        <v>4</v>
      </c>
      <c r="D13" s="35" t="s">
        <v>5</v>
      </c>
      <c r="E13" s="36" t="s">
        <v>6</v>
      </c>
      <c r="F13" s="36" t="s">
        <v>7</v>
      </c>
    </row>
    <row r="14" spans="1:6" ht="15.75">
      <c r="A14" s="18" t="s">
        <v>13</v>
      </c>
      <c r="B14" s="37" t="s">
        <v>14</v>
      </c>
      <c r="C14" s="7" t="s">
        <v>15</v>
      </c>
      <c r="D14" s="8">
        <v>52.8</v>
      </c>
      <c r="E14" s="9">
        <v>8000</v>
      </c>
      <c r="F14" s="9">
        <v>422400</v>
      </c>
    </row>
    <row r="15" spans="1:6" ht="15.75">
      <c r="A15" s="52" t="s">
        <v>16</v>
      </c>
      <c r="B15" s="53"/>
      <c r="C15" s="53"/>
      <c r="D15" s="53"/>
      <c r="E15" s="54"/>
      <c r="F15" s="9">
        <v>422400</v>
      </c>
    </row>
    <row r="16" spans="1:6" ht="15.75">
      <c r="A16" s="10"/>
      <c r="B16" s="10"/>
      <c r="C16" s="10"/>
      <c r="D16" s="10"/>
      <c r="E16" s="10"/>
      <c r="F16" s="41"/>
    </row>
    <row r="17" spans="1:8" ht="15.75">
      <c r="A17" s="55" t="s">
        <v>17</v>
      </c>
      <c r="B17" s="55"/>
      <c r="C17" s="55"/>
      <c r="D17" s="55"/>
      <c r="E17" s="55"/>
      <c r="F17" s="17"/>
    </row>
    <row r="18" spans="1:8" ht="15.75">
      <c r="A18" s="12"/>
      <c r="B18" s="13"/>
      <c r="C18" s="14"/>
      <c r="D18" s="15"/>
      <c r="E18" s="16"/>
      <c r="F18" s="17"/>
    </row>
    <row r="19" spans="1:8" ht="16.5">
      <c r="A19" s="35" t="s">
        <v>2</v>
      </c>
      <c r="B19" s="35" t="s">
        <v>3</v>
      </c>
      <c r="C19" s="35" t="s">
        <v>4</v>
      </c>
      <c r="D19" s="35" t="s">
        <v>5</v>
      </c>
      <c r="E19" s="36" t="s">
        <v>6</v>
      </c>
      <c r="F19" s="36" t="s">
        <v>7</v>
      </c>
    </row>
    <row r="20" spans="1:8" ht="47.25">
      <c r="A20" s="18" t="s">
        <v>18</v>
      </c>
      <c r="B20" s="24" t="s">
        <v>19</v>
      </c>
      <c r="C20" s="20" t="s">
        <v>15</v>
      </c>
      <c r="D20" s="21">
        <v>3.3</v>
      </c>
      <c r="E20" s="22">
        <v>407500</v>
      </c>
      <c r="F20" s="23">
        <v>1344750</v>
      </c>
    </row>
    <row r="21" spans="1:8" ht="47.25">
      <c r="A21" s="18" t="s">
        <v>20</v>
      </c>
      <c r="B21" s="24" t="s">
        <v>21</v>
      </c>
      <c r="C21" s="7" t="s">
        <v>15</v>
      </c>
      <c r="D21" s="25">
        <v>12</v>
      </c>
      <c r="E21" s="23">
        <v>640000</v>
      </c>
      <c r="F21" s="23">
        <v>7680000</v>
      </c>
    </row>
    <row r="22" spans="1:8" ht="47.25">
      <c r="A22" s="18" t="s">
        <v>22</v>
      </c>
      <c r="B22" s="19" t="s">
        <v>23</v>
      </c>
      <c r="C22" s="20" t="s">
        <v>24</v>
      </c>
      <c r="D22" s="26">
        <v>1113.26</v>
      </c>
      <c r="E22" s="27">
        <v>10100</v>
      </c>
      <c r="F22" s="23">
        <v>11241300</v>
      </c>
    </row>
    <row r="23" spans="1:8" ht="31.5">
      <c r="A23" s="18" t="s">
        <v>25</v>
      </c>
      <c r="B23" s="24" t="s">
        <v>26</v>
      </c>
      <c r="C23" s="7" t="s">
        <v>27</v>
      </c>
      <c r="D23" s="28">
        <v>58.92</v>
      </c>
      <c r="E23" s="29">
        <v>17500</v>
      </c>
      <c r="F23" s="23">
        <v>1031100</v>
      </c>
    </row>
    <row r="24" spans="1:8" ht="31.5">
      <c r="A24" s="18" t="s">
        <v>28</v>
      </c>
      <c r="B24" s="24" t="s">
        <v>29</v>
      </c>
      <c r="C24" s="7" t="s">
        <v>15</v>
      </c>
      <c r="D24" s="8">
        <v>35.200000000000003</v>
      </c>
      <c r="E24" s="23">
        <v>280000</v>
      </c>
      <c r="F24" s="23">
        <v>9856000</v>
      </c>
    </row>
    <row r="25" spans="1:8" ht="31.5">
      <c r="A25" s="18" t="s">
        <v>30</v>
      </c>
      <c r="B25" s="24" t="s">
        <v>42</v>
      </c>
      <c r="C25" s="7" t="s">
        <v>27</v>
      </c>
      <c r="D25" s="8">
        <v>196.4</v>
      </c>
      <c r="E25" s="23">
        <v>141000</v>
      </c>
      <c r="F25" s="23">
        <v>27692400</v>
      </c>
      <c r="H25" s="40"/>
    </row>
    <row r="26" spans="1:8" ht="15.75">
      <c r="A26" s="52" t="s">
        <v>31</v>
      </c>
      <c r="B26" s="53"/>
      <c r="C26" s="53"/>
      <c r="D26" s="53"/>
      <c r="E26" s="54"/>
      <c r="F26" s="39">
        <v>58845550</v>
      </c>
      <c r="H26" s="31"/>
    </row>
    <row r="27" spans="1:8" ht="15.75">
      <c r="A27" s="12"/>
      <c r="B27" s="13"/>
      <c r="C27" s="14"/>
      <c r="D27" s="30"/>
      <c r="E27" s="31"/>
      <c r="H27" s="40"/>
    </row>
    <row r="28" spans="1:8" ht="15.75">
      <c r="A28" s="51" t="s">
        <v>32</v>
      </c>
      <c r="B28" s="51"/>
      <c r="C28" s="4"/>
      <c r="D28" s="1"/>
      <c r="E28" s="1"/>
      <c r="F28" s="1"/>
      <c r="H28" s="40"/>
    </row>
    <row r="29" spans="1:8" ht="15.75">
      <c r="A29" s="1"/>
      <c r="B29" s="1"/>
      <c r="C29" s="1"/>
      <c r="D29" s="1"/>
      <c r="E29" s="1"/>
      <c r="F29" s="1"/>
      <c r="H29" s="41"/>
    </row>
    <row r="30" spans="1:8" ht="16.5">
      <c r="A30" s="35" t="s">
        <v>2</v>
      </c>
      <c r="B30" s="35" t="s">
        <v>3</v>
      </c>
      <c r="C30" s="35" t="s">
        <v>4</v>
      </c>
      <c r="D30" s="35" t="s">
        <v>5</v>
      </c>
      <c r="E30" s="36" t="s">
        <v>6</v>
      </c>
      <c r="F30" s="36" t="s">
        <v>7</v>
      </c>
      <c r="H30" s="41"/>
    </row>
    <row r="31" spans="1:8" ht="47.25">
      <c r="A31" s="18" t="s">
        <v>33</v>
      </c>
      <c r="B31" s="32" t="s">
        <v>34</v>
      </c>
      <c r="C31" s="7" t="s">
        <v>27</v>
      </c>
      <c r="D31" s="8">
        <v>486.2</v>
      </c>
      <c r="E31" s="33">
        <v>10500</v>
      </c>
      <c r="F31" s="33">
        <v>5105100</v>
      </c>
      <c r="H31" s="31"/>
    </row>
    <row r="32" spans="1:8" ht="47.25">
      <c r="A32" s="18" t="s">
        <v>35</v>
      </c>
      <c r="B32" s="32" t="s">
        <v>36</v>
      </c>
      <c r="C32" s="7" t="s">
        <v>27</v>
      </c>
      <c r="D32" s="8">
        <v>35.200000000000003</v>
      </c>
      <c r="E32" s="33">
        <v>12000</v>
      </c>
      <c r="F32" s="33">
        <v>422400</v>
      </c>
      <c r="H32" s="31"/>
    </row>
    <row r="33" spans="1:8" ht="15.75">
      <c r="A33" s="52" t="s">
        <v>37</v>
      </c>
      <c r="B33" s="53"/>
      <c r="C33" s="53"/>
      <c r="D33" s="53"/>
      <c r="E33" s="54"/>
      <c r="F33" s="23">
        <f>SUM(F31:F32)</f>
        <v>5527500</v>
      </c>
      <c r="H33" s="31"/>
    </row>
    <row r="34" spans="1:8" ht="15.75">
      <c r="A34" s="12"/>
      <c r="B34" s="13"/>
      <c r="C34" s="14"/>
      <c r="D34" s="30"/>
      <c r="E34" s="31"/>
      <c r="F34" s="31"/>
    </row>
    <row r="35" spans="1:8" ht="18">
      <c r="A35" s="48" t="s">
        <v>38</v>
      </c>
      <c r="B35" s="48"/>
      <c r="C35" s="48"/>
      <c r="D35" s="48"/>
      <c r="E35" s="48"/>
      <c r="F35" s="48"/>
    </row>
    <row r="36" spans="1:8" ht="15.75">
      <c r="A36" s="38"/>
      <c r="B36" s="38"/>
      <c r="C36" s="1"/>
      <c r="D36" s="1"/>
      <c r="E36" s="1"/>
      <c r="F36" s="1"/>
    </row>
    <row r="37" spans="1:8" ht="15.75">
      <c r="A37" s="47" t="s">
        <v>1</v>
      </c>
      <c r="B37" s="47"/>
      <c r="C37" s="1"/>
      <c r="D37" s="1"/>
      <c r="E37" s="1"/>
      <c r="F37" s="2">
        <v>650000</v>
      </c>
    </row>
    <row r="38" spans="1:8" ht="15.75">
      <c r="A38" s="47" t="s">
        <v>12</v>
      </c>
      <c r="B38" s="47"/>
      <c r="C38" s="1"/>
      <c r="D38" s="1"/>
      <c r="E38" s="1"/>
      <c r="F38" s="2">
        <v>422400</v>
      </c>
    </row>
    <row r="39" spans="1:8" ht="15.75">
      <c r="A39" s="34" t="s">
        <v>17</v>
      </c>
      <c r="B39" s="34"/>
      <c r="C39" s="1"/>
      <c r="D39" s="1"/>
      <c r="E39" s="1"/>
      <c r="F39" s="2">
        <v>58845550</v>
      </c>
    </row>
    <row r="40" spans="1:8" ht="15.75">
      <c r="A40" s="47" t="s">
        <v>39</v>
      </c>
      <c r="B40" s="47"/>
      <c r="C40" s="1"/>
      <c r="D40" s="1"/>
      <c r="E40" s="1"/>
      <c r="F40" s="2">
        <v>5527500</v>
      </c>
    </row>
    <row r="41" spans="1:8" ht="15.75">
      <c r="A41" s="44" t="s">
        <v>40</v>
      </c>
      <c r="B41" s="45"/>
      <c r="C41" s="45"/>
      <c r="D41" s="45"/>
      <c r="E41" s="46"/>
      <c r="F41" s="23">
        <f>SUM(F37:F40)</f>
        <v>65445450</v>
      </c>
    </row>
    <row r="42" spans="1:8">
      <c r="A42" s="1"/>
      <c r="B42" s="1"/>
      <c r="C42" s="1"/>
      <c r="D42" s="1"/>
      <c r="E42" s="1"/>
      <c r="F42" s="1"/>
    </row>
    <row r="43" spans="1:8" ht="33.75" customHeight="1">
      <c r="A43" s="42" t="s">
        <v>43</v>
      </c>
      <c r="B43" s="43"/>
      <c r="C43" s="43"/>
      <c r="D43" s="43"/>
      <c r="E43" s="43"/>
      <c r="F43" s="43"/>
    </row>
    <row r="44" spans="1:8" ht="15.75">
      <c r="A44" s="42"/>
      <c r="B44" s="43"/>
      <c r="C44" s="43"/>
      <c r="D44" s="43"/>
      <c r="E44" s="43"/>
      <c r="F44" s="43"/>
    </row>
  </sheetData>
  <mergeCells count="17">
    <mergeCell ref="A35:F35"/>
    <mergeCell ref="A2:F2"/>
    <mergeCell ref="A3:F3"/>
    <mergeCell ref="A5:B5"/>
    <mergeCell ref="A9:E9"/>
    <mergeCell ref="A11:B11"/>
    <mergeCell ref="A15:E15"/>
    <mergeCell ref="A26:E26"/>
    <mergeCell ref="A28:B28"/>
    <mergeCell ref="A33:E33"/>
    <mergeCell ref="A17:E17"/>
    <mergeCell ref="A44:F44"/>
    <mergeCell ref="A41:E41"/>
    <mergeCell ref="A43:F43"/>
    <mergeCell ref="A37:B37"/>
    <mergeCell ref="A38:B38"/>
    <mergeCell ref="A40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2021-11-11T18:27:11Z</dcterms:created>
  <dcterms:modified xsi:type="dcterms:W3CDTF">2022-06-07T16:22:02Z</dcterms:modified>
</cp:coreProperties>
</file>